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10" windowHeight="9930" tabRatio="981" activeTab="3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整体支出绩效目标" sheetId="28" r:id="rId10"/>
    <sheet name="11项目支出绩效目标" sheetId="30" r:id="rId11"/>
  </sheets>
  <definedNames>
    <definedName name="_xlnm._FilterDatabase" localSheetId="1" hidden="1">'02收入总体情况表'!#REF!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 localSheetId="7">'08三公经费预算表'!$A$1:$B$18</definedName>
    <definedName name="_xlnm.Print_Area">#N/A</definedName>
    <definedName name="_xlnm.Print_Titles" localSheetId="1">'02收入总体情况表'!$2:$7</definedName>
    <definedName name="_xlnm.Print_Titles" localSheetId="8">'09政府采购预算表'!$4:$7</definedName>
    <definedName name="_xlnm.Print_Titles" localSheetId="9">'10整体支出绩效目标'!$1:$2</definedName>
    <definedName name="_xlnm.Print_Titles" localSheetId="10">'11项目支出绩效目标'!$1:$2</definedName>
    <definedName name="_xlnm.Print_Titles">#N/A</definedName>
    <definedName name="地区名称" localSheetId="3">#REF!</definedName>
    <definedName name="地区名称" localSheetId="10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D6" i="28"/>
  <c r="B5" i="27"/>
  <c r="G8" i="19"/>
  <c r="G47"/>
  <c r="F8"/>
  <c r="F47"/>
  <c r="D8"/>
  <c r="D47"/>
  <c r="F6" i="25"/>
  <c r="E6"/>
  <c r="B34" i="16"/>
  <c r="F20" i="26"/>
  <c r="G20"/>
  <c r="E20"/>
  <c r="D27" i="22"/>
  <c r="B27"/>
  <c r="D34" i="16"/>
  <c r="F18" i="23"/>
  <c r="G18"/>
  <c r="E18"/>
</calcChain>
</file>

<file path=xl/sharedStrings.xml><?xml version="1.0" encoding="utf-8"?>
<sst xmlns="http://schemas.openxmlformats.org/spreadsheetml/2006/main" count="481" uniqueCount="341">
  <si>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</si>
  <si>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</si>
  <si>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</si>
  <si>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</si>
  <si>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</si>
  <si>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</si>
  <si>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</si>
  <si>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</si>
  <si>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</si>
  <si>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</si>
  <si>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</si>
  <si>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</si>
  <si>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</si>
  <si>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</si>
  <si>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</si>
  <si>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</si>
  <si>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</si>
  <si>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</si>
  <si>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</si>
  <si>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</si>
  <si>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</si>
  <si>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</si>
  <si>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</si>
  <si>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</si>
  <si>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</si>
  <si>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</si>
  <si>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</si>
  <si>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</si>
  <si>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</si>
  <si>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</si>
  <si>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</si>
  <si>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</si>
  <si>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</si>
  <si>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</si>
  <si>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</si>
  <si>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</si>
  <si>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</si>
  <si>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</si>
  <si>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</si>
  <si>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合    计</t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</si>
  <si>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</si>
  <si>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</si>
  <si>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</si>
  <si>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</si>
  <si>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</si>
  <si>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</si>
  <si>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</si>
  <si>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</si>
  <si>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</si>
  <si>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</si>
  <si>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</si>
  <si>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</si>
  <si>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</si>
  <si>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</si>
  <si>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</si>
  <si>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</si>
  <si>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</si>
  <si>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</si>
  <si>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</si>
  <si>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</si>
  <si>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</si>
  <si>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</si>
  <si>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</si>
  <si>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</si>
  <si>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</si>
  <si>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</si>
  <si>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</si>
  <si>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</si>
  <si>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</si>
  <si>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</si>
  <si>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</si>
  <si>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</si>
  <si>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</si>
  <si>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</si>
  <si>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</si>
  <si>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</si>
  <si>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</si>
  <si>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</si>
  <si>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</si>
  <si>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</si>
  <si>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</si>
  <si>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</si>
  <si>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</si>
  <si>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</si>
  <si>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</si>
  <si>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</si>
  <si>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</si>
  <si>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</si>
  <si>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</si>
  <si>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charset val="134"/>
      </rPr>
      <t>计</t>
    </r>
  </si>
  <si>
    <t>备注：根据实际情况自行添加科目名称</t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</si>
  <si>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</si>
  <si>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</si>
  <si>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</si>
  <si>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</si>
  <si>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</si>
  <si>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</si>
  <si>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</si>
  <si>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</si>
  <si>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</si>
  <si>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</si>
  <si>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</si>
  <si>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</si>
  <si>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</si>
  <si>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</si>
  <si>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</si>
  <si>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</si>
  <si>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</si>
  <si>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</si>
  <si>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</si>
  <si>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</si>
  <si>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</si>
  <si>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</si>
  <si>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</si>
  <si>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</si>
  <si>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注：一般公共预算支出表公开到功能分类项级科目</t>
  </si>
  <si>
    <t>单位：元</t>
    <phoneticPr fontId="15" type="noConversion"/>
  </si>
  <si>
    <t>类</t>
    <phoneticPr fontId="15" type="noConversion"/>
  </si>
  <si>
    <t>款</t>
    <phoneticPr fontId="15" type="noConversion"/>
  </si>
  <si>
    <t>岳阳县2018年度部门收支预算计划总表</t>
    <phoneticPr fontId="15" type="noConversion"/>
  </si>
  <si>
    <t>岳阳县2018年度一般公共预算支出表</t>
    <phoneticPr fontId="15" type="noConversion"/>
  </si>
  <si>
    <t>岳阳县2018年度一般公共预算基本支出表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</si>
  <si>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</si>
  <si>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</si>
  <si>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</si>
  <si>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</si>
  <si>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</si>
  <si>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</si>
  <si>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</si>
  <si>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</si>
  <si>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</si>
  <si>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</si>
  <si>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</si>
  <si>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</si>
  <si>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</si>
  <si>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</si>
  <si>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</si>
  <si>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</si>
  <si>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</si>
  <si>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</si>
  <si>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岳阳县2018年度部门支出总表</t>
    <phoneticPr fontId="15" type="noConversion"/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</si>
  <si>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</si>
  <si>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</si>
  <si>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</si>
  <si>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</si>
  <si>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</si>
  <si>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</si>
  <si>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</si>
  <si>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</si>
  <si>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</si>
  <si>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</si>
  <si>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</si>
  <si>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t>单位名称：岳阳县食品药品工商质量监督管理局</t>
    <phoneticPr fontId="15" type="noConversion"/>
  </si>
  <si>
    <t>岳阳县食品药品工商质量监督管理局</t>
    <phoneticPr fontId="15" type="noConversion"/>
  </si>
  <si>
    <t>201</t>
    <phoneticPr fontId="15" type="noConversion"/>
  </si>
  <si>
    <t>15</t>
    <phoneticPr fontId="15" type="noConversion"/>
  </si>
  <si>
    <t>01</t>
    <phoneticPr fontId="15" type="noConversion"/>
  </si>
  <si>
    <t>行政运行</t>
    <phoneticPr fontId="15" type="noConversion"/>
  </si>
  <si>
    <t>02</t>
    <phoneticPr fontId="15" type="noConversion"/>
  </si>
  <si>
    <t>一般工商行政管理事务</t>
    <phoneticPr fontId="15" type="noConversion"/>
  </si>
  <si>
    <t>单位名称：岳阳县食品药品工商质量监督管理局</t>
    <phoneticPr fontId="15" type="noConversion"/>
  </si>
  <si>
    <t>单位：元</t>
    <phoneticPr fontId="15" type="noConversion"/>
  </si>
  <si>
    <t>单位名称：岳阳县食品药品工商质量监督管理局</t>
    <phoneticPr fontId="15" type="noConversion"/>
  </si>
  <si>
    <t>机关工资福利支出</t>
    <phoneticPr fontId="15" type="noConversion"/>
  </si>
  <si>
    <t>机关一般商品与服务支出</t>
    <phoneticPr fontId="15" type="noConversion"/>
  </si>
  <si>
    <t>机关事业单位基本养老保险缴费</t>
    <phoneticPr fontId="15" type="noConversion"/>
  </si>
  <si>
    <t>职业年金缴费</t>
    <phoneticPr fontId="15" type="noConversion"/>
  </si>
  <si>
    <t>职工基本医疗保险缴费</t>
    <phoneticPr fontId="15" type="noConversion"/>
  </si>
  <si>
    <t>其他社会保障缴费（工伤保险）</t>
    <phoneticPr fontId="15" type="noConversion"/>
  </si>
  <si>
    <t>住房公积金</t>
    <phoneticPr fontId="15" type="noConversion"/>
  </si>
  <si>
    <t>其他工资（乡镇工作补贴）</t>
    <phoneticPr fontId="15" type="noConversion"/>
  </si>
  <si>
    <t>商品和服务支出（公用经费）</t>
    <phoneticPr fontId="15" type="noConversion"/>
  </si>
  <si>
    <t>公务交通补贴</t>
    <phoneticPr fontId="15" type="noConversion"/>
  </si>
  <si>
    <t>商品和服务支出（非税收入征收成本）</t>
    <phoneticPr fontId="15" type="noConversion"/>
  </si>
  <si>
    <t>津贴补贴（退休人员）</t>
    <phoneticPr fontId="15" type="noConversion"/>
  </si>
  <si>
    <t>津贴补贴（在职人员）</t>
    <phoneticPr fontId="15" type="noConversion"/>
  </si>
  <si>
    <t>基本工资（在职人员）</t>
    <phoneticPr fontId="15" type="noConversion"/>
  </si>
  <si>
    <t>1</t>
    <phoneticPr fontId="15" type="noConversion"/>
  </si>
  <si>
    <t>办公电脑</t>
    <phoneticPr fontId="15" type="noConversion"/>
  </si>
  <si>
    <t>台</t>
    <phoneticPr fontId="15" type="noConversion"/>
  </si>
  <si>
    <t>2</t>
  </si>
  <si>
    <t>办公打印机（激光）</t>
    <phoneticPr fontId="15" type="noConversion"/>
  </si>
  <si>
    <t>3</t>
  </si>
  <si>
    <t>办公空调（挂机1.5P）</t>
    <phoneticPr fontId="15" type="noConversion"/>
  </si>
  <si>
    <t>4</t>
  </si>
  <si>
    <t>办公空调（柜机3P）</t>
    <phoneticPr fontId="15" type="noConversion"/>
  </si>
  <si>
    <t>5</t>
  </si>
  <si>
    <t>冰箱（850L）</t>
    <phoneticPr fontId="15" type="noConversion"/>
  </si>
  <si>
    <t>6</t>
  </si>
  <si>
    <t>消毒柜</t>
    <phoneticPr fontId="15" type="noConversion"/>
  </si>
  <si>
    <t>个</t>
    <phoneticPr fontId="15" type="noConversion"/>
  </si>
  <si>
    <t>7</t>
  </si>
  <si>
    <t>微波炉</t>
    <phoneticPr fontId="15" type="noConversion"/>
  </si>
  <si>
    <t>8</t>
  </si>
  <si>
    <t>执法记录仪</t>
    <phoneticPr fontId="15" type="noConversion"/>
  </si>
  <si>
    <t>9</t>
  </si>
  <si>
    <t>办公桌</t>
    <phoneticPr fontId="15" type="noConversion"/>
  </si>
  <si>
    <t>张</t>
    <phoneticPr fontId="15" type="noConversion"/>
  </si>
  <si>
    <t>办公椅</t>
    <phoneticPr fontId="15" type="noConversion"/>
  </si>
  <si>
    <t>把</t>
    <phoneticPr fontId="15" type="noConversion"/>
  </si>
  <si>
    <t>11</t>
  </si>
  <si>
    <t>办公沙发</t>
    <phoneticPr fontId="15" type="noConversion"/>
  </si>
  <si>
    <t>12</t>
  </si>
  <si>
    <t>办公茶几</t>
    <phoneticPr fontId="15" type="noConversion"/>
  </si>
  <si>
    <t>13</t>
  </si>
  <si>
    <t>办公茶水柜</t>
    <phoneticPr fontId="15" type="noConversion"/>
  </si>
  <si>
    <t>14</t>
  </si>
  <si>
    <t>文件柜</t>
    <phoneticPr fontId="15" type="noConversion"/>
  </si>
  <si>
    <t>15</t>
  </si>
  <si>
    <t>办公木床</t>
    <phoneticPr fontId="15" type="noConversion"/>
  </si>
  <si>
    <t>16</t>
  </si>
  <si>
    <t>会议桌椅</t>
    <phoneticPr fontId="15" type="noConversion"/>
  </si>
  <si>
    <t>套</t>
    <phoneticPr fontId="15" type="noConversion"/>
  </si>
  <si>
    <t>17</t>
  </si>
  <si>
    <t>办证大厅排椅</t>
    <phoneticPr fontId="15" type="noConversion"/>
  </si>
  <si>
    <t>18</t>
  </si>
  <si>
    <t>办证吧椅</t>
    <phoneticPr fontId="15" type="noConversion"/>
  </si>
  <si>
    <t>19</t>
  </si>
  <si>
    <t>餐桌</t>
    <phoneticPr fontId="15" type="noConversion"/>
  </si>
  <si>
    <t>20</t>
  </si>
  <si>
    <r>
      <t>自动电位滴定仪（4</t>
    </r>
    <r>
      <rPr>
        <sz val="11"/>
        <rFont val="宋体"/>
        <charset val="134"/>
      </rPr>
      <t>B型）</t>
    </r>
    <phoneticPr fontId="15" type="noConversion"/>
  </si>
  <si>
    <t>21</t>
  </si>
  <si>
    <t>酸缸</t>
    <phoneticPr fontId="15" type="noConversion"/>
  </si>
  <si>
    <t>22</t>
  </si>
  <si>
    <t>生物安全柜</t>
    <phoneticPr fontId="15" type="noConversion"/>
  </si>
  <si>
    <t>23</t>
  </si>
  <si>
    <t>温度监控器和传感器</t>
    <phoneticPr fontId="15" type="noConversion"/>
  </si>
  <si>
    <t>24</t>
  </si>
  <si>
    <t>压力机</t>
    <phoneticPr fontId="15" type="noConversion"/>
  </si>
  <si>
    <t>25</t>
  </si>
  <si>
    <t>智能化心电图机检定仪</t>
    <phoneticPr fontId="15" type="noConversion"/>
  </si>
  <si>
    <t>26</t>
  </si>
  <si>
    <r>
      <t>硬质金属容器5</t>
    </r>
    <r>
      <rPr>
        <sz val="11"/>
        <rFont val="宋体"/>
        <charset val="134"/>
      </rPr>
      <t>00mlMPE</t>
    </r>
    <phoneticPr fontId="15" type="noConversion"/>
  </si>
  <si>
    <t>27</t>
  </si>
  <si>
    <r>
      <t>硬质金属容器1</t>
    </r>
    <r>
      <rPr>
        <sz val="11"/>
        <rFont val="宋体"/>
        <charset val="134"/>
      </rPr>
      <t>0</t>
    </r>
    <r>
      <rPr>
        <sz val="11"/>
        <rFont val="宋体"/>
        <charset val="134"/>
      </rPr>
      <t>00mlMPE</t>
    </r>
    <phoneticPr fontId="15" type="noConversion"/>
  </si>
  <si>
    <t>28</t>
  </si>
  <si>
    <t>旋涡混合器</t>
    <phoneticPr fontId="15" type="noConversion"/>
  </si>
  <si>
    <t>29</t>
  </si>
  <si>
    <t>高速匀浆机</t>
    <phoneticPr fontId="15" type="noConversion"/>
  </si>
  <si>
    <t>30</t>
  </si>
  <si>
    <t>血压计</t>
    <phoneticPr fontId="15" type="noConversion"/>
  </si>
  <si>
    <t>岳阳县2018年度单位“三公”经费预算表</t>
    <phoneticPr fontId="15" type="noConversion"/>
  </si>
  <si>
    <t>2018年“三公”经费预算数比2017年预算数减少17.5万元，主要原因是单位公车改革缩减车辆运行费用及严控“三公”经费支出等。</t>
    <phoneticPr fontId="15" type="noConversion"/>
  </si>
  <si>
    <t>无</t>
    <phoneticPr fontId="15" type="noConversion"/>
  </si>
  <si>
    <t>部门(单位)整体支出预算绩效目标批复表（2018年度）</t>
    <phoneticPr fontId="34" type="noConversion"/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</si>
  <si>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</si>
  <si>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</si>
  <si>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</si>
  <si>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</si>
  <si>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</si>
  <si>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</si>
  <si>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</si>
  <si>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  <phoneticPr fontId="34" type="noConversion"/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</si>
  <si>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</si>
  <si>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</si>
  <si>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</si>
  <si>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</si>
  <si>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</si>
  <si>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</si>
  <si>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</si>
  <si>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</si>
  <si>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</si>
  <si>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</si>
  <si>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</si>
  <si>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</si>
  <si>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345</t>
    <phoneticPr fontId="15" type="noConversion"/>
  </si>
  <si>
    <t>县食品药品工商质量监督管理局</t>
    <phoneticPr fontId="15" type="noConversion"/>
  </si>
  <si>
    <t>按照职能调整及新组建的单位职能职责要求，本局承担着全县产品质量监督、特种设备安全监察、食品药品安全监管、商标广告监管、个体私营企业监管、合同行政监管、标准化及计量监管，公平交易监管、市场秩序监管、消费维权等重要职责。</t>
  </si>
  <si>
    <t xml:space="preserve">目标1：按政策保证人员费用支出；
目标2：保证单位日常运行正常开展的经费支出 ；
目标3：突出监管执法重点，保证专项监管执法经费到位；
目标4：严控“三公经费”，确保政府采购执行等质量目标到位。   </t>
    <phoneticPr fontId="15" type="noConversion"/>
  </si>
  <si>
    <t>1、财政供养人员控制率100%；
2、政策性人员费用支出100%；
3、三公经费变动率≤0；
4、各项市场监管覆盖率100%；
5、市场主体增长率≥7%。</t>
    <phoneticPr fontId="15" type="noConversion"/>
  </si>
  <si>
    <t>1、三公经费控制率100%；
2、政府采购执行率100%；
3、公务卡刷卡率≥60%；
4、固定资产利用率100%。</t>
    <phoneticPr fontId="15" type="noConversion"/>
  </si>
  <si>
    <t>年底前完成</t>
    <phoneticPr fontId="15" type="noConversion"/>
  </si>
  <si>
    <t>监管执法运行成本≤70%</t>
    <phoneticPr fontId="15" type="noConversion"/>
  </si>
  <si>
    <t>非税收入入库率100%</t>
    <phoneticPr fontId="15" type="noConversion"/>
  </si>
  <si>
    <t>1、大力实施商事登记制度改革，营造宽松平等的市场准入环境；
2、着力“升级”服务措施，实现窗口服务精细化；
3、突出监管执法重点，强化专项监管执法力度；
4、积极服务县域经济发展，抓好抓实城市大提质。</t>
    <phoneticPr fontId="15" type="noConversion"/>
  </si>
  <si>
    <t>12315投诉举报处理率100%</t>
    <phoneticPr fontId="15" type="noConversion"/>
  </si>
  <si>
    <t>促进县局经济各项指标执行率100%</t>
    <phoneticPr fontId="15" type="noConversion"/>
  </si>
  <si>
    <t>社会公众满意度95%以上</t>
    <phoneticPr fontId="15" type="noConversion"/>
  </si>
  <si>
    <r>
      <t xml:space="preserve">同意按预算绩效目标执行          </t>
    </r>
    <r>
      <rPr>
        <b/>
        <sz val="10"/>
        <color indexed="8"/>
        <rFont val="仿宋"/>
        <family val="3"/>
        <charset val="134"/>
      </rPr>
      <t>2018年4月26日</t>
    </r>
    <phoneticPr fontId="34" type="noConversion"/>
  </si>
  <si>
    <t>县食品药品工商质量监督管理局财政支出项目预算绩效目标批复表（2018年度）</t>
    <phoneticPr fontId="40" type="noConversion"/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</si>
  <si>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</si>
  <si>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</si>
  <si>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</si>
  <si>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</si>
  <si>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</si>
  <si>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</si>
  <si>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</si>
  <si>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</si>
  <si>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</si>
  <si>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</si>
  <si>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</si>
  <si>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财政部门审核意见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</si>
  <si>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</si>
  <si>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</si>
  <si>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</si>
  <si>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</si>
  <si>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</si>
  <si>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</si>
  <si>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</si>
  <si>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</si>
  <si>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</si>
  <si>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</si>
  <si>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345</t>
  </si>
  <si>
    <t>乡镇所工作专项</t>
    <phoneticPr fontId="40" type="noConversion"/>
  </si>
  <si>
    <t>延续项目</t>
  </si>
  <si>
    <t>《关于市场监管体制改革有关后续问题的会议纪要》岳县府阅[2016]23号</t>
  </si>
  <si>
    <t>1、《县食药工质监局财务管理制度》
2、《县食药工质监局经费管理办法》</t>
  </si>
  <si>
    <t>2018年1月至2018年12月</t>
  </si>
  <si>
    <t>严格落实乡镇所工作专项经费，确保乡镇所工作的正常开展。</t>
    <phoneticPr fontId="40" type="noConversion"/>
  </si>
  <si>
    <t>乡镇所工作专项经费140万落实到位</t>
    <phoneticPr fontId="40" type="noConversion"/>
  </si>
  <si>
    <t>预算经费到位率100%</t>
  </si>
  <si>
    <t>年底前完成</t>
  </si>
  <si>
    <t>140万元</t>
    <phoneticPr fontId="40" type="noConversion"/>
  </si>
  <si>
    <t>非税收入入库率100%</t>
  </si>
  <si>
    <t>1、突出监管执法重点，强化专项监管执法力度；
2、积极服务县域经济发展，抓好抓实城市大提质。</t>
  </si>
  <si>
    <t>乡镇各项工作事务落实100%</t>
  </si>
  <si>
    <t>促进县局经济各项指标执行率100%</t>
  </si>
  <si>
    <t>社会公众满意度95%以上</t>
  </si>
  <si>
    <t>执法办案专项</t>
    <phoneticPr fontId="40" type="noConversion"/>
  </si>
  <si>
    <t>《行政处罚法》、《消费者权益保护法》、《反不正当竞争法》、《无照经营查处取缔办法》、《反垄断法》、《禁止传销条例》等</t>
  </si>
  <si>
    <t>规范和维护各类市场经营秩序，依法查处违法直销和传销案件、不正当竞争、商业贿赂、走私贩私等经济违法行为。</t>
    <phoneticPr fontId="40" type="noConversion"/>
  </si>
  <si>
    <t>违法行为立案查处率100%</t>
  </si>
  <si>
    <t>立案查处450起</t>
  </si>
  <si>
    <t>以强化执法监督为重点，有效防控执法风险。</t>
  </si>
  <si>
    <t>105万元</t>
  </si>
  <si>
    <t>立案查处罚没款入库率100%，罚没入库160万元。</t>
  </si>
  <si>
    <t>加大市场违法违规行为查处力度，严控风险，积极促进县城经济发展。</t>
  </si>
  <si>
    <t>案件处理率100%</t>
  </si>
  <si>
    <t>促进执法能力不断提高</t>
  </si>
  <si>
    <t>食品安全监管和检测专项</t>
    <phoneticPr fontId="40" type="noConversion"/>
  </si>
  <si>
    <t>《中华人民共和国食品安全法实施条例》、《湖南省人民政府关于加强食品安全工作的意见》（湘政发[2016]30号）</t>
  </si>
  <si>
    <t>严格规范食品生产经营行为，不断提高食品安全保障能力和水平，确保全县食品安全监管工作顺利开展。</t>
    <phoneticPr fontId="40" type="noConversion"/>
  </si>
  <si>
    <t>1、食品监管检查覆盖率100%；
2、不合格食品检查处置率100%。</t>
  </si>
  <si>
    <t>食品抽检730批次</t>
  </si>
  <si>
    <t>保障广大人民群众“舌尖上的安全”</t>
  </si>
  <si>
    <t>食品药品 监管30万，专用材料检测35万元食品药品检验90万</t>
    <phoneticPr fontId="40" type="noConversion"/>
  </si>
  <si>
    <t>确保全县食品安全，推动县域经济健康发展。</t>
  </si>
  <si>
    <t>严格规范市场食品生产经营活动。</t>
  </si>
  <si>
    <t>食品安全市场巡查、监督100%</t>
  </si>
  <si>
    <t>食品安全监管不断规范</t>
  </si>
  <si>
    <t>岳阳县2018年度部门财政拨款收支总表</t>
    <phoneticPr fontId="15" type="noConversion"/>
  </si>
</sst>
</file>

<file path=xl/styles.xml><?xml version="1.0" encoding="utf-8"?>
<styleSheet xmlns="http://schemas.openxmlformats.org/spreadsheetml/2006/main">
  <numFmts count="8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  <numFmt numFmtId="181" formatCode="0_ "/>
    <numFmt numFmtId="182" formatCode="0_ ;[Red]\-0\ "/>
    <numFmt numFmtId="183" formatCode="0.00_ ;[Red]\-0.00\ "/>
  </numFmts>
  <fonts count="41"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黑体"/>
      <family val="3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仿宋"/>
      <family val="3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b/>
      <sz val="20"/>
      <name val="方正小标宋简体"/>
      <charset val="134"/>
    </font>
    <font>
      <sz val="9"/>
      <name val="宋体"/>
      <charset val="134"/>
    </font>
    <font>
      <b/>
      <sz val="1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b/>
      <sz val="11"/>
      <color indexed="8"/>
      <name val="仿宋"/>
      <family val="3"/>
      <charset val="134"/>
    </font>
    <font>
      <b/>
      <sz val="20"/>
      <name val="方正小标宋简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18" fillId="0" borderId="0">
      <alignment vertical="center"/>
    </xf>
    <xf numFmtId="0" fontId="18" fillId="0" borderId="0"/>
    <xf numFmtId="0" fontId="15" fillId="0" borderId="0"/>
    <xf numFmtId="0" fontId="3" fillId="0" borderId="0"/>
    <xf numFmtId="0" fontId="3" fillId="0" borderId="0"/>
    <xf numFmtId="0" fontId="3" fillId="0" borderId="0">
      <alignment vertical="center"/>
    </xf>
  </cellStyleXfs>
  <cellXfs count="292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3" fillId="0" borderId="0" xfId="2" applyFont="1"/>
    <xf numFmtId="49" fontId="3" fillId="0" borderId="0" xfId="2" applyNumberFormat="1" applyFont="1" applyAlignment="1">
      <alignment vertical="center" wrapText="1"/>
    </xf>
    <xf numFmtId="0" fontId="3" fillId="0" borderId="0" xfId="2" applyNumberFormat="1" applyFont="1" applyAlignment="1">
      <alignment vertical="center" wrapText="1"/>
    </xf>
    <xf numFmtId="177" fontId="3" fillId="0" borderId="0" xfId="2" applyNumberFormat="1" applyFont="1" applyAlignment="1">
      <alignment vertical="center" wrapText="1"/>
    </xf>
    <xf numFmtId="176" fontId="3" fillId="0" borderId="0" xfId="2" applyNumberFormat="1" applyFont="1" applyAlignment="1">
      <alignment vertical="center" wrapText="1"/>
    </xf>
    <xf numFmtId="179" fontId="3" fillId="0" borderId="0" xfId="2" applyNumberFormat="1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4" fillId="0" borderId="0" xfId="2" applyNumberFormat="1" applyFont="1" applyAlignment="1">
      <alignment vertical="center" wrapText="1"/>
    </xf>
    <xf numFmtId="49" fontId="3" fillId="0" borderId="0" xfId="2" applyNumberFormat="1" applyFont="1" applyFill="1" applyAlignment="1" applyProtection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0" fontId="3" fillId="0" borderId="0" xfId="2" applyNumberFormat="1" applyFont="1" applyAlignment="1">
      <alignment horizontal="center" vertical="center" wrapText="1"/>
    </xf>
    <xf numFmtId="179" fontId="3" fillId="0" borderId="0" xfId="2" applyNumberFormat="1" applyFont="1" applyAlignment="1">
      <alignment horizontal="center" vertical="center" wrapText="1"/>
    </xf>
    <xf numFmtId="0" fontId="2" fillId="0" borderId="1" xfId="2" applyFont="1" applyBorder="1"/>
    <xf numFmtId="49" fontId="2" fillId="0" borderId="2" xfId="2" applyNumberFormat="1" applyFont="1" applyBorder="1" applyAlignment="1">
      <alignment horizontal="center" vertical="center" wrapText="1"/>
    </xf>
    <xf numFmtId="180" fontId="2" fillId="0" borderId="2" xfId="2" applyNumberFormat="1" applyFont="1" applyBorder="1" applyAlignment="1">
      <alignment horizontal="center" vertical="center" wrapText="1"/>
    </xf>
    <xf numFmtId="49" fontId="1" fillId="0" borderId="1" xfId="6" applyNumberFormat="1" applyFont="1" applyBorder="1" applyAlignment="1">
      <alignment horizontal="left"/>
    </xf>
    <xf numFmtId="180" fontId="1" fillId="0" borderId="2" xfId="2" applyNumberFormat="1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vertical="center" wrapText="1"/>
    </xf>
    <xf numFmtId="0" fontId="2" fillId="0" borderId="2" xfId="2" applyNumberFormat="1" applyFont="1" applyBorder="1" applyAlignment="1">
      <alignment vertical="center" wrapText="1"/>
    </xf>
    <xf numFmtId="177" fontId="2" fillId="0" borderId="2" xfId="2" applyNumberFormat="1" applyFont="1" applyBorder="1" applyAlignment="1">
      <alignment vertical="center" wrapText="1"/>
    </xf>
    <xf numFmtId="176" fontId="2" fillId="0" borderId="2" xfId="2" applyNumberFormat="1" applyFont="1" applyBorder="1" applyAlignment="1">
      <alignment vertical="center" wrapText="1"/>
    </xf>
    <xf numFmtId="179" fontId="2" fillId="0" borderId="2" xfId="2" applyNumberFormat="1" applyFont="1" applyBorder="1" applyAlignment="1">
      <alignment vertical="center" wrapText="1"/>
    </xf>
    <xf numFmtId="49" fontId="1" fillId="0" borderId="4" xfId="6" applyNumberFormat="1" applyFont="1" applyBorder="1" applyAlignment="1">
      <alignment horizontal="center"/>
    </xf>
    <xf numFmtId="49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 applyFill="1" applyBorder="1" applyAlignment="1" applyProtection="1">
      <alignment horizontal="right" vertical="center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5" xfId="2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8" applyFont="1" applyFill="1" applyAlignment="1">
      <alignment vertical="center" wrapText="1"/>
    </xf>
    <xf numFmtId="0" fontId="9" fillId="0" borderId="0" xfId="8" applyFont="1" applyFill="1" applyAlignment="1">
      <alignment horizontal="center" vertical="center" wrapText="1"/>
    </xf>
    <xf numFmtId="0" fontId="7" fillId="0" borderId="2" xfId="7" applyFont="1" applyFill="1" applyBorder="1" applyAlignment="1">
      <alignment horizontal="left" vertical="center" wrapText="1"/>
    </xf>
    <xf numFmtId="0" fontId="12" fillId="0" borderId="2" xfId="7" applyFont="1" applyFill="1" applyBorder="1" applyAlignment="1">
      <alignment horizontal="right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12" fillId="2" borderId="0" xfId="1" applyNumberFormat="1" applyFont="1" applyFill="1" applyAlignment="1" applyProtection="1">
      <alignment vertical="center"/>
    </xf>
    <xf numFmtId="0" fontId="17" fillId="2" borderId="0" xfId="1" applyNumberFormat="1" applyFont="1" applyFill="1" applyAlignment="1" applyProtection="1">
      <alignment horizontal="centerContinuous" vertical="center"/>
    </xf>
    <xf numFmtId="0" fontId="12" fillId="2" borderId="2" xfId="1" applyNumberFormat="1" applyFont="1" applyFill="1" applyBorder="1" applyAlignment="1" applyProtection="1">
      <alignment horizontal="centerContinuous" vertical="center"/>
    </xf>
    <xf numFmtId="0" fontId="12" fillId="2" borderId="2" xfId="1" applyNumberFormat="1" applyFont="1" applyFill="1" applyBorder="1" applyAlignment="1" applyProtection="1">
      <alignment horizontal="center" vertical="center" wrapText="1"/>
    </xf>
    <xf numFmtId="0" fontId="12" fillId="2" borderId="2" xfId="1" applyNumberFormat="1" applyFont="1" applyFill="1" applyBorder="1" applyAlignment="1" applyProtection="1">
      <alignment horizontal="center" vertical="center"/>
    </xf>
    <xf numFmtId="178" fontId="12" fillId="0" borderId="2" xfId="1" applyNumberFormat="1" applyFont="1" applyFill="1" applyBorder="1" applyAlignment="1">
      <alignment vertical="center" wrapText="1"/>
    </xf>
    <xf numFmtId="0" fontId="12" fillId="2" borderId="2" xfId="1" applyNumberFormat="1" applyFont="1" applyFill="1" applyBorder="1" applyAlignment="1" applyProtection="1">
      <alignment horizontal="left" vertical="center" wrapText="1"/>
    </xf>
    <xf numFmtId="0" fontId="12" fillId="2" borderId="2" xfId="1" applyNumberFormat="1" applyFont="1" applyFill="1" applyBorder="1" applyAlignment="1" applyProtection="1">
      <alignment vertical="center"/>
    </xf>
    <xf numFmtId="0" fontId="0" fillId="2" borderId="2" xfId="1" applyNumberFormat="1" applyFont="1" applyFill="1" applyBorder="1" applyAlignment="1" applyProtection="1"/>
    <xf numFmtId="0" fontId="13" fillId="2" borderId="2" xfId="1" applyNumberFormat="1" applyFont="1" applyFill="1" applyBorder="1" applyAlignment="1" applyProtection="1"/>
    <xf numFmtId="0" fontId="20" fillId="0" borderId="0" xfId="3" applyFont="1" applyFill="1" applyBorder="1" applyAlignment="1">
      <alignment vertical="center"/>
    </xf>
    <xf numFmtId="0" fontId="21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49" fontId="12" fillId="0" borderId="2" xfId="3" applyNumberFormat="1" applyFont="1" applyFill="1" applyBorder="1" applyAlignment="1">
      <alignment horizontal="center" vertical="center"/>
    </xf>
    <xf numFmtId="0" fontId="18" fillId="0" borderId="0" xfId="3" applyFont="1" applyFill="1" applyAlignment="1">
      <alignment vertical="center"/>
    </xf>
    <xf numFmtId="0" fontId="18" fillId="0" borderId="2" xfId="3" applyFill="1" applyBorder="1" applyAlignment="1">
      <alignment vertical="center"/>
    </xf>
    <xf numFmtId="0" fontId="19" fillId="0" borderId="2" xfId="3" applyNumberFormat="1" applyFont="1" applyFill="1" applyBorder="1" applyAlignment="1">
      <alignment vertical="center" wrapText="1"/>
    </xf>
    <xf numFmtId="0" fontId="19" fillId="0" borderId="2" xfId="3" applyNumberFormat="1" applyFont="1" applyFill="1" applyBorder="1" applyAlignment="1">
      <alignment horizontal="center" vertical="center" wrapText="1"/>
    </xf>
    <xf numFmtId="0" fontId="21" fillId="0" borderId="0" xfId="3" applyFont="1" applyAlignment="1"/>
    <xf numFmtId="0" fontId="20" fillId="0" borderId="0" xfId="3" applyFont="1" applyAlignment="1">
      <alignment horizontal="right"/>
    </xf>
    <xf numFmtId="0" fontId="18" fillId="0" borderId="0" xfId="3" applyFont="1" applyAlignment="1"/>
    <xf numFmtId="0" fontId="12" fillId="0" borderId="0" xfId="3" applyFont="1" applyAlignment="1">
      <alignment horizontal="right"/>
    </xf>
    <xf numFmtId="0" fontId="23" fillId="0" borderId="6" xfId="3" applyFont="1" applyBorder="1" applyAlignment="1">
      <alignment horizontal="center" vertical="center"/>
    </xf>
    <xf numFmtId="0" fontId="12" fillId="0" borderId="2" xfId="3" applyNumberFormat="1" applyFont="1" applyFill="1" applyBorder="1" applyAlignment="1">
      <alignment horizontal="center" vertical="center"/>
    </xf>
    <xf numFmtId="0" fontId="18" fillId="0" borderId="0" xfId="3" applyFont="1" applyFill="1" applyAlignment="1"/>
    <xf numFmtId="0" fontId="12" fillId="0" borderId="7" xfId="3" applyNumberFormat="1" applyFont="1" applyFill="1" applyBorder="1" applyAlignment="1">
      <alignment horizontal="center" vertical="center"/>
    </xf>
    <xf numFmtId="0" fontId="12" fillId="0" borderId="8" xfId="3" applyNumberFormat="1" applyFont="1" applyFill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/>
    </xf>
    <xf numFmtId="0" fontId="18" fillId="0" borderId="9" xfId="3" applyBorder="1" applyAlignment="1">
      <alignment horizontal="center" vertical="center"/>
    </xf>
    <xf numFmtId="0" fontId="12" fillId="0" borderId="2" xfId="3" applyNumberFormat="1" applyFont="1" applyFill="1" applyBorder="1" applyAlignment="1">
      <alignment horizontal="center" vertical="center" wrapText="1"/>
    </xf>
    <xf numFmtId="4" fontId="12" fillId="0" borderId="2" xfId="3" applyNumberFormat="1" applyFont="1" applyFill="1" applyBorder="1" applyAlignment="1">
      <alignment horizontal="center" vertical="center"/>
    </xf>
    <xf numFmtId="0" fontId="12" fillId="0" borderId="0" xfId="3" applyNumberFormat="1" applyFont="1" applyFill="1" applyBorder="1" applyAlignment="1">
      <alignment horizontal="center"/>
    </xf>
    <xf numFmtId="0" fontId="14" fillId="0" borderId="0" xfId="3" applyNumberFormat="1" applyFont="1" applyFill="1" applyBorder="1" applyAlignment="1"/>
    <xf numFmtId="0" fontId="14" fillId="0" borderId="0" xfId="3" applyNumberFormat="1" applyFont="1" applyFill="1" applyBorder="1" applyAlignment="1">
      <alignment horizontal="center"/>
    </xf>
    <xf numFmtId="0" fontId="25" fillId="0" borderId="0" xfId="3" applyNumberFormat="1" applyFont="1" applyFill="1" applyBorder="1" applyAlignment="1"/>
    <xf numFmtId="0" fontId="10" fillId="0" borderId="2" xfId="3" applyNumberFormat="1" applyFont="1" applyFill="1" applyBorder="1" applyAlignment="1">
      <alignment horizontal="center" vertical="center" wrapText="1"/>
    </xf>
    <xf numFmtId="0" fontId="10" fillId="0" borderId="2" xfId="3" applyNumberFormat="1" applyFont="1" applyFill="1" applyBorder="1" applyAlignment="1">
      <alignment horizontal="left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0" fontId="10" fillId="0" borderId="11" xfId="3" applyNumberFormat="1" applyFont="1" applyFill="1" applyBorder="1" applyAlignment="1">
      <alignment horizontal="left" vertical="center" wrapText="1"/>
    </xf>
    <xf numFmtId="0" fontId="10" fillId="0" borderId="11" xfId="3" applyNumberFormat="1" applyFont="1" applyFill="1" applyBorder="1" applyAlignment="1">
      <alignment horizontal="center" vertical="center" wrapText="1"/>
    </xf>
    <xf numFmtId="0" fontId="14" fillId="0" borderId="0" xfId="3" applyNumberFormat="1" applyFont="1" applyFill="1" applyBorder="1" applyAlignment="1">
      <alignment vertical="center"/>
    </xf>
    <xf numFmtId="0" fontId="18" fillId="0" borderId="0" xfId="3" applyAlignment="1"/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3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49" fontId="12" fillId="0" borderId="0" xfId="3" applyNumberFormat="1" applyFont="1" applyFill="1" applyAlignment="1">
      <alignment horizontal="left"/>
    </xf>
    <xf numFmtId="0" fontId="18" fillId="0" borderId="0" xfId="3" applyFont="1" applyAlignment="1">
      <alignment horizontal="center"/>
    </xf>
    <xf numFmtId="0" fontId="18" fillId="0" borderId="0" xfId="3" applyFont="1" applyBorder="1" applyAlignment="1"/>
    <xf numFmtId="0" fontId="18" fillId="0" borderId="0" xfId="3" applyFont="1" applyAlignment="1">
      <alignment horizontal="center" vertical="center"/>
    </xf>
    <xf numFmtId="0" fontId="19" fillId="0" borderId="9" xfId="3" applyFont="1" applyBorder="1" applyAlignment="1">
      <alignment horizontal="left" vertical="center"/>
    </xf>
    <xf numFmtId="49" fontId="12" fillId="0" borderId="2" xfId="3" applyNumberFormat="1" applyFont="1" applyBorder="1" applyAlignment="1">
      <alignment horizontal="center" vertical="center"/>
    </xf>
    <xf numFmtId="0" fontId="19" fillId="0" borderId="2" xfId="3" applyNumberFormat="1" applyFont="1" applyFill="1" applyBorder="1" applyAlignment="1">
      <alignment horizontal="left" vertical="center" wrapText="1"/>
    </xf>
    <xf numFmtId="0" fontId="19" fillId="0" borderId="2" xfId="3" applyNumberFormat="1" applyFont="1" applyFill="1" applyBorder="1" applyAlignment="1">
      <alignment horizontal="left" wrapText="1"/>
    </xf>
    <xf numFmtId="0" fontId="15" fillId="0" borderId="0" xfId="3" applyFont="1" applyAlignment="1"/>
    <xf numFmtId="0" fontId="27" fillId="0" borderId="0" xfId="4" applyFont="1" applyAlignment="1">
      <alignment vertical="center" wrapText="1"/>
    </xf>
    <xf numFmtId="0" fontId="27" fillId="0" borderId="0" xfId="4" applyFont="1" applyAlignment="1">
      <alignment horizontal="center" vertical="center" wrapText="1"/>
    </xf>
    <xf numFmtId="0" fontId="27" fillId="0" borderId="0" xfId="4" applyFont="1" applyAlignment="1">
      <alignment horizontal="right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28" fillId="0" borderId="2" xfId="4" applyFont="1" applyBorder="1" applyAlignment="1">
      <alignment horizontal="left" vertical="center" wrapText="1"/>
    </xf>
    <xf numFmtId="0" fontId="27" fillId="0" borderId="2" xfId="4" applyFont="1" applyBorder="1" applyAlignment="1">
      <alignment horizontal="left" vertical="center" wrapText="1"/>
    </xf>
    <xf numFmtId="0" fontId="27" fillId="0" borderId="2" xfId="4" applyFont="1" applyBorder="1" applyAlignment="1">
      <alignment horizontal="center" vertical="center" wrapText="1"/>
    </xf>
    <xf numFmtId="0" fontId="28" fillId="2" borderId="2" xfId="5" applyFont="1" applyFill="1" applyBorder="1" applyAlignment="1">
      <alignment vertical="center" wrapText="1"/>
    </xf>
    <xf numFmtId="0" fontId="27" fillId="0" borderId="0" xfId="4" applyFont="1" applyBorder="1" applyAlignment="1">
      <alignment horizontal="left" vertical="center" wrapText="1"/>
    </xf>
    <xf numFmtId="0" fontId="18" fillId="0" borderId="0" xfId="4" applyFont="1" applyAlignment="1">
      <alignment vertical="center"/>
    </xf>
    <xf numFmtId="0" fontId="30" fillId="0" borderId="0" xfId="4" applyFont="1" applyAlignment="1">
      <alignment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vertical="center" wrapText="1"/>
    </xf>
    <xf numFmtId="0" fontId="21" fillId="0" borderId="0" xfId="3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2" fillId="0" borderId="0" xfId="2" applyNumberFormat="1" applyFont="1" applyAlignment="1">
      <alignment vertical="center" wrapText="1"/>
    </xf>
    <xf numFmtId="0" fontId="19" fillId="0" borderId="6" xfId="3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181" fontId="7" fillId="0" borderId="2" xfId="7" applyNumberFormat="1" applyFont="1" applyFill="1" applyBorder="1" applyAlignment="1">
      <alignment horizontal="left" vertical="center" shrinkToFit="1"/>
    </xf>
    <xf numFmtId="0" fontId="3" fillId="0" borderId="2" xfId="3" applyFont="1" applyFill="1" applyBorder="1" applyAlignment="1">
      <alignment vertical="center"/>
    </xf>
    <xf numFmtId="181" fontId="12" fillId="2" borderId="0" xfId="1" applyNumberFormat="1" applyFont="1" applyFill="1" applyAlignment="1" applyProtection="1">
      <alignment vertical="center"/>
    </xf>
    <xf numFmtId="181" fontId="17" fillId="2" borderId="0" xfId="1" applyNumberFormat="1" applyFont="1" applyFill="1" applyAlignment="1" applyProtection="1">
      <alignment horizontal="centerContinuous" vertical="center"/>
    </xf>
    <xf numFmtId="181" fontId="12" fillId="2" borderId="2" xfId="1" applyNumberFormat="1" applyFont="1" applyFill="1" applyBorder="1" applyAlignment="1" applyProtection="1">
      <alignment horizontal="centerContinuous" vertical="center"/>
    </xf>
    <xf numFmtId="181" fontId="12" fillId="2" borderId="2" xfId="1" applyNumberFormat="1" applyFont="1" applyFill="1" applyBorder="1" applyAlignment="1" applyProtection="1">
      <alignment horizontal="center" vertical="center" wrapText="1"/>
    </xf>
    <xf numFmtId="181" fontId="12" fillId="2" borderId="2" xfId="1" applyNumberFormat="1" applyFont="1" applyFill="1" applyBorder="1" applyAlignment="1" applyProtection="1">
      <alignment horizontal="right" vertical="center" wrapText="1"/>
    </xf>
    <xf numFmtId="181" fontId="2" fillId="2" borderId="2" xfId="1" applyNumberFormat="1" applyFont="1" applyFill="1" applyBorder="1" applyAlignment="1" applyProtection="1">
      <alignment horizontal="right" vertical="center" wrapText="1"/>
    </xf>
    <xf numFmtId="181" fontId="12" fillId="2" borderId="2" xfId="1" applyNumberFormat="1" applyFont="1" applyFill="1" applyBorder="1" applyAlignment="1" applyProtection="1">
      <alignment horizontal="right" vertical="center"/>
    </xf>
    <xf numFmtId="181" fontId="0" fillId="2" borderId="2" xfId="1" applyNumberFormat="1" applyFont="1" applyFill="1" applyBorder="1" applyAlignment="1" applyProtection="1"/>
    <xf numFmtId="181" fontId="13" fillId="2" borderId="2" xfId="1" applyNumberFormat="1" applyFont="1" applyFill="1" applyBorder="1" applyAlignment="1" applyProtection="1"/>
    <xf numFmtId="181" fontId="3" fillId="0" borderId="0" xfId="1" applyNumberFormat="1">
      <alignment vertical="center"/>
    </xf>
    <xf numFmtId="181" fontId="12" fillId="2" borderId="2" xfId="1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>
      <alignment horizontal="left" vertical="center" wrapText="1"/>
    </xf>
    <xf numFmtId="0" fontId="2" fillId="0" borderId="6" xfId="3" applyFont="1" applyFill="1" applyBorder="1" applyAlignment="1">
      <alignment horizontal="left" vertical="center"/>
    </xf>
    <xf numFmtId="0" fontId="23" fillId="0" borderId="6" xfId="3" applyFont="1" applyBorder="1" applyAlignment="1">
      <alignment horizontal="left" vertical="center"/>
    </xf>
    <xf numFmtId="0" fontId="16" fillId="2" borderId="2" xfId="5" applyFont="1" applyFill="1" applyBorder="1" applyAlignment="1">
      <alignment horizontal="center" vertical="center" wrapText="1"/>
    </xf>
    <xf numFmtId="0" fontId="27" fillId="0" borderId="0" xfId="4" applyFont="1" applyBorder="1" applyAlignment="1">
      <alignment horizontal="center" vertical="center" wrapText="1"/>
    </xf>
    <xf numFmtId="179" fontId="1" fillId="0" borderId="9" xfId="2" applyNumberFormat="1" applyFont="1" applyFill="1" applyBorder="1" applyAlignment="1" applyProtection="1">
      <alignment horizontal="center" vertical="center" wrapText="1"/>
    </xf>
    <xf numFmtId="0" fontId="2" fillId="0" borderId="9" xfId="2" applyNumberFormat="1" applyFont="1" applyBorder="1" applyAlignment="1">
      <alignment horizontal="center" vertical="center" wrapText="1"/>
    </xf>
    <xf numFmtId="49" fontId="2" fillId="0" borderId="12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center" vertical="center" wrapText="1"/>
    </xf>
    <xf numFmtId="177" fontId="1" fillId="0" borderId="13" xfId="2" applyNumberFormat="1" applyFont="1" applyBorder="1" applyAlignment="1">
      <alignment vertical="center" wrapText="1"/>
    </xf>
    <xf numFmtId="49" fontId="1" fillId="0" borderId="12" xfId="2" applyNumberFormat="1" applyFont="1" applyBorder="1" applyAlignment="1">
      <alignment horizontal="center" vertical="center" wrapText="1"/>
    </xf>
    <xf numFmtId="49" fontId="2" fillId="0" borderId="1" xfId="6" applyNumberFormat="1" applyFont="1" applyBorder="1" applyAlignment="1">
      <alignment horizontal="center"/>
    </xf>
    <xf numFmtId="49" fontId="1" fillId="0" borderId="13" xfId="2" applyNumberFormat="1" applyFont="1" applyBorder="1" applyAlignment="1">
      <alignment vertical="center" wrapText="1"/>
    </xf>
    <xf numFmtId="0" fontId="1" fillId="0" borderId="13" xfId="2" applyNumberFormat="1" applyFont="1" applyBorder="1" applyAlignment="1">
      <alignment vertical="center" wrapText="1"/>
    </xf>
    <xf numFmtId="176" fontId="1" fillId="0" borderId="13" xfId="2" applyNumberFormat="1" applyFont="1" applyBorder="1" applyAlignment="1">
      <alignment vertical="center" wrapText="1"/>
    </xf>
    <xf numFmtId="179" fontId="1" fillId="0" borderId="13" xfId="2" applyNumberFormat="1" applyFont="1" applyBorder="1" applyAlignment="1">
      <alignment vertical="center" wrapText="1"/>
    </xf>
    <xf numFmtId="49" fontId="1" fillId="0" borderId="14" xfId="2" applyNumberFormat="1" applyFont="1" applyBorder="1" applyAlignment="1">
      <alignment vertical="center" wrapText="1"/>
    </xf>
    <xf numFmtId="182" fontId="4" fillId="0" borderId="0" xfId="2" applyNumberFormat="1" applyFont="1" applyAlignment="1">
      <alignment vertical="center" wrapText="1"/>
    </xf>
    <xf numFmtId="182" fontId="3" fillId="0" borderId="0" xfId="2" applyNumberFormat="1" applyFont="1" applyAlignment="1">
      <alignment horizontal="center" vertical="center" wrapText="1"/>
    </xf>
    <xf numFmtId="182" fontId="1" fillId="0" borderId="9" xfId="2" applyNumberFormat="1" applyFont="1" applyFill="1" applyBorder="1" applyAlignment="1" applyProtection="1">
      <alignment horizontal="center" vertical="center" wrapText="1"/>
    </xf>
    <xf numFmtId="182" fontId="1" fillId="0" borderId="13" xfId="2" applyNumberFormat="1" applyFont="1" applyBorder="1" applyAlignment="1">
      <alignment vertical="center" wrapText="1"/>
    </xf>
    <xf numFmtId="182" fontId="2" fillId="0" borderId="2" xfId="2" applyNumberFormat="1" applyFont="1" applyBorder="1" applyAlignment="1">
      <alignment vertical="center" wrapText="1"/>
    </xf>
    <xf numFmtId="182" fontId="3" fillId="0" borderId="0" xfId="2" applyNumberFormat="1" applyFont="1" applyAlignment="1">
      <alignment vertical="center" wrapText="1"/>
    </xf>
    <xf numFmtId="0" fontId="1" fillId="0" borderId="15" xfId="2" applyNumberFormat="1" applyFont="1" applyBorder="1" applyAlignment="1">
      <alignment horizontal="center" vertical="center" wrapText="1"/>
    </xf>
    <xf numFmtId="0" fontId="2" fillId="0" borderId="7" xfId="2" applyNumberFormat="1" applyFont="1" applyBorder="1" applyAlignment="1">
      <alignment vertical="center" wrapText="1"/>
    </xf>
    <xf numFmtId="180" fontId="1" fillId="0" borderId="3" xfId="2" applyNumberFormat="1" applyFont="1" applyBorder="1" applyAlignment="1">
      <alignment horizontal="center" vertical="center" wrapText="1"/>
    </xf>
    <xf numFmtId="179" fontId="2" fillId="0" borderId="3" xfId="2" applyNumberFormat="1" applyFont="1" applyBorder="1" applyAlignment="1">
      <alignment vertical="center" wrapText="1"/>
    </xf>
    <xf numFmtId="180" fontId="2" fillId="0" borderId="16" xfId="2" applyNumberFormat="1" applyFont="1" applyBorder="1" applyAlignment="1">
      <alignment horizontal="center" vertical="center" wrapText="1"/>
    </xf>
    <xf numFmtId="182" fontId="2" fillId="0" borderId="17" xfId="2" applyNumberFormat="1" applyFont="1" applyBorder="1" applyAlignment="1">
      <alignment horizontal="center" vertical="center" wrapText="1"/>
    </xf>
    <xf numFmtId="177" fontId="2" fillId="0" borderId="9" xfId="2" applyNumberFormat="1" applyFont="1" applyBorder="1" applyAlignment="1">
      <alignment vertical="center" wrapText="1"/>
    </xf>
    <xf numFmtId="176" fontId="2" fillId="0" borderId="9" xfId="2" applyNumberFormat="1" applyFont="1" applyBorder="1" applyAlignment="1">
      <alignment vertical="center" wrapText="1"/>
    </xf>
    <xf numFmtId="182" fontId="2" fillId="0" borderId="9" xfId="2" applyNumberFormat="1" applyFont="1" applyBorder="1" applyAlignment="1">
      <alignment vertical="center" wrapText="1"/>
    </xf>
    <xf numFmtId="177" fontId="1" fillId="0" borderId="2" xfId="2" applyNumberFormat="1" applyFont="1" applyBorder="1" applyAlignment="1">
      <alignment vertical="center" wrapText="1"/>
    </xf>
    <xf numFmtId="182" fontId="1" fillId="0" borderId="2" xfId="2" applyNumberFormat="1" applyFont="1" applyBorder="1" applyAlignment="1">
      <alignment vertical="center" wrapText="1"/>
    </xf>
    <xf numFmtId="0" fontId="29" fillId="2" borderId="18" xfId="5" applyFont="1" applyFill="1" applyBorder="1" applyAlignment="1">
      <alignment vertical="center" wrapText="1"/>
    </xf>
    <xf numFmtId="0" fontId="27" fillId="2" borderId="18" xfId="5" applyFont="1" applyFill="1" applyBorder="1" applyAlignment="1">
      <alignment vertical="center" wrapText="1"/>
    </xf>
    <xf numFmtId="0" fontId="27" fillId="0" borderId="17" xfId="4" applyFont="1" applyBorder="1" applyAlignment="1">
      <alignment horizontal="center" vertical="center" wrapText="1"/>
    </xf>
    <xf numFmtId="182" fontId="18" fillId="0" borderId="0" xfId="3" applyNumberFormat="1" applyFont="1" applyAlignment="1"/>
    <xf numFmtId="182" fontId="12" fillId="0" borderId="0" xfId="3" applyNumberFormat="1" applyFont="1" applyAlignment="1">
      <alignment horizontal="right"/>
    </xf>
    <xf numFmtId="182" fontId="23" fillId="0" borderId="0" xfId="3" applyNumberFormat="1" applyFont="1" applyBorder="1" applyAlignment="1">
      <alignment horizontal="center" vertical="center"/>
    </xf>
    <xf numFmtId="182" fontId="12" fillId="0" borderId="0" xfId="3" applyNumberFormat="1" applyFont="1" applyAlignment="1">
      <alignment horizontal="center" vertical="center"/>
    </xf>
    <xf numFmtId="182" fontId="19" fillId="0" borderId="9" xfId="3" applyNumberFormat="1" applyFont="1" applyBorder="1" applyAlignment="1">
      <alignment horizontal="center" vertical="center"/>
    </xf>
    <xf numFmtId="182" fontId="19" fillId="0" borderId="2" xfId="3" applyNumberFormat="1" applyFont="1" applyFill="1" applyBorder="1" applyAlignment="1">
      <alignment horizontal="center" vertical="center"/>
    </xf>
    <xf numFmtId="182" fontId="19" fillId="0" borderId="2" xfId="3" applyNumberFormat="1" applyFont="1" applyFill="1" applyBorder="1" applyAlignment="1"/>
    <xf numFmtId="182" fontId="19" fillId="0" borderId="2" xfId="3" applyNumberFormat="1" applyFont="1" applyFill="1" applyBorder="1" applyAlignment="1">
      <alignment vertical="center"/>
    </xf>
    <xf numFmtId="182" fontId="12" fillId="0" borderId="2" xfId="3" applyNumberFormat="1" applyFont="1" applyFill="1" applyBorder="1" applyAlignment="1"/>
    <xf numFmtId="182" fontId="12" fillId="0" borderId="2" xfId="3" applyNumberFormat="1" applyFont="1" applyFill="1" applyBorder="1" applyAlignment="1">
      <alignment horizontal="center" vertical="center"/>
    </xf>
    <xf numFmtId="182" fontId="15" fillId="0" borderId="0" xfId="3" applyNumberFormat="1" applyFont="1" applyAlignment="1"/>
    <xf numFmtId="182" fontId="21" fillId="0" borderId="0" xfId="3" applyNumberFormat="1" applyFont="1" applyAlignment="1">
      <alignment vertical="center"/>
    </xf>
    <xf numFmtId="182" fontId="20" fillId="0" borderId="0" xfId="3" applyNumberFormat="1" applyFont="1" applyAlignment="1">
      <alignment horizontal="right" vertical="center"/>
    </xf>
    <xf numFmtId="182" fontId="18" fillId="0" borderId="0" xfId="3" applyNumberFormat="1" applyFont="1" applyAlignment="1">
      <alignment vertical="center"/>
    </xf>
    <xf numFmtId="182" fontId="12" fillId="0" borderId="0" xfId="3" applyNumberFormat="1" applyFont="1" applyAlignment="1">
      <alignment horizontal="right" vertical="center"/>
    </xf>
    <xf numFmtId="0" fontId="16" fillId="2" borderId="9" xfId="5" applyFont="1" applyFill="1" applyBorder="1" applyAlignment="1">
      <alignment horizontal="left" vertical="center" wrapText="1"/>
    </xf>
    <xf numFmtId="0" fontId="3" fillId="0" borderId="9" xfId="3" applyFont="1" applyBorder="1" applyAlignment="1">
      <alignment horizontal="center" vertical="center"/>
    </xf>
    <xf numFmtId="0" fontId="0" fillId="0" borderId="0" xfId="0" applyAlignment="1"/>
    <xf numFmtId="0" fontId="37" fillId="0" borderId="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 applyProtection="1">
      <alignment horizontal="center" vertical="top" wrapText="1"/>
    </xf>
    <xf numFmtId="49" fontId="37" fillId="0" borderId="7" xfId="0" applyNumberFormat="1" applyFont="1" applyFill="1" applyBorder="1" applyAlignment="1" applyProtection="1">
      <alignment horizontal="center" vertical="top" wrapText="1"/>
    </xf>
    <xf numFmtId="4" fontId="37" fillId="0" borderId="7" xfId="0" applyNumberFormat="1" applyFont="1" applyFill="1" applyBorder="1" applyAlignment="1" applyProtection="1">
      <alignment horizontal="center" vertical="top" wrapText="1"/>
    </xf>
    <xf numFmtId="49" fontId="37" fillId="0" borderId="7" xfId="0" applyNumberFormat="1" applyFont="1" applyFill="1" applyBorder="1" applyAlignment="1" applyProtection="1">
      <alignment horizontal="left" vertical="top" wrapText="1"/>
    </xf>
    <xf numFmtId="49" fontId="37" fillId="0" borderId="2" xfId="0" applyNumberFormat="1" applyFont="1" applyFill="1" applyBorder="1" applyAlignment="1" applyProtection="1">
      <alignment horizontal="left" vertical="top" wrapText="1"/>
    </xf>
    <xf numFmtId="0" fontId="38" fillId="0" borderId="2" xfId="0" applyFont="1" applyBorder="1" applyAlignment="1">
      <alignment vertical="center" wrapText="1"/>
    </xf>
    <xf numFmtId="0" fontId="35" fillId="0" borderId="2" xfId="0" applyNumberFormat="1" applyFont="1" applyFill="1" applyBorder="1" applyAlignment="1" applyProtection="1">
      <alignment horizontal="center" vertical="center" wrapText="1"/>
    </xf>
    <xf numFmtId="183" fontId="0" fillId="0" borderId="0" xfId="0" applyNumberFormat="1" applyAlignment="1"/>
    <xf numFmtId="183" fontId="35" fillId="0" borderId="2" xfId="0" applyNumberFormat="1" applyFont="1" applyFill="1" applyBorder="1" applyAlignment="1" applyProtection="1">
      <alignment horizontal="center" vertical="center" wrapText="1"/>
    </xf>
    <xf numFmtId="183" fontId="35" fillId="0" borderId="2" xfId="0" applyNumberFormat="1" applyFont="1" applyFill="1" applyBorder="1" applyAlignment="1" applyProtection="1">
      <alignment vertical="center" wrapText="1"/>
    </xf>
    <xf numFmtId="0" fontId="37" fillId="0" borderId="2" xfId="0" applyFont="1" applyFill="1" applyBorder="1" applyAlignment="1">
      <alignment horizontal="center" vertical="top"/>
    </xf>
    <xf numFmtId="183" fontId="37" fillId="0" borderId="2" xfId="0" applyNumberFormat="1" applyFont="1" applyFill="1" applyBorder="1" applyAlignment="1">
      <alignment horizontal="center" vertical="top"/>
    </xf>
    <xf numFmtId="0" fontId="37" fillId="0" borderId="2" xfId="1" applyFont="1" applyFill="1" applyBorder="1" applyAlignment="1">
      <alignment horizontal="center" vertical="top"/>
    </xf>
    <xf numFmtId="183" fontId="37" fillId="0" borderId="2" xfId="0" applyNumberFormat="1" applyFont="1" applyFill="1" applyBorder="1" applyAlignment="1" applyProtection="1">
      <alignment horizontal="center" vertical="top" wrapText="1"/>
    </xf>
    <xf numFmtId="0" fontId="12" fillId="2" borderId="6" xfId="1" applyNumberFormat="1" applyFont="1" applyFill="1" applyBorder="1" applyAlignment="1" applyProtection="1">
      <alignment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8" fillId="0" borderId="0" xfId="8" applyFont="1" applyFill="1" applyAlignment="1">
      <alignment horizontal="center" vertical="center" wrapText="1"/>
    </xf>
    <xf numFmtId="0" fontId="3" fillId="0" borderId="0" xfId="8" applyFont="1" applyFill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2" xfId="8" applyFont="1" applyFill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/>
    </xf>
    <xf numFmtId="0" fontId="18" fillId="0" borderId="2" xfId="3" applyBorder="1" applyAlignment="1">
      <alignment horizontal="center" vertical="center"/>
    </xf>
    <xf numFmtId="0" fontId="31" fillId="0" borderId="0" xfId="3" applyFont="1" applyBorder="1" applyAlignment="1">
      <alignment horizontal="center" vertical="center"/>
    </xf>
    <xf numFmtId="0" fontId="2" fillId="0" borderId="6" xfId="3" applyFont="1" applyFill="1" applyBorder="1" applyAlignment="1">
      <alignment horizontal="left" vertical="center"/>
    </xf>
    <xf numFmtId="0" fontId="19" fillId="0" borderId="6" xfId="3" applyFont="1" applyFill="1" applyBorder="1" applyAlignment="1">
      <alignment horizontal="left" vertical="center"/>
    </xf>
    <xf numFmtId="0" fontId="12" fillId="0" borderId="7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182" fontId="19" fillId="0" borderId="17" xfId="3" applyNumberFormat="1" applyFont="1" applyBorder="1" applyAlignment="1">
      <alignment horizontal="center" vertical="center"/>
    </xf>
    <xf numFmtId="182" fontId="19" fillId="0" borderId="16" xfId="3" applyNumberFormat="1" applyFont="1" applyBorder="1" applyAlignment="1">
      <alignment horizontal="center" vertical="center"/>
    </xf>
    <xf numFmtId="182" fontId="19" fillId="0" borderId="9" xfId="3" applyNumberFormat="1" applyFont="1" applyBorder="1" applyAlignment="1">
      <alignment horizontal="center" vertical="center"/>
    </xf>
    <xf numFmtId="0" fontId="18" fillId="0" borderId="8" xfId="3" applyBorder="1" applyAlignment="1">
      <alignment horizontal="center" vertical="center"/>
    </xf>
    <xf numFmtId="0" fontId="18" fillId="0" borderId="3" xfId="3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7" fillId="2" borderId="0" xfId="1" applyNumberFormat="1" applyFont="1" applyFill="1" applyAlignment="1" applyProtection="1">
      <alignment horizontal="center" vertical="center"/>
    </xf>
    <xf numFmtId="182" fontId="12" fillId="0" borderId="17" xfId="3" applyNumberFormat="1" applyFont="1" applyBorder="1" applyAlignment="1">
      <alignment horizontal="center" vertical="center"/>
    </xf>
    <xf numFmtId="182" fontId="18" fillId="0" borderId="9" xfId="3" applyNumberFormat="1" applyBorder="1" applyAlignment="1">
      <alignment horizontal="center" vertical="center"/>
    </xf>
    <xf numFmtId="49" fontId="12" fillId="0" borderId="2" xfId="3" applyNumberFormat="1" applyFont="1" applyFill="1" applyBorder="1" applyAlignment="1">
      <alignment vertical="center"/>
    </xf>
    <xf numFmtId="0" fontId="18" fillId="0" borderId="2" xfId="3" applyBorder="1" applyAlignment="1">
      <alignment vertical="center"/>
    </xf>
    <xf numFmtId="0" fontId="15" fillId="0" borderId="0" xfId="3" applyNumberFormat="1" applyFont="1" applyAlignment="1"/>
    <xf numFmtId="0" fontId="22" fillId="0" borderId="0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182" fontId="12" fillId="0" borderId="2" xfId="3" applyNumberFormat="1" applyFont="1" applyBorder="1" applyAlignment="1">
      <alignment horizontal="center" vertical="center"/>
    </xf>
    <xf numFmtId="0" fontId="18" fillId="0" borderId="9" xfId="3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 wrapText="1"/>
    </xf>
    <xf numFmtId="0" fontId="10" fillId="0" borderId="8" xfId="3" applyNumberFormat="1" applyFont="1" applyFill="1" applyBorder="1" applyAlignment="1">
      <alignment horizontal="center" vertical="center" wrapText="1"/>
    </xf>
    <xf numFmtId="0" fontId="10" fillId="0" borderId="3" xfId="3" applyNumberFormat="1" applyFont="1" applyFill="1" applyBorder="1" applyAlignment="1">
      <alignment horizontal="center" vertical="center" wrapText="1"/>
    </xf>
    <xf numFmtId="0" fontId="12" fillId="0" borderId="0" xfId="3" applyNumberFormat="1" applyFont="1" applyFill="1" applyAlignment="1">
      <alignment horizontal="left"/>
    </xf>
    <xf numFmtId="0" fontId="25" fillId="0" borderId="0" xfId="3" applyNumberFormat="1" applyFont="1" applyFill="1" applyAlignment="1">
      <alignment horizontal="left"/>
    </xf>
    <xf numFmtId="0" fontId="24" fillId="0" borderId="0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9" fillId="0" borderId="17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7" xfId="3" applyNumberFormat="1" applyFont="1" applyFill="1" applyBorder="1" applyAlignment="1">
      <alignment horizontal="center" vertical="center"/>
    </xf>
    <xf numFmtId="0" fontId="12" fillId="0" borderId="8" xfId="3" applyNumberFormat="1" applyFont="1" applyFill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/>
    </xf>
    <xf numFmtId="49" fontId="12" fillId="0" borderId="0" xfId="3" applyNumberFormat="1" applyFont="1" applyFill="1" applyAlignment="1"/>
    <xf numFmtId="0" fontId="12" fillId="0" borderId="15" xfId="3" applyFont="1" applyBorder="1" applyAlignment="1">
      <alignment horizontal="center" vertical="center"/>
    </xf>
    <xf numFmtId="0" fontId="18" fillId="0" borderId="6" xfId="3" applyBorder="1" applyAlignment="1">
      <alignment horizontal="center" vertical="center"/>
    </xf>
    <xf numFmtId="0" fontId="18" fillId="0" borderId="19" xfId="3" applyBorder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27" fillId="0" borderId="20" xfId="4" applyFont="1" applyBorder="1" applyAlignment="1">
      <alignment horizontal="left" vertical="center" wrapText="1"/>
    </xf>
    <xf numFmtId="0" fontId="27" fillId="0" borderId="0" xfId="4" applyFont="1" applyBorder="1" applyAlignment="1">
      <alignment horizontal="left" vertical="center" wrapText="1"/>
    </xf>
    <xf numFmtId="179" fontId="1" fillId="0" borderId="17" xfId="2" applyNumberFormat="1" applyFont="1" applyFill="1" applyBorder="1" applyAlignment="1" applyProtection="1">
      <alignment horizontal="center" vertical="center" wrapText="1"/>
    </xf>
    <xf numFmtId="179" fontId="1" fillId="0" borderId="9" xfId="2" applyNumberFormat="1" applyFont="1" applyFill="1" applyBorder="1" applyAlignment="1" applyProtection="1">
      <alignment horizontal="center" vertical="center" wrapText="1"/>
    </xf>
    <xf numFmtId="179" fontId="1" fillId="0" borderId="26" xfId="2" applyNumberFormat="1" applyFont="1" applyFill="1" applyBorder="1" applyAlignment="1" applyProtection="1">
      <alignment horizontal="center" vertical="center" wrapText="1"/>
    </xf>
    <xf numFmtId="179" fontId="1" fillId="0" borderId="15" xfId="2" applyNumberFormat="1" applyFont="1" applyFill="1" applyBorder="1" applyAlignment="1" applyProtection="1">
      <alignment horizontal="center" vertical="center" wrapText="1"/>
    </xf>
    <xf numFmtId="49" fontId="1" fillId="0" borderId="27" xfId="2" applyNumberFormat="1" applyFont="1" applyFill="1" applyBorder="1" applyAlignment="1" applyProtection="1">
      <alignment horizontal="center" vertical="center" wrapText="1"/>
    </xf>
    <xf numFmtId="49" fontId="1" fillId="0" borderId="5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 wrapText="1"/>
    </xf>
    <xf numFmtId="179" fontId="1" fillId="0" borderId="21" xfId="2" applyNumberFormat="1" applyFont="1" applyFill="1" applyBorder="1" applyAlignment="1" applyProtection="1">
      <alignment horizontal="center" vertical="center" wrapText="1"/>
    </xf>
    <xf numFmtId="179" fontId="1" fillId="0" borderId="7" xfId="2" applyNumberFormat="1" applyFont="1" applyFill="1" applyBorder="1" applyAlignment="1" applyProtection="1">
      <alignment horizontal="center" vertical="center" wrapText="1"/>
    </xf>
    <xf numFmtId="179" fontId="1" fillId="0" borderId="3" xfId="2" applyNumberFormat="1" applyFont="1" applyFill="1" applyBorder="1" applyAlignment="1" applyProtection="1">
      <alignment horizontal="center" vertical="center" wrapText="1"/>
    </xf>
    <xf numFmtId="49" fontId="1" fillId="0" borderId="22" xfId="2" applyNumberFormat="1" applyFont="1" applyBorder="1" applyAlignment="1">
      <alignment horizontal="center" vertical="center" wrapText="1"/>
    </xf>
    <xf numFmtId="49" fontId="1" fillId="0" borderId="16" xfId="2" applyNumberFormat="1" applyFont="1" applyBorder="1" applyAlignment="1">
      <alignment horizontal="center" vertical="center" wrapText="1"/>
    </xf>
    <xf numFmtId="49" fontId="1" fillId="0" borderId="9" xfId="2" applyNumberFormat="1" applyFont="1" applyBorder="1" applyAlignment="1">
      <alignment horizontal="center" vertical="center" wrapText="1"/>
    </xf>
    <xf numFmtId="0" fontId="1" fillId="0" borderId="23" xfId="2" applyNumberFormat="1" applyFont="1" applyFill="1" applyBorder="1" applyAlignment="1" applyProtection="1">
      <alignment horizontal="center" vertical="center" wrapText="1"/>
    </xf>
    <xf numFmtId="0" fontId="1" fillId="0" borderId="7" xfId="2" applyNumberFormat="1" applyFont="1" applyFill="1" applyBorder="1" applyAlignment="1" applyProtection="1">
      <alignment horizontal="center" vertical="center" wrapText="1"/>
    </xf>
    <xf numFmtId="0" fontId="1" fillId="0" borderId="24" xfId="2" applyNumberFormat="1" applyFont="1" applyFill="1" applyBorder="1" applyAlignment="1" applyProtection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 wrapText="1"/>
    </xf>
    <xf numFmtId="182" fontId="1" fillId="0" borderId="25" xfId="2" applyNumberFormat="1" applyFont="1" applyFill="1" applyBorder="1" applyAlignment="1" applyProtection="1">
      <alignment horizontal="center" vertical="center" wrapText="1"/>
    </xf>
    <xf numFmtId="182" fontId="1" fillId="0" borderId="19" xfId="2" applyNumberFormat="1" applyFont="1" applyFill="1" applyBorder="1" applyAlignment="1" applyProtection="1">
      <alignment horizontal="center" vertical="center" wrapText="1"/>
    </xf>
    <xf numFmtId="0" fontId="35" fillId="0" borderId="2" xfId="0" applyNumberFormat="1" applyFont="1" applyFill="1" applyBorder="1" applyAlignment="1" applyProtection="1">
      <alignment horizontal="center" vertical="center" wrapText="1"/>
    </xf>
    <xf numFmtId="0" fontId="35" fillId="0" borderId="7" xfId="0" applyNumberFormat="1" applyFont="1" applyFill="1" applyBorder="1" applyAlignment="1" applyProtection="1">
      <alignment horizontal="center" vertical="center" wrapText="1"/>
    </xf>
    <xf numFmtId="0" fontId="35" fillId="0" borderId="3" xfId="0" applyNumberFormat="1" applyFont="1" applyFill="1" applyBorder="1" applyAlignment="1" applyProtection="1">
      <alignment horizontal="center" vertical="center" wrapText="1"/>
    </xf>
    <xf numFmtId="0" fontId="33" fillId="0" borderId="0" xfId="3" applyNumberFormat="1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35" fillId="0" borderId="2" xfId="3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9" fillId="0" borderId="0" xfId="1" applyNumberFormat="1" applyFont="1" applyFill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183" fontId="35" fillId="0" borderId="2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vertical="center" wrapText="1"/>
    </xf>
  </cellXfs>
  <cellStyles count="9">
    <cellStyle name="常规" xfId="0" builtinId="0"/>
    <cellStyle name="常规 2" xfId="1"/>
    <cellStyle name="常规 3" xfId="2"/>
    <cellStyle name="常规 4" xfId="3"/>
    <cellStyle name="常规 5" xfId="4"/>
    <cellStyle name="常规 9" xfId="5"/>
    <cellStyle name="常规_常德录入表" xfId="6"/>
    <cellStyle name="常规_县政府办 2008部门预算表(报人大)4.1" xfId="7"/>
    <cellStyle name="常规_支出计划3.7" xfId="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M12" sqref="M12"/>
    </sheetView>
  </sheetViews>
  <sheetFormatPr defaultColWidth="18.5" defaultRowHeight="14.25"/>
  <cols>
    <col min="1" max="1" width="39" style="40" customWidth="1"/>
    <col min="2" max="2" width="18.5" style="129" customWidth="1"/>
    <col min="3" max="3" width="33.6640625" style="40" customWidth="1"/>
    <col min="4" max="4" width="18.5" style="129" customWidth="1"/>
    <col min="5" max="252" width="12" style="40" customWidth="1"/>
    <col min="253" max="253" width="39" style="40" customWidth="1"/>
    <col min="254" max="254" width="18.5" style="40" customWidth="1"/>
    <col min="255" max="255" width="33.6640625" style="40" customWidth="1"/>
    <col min="256" max="16384" width="18.5" style="40"/>
  </cols>
  <sheetData>
    <row r="1" spans="1:4">
      <c r="A1" s="32" t="s">
        <v>141</v>
      </c>
      <c r="B1" s="120"/>
      <c r="C1" s="41"/>
      <c r="D1" s="120"/>
    </row>
    <row r="2" spans="1:4" ht="30.75" customHeight="1">
      <c r="A2" s="42" t="s">
        <v>119</v>
      </c>
      <c r="B2" s="121"/>
      <c r="C2" s="42"/>
      <c r="D2" s="121"/>
    </row>
    <row r="3" spans="1:4">
      <c r="A3" s="202" t="s">
        <v>152</v>
      </c>
      <c r="B3" s="202"/>
      <c r="C3" s="202"/>
      <c r="D3" s="120" t="s">
        <v>116</v>
      </c>
    </row>
    <row r="4" spans="1:4" ht="24" customHeight="1">
      <c r="A4" s="43" t="s">
        <v>3</v>
      </c>
      <c r="B4" s="122"/>
      <c r="C4" s="43" t="s">
        <v>4</v>
      </c>
      <c r="D4" s="122"/>
    </row>
    <row r="5" spans="1:4" ht="24" customHeight="1">
      <c r="A5" s="44" t="s">
        <v>5</v>
      </c>
      <c r="B5" s="123" t="s">
        <v>6</v>
      </c>
      <c r="C5" s="45" t="s">
        <v>110</v>
      </c>
      <c r="D5" s="123" t="s">
        <v>6</v>
      </c>
    </row>
    <row r="6" spans="1:4" ht="24" customHeight="1">
      <c r="A6" s="46" t="s">
        <v>112</v>
      </c>
      <c r="B6" s="124">
        <v>29279600</v>
      </c>
      <c r="C6" s="85" t="s">
        <v>109</v>
      </c>
      <c r="D6" s="124"/>
    </row>
    <row r="7" spans="1:4" ht="24" customHeight="1">
      <c r="A7" s="46" t="s">
        <v>9</v>
      </c>
      <c r="B7" s="124">
        <v>3500000</v>
      </c>
      <c r="C7" s="85" t="s">
        <v>8</v>
      </c>
      <c r="D7" s="124">
        <v>32779600</v>
      </c>
    </row>
    <row r="8" spans="1:4" ht="24" customHeight="1">
      <c r="A8" s="46" t="s">
        <v>111</v>
      </c>
      <c r="B8" s="124"/>
      <c r="C8" s="85" t="s">
        <v>92</v>
      </c>
      <c r="D8" s="124"/>
    </row>
    <row r="9" spans="1:4" ht="24" customHeight="1">
      <c r="A9" s="87" t="s">
        <v>67</v>
      </c>
      <c r="B9" s="124"/>
      <c r="C9" s="85" t="s">
        <v>93</v>
      </c>
      <c r="D9" s="124"/>
    </row>
    <row r="10" spans="1:4" ht="24" customHeight="1">
      <c r="A10" s="46" t="s">
        <v>113</v>
      </c>
      <c r="B10" s="124"/>
      <c r="C10" s="85" t="s">
        <v>94</v>
      </c>
      <c r="D10" s="124"/>
    </row>
    <row r="11" spans="1:4" ht="30.75" customHeight="1">
      <c r="A11" s="87" t="s">
        <v>68</v>
      </c>
      <c r="B11" s="124"/>
      <c r="C11" s="85" t="s">
        <v>95</v>
      </c>
      <c r="D11" s="130"/>
    </row>
    <row r="12" spans="1:4" ht="24" customHeight="1">
      <c r="A12" s="87" t="s">
        <v>69</v>
      </c>
      <c r="B12" s="124"/>
      <c r="C12" s="85" t="s">
        <v>96</v>
      </c>
      <c r="D12" s="130"/>
    </row>
    <row r="13" spans="1:4" ht="54" customHeight="1">
      <c r="A13" s="87" t="s">
        <v>70</v>
      </c>
      <c r="B13" s="125"/>
      <c r="C13" s="85" t="s">
        <v>97</v>
      </c>
      <c r="D13" s="130"/>
    </row>
    <row r="14" spans="1:4" ht="24" customHeight="1">
      <c r="A14" s="46" t="s">
        <v>10</v>
      </c>
      <c r="B14" s="126"/>
      <c r="C14" s="85" t="s">
        <v>98</v>
      </c>
      <c r="D14" s="130"/>
    </row>
    <row r="15" spans="1:4" ht="24" customHeight="1">
      <c r="A15" s="46" t="s">
        <v>11</v>
      </c>
      <c r="B15" s="126"/>
      <c r="C15" s="85" t="s">
        <v>99</v>
      </c>
      <c r="D15" s="130"/>
    </row>
    <row r="16" spans="1:4" ht="24" customHeight="1">
      <c r="A16" s="46" t="s">
        <v>12</v>
      </c>
      <c r="B16" s="124"/>
      <c r="C16" s="86" t="s">
        <v>100</v>
      </c>
      <c r="D16" s="130"/>
    </row>
    <row r="17" spans="1:4" ht="24" customHeight="1">
      <c r="A17" s="46" t="s">
        <v>13</v>
      </c>
      <c r="B17" s="124"/>
      <c r="C17" s="85" t="s">
        <v>101</v>
      </c>
      <c r="D17" s="130"/>
    </row>
    <row r="18" spans="1:4" ht="24" customHeight="1">
      <c r="A18" s="46" t="s">
        <v>14</v>
      </c>
      <c r="B18" s="124"/>
      <c r="C18" s="85" t="s">
        <v>102</v>
      </c>
      <c r="D18" s="130"/>
    </row>
    <row r="19" spans="1:4" ht="24" customHeight="1">
      <c r="A19" s="46" t="s">
        <v>15</v>
      </c>
      <c r="B19" s="124"/>
      <c r="C19" s="85" t="s">
        <v>103</v>
      </c>
      <c r="D19" s="124"/>
    </row>
    <row r="20" spans="1:4" ht="24" customHeight="1">
      <c r="A20" s="48"/>
      <c r="B20" s="124"/>
      <c r="C20" s="85" t="s">
        <v>104</v>
      </c>
      <c r="D20" s="124"/>
    </row>
    <row r="21" spans="1:4" ht="24" customHeight="1">
      <c r="A21" s="48"/>
      <c r="B21" s="124"/>
      <c r="C21" s="85" t="s">
        <v>105</v>
      </c>
      <c r="D21" s="124"/>
    </row>
    <row r="22" spans="1:4" ht="24" customHeight="1">
      <c r="A22" s="48"/>
      <c r="B22" s="124"/>
      <c r="C22" s="85" t="s">
        <v>106</v>
      </c>
      <c r="D22" s="124"/>
    </row>
    <row r="23" spans="1:4" ht="24" customHeight="1">
      <c r="A23" s="48"/>
      <c r="B23" s="124"/>
      <c r="C23" s="85" t="s">
        <v>107</v>
      </c>
      <c r="D23" s="124"/>
    </row>
    <row r="24" spans="1:4" ht="24" customHeight="1">
      <c r="A24" s="48"/>
      <c r="B24" s="124"/>
      <c r="C24" s="85" t="s">
        <v>108</v>
      </c>
      <c r="D24" s="124"/>
    </row>
    <row r="25" spans="1:4" ht="24" customHeight="1">
      <c r="A25" s="48"/>
      <c r="B25" s="124"/>
      <c r="C25" s="85"/>
      <c r="D25" s="124"/>
    </row>
    <row r="26" spans="1:4" ht="24" customHeight="1">
      <c r="A26" s="48"/>
      <c r="B26" s="124"/>
      <c r="C26" s="47"/>
      <c r="D26" s="124"/>
    </row>
    <row r="27" spans="1:4" ht="24" customHeight="1">
      <c r="A27" s="48"/>
      <c r="B27" s="124"/>
      <c r="C27" s="47"/>
      <c r="D27" s="124"/>
    </row>
    <row r="28" spans="1:4" ht="24" customHeight="1">
      <c r="A28" s="45"/>
      <c r="B28" s="124"/>
      <c r="C28" s="47"/>
      <c r="D28" s="124"/>
    </row>
    <row r="29" spans="1:4" ht="24" customHeight="1">
      <c r="A29" s="48"/>
      <c r="B29" s="124"/>
      <c r="C29" s="47"/>
      <c r="D29" s="124"/>
    </row>
    <row r="30" spans="1:4" ht="24" customHeight="1">
      <c r="A30" s="48"/>
      <c r="B30" s="124"/>
      <c r="C30" s="47"/>
      <c r="D30" s="124"/>
    </row>
    <row r="31" spans="1:4" ht="24" customHeight="1">
      <c r="A31" s="49"/>
      <c r="B31" s="124"/>
      <c r="C31" s="47"/>
      <c r="D31" s="124"/>
    </row>
    <row r="32" spans="1:4" ht="24" customHeight="1">
      <c r="A32" s="49"/>
      <c r="B32" s="127"/>
      <c r="C32" s="47"/>
      <c r="D32" s="127"/>
    </row>
    <row r="33" spans="1:4" ht="24" customHeight="1">
      <c r="A33" s="50"/>
      <c r="B33" s="127"/>
      <c r="C33" s="47"/>
      <c r="D33" s="127"/>
    </row>
    <row r="34" spans="1:4" ht="24" customHeight="1">
      <c r="A34" s="45" t="s">
        <v>16</v>
      </c>
      <c r="B34" s="128">
        <f>B6+B7+B14+B15+B16+B17+B18+B19</f>
        <v>32779600</v>
      </c>
      <c r="C34" s="45" t="s">
        <v>17</v>
      </c>
      <c r="D34" s="128">
        <f>SUM(D6:D33)</f>
        <v>32779600</v>
      </c>
    </row>
  </sheetData>
  <mergeCells count="1">
    <mergeCell ref="A3:C3"/>
  </mergeCells>
  <phoneticPr fontId="1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83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6"/>
  <sheetViews>
    <sheetView zoomScaleSheetLayoutView="100" workbookViewId="0">
      <selection activeCell="I6" sqref="I6"/>
    </sheetView>
  </sheetViews>
  <sheetFormatPr defaultRowHeight="20.100000000000001" customHeight="1"/>
  <cols>
    <col min="1" max="1" width="11.6640625" style="109" customWidth="1"/>
    <col min="2" max="2" width="15" style="109" customWidth="1"/>
    <col min="3" max="5" width="13.1640625" style="109" customWidth="1"/>
    <col min="6" max="7" width="18.5" style="109" customWidth="1"/>
    <col min="8" max="17" width="13.83203125" style="109" customWidth="1"/>
    <col min="18" max="16384" width="9.33203125" style="109"/>
  </cols>
  <sheetData>
    <row r="1" spans="1:17" ht="36.75" customHeight="1">
      <c r="A1" s="282" t="s">
        <v>244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s="110" customFormat="1" ht="20.100000000000001" customHeight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283" t="s">
        <v>245</v>
      </c>
      <c r="P2" s="283"/>
      <c r="Q2" s="283"/>
    </row>
    <row r="3" spans="1:17" ht="20.100000000000001" customHeight="1">
      <c r="A3" s="279" t="s">
        <v>246</v>
      </c>
      <c r="B3" s="279" t="s">
        <v>247</v>
      </c>
      <c r="C3" s="279" t="s">
        <v>248</v>
      </c>
      <c r="D3" s="279"/>
      <c r="E3" s="280"/>
      <c r="F3" s="280" t="s">
        <v>249</v>
      </c>
      <c r="G3" s="279" t="s">
        <v>250</v>
      </c>
      <c r="H3" s="281" t="s">
        <v>251</v>
      </c>
      <c r="I3" s="279"/>
      <c r="J3" s="279"/>
      <c r="K3" s="279"/>
      <c r="L3" s="279"/>
      <c r="M3" s="279"/>
      <c r="N3" s="279"/>
      <c r="O3" s="279"/>
      <c r="P3" s="279"/>
      <c r="Q3" s="284" t="s">
        <v>252</v>
      </c>
    </row>
    <row r="4" spans="1:17" ht="20.100000000000001" customHeight="1">
      <c r="A4" s="279"/>
      <c r="B4" s="279"/>
      <c r="C4" s="279" t="s">
        <v>253</v>
      </c>
      <c r="D4" s="279" t="s">
        <v>75</v>
      </c>
      <c r="E4" s="280" t="s">
        <v>76</v>
      </c>
      <c r="F4" s="280"/>
      <c r="G4" s="279"/>
      <c r="H4" s="281" t="s">
        <v>254</v>
      </c>
      <c r="I4" s="279"/>
      <c r="J4" s="279"/>
      <c r="K4" s="279"/>
      <c r="L4" s="279" t="s">
        <v>255</v>
      </c>
      <c r="M4" s="279"/>
      <c r="N4" s="279"/>
      <c r="O4" s="279"/>
      <c r="P4" s="279"/>
      <c r="Q4" s="285"/>
    </row>
    <row r="5" spans="1:17" ht="39" customHeight="1">
      <c r="A5" s="279"/>
      <c r="B5" s="279"/>
      <c r="C5" s="279"/>
      <c r="D5" s="279"/>
      <c r="E5" s="280"/>
      <c r="F5" s="280"/>
      <c r="G5" s="279"/>
      <c r="H5" s="186" t="s">
        <v>256</v>
      </c>
      <c r="I5" s="187" t="s">
        <v>257</v>
      </c>
      <c r="J5" s="187" t="s">
        <v>258</v>
      </c>
      <c r="K5" s="187" t="s">
        <v>259</v>
      </c>
      <c r="L5" s="187" t="s">
        <v>260</v>
      </c>
      <c r="M5" s="187" t="s">
        <v>261</v>
      </c>
      <c r="N5" s="187" t="s">
        <v>262</v>
      </c>
      <c r="O5" s="187" t="s">
        <v>263</v>
      </c>
      <c r="P5" s="187" t="s">
        <v>264</v>
      </c>
      <c r="Q5" s="285"/>
    </row>
    <row r="6" spans="1:17" ht="285.75" customHeight="1">
      <c r="A6" s="188" t="s">
        <v>265</v>
      </c>
      <c r="B6" s="189" t="s">
        <v>266</v>
      </c>
      <c r="C6" s="190">
        <v>3277.96</v>
      </c>
      <c r="D6" s="190">
        <f>C6-E6</f>
        <v>2707.96</v>
      </c>
      <c r="E6" s="190">
        <v>570</v>
      </c>
      <c r="F6" s="191" t="s">
        <v>267</v>
      </c>
      <c r="G6" s="191" t="s">
        <v>268</v>
      </c>
      <c r="H6" s="191" t="s">
        <v>269</v>
      </c>
      <c r="I6" s="191" t="s">
        <v>270</v>
      </c>
      <c r="J6" s="191" t="s">
        <v>271</v>
      </c>
      <c r="K6" s="191" t="s">
        <v>272</v>
      </c>
      <c r="L6" s="191" t="s">
        <v>273</v>
      </c>
      <c r="M6" s="191" t="s">
        <v>274</v>
      </c>
      <c r="N6" s="191" t="s">
        <v>275</v>
      </c>
      <c r="O6" s="191" t="s">
        <v>276</v>
      </c>
      <c r="P6" s="192" t="s">
        <v>277</v>
      </c>
      <c r="Q6" s="193" t="s">
        <v>278</v>
      </c>
    </row>
  </sheetData>
  <mergeCells count="14">
    <mergeCell ref="G3:G5"/>
    <mergeCell ref="H3:P3"/>
    <mergeCell ref="Q3:Q5"/>
    <mergeCell ref="C4:C5"/>
    <mergeCell ref="D4:D5"/>
    <mergeCell ref="E4:E5"/>
    <mergeCell ref="H4:K4"/>
    <mergeCell ref="L4:P4"/>
    <mergeCell ref="A1:Q1"/>
    <mergeCell ref="O2:Q2"/>
    <mergeCell ref="A3:A5"/>
    <mergeCell ref="B3:B5"/>
    <mergeCell ref="C3:E3"/>
    <mergeCell ref="F3:F5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U8"/>
  <sheetViews>
    <sheetView topLeftCell="C1" zoomScaleSheetLayoutView="100" workbookViewId="0">
      <selection activeCell="A6" sqref="A6:IV8"/>
    </sheetView>
  </sheetViews>
  <sheetFormatPr defaultRowHeight="20.100000000000001" customHeight="1"/>
  <cols>
    <col min="1" max="1" width="11.6640625" style="109" customWidth="1"/>
    <col min="2" max="2" width="15" style="109" customWidth="1"/>
    <col min="3" max="5" width="13.1640625" style="109" customWidth="1"/>
    <col min="6" max="7" width="18.5" style="109" customWidth="1"/>
    <col min="8" max="17" width="13.83203125" style="109" customWidth="1"/>
    <col min="18" max="16384" width="9.33203125" style="109"/>
  </cols>
  <sheetData>
    <row r="1" spans="1:21" ht="36.75" customHeight="1">
      <c r="A1" s="288" t="s">
        <v>279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</row>
    <row r="2" spans="1:21" s="110" customFormat="1" ht="20.100000000000001" customHeight="1">
      <c r="A2" s="185"/>
      <c r="B2" s="185"/>
      <c r="C2" s="185"/>
      <c r="D2" s="195"/>
      <c r="E2" s="19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289" t="s">
        <v>245</v>
      </c>
      <c r="T2" s="289"/>
      <c r="U2"/>
    </row>
    <row r="3" spans="1:21" ht="20.100000000000001" customHeight="1">
      <c r="A3" s="279" t="s">
        <v>246</v>
      </c>
      <c r="B3" s="279" t="s">
        <v>280</v>
      </c>
      <c r="C3" s="279" t="s">
        <v>281</v>
      </c>
      <c r="D3" s="290" t="s">
        <v>282</v>
      </c>
      <c r="E3" s="290"/>
      <c r="F3" s="279" t="s">
        <v>283</v>
      </c>
      <c r="G3" s="279" t="s">
        <v>284</v>
      </c>
      <c r="H3" s="279" t="s">
        <v>285</v>
      </c>
      <c r="I3" s="279" t="s">
        <v>286</v>
      </c>
      <c r="J3" s="279" t="s">
        <v>287</v>
      </c>
      <c r="K3" s="279" t="s">
        <v>288</v>
      </c>
      <c r="L3" s="279"/>
      <c r="M3" s="279"/>
      <c r="N3" s="279"/>
      <c r="O3" s="279" t="s">
        <v>289</v>
      </c>
      <c r="P3" s="279"/>
      <c r="Q3" s="279"/>
      <c r="R3" s="279"/>
      <c r="S3" s="279"/>
      <c r="T3" s="279" t="s">
        <v>290</v>
      </c>
      <c r="U3" s="291" t="s">
        <v>291</v>
      </c>
    </row>
    <row r="4" spans="1:21" ht="43.5" customHeight="1">
      <c r="A4" s="279"/>
      <c r="B4" s="279"/>
      <c r="C4" s="279"/>
      <c r="D4" s="196" t="s">
        <v>48</v>
      </c>
      <c r="E4" s="197" t="s">
        <v>292</v>
      </c>
      <c r="F4" s="279"/>
      <c r="G4" s="279"/>
      <c r="H4" s="279"/>
      <c r="I4" s="279"/>
      <c r="J4" s="279"/>
      <c r="K4" s="194" t="s">
        <v>293</v>
      </c>
      <c r="L4" s="194" t="s">
        <v>294</v>
      </c>
      <c r="M4" s="194" t="s">
        <v>295</v>
      </c>
      <c r="N4" s="194" t="s">
        <v>296</v>
      </c>
      <c r="O4" s="194" t="s">
        <v>297</v>
      </c>
      <c r="P4" s="194" t="s">
        <v>298</v>
      </c>
      <c r="Q4" s="194" t="s">
        <v>299</v>
      </c>
      <c r="R4" s="194" t="s">
        <v>300</v>
      </c>
      <c r="S4" s="194" t="s">
        <v>301</v>
      </c>
      <c r="T4" s="279"/>
      <c r="U4" s="291"/>
    </row>
    <row r="5" spans="1:21" ht="15.75" customHeight="1">
      <c r="A5" s="198" t="s">
        <v>55</v>
      </c>
      <c r="B5" s="198" t="s">
        <v>55</v>
      </c>
      <c r="C5" s="198" t="s">
        <v>55</v>
      </c>
      <c r="D5" s="199" t="s">
        <v>55</v>
      </c>
      <c r="E5" s="199" t="s">
        <v>55</v>
      </c>
      <c r="F5" s="198" t="s">
        <v>55</v>
      </c>
      <c r="G5" s="198" t="s">
        <v>55</v>
      </c>
      <c r="H5" s="198" t="s">
        <v>55</v>
      </c>
      <c r="I5" s="198" t="s">
        <v>55</v>
      </c>
      <c r="J5" s="198" t="s">
        <v>55</v>
      </c>
      <c r="K5" s="198" t="s">
        <v>55</v>
      </c>
      <c r="L5" s="198" t="s">
        <v>55</v>
      </c>
      <c r="M5" s="198" t="s">
        <v>55</v>
      </c>
      <c r="N5" s="198" t="s">
        <v>55</v>
      </c>
      <c r="O5" s="198" t="s">
        <v>55</v>
      </c>
      <c r="P5" s="198" t="s">
        <v>55</v>
      </c>
      <c r="Q5" s="198" t="s">
        <v>55</v>
      </c>
      <c r="R5" s="198" t="s">
        <v>55</v>
      </c>
      <c r="S5" s="198" t="s">
        <v>55</v>
      </c>
      <c r="T5" s="198" t="s">
        <v>55</v>
      </c>
      <c r="U5" s="200" t="s">
        <v>55</v>
      </c>
    </row>
    <row r="6" spans="1:21" ht="153.75" customHeight="1">
      <c r="A6" s="188" t="s">
        <v>302</v>
      </c>
      <c r="B6" s="188" t="s">
        <v>303</v>
      </c>
      <c r="C6" s="188" t="s">
        <v>304</v>
      </c>
      <c r="D6" s="201">
        <v>140</v>
      </c>
      <c r="E6" s="201">
        <v>140</v>
      </c>
      <c r="F6" s="192" t="s">
        <v>305</v>
      </c>
      <c r="G6" s="192" t="s">
        <v>306</v>
      </c>
      <c r="H6" s="192" t="s">
        <v>307</v>
      </c>
      <c r="I6" s="192" t="s">
        <v>308</v>
      </c>
      <c r="J6" s="192" t="s">
        <v>309</v>
      </c>
      <c r="K6" s="192"/>
      <c r="L6" s="192" t="s">
        <v>310</v>
      </c>
      <c r="M6" s="192" t="s">
        <v>311</v>
      </c>
      <c r="N6" s="188" t="s">
        <v>312</v>
      </c>
      <c r="O6" s="192" t="s">
        <v>313</v>
      </c>
      <c r="P6" s="192" t="s">
        <v>314</v>
      </c>
      <c r="Q6" s="192" t="s">
        <v>315</v>
      </c>
      <c r="R6" s="192" t="s">
        <v>316</v>
      </c>
      <c r="S6" s="192" t="s">
        <v>317</v>
      </c>
      <c r="T6" s="188"/>
      <c r="U6" s="286" t="s">
        <v>278</v>
      </c>
    </row>
    <row r="7" spans="1:21" ht="153.75" customHeight="1">
      <c r="A7" s="188" t="s">
        <v>302</v>
      </c>
      <c r="B7" s="188" t="s">
        <v>318</v>
      </c>
      <c r="C7" s="188" t="s">
        <v>304</v>
      </c>
      <c r="D7" s="201">
        <v>105</v>
      </c>
      <c r="E7" s="201">
        <v>105</v>
      </c>
      <c r="F7" s="192" t="s">
        <v>319</v>
      </c>
      <c r="G7" s="192" t="s">
        <v>306</v>
      </c>
      <c r="H7" s="192" t="s">
        <v>307</v>
      </c>
      <c r="I7" s="192" t="s">
        <v>320</v>
      </c>
      <c r="J7" s="192" t="s">
        <v>321</v>
      </c>
      <c r="K7" s="192" t="s">
        <v>322</v>
      </c>
      <c r="L7" s="192" t="s">
        <v>323</v>
      </c>
      <c r="M7" s="192" t="s">
        <v>311</v>
      </c>
      <c r="N7" s="188" t="s">
        <v>324</v>
      </c>
      <c r="O7" s="192" t="s">
        <v>325</v>
      </c>
      <c r="P7" s="192" t="s">
        <v>326</v>
      </c>
      <c r="Q7" s="192" t="s">
        <v>327</v>
      </c>
      <c r="R7" s="192" t="s">
        <v>328</v>
      </c>
      <c r="S7" s="192" t="s">
        <v>317</v>
      </c>
      <c r="T7" s="188"/>
      <c r="U7" s="287"/>
    </row>
    <row r="8" spans="1:21" ht="153.75" customHeight="1">
      <c r="A8" s="188" t="s">
        <v>302</v>
      </c>
      <c r="B8" s="188" t="s">
        <v>329</v>
      </c>
      <c r="C8" s="188" t="s">
        <v>304</v>
      </c>
      <c r="D8" s="201">
        <v>155</v>
      </c>
      <c r="E8" s="201">
        <v>155</v>
      </c>
      <c r="F8" s="192" t="s">
        <v>330</v>
      </c>
      <c r="G8" s="192" t="s">
        <v>306</v>
      </c>
      <c r="H8" s="192" t="s">
        <v>307</v>
      </c>
      <c r="I8" s="192" t="s">
        <v>331</v>
      </c>
      <c r="J8" s="192" t="s">
        <v>332</v>
      </c>
      <c r="K8" s="192" t="s">
        <v>333</v>
      </c>
      <c r="L8" s="192" t="s">
        <v>334</v>
      </c>
      <c r="M8" s="192" t="s">
        <v>311</v>
      </c>
      <c r="N8" s="188" t="s">
        <v>335</v>
      </c>
      <c r="O8" s="192" t="s">
        <v>336</v>
      </c>
      <c r="P8" s="192" t="s">
        <v>337</v>
      </c>
      <c r="Q8" s="192" t="s">
        <v>338</v>
      </c>
      <c r="R8" s="192" t="s">
        <v>339</v>
      </c>
      <c r="S8" s="192" t="s">
        <v>317</v>
      </c>
      <c r="T8" s="188"/>
      <c r="U8" s="193" t="s">
        <v>278</v>
      </c>
    </row>
  </sheetData>
  <mergeCells count="16">
    <mergeCell ref="A1:U1"/>
    <mergeCell ref="S2:T2"/>
    <mergeCell ref="A3:A4"/>
    <mergeCell ref="B3:B4"/>
    <mergeCell ref="C3:C4"/>
    <mergeCell ref="D3:E3"/>
    <mergeCell ref="O3:S3"/>
    <mergeCell ref="T3:T4"/>
    <mergeCell ref="U3:U4"/>
    <mergeCell ref="U6:U7"/>
    <mergeCell ref="F3:F4"/>
    <mergeCell ref="G3:G4"/>
    <mergeCell ref="H3:H4"/>
    <mergeCell ref="I3:I4"/>
    <mergeCell ref="J3:J4"/>
    <mergeCell ref="K3:N3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V11" sqref="V11"/>
    </sheetView>
  </sheetViews>
  <sheetFormatPr defaultRowHeight="39.950000000000003" customHeight="1"/>
  <cols>
    <col min="1" max="1" width="18.5" style="35" customWidth="1"/>
    <col min="2" max="2" width="14.1640625" style="35" customWidth="1"/>
    <col min="3" max="3" width="12.83203125" style="35" customWidth="1"/>
    <col min="4" max="10" width="8.83203125" style="35" customWidth="1"/>
    <col min="11" max="11" width="9" style="35" customWidth="1"/>
    <col min="12" max="16" width="8.83203125" style="35" customWidth="1"/>
    <col min="17" max="17" width="9.1640625" style="35" customWidth="1"/>
    <col min="18" max="16384" width="9.33203125" style="33"/>
  </cols>
  <sheetData>
    <row r="1" spans="1:17" ht="30" customHeight="1">
      <c r="A1" s="32" t="s">
        <v>142</v>
      </c>
      <c r="O1" s="32"/>
    </row>
    <row r="2" spans="1:17" ht="39.950000000000003" customHeight="1">
      <c r="A2" s="204" t="s">
        <v>18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17" ht="27.95" customHeight="1">
      <c r="A3" s="36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205" t="s">
        <v>19</v>
      </c>
      <c r="Q3" s="205"/>
    </row>
    <row r="4" spans="1:17" ht="38.1" customHeight="1">
      <c r="A4" s="211" t="s">
        <v>0</v>
      </c>
      <c r="B4" s="203" t="s">
        <v>20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</row>
    <row r="5" spans="1:17" ht="38.1" customHeight="1">
      <c r="A5" s="211"/>
      <c r="B5" s="203" t="s">
        <v>21</v>
      </c>
      <c r="C5" s="203" t="s">
        <v>22</v>
      </c>
      <c r="D5" s="206" t="s">
        <v>23</v>
      </c>
      <c r="E5" s="207"/>
      <c r="F5" s="207"/>
      <c r="G5" s="207"/>
      <c r="H5" s="207"/>
      <c r="I5" s="207"/>
      <c r="J5" s="207"/>
      <c r="K5" s="208"/>
      <c r="L5" s="203" t="s">
        <v>24</v>
      </c>
      <c r="M5" s="203" t="s">
        <v>25</v>
      </c>
      <c r="N5" s="203" t="s">
        <v>26</v>
      </c>
      <c r="O5" s="203" t="s">
        <v>27</v>
      </c>
      <c r="P5" s="203" t="s">
        <v>28</v>
      </c>
      <c r="Q5" s="203" t="s">
        <v>29</v>
      </c>
    </row>
    <row r="6" spans="1:17" ht="38.1" customHeight="1">
      <c r="A6" s="211"/>
      <c r="B6" s="203"/>
      <c r="C6" s="203"/>
      <c r="D6" s="206" t="s">
        <v>30</v>
      </c>
      <c r="E6" s="207"/>
      <c r="F6" s="209"/>
      <c r="G6" s="203" t="s">
        <v>31</v>
      </c>
      <c r="H6" s="203" t="s">
        <v>32</v>
      </c>
      <c r="I6" s="203" t="s">
        <v>33</v>
      </c>
      <c r="J6" s="203" t="s">
        <v>34</v>
      </c>
      <c r="K6" s="203" t="s">
        <v>35</v>
      </c>
      <c r="L6" s="203"/>
      <c r="M6" s="203"/>
      <c r="N6" s="203"/>
      <c r="O6" s="203"/>
      <c r="P6" s="203"/>
      <c r="Q6" s="203"/>
    </row>
    <row r="7" spans="1:17" ht="38.1" customHeight="1">
      <c r="A7" s="211"/>
      <c r="B7" s="203"/>
      <c r="C7" s="203"/>
      <c r="D7" s="111" t="s">
        <v>1</v>
      </c>
      <c r="E7" s="111" t="s">
        <v>36</v>
      </c>
      <c r="F7" s="112" t="s">
        <v>37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</row>
    <row r="8" spans="1:17" s="117" customFormat="1" ht="38.1" customHeight="1">
      <c r="A8" s="37" t="s">
        <v>153</v>
      </c>
      <c r="B8" s="118">
        <v>32779600</v>
      </c>
      <c r="C8" s="118">
        <v>29279600</v>
      </c>
      <c r="D8" s="118">
        <v>3500000</v>
      </c>
      <c r="E8" s="118">
        <v>2100000</v>
      </c>
      <c r="F8" s="118">
        <v>1400000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s="34" customFormat="1" ht="38.1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s="34" customFormat="1" ht="38.1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7" s="34" customFormat="1" ht="38.1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 s="34" customFormat="1" ht="38.1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7" s="34" customFormat="1" ht="38.1" customHeight="1">
      <c r="A13" s="210" t="s">
        <v>38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Q5:Q7"/>
    <mergeCell ref="A2:Q2"/>
    <mergeCell ref="P3:Q3"/>
    <mergeCell ref="B4:Q4"/>
    <mergeCell ref="D5:K5"/>
    <mergeCell ref="D6:F6"/>
    <mergeCell ref="M5:M7"/>
    <mergeCell ref="N5:N7"/>
    <mergeCell ref="O5:O7"/>
    <mergeCell ref="P5:P7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G27" sqref="G27"/>
    </sheetView>
  </sheetViews>
  <sheetFormatPr defaultRowHeight="14.25"/>
  <cols>
    <col min="1" max="1" width="6.33203125" style="53" customWidth="1"/>
    <col min="2" max="3" width="5.1640625" style="53" customWidth="1"/>
    <col min="4" max="4" width="31" style="53" customWidth="1"/>
    <col min="5" max="7" width="18" style="181" customWidth="1"/>
    <col min="8" max="16384" width="9.33203125" style="53"/>
  </cols>
  <sheetData>
    <row r="1" spans="1:7" s="52" customFormat="1" ht="14.25" customHeight="1">
      <c r="A1" s="113" t="s">
        <v>143</v>
      </c>
      <c r="B1" s="51"/>
      <c r="C1" s="51"/>
      <c r="E1" s="179"/>
      <c r="F1" s="179"/>
      <c r="G1" s="180"/>
    </row>
    <row r="2" spans="1:7" ht="14.25" customHeight="1">
      <c r="A2" s="51"/>
      <c r="D2" s="54"/>
      <c r="G2" s="182"/>
    </row>
    <row r="3" spans="1:7" ht="29.25" customHeight="1">
      <c r="A3" s="214" t="s">
        <v>140</v>
      </c>
      <c r="B3" s="214"/>
      <c r="C3" s="214"/>
      <c r="D3" s="214"/>
      <c r="E3" s="214"/>
      <c r="F3" s="214"/>
      <c r="G3" s="214"/>
    </row>
    <row r="4" spans="1:7" ht="29.25" customHeight="1">
      <c r="A4" s="215" t="s">
        <v>152</v>
      </c>
      <c r="B4" s="216"/>
      <c r="C4" s="216"/>
      <c r="D4" s="216"/>
      <c r="E4" s="170"/>
      <c r="F4" s="170"/>
      <c r="G4" s="182" t="s">
        <v>19</v>
      </c>
    </row>
    <row r="5" spans="1:7" ht="29.25" customHeight="1">
      <c r="A5" s="217" t="s">
        <v>74</v>
      </c>
      <c r="B5" s="218"/>
      <c r="C5" s="218"/>
      <c r="D5" s="219"/>
      <c r="E5" s="220" t="s">
        <v>2</v>
      </c>
      <c r="F5" s="220" t="s">
        <v>75</v>
      </c>
      <c r="G5" s="220" t="s">
        <v>76</v>
      </c>
    </row>
    <row r="6" spans="1:7" ht="27.75" customHeight="1">
      <c r="A6" s="217" t="s">
        <v>77</v>
      </c>
      <c r="B6" s="223"/>
      <c r="C6" s="224"/>
      <c r="D6" s="225" t="s">
        <v>78</v>
      </c>
      <c r="E6" s="221"/>
      <c r="F6" s="221"/>
      <c r="G6" s="221"/>
    </row>
    <row r="7" spans="1:7" s="57" customFormat="1" ht="27.75" customHeight="1">
      <c r="A7" s="56" t="s">
        <v>79</v>
      </c>
      <c r="B7" s="56" t="s">
        <v>80</v>
      </c>
      <c r="C7" s="56" t="s">
        <v>81</v>
      </c>
      <c r="D7" s="226"/>
      <c r="E7" s="222"/>
      <c r="F7" s="222"/>
      <c r="G7" s="222"/>
    </row>
    <row r="8" spans="1:7" s="57" customFormat="1" ht="27.75" customHeight="1">
      <c r="A8" s="56" t="s">
        <v>154</v>
      </c>
      <c r="B8" s="56" t="s">
        <v>155</v>
      </c>
      <c r="C8" s="56" t="s">
        <v>156</v>
      </c>
      <c r="D8" s="119" t="s">
        <v>157</v>
      </c>
      <c r="E8" s="172">
        <v>27079600</v>
      </c>
      <c r="F8" s="172">
        <v>27079600</v>
      </c>
      <c r="G8" s="172"/>
    </row>
    <row r="9" spans="1:7" s="57" customFormat="1" ht="27.75" customHeight="1">
      <c r="A9" s="56" t="s">
        <v>154</v>
      </c>
      <c r="B9" s="56" t="s">
        <v>155</v>
      </c>
      <c r="C9" s="56" t="s">
        <v>158</v>
      </c>
      <c r="D9" s="119" t="s">
        <v>159</v>
      </c>
      <c r="E9" s="172">
        <v>5700000</v>
      </c>
      <c r="F9" s="172"/>
      <c r="G9" s="172">
        <v>5700000</v>
      </c>
    </row>
    <row r="10" spans="1:7" s="57" customFormat="1" ht="27.75" customHeight="1">
      <c r="A10" s="56"/>
      <c r="B10" s="56"/>
      <c r="C10" s="56"/>
      <c r="D10" s="58"/>
      <c r="E10" s="172"/>
      <c r="F10" s="172"/>
      <c r="G10" s="172"/>
    </row>
    <row r="11" spans="1:7" s="57" customFormat="1" ht="27.75" customHeight="1">
      <c r="A11" s="56"/>
      <c r="B11" s="56"/>
      <c r="C11" s="56"/>
      <c r="D11" s="58"/>
      <c r="E11" s="172"/>
      <c r="F11" s="172"/>
      <c r="G11" s="172"/>
    </row>
    <row r="12" spans="1:7" s="57" customFormat="1" ht="33" customHeight="1">
      <c r="A12" s="56"/>
      <c r="B12" s="56"/>
      <c r="C12" s="56"/>
      <c r="D12" s="58"/>
      <c r="E12" s="172"/>
      <c r="F12" s="172"/>
      <c r="G12" s="172"/>
    </row>
    <row r="13" spans="1:7" s="57" customFormat="1" ht="27.75" customHeight="1">
      <c r="A13" s="56"/>
      <c r="B13" s="56"/>
      <c r="C13" s="56"/>
      <c r="D13" s="58"/>
      <c r="E13" s="172"/>
      <c r="F13" s="172"/>
      <c r="G13" s="172"/>
    </row>
    <row r="14" spans="1:7" s="57" customFormat="1" ht="27.75" customHeight="1">
      <c r="A14" s="56"/>
      <c r="B14" s="56"/>
      <c r="C14" s="56"/>
      <c r="D14" s="59"/>
      <c r="E14" s="175"/>
      <c r="F14" s="175"/>
      <c r="G14" s="175"/>
    </row>
    <row r="15" spans="1:7" s="57" customFormat="1" ht="27.75" customHeight="1">
      <c r="A15" s="56"/>
      <c r="B15" s="56"/>
      <c r="C15" s="56"/>
      <c r="D15" s="59"/>
      <c r="E15" s="175"/>
      <c r="F15" s="175"/>
      <c r="G15" s="175"/>
    </row>
    <row r="16" spans="1:7" s="57" customFormat="1" ht="27.75" customHeight="1">
      <c r="A16" s="56"/>
      <c r="B16" s="56"/>
      <c r="C16" s="56"/>
      <c r="D16" s="59"/>
      <c r="E16" s="175"/>
      <c r="F16" s="175"/>
      <c r="G16" s="175"/>
    </row>
    <row r="17" spans="1:7" s="57" customFormat="1" ht="27.75" customHeight="1">
      <c r="A17" s="56"/>
      <c r="B17" s="56"/>
      <c r="C17" s="56"/>
      <c r="D17" s="59"/>
      <c r="E17" s="175"/>
      <c r="F17" s="175"/>
      <c r="G17" s="175"/>
    </row>
    <row r="18" spans="1:7" ht="27.75" customHeight="1">
      <c r="A18" s="212" t="s">
        <v>82</v>
      </c>
      <c r="B18" s="213"/>
      <c r="C18" s="213"/>
      <c r="D18" s="60"/>
      <c r="E18" s="175">
        <f>SUM(E8:E17)</f>
        <v>32779600</v>
      </c>
      <c r="F18" s="175">
        <f>SUM(F8:F17)</f>
        <v>27079600</v>
      </c>
      <c r="G18" s="175">
        <f>SUM(G8:G17)</f>
        <v>5700000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abSelected="1" workbookViewId="0">
      <selection activeCell="A2" sqref="A2:D2"/>
    </sheetView>
  </sheetViews>
  <sheetFormatPr defaultColWidth="32.6640625" defaultRowHeight="14.25"/>
  <cols>
    <col min="1" max="1" width="39" style="40" customWidth="1"/>
    <col min="2" max="2" width="18.5" style="129" customWidth="1"/>
    <col min="3" max="3" width="33.6640625" style="40" customWidth="1"/>
    <col min="4" max="4" width="18.5" style="129" customWidth="1"/>
    <col min="5" max="251" width="12" style="40" customWidth="1"/>
    <col min="252" max="252" width="39" style="40" customWidth="1"/>
    <col min="253" max="253" width="18.5" style="40" customWidth="1"/>
    <col min="254" max="254" width="33.6640625" style="40" customWidth="1"/>
    <col min="255" max="255" width="18.5" style="40" customWidth="1"/>
    <col min="256" max="16384" width="32.6640625" style="40"/>
  </cols>
  <sheetData>
    <row r="1" spans="1:4">
      <c r="A1" s="114" t="s">
        <v>144</v>
      </c>
      <c r="B1" s="120"/>
      <c r="C1" s="41"/>
      <c r="D1" s="120"/>
    </row>
    <row r="2" spans="1:4" ht="34.5" customHeight="1">
      <c r="A2" s="227" t="s">
        <v>340</v>
      </c>
      <c r="B2" s="227"/>
      <c r="C2" s="227"/>
      <c r="D2" s="227"/>
    </row>
    <row r="3" spans="1:4">
      <c r="A3" s="202" t="s">
        <v>160</v>
      </c>
      <c r="B3" s="202"/>
      <c r="C3" s="202"/>
      <c r="D3" s="120" t="s">
        <v>116</v>
      </c>
    </row>
    <row r="4" spans="1:4" ht="24" customHeight="1">
      <c r="A4" s="43" t="s">
        <v>3</v>
      </c>
      <c r="B4" s="122"/>
      <c r="C4" s="43" t="s">
        <v>4</v>
      </c>
      <c r="D4" s="122"/>
    </row>
    <row r="5" spans="1:4" ht="24" customHeight="1">
      <c r="A5" s="44" t="s">
        <v>5</v>
      </c>
      <c r="B5" s="123" t="s">
        <v>6</v>
      </c>
      <c r="C5" s="45" t="s">
        <v>7</v>
      </c>
      <c r="D5" s="123" t="s">
        <v>6</v>
      </c>
    </row>
    <row r="6" spans="1:4" ht="24" customHeight="1">
      <c r="A6" s="87" t="s">
        <v>63</v>
      </c>
      <c r="B6" s="124">
        <v>29279600</v>
      </c>
      <c r="C6" s="85" t="s">
        <v>109</v>
      </c>
      <c r="D6" s="124"/>
    </row>
    <row r="7" spans="1:4" ht="24" customHeight="1">
      <c r="A7" s="87" t="s">
        <v>64</v>
      </c>
      <c r="B7" s="124"/>
      <c r="C7" s="85" t="s">
        <v>8</v>
      </c>
      <c r="D7" s="124">
        <v>32779600</v>
      </c>
    </row>
    <row r="8" spans="1:4" ht="24" customHeight="1">
      <c r="A8" s="87" t="s">
        <v>65</v>
      </c>
      <c r="B8" s="124"/>
      <c r="C8" s="85" t="s">
        <v>92</v>
      </c>
      <c r="D8" s="124"/>
    </row>
    <row r="9" spans="1:4" ht="24" customHeight="1">
      <c r="A9" s="87" t="s">
        <v>66</v>
      </c>
      <c r="B9" s="124">
        <v>3500000</v>
      </c>
      <c r="C9" s="85" t="s">
        <v>93</v>
      </c>
      <c r="D9" s="124"/>
    </row>
    <row r="10" spans="1:4" ht="24" customHeight="1">
      <c r="A10" s="46" t="s">
        <v>111</v>
      </c>
      <c r="B10" s="124"/>
      <c r="C10" s="85" t="s">
        <v>94</v>
      </c>
      <c r="D10" s="124"/>
    </row>
    <row r="11" spans="1:4" ht="24" customHeight="1">
      <c r="A11" s="87" t="s">
        <v>67</v>
      </c>
      <c r="B11" s="124"/>
      <c r="C11" s="85" t="s">
        <v>95</v>
      </c>
      <c r="D11" s="124"/>
    </row>
    <row r="12" spans="1:4" ht="24" customHeight="1">
      <c r="A12" s="46" t="s">
        <v>113</v>
      </c>
      <c r="B12" s="124"/>
      <c r="C12" s="85" t="s">
        <v>96</v>
      </c>
      <c r="D12" s="124"/>
    </row>
    <row r="13" spans="1:4" ht="54" customHeight="1">
      <c r="A13" s="87" t="s">
        <v>68</v>
      </c>
      <c r="B13" s="124"/>
      <c r="C13" s="85" t="s">
        <v>97</v>
      </c>
      <c r="D13" s="124"/>
    </row>
    <row r="14" spans="1:4" ht="24" customHeight="1">
      <c r="A14" s="87" t="s">
        <v>69</v>
      </c>
      <c r="B14" s="126"/>
      <c r="C14" s="85" t="s">
        <v>98</v>
      </c>
      <c r="D14" s="124"/>
    </row>
    <row r="15" spans="1:4" ht="24" customHeight="1">
      <c r="A15" s="87" t="s">
        <v>70</v>
      </c>
      <c r="B15" s="126"/>
      <c r="C15" s="85" t="s">
        <v>99</v>
      </c>
      <c r="D15" s="124"/>
    </row>
    <row r="16" spans="1:4" ht="24" customHeight="1">
      <c r="A16" s="87" t="s">
        <v>71</v>
      </c>
      <c r="B16" s="124"/>
      <c r="C16" s="86" t="s">
        <v>100</v>
      </c>
      <c r="D16" s="124"/>
    </row>
    <row r="17" spans="1:4" ht="24" customHeight="1">
      <c r="A17" s="87" t="s">
        <v>72</v>
      </c>
      <c r="B17" s="124"/>
      <c r="C17" s="85" t="s">
        <v>101</v>
      </c>
      <c r="D17" s="124"/>
    </row>
    <row r="18" spans="1:4" ht="24" customHeight="1">
      <c r="A18" s="87" t="s">
        <v>73</v>
      </c>
      <c r="B18" s="124"/>
      <c r="C18" s="85" t="s">
        <v>102</v>
      </c>
      <c r="D18" s="124"/>
    </row>
    <row r="19" spans="1:4" ht="24" customHeight="1">
      <c r="A19" s="48" t="s">
        <v>151</v>
      </c>
      <c r="B19" s="124"/>
      <c r="C19" s="85" t="s">
        <v>103</v>
      </c>
      <c r="D19" s="124"/>
    </row>
    <row r="20" spans="1:4" ht="24" customHeight="1">
      <c r="A20" s="48"/>
      <c r="B20" s="124"/>
      <c r="C20" s="85" t="s">
        <v>104</v>
      </c>
      <c r="D20" s="124"/>
    </row>
    <row r="21" spans="1:4" ht="24" customHeight="1">
      <c r="A21" s="48"/>
      <c r="B21" s="124"/>
      <c r="C21" s="85" t="s">
        <v>105</v>
      </c>
      <c r="D21" s="124"/>
    </row>
    <row r="22" spans="1:4" ht="24" customHeight="1">
      <c r="A22" s="48"/>
      <c r="B22" s="124"/>
      <c r="C22" s="85" t="s">
        <v>106</v>
      </c>
      <c r="D22" s="124"/>
    </row>
    <row r="23" spans="1:4" ht="24" customHeight="1">
      <c r="A23" s="48"/>
      <c r="B23" s="124"/>
      <c r="C23" s="85" t="s">
        <v>107</v>
      </c>
      <c r="D23" s="124"/>
    </row>
    <row r="24" spans="1:4" ht="24" customHeight="1">
      <c r="A24" s="48"/>
      <c r="B24" s="124"/>
      <c r="C24" s="85" t="s">
        <v>108</v>
      </c>
      <c r="D24" s="124"/>
    </row>
    <row r="25" spans="1:4" ht="24" customHeight="1">
      <c r="A25" s="48"/>
      <c r="B25" s="124"/>
      <c r="C25" s="85"/>
      <c r="D25" s="124"/>
    </row>
    <row r="26" spans="1:4" ht="24" customHeight="1">
      <c r="A26" s="50"/>
      <c r="B26" s="127"/>
      <c r="C26" s="47"/>
      <c r="D26" s="127"/>
    </row>
    <row r="27" spans="1:4" ht="24" customHeight="1">
      <c r="A27" s="45" t="s">
        <v>16</v>
      </c>
      <c r="B27" s="128">
        <f>SUM(B6:B26)</f>
        <v>32779600</v>
      </c>
      <c r="C27" s="45" t="s">
        <v>17</v>
      </c>
      <c r="D27" s="128">
        <f>SUM(D6:D26)</f>
        <v>32779600</v>
      </c>
    </row>
  </sheetData>
  <mergeCells count="2">
    <mergeCell ref="A3:C3"/>
    <mergeCell ref="A2:D2"/>
  </mergeCells>
  <phoneticPr fontId="15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L11" sqref="L11"/>
    </sheetView>
  </sheetViews>
  <sheetFormatPr defaultRowHeight="14.25"/>
  <cols>
    <col min="1" max="3" width="6.5" style="63" customWidth="1"/>
    <col min="4" max="4" width="34.5" style="63" customWidth="1"/>
    <col min="5" max="6" width="17.1640625" style="168" customWidth="1"/>
    <col min="7" max="7" width="15.1640625" style="168" customWidth="1"/>
    <col min="8" max="8" width="18" style="63" customWidth="1"/>
    <col min="9" max="16384" width="9.33203125" style="63"/>
  </cols>
  <sheetData>
    <row r="1" spans="1:8" ht="14.25" customHeight="1">
      <c r="A1" s="51" t="s">
        <v>145</v>
      </c>
      <c r="B1" s="51"/>
      <c r="C1" s="51"/>
      <c r="D1" s="89"/>
      <c r="G1" s="169"/>
    </row>
    <row r="2" spans="1:8" ht="15.75" customHeight="1">
      <c r="A2" s="90"/>
      <c r="B2" s="90"/>
      <c r="C2" s="90"/>
      <c r="D2" s="91"/>
      <c r="G2" s="169"/>
    </row>
    <row r="3" spans="1:8" ht="35.25" customHeight="1">
      <c r="A3" s="233" t="s">
        <v>120</v>
      </c>
      <c r="B3" s="233"/>
      <c r="C3" s="233"/>
      <c r="D3" s="233"/>
      <c r="E3" s="233"/>
      <c r="F3" s="233"/>
      <c r="G3" s="233"/>
    </row>
    <row r="4" spans="1:8" ht="35.25" customHeight="1">
      <c r="A4" s="215" t="s">
        <v>152</v>
      </c>
      <c r="B4" s="216"/>
      <c r="C4" s="216"/>
      <c r="D4" s="216"/>
      <c r="E4" s="170"/>
      <c r="F4" s="170"/>
      <c r="G4" s="171" t="s">
        <v>19</v>
      </c>
      <c r="H4" s="92"/>
    </row>
    <row r="5" spans="1:8" s="93" customFormat="1" ht="23.25" customHeight="1">
      <c r="A5" s="234" t="s">
        <v>74</v>
      </c>
      <c r="B5" s="234"/>
      <c r="C5" s="234"/>
      <c r="D5" s="234"/>
      <c r="E5" s="235" t="s">
        <v>114</v>
      </c>
      <c r="F5" s="235"/>
      <c r="G5" s="235"/>
    </row>
    <row r="6" spans="1:8" s="93" customFormat="1" ht="23.25" customHeight="1">
      <c r="A6" s="217" t="s">
        <v>77</v>
      </c>
      <c r="B6" s="223"/>
      <c r="C6" s="224"/>
      <c r="D6" s="225" t="s">
        <v>78</v>
      </c>
      <c r="E6" s="228" t="s">
        <v>1</v>
      </c>
      <c r="F6" s="228" t="s">
        <v>75</v>
      </c>
      <c r="G6" s="228" t="s">
        <v>76</v>
      </c>
    </row>
    <row r="7" spans="1:8" s="67" customFormat="1" ht="31.5" customHeight="1">
      <c r="A7" s="56" t="s">
        <v>80</v>
      </c>
      <c r="B7" s="56" t="s">
        <v>79</v>
      </c>
      <c r="C7" s="56" t="s">
        <v>81</v>
      </c>
      <c r="D7" s="236"/>
      <c r="E7" s="229"/>
      <c r="F7" s="229"/>
      <c r="G7" s="229"/>
    </row>
    <row r="8" spans="1:8" s="67" customFormat="1" ht="31.5" customHeight="1">
      <c r="A8" s="56" t="s">
        <v>154</v>
      </c>
      <c r="B8" s="56" t="s">
        <v>155</v>
      </c>
      <c r="C8" s="56" t="s">
        <v>156</v>
      </c>
      <c r="D8" s="119" t="s">
        <v>157</v>
      </c>
      <c r="E8" s="172">
        <v>27079600</v>
      </c>
      <c r="F8" s="172">
        <v>27079600</v>
      </c>
      <c r="G8" s="172"/>
    </row>
    <row r="9" spans="1:8" s="67" customFormat="1" ht="31.5" customHeight="1">
      <c r="A9" s="56" t="s">
        <v>154</v>
      </c>
      <c r="B9" s="56" t="s">
        <v>155</v>
      </c>
      <c r="C9" s="56" t="s">
        <v>158</v>
      </c>
      <c r="D9" s="119" t="s">
        <v>159</v>
      </c>
      <c r="E9" s="172">
        <v>5700000</v>
      </c>
      <c r="F9" s="172"/>
      <c r="G9" s="172">
        <v>5700000</v>
      </c>
    </row>
    <row r="10" spans="1:8" s="67" customFormat="1" ht="31.5" customHeight="1">
      <c r="A10" s="56"/>
      <c r="B10" s="56"/>
      <c r="C10" s="56"/>
      <c r="D10" s="58"/>
      <c r="E10" s="172"/>
      <c r="F10" s="172"/>
      <c r="G10" s="172"/>
    </row>
    <row r="11" spans="1:8" s="67" customFormat="1" ht="31.5" customHeight="1">
      <c r="A11" s="56"/>
      <c r="B11" s="56"/>
      <c r="C11" s="56"/>
      <c r="D11" s="58"/>
      <c r="E11" s="172"/>
      <c r="F11" s="172"/>
      <c r="G11" s="172"/>
    </row>
    <row r="12" spans="1:8" s="67" customFormat="1" ht="31.5" customHeight="1">
      <c r="A12" s="56"/>
      <c r="B12" s="56"/>
      <c r="C12" s="56"/>
      <c r="D12" s="58"/>
      <c r="E12" s="172"/>
      <c r="F12" s="172"/>
      <c r="G12" s="172"/>
    </row>
    <row r="13" spans="1:8" s="67" customFormat="1" ht="31.5" customHeight="1">
      <c r="A13" s="56"/>
      <c r="B13" s="56"/>
      <c r="C13" s="56"/>
      <c r="D13" s="58"/>
      <c r="E13" s="172"/>
      <c r="F13" s="172"/>
      <c r="G13" s="172"/>
    </row>
    <row r="14" spans="1:8" s="67" customFormat="1" ht="31.5" customHeight="1">
      <c r="A14" s="56"/>
      <c r="B14" s="56"/>
      <c r="C14" s="56"/>
      <c r="D14" s="94"/>
      <c r="E14" s="172"/>
      <c r="F14" s="172"/>
      <c r="G14" s="172"/>
    </row>
    <row r="15" spans="1:8" s="67" customFormat="1" ht="31.5" customHeight="1">
      <c r="A15" s="56"/>
      <c r="B15" s="56"/>
      <c r="C15" s="56"/>
      <c r="D15" s="94"/>
      <c r="E15" s="172"/>
      <c r="F15" s="172"/>
      <c r="G15" s="172"/>
    </row>
    <row r="16" spans="1:8" ht="31.5" customHeight="1">
      <c r="A16" s="56"/>
      <c r="B16" s="95"/>
      <c r="C16" s="95"/>
      <c r="D16" s="94"/>
      <c r="E16" s="172"/>
      <c r="F16" s="173"/>
      <c r="G16" s="174"/>
    </row>
    <row r="17" spans="1:7" ht="31.5" customHeight="1">
      <c r="A17" s="56"/>
      <c r="B17" s="95"/>
      <c r="C17" s="95"/>
      <c r="D17" s="96"/>
      <c r="E17" s="173"/>
      <c r="F17" s="173"/>
      <c r="G17" s="175"/>
    </row>
    <row r="18" spans="1:7" ht="31.5" customHeight="1">
      <c r="A18" s="56"/>
      <c r="B18" s="95"/>
      <c r="C18" s="95"/>
      <c r="D18" s="97"/>
      <c r="E18" s="176"/>
      <c r="F18" s="176"/>
      <c r="G18" s="176"/>
    </row>
    <row r="19" spans="1:7" ht="31.5" customHeight="1">
      <c r="A19" s="56"/>
      <c r="B19" s="95"/>
      <c r="C19" s="95"/>
      <c r="D19" s="97"/>
      <c r="E19" s="176"/>
      <c r="F19" s="176"/>
      <c r="G19" s="176"/>
    </row>
    <row r="20" spans="1:7" ht="31.5" customHeight="1">
      <c r="A20" s="230"/>
      <c r="B20" s="231"/>
      <c r="C20" s="231"/>
      <c r="D20" s="72" t="s">
        <v>39</v>
      </c>
      <c r="E20" s="177">
        <f>SUM(E8:E19)</f>
        <v>32779600</v>
      </c>
      <c r="F20" s="177">
        <f>SUM(F8:F19)</f>
        <v>27079600</v>
      </c>
      <c r="G20" s="177">
        <f>SUM(G8:G19)</f>
        <v>5700000</v>
      </c>
    </row>
    <row r="21" spans="1:7" ht="24" customHeight="1">
      <c r="A21" s="232" t="s">
        <v>115</v>
      </c>
      <c r="B21" s="232"/>
      <c r="C21" s="232"/>
      <c r="D21" s="232"/>
      <c r="E21" s="232"/>
      <c r="F21" s="232"/>
      <c r="G21" s="232"/>
    </row>
    <row r="22" spans="1:7">
      <c r="A22" s="98"/>
      <c r="B22" s="98"/>
      <c r="C22" s="98"/>
      <c r="D22" s="98"/>
      <c r="E22" s="178"/>
      <c r="F22" s="178"/>
      <c r="G22" s="178"/>
    </row>
    <row r="23" spans="1:7">
      <c r="A23" s="98"/>
      <c r="B23" s="98"/>
      <c r="C23" s="98"/>
      <c r="D23" s="98"/>
      <c r="E23" s="178"/>
      <c r="F23" s="178"/>
      <c r="G23" s="178"/>
    </row>
    <row r="24" spans="1:7">
      <c r="A24" s="98"/>
      <c r="B24" s="98"/>
      <c r="C24" s="98"/>
      <c r="D24" s="98"/>
      <c r="E24" s="178"/>
      <c r="F24" s="178"/>
      <c r="G24" s="178"/>
    </row>
    <row r="25" spans="1:7">
      <c r="A25" s="98"/>
      <c r="B25" s="98"/>
      <c r="C25" s="98"/>
      <c r="D25" s="98"/>
      <c r="E25" s="178"/>
      <c r="F25" s="178"/>
      <c r="G25" s="178"/>
    </row>
    <row r="26" spans="1:7">
      <c r="A26" s="98"/>
      <c r="B26" s="98"/>
      <c r="C26" s="98"/>
      <c r="D26" s="98"/>
      <c r="E26" s="178"/>
      <c r="F26" s="178"/>
      <c r="G26" s="178"/>
    </row>
    <row r="27" spans="1:7">
      <c r="A27" s="98"/>
      <c r="B27" s="98"/>
      <c r="C27" s="98"/>
      <c r="D27" s="98"/>
      <c r="E27" s="178"/>
      <c r="F27" s="178"/>
      <c r="G27" s="178"/>
    </row>
    <row r="28" spans="1:7">
      <c r="A28" s="98"/>
      <c r="B28" s="98"/>
      <c r="C28" s="98"/>
      <c r="D28" s="98"/>
      <c r="E28" s="178"/>
      <c r="F28" s="178"/>
      <c r="G28" s="178"/>
    </row>
    <row r="29" spans="1:7">
      <c r="A29" s="98"/>
      <c r="B29" s="98"/>
      <c r="C29" s="98"/>
      <c r="D29" s="98"/>
      <c r="E29" s="178"/>
      <c r="F29" s="178"/>
      <c r="G29" s="178"/>
    </row>
    <row r="30" spans="1:7">
      <c r="A30" s="98"/>
      <c r="B30" s="98"/>
      <c r="C30" s="98"/>
      <c r="D30" s="98"/>
      <c r="E30" s="178"/>
      <c r="F30" s="178"/>
      <c r="G30" s="178"/>
    </row>
    <row r="31" spans="1:7">
      <c r="A31" s="98"/>
      <c r="B31" s="98"/>
      <c r="C31" s="98"/>
      <c r="D31" s="98"/>
      <c r="E31" s="178"/>
      <c r="F31" s="178"/>
      <c r="G31" s="178"/>
    </row>
    <row r="32" spans="1:7">
      <c r="A32" s="98"/>
      <c r="B32" s="98"/>
      <c r="C32" s="98"/>
      <c r="D32" s="98"/>
      <c r="E32" s="178"/>
      <c r="F32" s="178"/>
      <c r="G32" s="178"/>
    </row>
    <row r="33" spans="1:7">
      <c r="A33" s="98"/>
      <c r="B33" s="98"/>
      <c r="C33" s="98"/>
      <c r="D33" s="98"/>
      <c r="E33" s="178"/>
      <c r="F33" s="178"/>
      <c r="G33" s="178"/>
    </row>
    <row r="34" spans="1:7">
      <c r="A34" s="98"/>
      <c r="B34" s="98"/>
      <c r="C34" s="98"/>
      <c r="D34" s="98"/>
      <c r="E34" s="178"/>
      <c r="F34" s="178"/>
      <c r="G34" s="178"/>
    </row>
    <row r="35" spans="1:7">
      <c r="A35" s="98"/>
      <c r="B35" s="98"/>
      <c r="C35" s="98"/>
      <c r="D35" s="98"/>
      <c r="E35" s="178"/>
      <c r="F35" s="178"/>
      <c r="G35" s="178"/>
    </row>
    <row r="36" spans="1:7">
      <c r="A36" s="98"/>
      <c r="B36" s="98"/>
      <c r="C36" s="98"/>
      <c r="D36" s="98"/>
      <c r="E36" s="178"/>
      <c r="F36" s="178"/>
      <c r="G36" s="178"/>
    </row>
    <row r="37" spans="1:7">
      <c r="A37" s="98"/>
      <c r="B37" s="98"/>
      <c r="C37" s="98"/>
      <c r="D37" s="98"/>
      <c r="E37" s="178"/>
      <c r="F37" s="178"/>
      <c r="G37" s="178"/>
    </row>
  </sheetData>
  <mergeCells count="11">
    <mergeCell ref="F6:F7"/>
    <mergeCell ref="G6:G7"/>
    <mergeCell ref="A20:C20"/>
    <mergeCell ref="A21:G21"/>
    <mergeCell ref="A3:G3"/>
    <mergeCell ref="A4:D4"/>
    <mergeCell ref="A5:D5"/>
    <mergeCell ref="E5:G5"/>
    <mergeCell ref="A6:C6"/>
    <mergeCell ref="D6:D7"/>
    <mergeCell ref="E6:E7"/>
  </mergeCells>
  <phoneticPr fontId="15" type="noConversion"/>
  <pageMargins left="0.8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40"/>
  <sheetViews>
    <sheetView workbookViewId="0">
      <selection activeCell="D18" sqref="D18"/>
    </sheetView>
  </sheetViews>
  <sheetFormatPr defaultColWidth="10.6640625" defaultRowHeight="15"/>
  <cols>
    <col min="1" max="1" width="11.5" style="76" customWidth="1"/>
    <col min="2" max="2" width="28.83203125" style="75" bestFit="1" customWidth="1"/>
    <col min="3" max="3" width="11.6640625" style="76" customWidth="1"/>
    <col min="4" max="4" width="44" style="75" customWidth="1"/>
    <col min="5" max="5" width="12.83203125" style="75" customWidth="1"/>
    <col min="6" max="6" width="10.83203125" style="75" customWidth="1"/>
    <col min="7" max="254" width="10.6640625" style="75"/>
    <col min="255" max="255" width="10.6640625" style="83"/>
    <col min="256" max="16384" width="10.6640625" style="84"/>
  </cols>
  <sheetData>
    <row r="1" spans="1:6">
      <c r="A1" s="74" t="s">
        <v>146</v>
      </c>
    </row>
    <row r="2" spans="1:6" ht="40.5" customHeight="1">
      <c r="A2" s="242" t="s">
        <v>121</v>
      </c>
      <c r="B2" s="242"/>
      <c r="C2" s="242"/>
      <c r="D2" s="242"/>
      <c r="E2" s="242"/>
      <c r="F2" s="242"/>
    </row>
    <row r="3" spans="1:6" s="77" customFormat="1" ht="17.25" customHeight="1">
      <c r="A3" s="248" t="s">
        <v>162</v>
      </c>
      <c r="B3" s="248"/>
      <c r="C3" s="248"/>
      <c r="D3" s="248"/>
      <c r="E3" s="246" t="s">
        <v>161</v>
      </c>
      <c r="F3" s="247"/>
    </row>
    <row r="4" spans="1:6" s="77" customFormat="1" ht="24.95" customHeight="1">
      <c r="A4" s="243" t="s">
        <v>84</v>
      </c>
      <c r="B4" s="243"/>
      <c r="C4" s="243" t="s">
        <v>85</v>
      </c>
      <c r="D4" s="243"/>
      <c r="E4" s="244" t="s">
        <v>91</v>
      </c>
      <c r="F4" s="244" t="s">
        <v>86</v>
      </c>
    </row>
    <row r="5" spans="1:6" s="77" customFormat="1" ht="24.95" customHeight="1">
      <c r="A5" s="78" t="s">
        <v>87</v>
      </c>
      <c r="B5" s="78" t="s">
        <v>88</v>
      </c>
      <c r="C5" s="78" t="s">
        <v>87</v>
      </c>
      <c r="D5" s="78" t="s">
        <v>88</v>
      </c>
      <c r="E5" s="245"/>
      <c r="F5" s="245"/>
    </row>
    <row r="6" spans="1:6" s="77" customFormat="1" ht="20.100000000000001" customHeight="1">
      <c r="A6" s="237" t="s">
        <v>89</v>
      </c>
      <c r="B6" s="238"/>
      <c r="C6" s="238"/>
      <c r="D6" s="239"/>
      <c r="E6" s="88">
        <f>SUM(E7:E15)</f>
        <v>22313740</v>
      </c>
      <c r="F6" s="88">
        <f>SUM(F16:F18)</f>
        <v>4765900</v>
      </c>
    </row>
    <row r="7" spans="1:6" s="77" customFormat="1" ht="20.100000000000001" customHeight="1">
      <c r="A7" s="78">
        <v>501</v>
      </c>
      <c r="B7" s="131" t="s">
        <v>163</v>
      </c>
      <c r="C7" s="78">
        <v>30101</v>
      </c>
      <c r="D7" s="131" t="s">
        <v>176</v>
      </c>
      <c r="E7" s="79">
        <v>8321600</v>
      </c>
      <c r="F7" s="79"/>
    </row>
    <row r="8" spans="1:6" s="77" customFormat="1" ht="20.100000000000001" customHeight="1">
      <c r="A8" s="78"/>
      <c r="B8" s="131"/>
      <c r="C8" s="78">
        <v>30102</v>
      </c>
      <c r="D8" s="131" t="s">
        <v>175</v>
      </c>
      <c r="E8" s="79">
        <v>5532800</v>
      </c>
      <c r="F8" s="79"/>
    </row>
    <row r="9" spans="1:6" s="77" customFormat="1" ht="20.100000000000001" customHeight="1">
      <c r="A9" s="78"/>
      <c r="B9" s="131"/>
      <c r="C9" s="78">
        <v>30102</v>
      </c>
      <c r="D9" s="131" t="s">
        <v>174</v>
      </c>
      <c r="E9" s="79">
        <v>1568900</v>
      </c>
      <c r="F9" s="79"/>
    </row>
    <row r="10" spans="1:6" s="77" customFormat="1" ht="20.100000000000001" customHeight="1">
      <c r="A10" s="78"/>
      <c r="B10" s="131"/>
      <c r="C10" s="78">
        <v>30108</v>
      </c>
      <c r="D10" s="131" t="s">
        <v>165</v>
      </c>
      <c r="E10" s="79">
        <v>2770900</v>
      </c>
      <c r="F10" s="79"/>
    </row>
    <row r="11" spans="1:6" s="77" customFormat="1" ht="20.100000000000001" customHeight="1">
      <c r="A11" s="78"/>
      <c r="B11" s="131"/>
      <c r="C11" s="78">
        <v>30109</v>
      </c>
      <c r="D11" s="131" t="s">
        <v>166</v>
      </c>
      <c r="E11" s="79">
        <v>1108400</v>
      </c>
      <c r="F11" s="79"/>
    </row>
    <row r="12" spans="1:6" s="77" customFormat="1" ht="20.100000000000001" customHeight="1">
      <c r="A12" s="78"/>
      <c r="B12" s="131"/>
      <c r="C12" s="78">
        <v>30110</v>
      </c>
      <c r="D12" s="131" t="s">
        <v>167</v>
      </c>
      <c r="E12" s="79">
        <v>916600</v>
      </c>
      <c r="F12" s="79"/>
    </row>
    <row r="13" spans="1:6" s="77" customFormat="1" ht="20.100000000000001" customHeight="1">
      <c r="A13" s="78"/>
      <c r="B13" s="131"/>
      <c r="C13" s="78">
        <v>30112</v>
      </c>
      <c r="D13" s="131" t="s">
        <v>168</v>
      </c>
      <c r="E13" s="79">
        <v>122200</v>
      </c>
      <c r="F13" s="79"/>
    </row>
    <row r="14" spans="1:6" s="77" customFormat="1" ht="20.100000000000001" customHeight="1">
      <c r="A14" s="78"/>
      <c r="B14" s="131"/>
      <c r="C14" s="78">
        <v>30113</v>
      </c>
      <c r="D14" s="131" t="s">
        <v>169</v>
      </c>
      <c r="E14" s="79">
        <v>1662500</v>
      </c>
      <c r="F14" s="79"/>
    </row>
    <row r="15" spans="1:6" s="77" customFormat="1" ht="20.100000000000001" customHeight="1">
      <c r="A15" s="78"/>
      <c r="B15" s="131"/>
      <c r="C15" s="78">
        <v>3019999</v>
      </c>
      <c r="D15" s="131" t="s">
        <v>170</v>
      </c>
      <c r="E15" s="79">
        <v>309840</v>
      </c>
      <c r="F15" s="79"/>
    </row>
    <row r="16" spans="1:6" s="77" customFormat="1" ht="20.100000000000001" customHeight="1">
      <c r="A16" s="78">
        <v>502</v>
      </c>
      <c r="B16" s="131" t="s">
        <v>164</v>
      </c>
      <c r="C16" s="78">
        <v>302</v>
      </c>
      <c r="D16" s="131" t="s">
        <v>171</v>
      </c>
      <c r="E16" s="79"/>
      <c r="F16" s="79">
        <v>1610000</v>
      </c>
    </row>
    <row r="17" spans="1:6" s="77" customFormat="1" ht="20.100000000000001" customHeight="1">
      <c r="A17" s="78"/>
      <c r="B17" s="131"/>
      <c r="C17" s="78">
        <v>302</v>
      </c>
      <c r="D17" s="131" t="s">
        <v>173</v>
      </c>
      <c r="E17" s="79"/>
      <c r="F17" s="79">
        <v>2100000</v>
      </c>
    </row>
    <row r="18" spans="1:6" s="77" customFormat="1" ht="20.100000000000001" customHeight="1">
      <c r="A18" s="78"/>
      <c r="B18" s="79"/>
      <c r="C18" s="78">
        <v>3023901</v>
      </c>
      <c r="D18" s="131" t="s">
        <v>172</v>
      </c>
      <c r="E18" s="79"/>
      <c r="F18" s="79">
        <v>1055900</v>
      </c>
    </row>
    <row r="19" spans="1:6" s="77" customFormat="1" ht="20.100000000000001" customHeight="1">
      <c r="A19" s="78"/>
      <c r="B19" s="79"/>
      <c r="C19" s="78"/>
      <c r="D19" s="79"/>
      <c r="E19" s="79"/>
      <c r="F19" s="79"/>
    </row>
    <row r="20" spans="1:6" s="77" customFormat="1" ht="20.100000000000001" customHeight="1">
      <c r="A20" s="80"/>
      <c r="B20" s="81"/>
      <c r="C20" s="82"/>
      <c r="D20" s="81"/>
      <c r="E20" s="81"/>
      <c r="F20" s="81"/>
    </row>
    <row r="21" spans="1:6" s="77" customFormat="1" ht="20.100000000000001" customHeight="1">
      <c r="A21" s="80"/>
      <c r="B21" s="81"/>
      <c r="C21" s="82"/>
      <c r="D21" s="81"/>
      <c r="E21" s="81"/>
      <c r="F21" s="81"/>
    </row>
    <row r="22" spans="1:6" s="77" customFormat="1" ht="20.100000000000001" customHeight="1">
      <c r="A22" s="80"/>
      <c r="B22" s="81"/>
      <c r="C22" s="82"/>
      <c r="D22" s="81"/>
      <c r="E22" s="81"/>
      <c r="F22" s="81"/>
    </row>
    <row r="23" spans="1:6" s="77" customFormat="1" ht="20.100000000000001" customHeight="1">
      <c r="A23" s="80"/>
      <c r="B23" s="81"/>
      <c r="C23" s="82"/>
      <c r="D23" s="81"/>
      <c r="E23" s="81"/>
      <c r="F23" s="81"/>
    </row>
    <row r="24" spans="1:6" s="77" customFormat="1" ht="20.100000000000001" customHeight="1">
      <c r="A24" s="80"/>
      <c r="B24" s="81"/>
      <c r="C24" s="82"/>
      <c r="D24" s="81"/>
      <c r="E24" s="81"/>
      <c r="F24" s="81"/>
    </row>
    <row r="25" spans="1:6" s="77" customFormat="1" ht="20.100000000000001" customHeight="1">
      <c r="A25" s="80"/>
      <c r="B25" s="81"/>
      <c r="C25" s="82"/>
      <c r="D25" s="81"/>
      <c r="E25" s="81"/>
      <c r="F25" s="81"/>
    </row>
    <row r="26" spans="1:6" s="77" customFormat="1" ht="20.100000000000001" customHeight="1">
      <c r="A26" s="80"/>
      <c r="B26" s="81"/>
      <c r="C26" s="82"/>
      <c r="D26" s="81"/>
      <c r="E26" s="81"/>
      <c r="F26" s="81"/>
    </row>
    <row r="27" spans="1:6" s="77" customFormat="1" ht="20.100000000000001" customHeight="1">
      <c r="A27" s="80"/>
      <c r="B27" s="81"/>
      <c r="C27" s="82"/>
      <c r="D27" s="81"/>
      <c r="E27" s="81"/>
      <c r="F27" s="81"/>
    </row>
    <row r="28" spans="1:6" s="77" customFormat="1" ht="20.100000000000001" customHeight="1">
      <c r="A28" s="80"/>
      <c r="B28" s="81"/>
      <c r="C28" s="82"/>
      <c r="D28" s="81"/>
      <c r="E28" s="81"/>
      <c r="F28" s="81"/>
    </row>
    <row r="29" spans="1:6" s="77" customFormat="1" ht="20.100000000000001" customHeight="1">
      <c r="A29" s="80"/>
      <c r="B29" s="81"/>
      <c r="C29" s="82"/>
      <c r="D29" s="81"/>
      <c r="E29" s="81"/>
      <c r="F29" s="81"/>
    </row>
    <row r="30" spans="1:6" s="77" customFormat="1" ht="20.100000000000001" customHeight="1">
      <c r="A30" s="80"/>
      <c r="B30" s="81"/>
      <c r="C30" s="82"/>
      <c r="D30" s="81"/>
      <c r="E30" s="81"/>
      <c r="F30" s="81"/>
    </row>
    <row r="31" spans="1:6" s="77" customFormat="1" ht="20.100000000000001" customHeight="1">
      <c r="A31" s="80"/>
      <c r="B31" s="81"/>
      <c r="C31" s="82"/>
      <c r="D31" s="81"/>
      <c r="E31" s="81"/>
      <c r="F31" s="81"/>
    </row>
    <row r="32" spans="1:6" s="77" customFormat="1" ht="20.100000000000001" customHeight="1">
      <c r="A32" s="80"/>
      <c r="B32" s="81"/>
      <c r="C32" s="82"/>
      <c r="D32" s="81"/>
      <c r="E32" s="81"/>
      <c r="F32" s="81"/>
    </row>
    <row r="33" spans="1:6" s="77" customFormat="1" ht="20.100000000000001" customHeight="1">
      <c r="A33" s="80"/>
      <c r="B33" s="81"/>
      <c r="C33" s="82"/>
      <c r="D33" s="81"/>
      <c r="E33" s="81"/>
      <c r="F33" s="81"/>
    </row>
    <row r="34" spans="1:6" s="77" customFormat="1" ht="20.100000000000001" customHeight="1">
      <c r="A34" s="80"/>
      <c r="B34" s="81"/>
      <c r="C34" s="82"/>
      <c r="D34" s="81"/>
      <c r="E34" s="81"/>
      <c r="F34" s="81"/>
    </row>
    <row r="35" spans="1:6" s="77" customFormat="1" ht="20.100000000000001" customHeight="1">
      <c r="A35" s="80"/>
      <c r="B35" s="81"/>
      <c r="C35" s="82"/>
      <c r="D35" s="81"/>
      <c r="E35" s="81"/>
      <c r="F35" s="81"/>
    </row>
    <row r="36" spans="1:6" s="77" customFormat="1" ht="20.100000000000001" customHeight="1">
      <c r="A36" s="80"/>
      <c r="B36" s="81"/>
      <c r="C36" s="82"/>
      <c r="D36" s="81"/>
      <c r="E36" s="81"/>
      <c r="F36" s="81"/>
    </row>
    <row r="37" spans="1:6" s="77" customFormat="1" ht="20.100000000000001" customHeight="1">
      <c r="A37" s="80"/>
      <c r="B37" s="81"/>
      <c r="C37" s="82"/>
      <c r="D37" s="81"/>
      <c r="E37" s="81"/>
      <c r="F37" s="81"/>
    </row>
    <row r="38" spans="1:6" s="77" customFormat="1" ht="20.100000000000001" customHeight="1">
      <c r="A38" s="80"/>
      <c r="B38" s="81"/>
      <c r="C38" s="82"/>
      <c r="D38" s="81"/>
      <c r="E38" s="81"/>
      <c r="F38" s="81"/>
    </row>
    <row r="39" spans="1:6" s="77" customFormat="1" ht="20.100000000000001" customHeight="1">
      <c r="A39" s="80"/>
      <c r="B39" s="81"/>
      <c r="C39" s="82"/>
      <c r="D39" s="81"/>
      <c r="E39" s="81"/>
      <c r="F39" s="81"/>
    </row>
    <row r="40" spans="1:6" s="77" customFormat="1" ht="21" customHeight="1">
      <c r="A40" s="240" t="s">
        <v>90</v>
      </c>
      <c r="B40" s="241"/>
      <c r="C40" s="241"/>
      <c r="D40" s="241"/>
      <c r="E40" s="241"/>
      <c r="F40" s="241"/>
    </row>
  </sheetData>
  <mergeCells count="9">
    <mergeCell ref="A6:D6"/>
    <mergeCell ref="A40:F40"/>
    <mergeCell ref="A2:F2"/>
    <mergeCell ref="A4:B4"/>
    <mergeCell ref="C4:D4"/>
    <mergeCell ref="E4:E5"/>
    <mergeCell ref="F4:F5"/>
    <mergeCell ref="E3:F3"/>
    <mergeCell ref="A3:D3"/>
  </mergeCells>
  <phoneticPr fontId="15" type="noConversion"/>
  <pageMargins left="0.70866141732283472" right="0.70866141732283472" top="0.55118110236220474" bottom="0.47244094488188981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F10" sqref="F10"/>
    </sheetView>
  </sheetViews>
  <sheetFormatPr defaultRowHeight="14.25"/>
  <cols>
    <col min="1" max="3" width="9.1640625" style="63" customWidth="1"/>
    <col min="4" max="4" width="18.6640625" style="63" customWidth="1"/>
    <col min="5" max="7" width="20.1640625" style="63" customWidth="1"/>
    <col min="8" max="16384" width="9.33203125" style="63"/>
  </cols>
  <sheetData>
    <row r="1" spans="1:7" s="61" customFormat="1" ht="14.25" customHeight="1">
      <c r="A1" s="51" t="s">
        <v>147</v>
      </c>
      <c r="B1" s="51"/>
      <c r="C1" s="51"/>
      <c r="G1" s="62"/>
    </row>
    <row r="2" spans="1:7" ht="14.25" customHeight="1">
      <c r="A2" s="252"/>
      <c r="B2" s="252"/>
      <c r="C2" s="252"/>
      <c r="D2" s="252"/>
      <c r="E2" s="252"/>
      <c r="G2" s="64"/>
    </row>
    <row r="3" spans="1:7" ht="40.5" customHeight="1">
      <c r="A3" s="233" t="s">
        <v>122</v>
      </c>
      <c r="B3" s="233"/>
      <c r="C3" s="233"/>
      <c r="D3" s="233"/>
      <c r="E3" s="233"/>
      <c r="F3" s="233"/>
      <c r="G3" s="233"/>
    </row>
    <row r="4" spans="1:7" ht="31.5" customHeight="1">
      <c r="A4" s="132" t="s">
        <v>152</v>
      </c>
      <c r="B4" s="116"/>
      <c r="C4" s="116"/>
      <c r="D4" s="116"/>
      <c r="E4" s="133"/>
      <c r="F4" s="65"/>
      <c r="G4" s="55" t="s">
        <v>19</v>
      </c>
    </row>
    <row r="5" spans="1:7" ht="40.5" customHeight="1">
      <c r="A5" s="217" t="s">
        <v>74</v>
      </c>
      <c r="B5" s="218"/>
      <c r="C5" s="218"/>
      <c r="D5" s="219"/>
      <c r="E5" s="234" t="s">
        <v>83</v>
      </c>
      <c r="F5" s="234"/>
      <c r="G5" s="234"/>
    </row>
    <row r="6" spans="1:7" ht="35.25" customHeight="1">
      <c r="A6" s="253" t="s">
        <v>77</v>
      </c>
      <c r="B6" s="254"/>
      <c r="C6" s="255"/>
      <c r="D6" s="225" t="s">
        <v>78</v>
      </c>
      <c r="E6" s="225" t="s">
        <v>2</v>
      </c>
      <c r="F6" s="225" t="s">
        <v>75</v>
      </c>
      <c r="G6" s="225" t="s">
        <v>76</v>
      </c>
    </row>
    <row r="7" spans="1:7" s="67" customFormat="1" ht="35.25" customHeight="1">
      <c r="A7" s="66" t="s">
        <v>117</v>
      </c>
      <c r="B7" s="66" t="s">
        <v>118</v>
      </c>
      <c r="C7" s="66" t="s">
        <v>81</v>
      </c>
      <c r="D7" s="236"/>
      <c r="E7" s="236"/>
      <c r="F7" s="236"/>
      <c r="G7" s="236"/>
    </row>
    <row r="8" spans="1:7" s="67" customFormat="1" ht="35.25" customHeight="1">
      <c r="A8" s="68"/>
      <c r="B8" s="69"/>
      <c r="C8" s="70"/>
      <c r="D8" s="71"/>
      <c r="E8" s="184" t="s">
        <v>243</v>
      </c>
      <c r="F8" s="71"/>
      <c r="G8" s="71"/>
    </row>
    <row r="9" spans="1:7" s="67" customFormat="1" ht="35.25" customHeight="1">
      <c r="A9" s="68"/>
      <c r="B9" s="69"/>
      <c r="C9" s="70"/>
      <c r="D9" s="71"/>
      <c r="E9" s="71"/>
      <c r="F9" s="71"/>
      <c r="G9" s="71"/>
    </row>
    <row r="10" spans="1:7" s="67" customFormat="1" ht="35.25" customHeight="1">
      <c r="A10" s="68"/>
      <c r="B10" s="69"/>
      <c r="C10" s="70"/>
      <c r="D10" s="71"/>
      <c r="E10" s="71"/>
      <c r="F10" s="71"/>
      <c r="G10" s="71"/>
    </row>
    <row r="11" spans="1:7" s="67" customFormat="1" ht="35.25" customHeight="1">
      <c r="A11" s="68"/>
      <c r="B11" s="69"/>
      <c r="C11" s="70"/>
      <c r="D11" s="71"/>
      <c r="E11" s="71"/>
      <c r="F11" s="71"/>
      <c r="G11" s="71"/>
    </row>
    <row r="12" spans="1:7" s="67" customFormat="1" ht="35.25" customHeight="1">
      <c r="A12" s="68"/>
      <c r="B12" s="69"/>
      <c r="C12" s="70"/>
      <c r="D12" s="71"/>
      <c r="E12" s="71"/>
      <c r="F12" s="71"/>
      <c r="G12" s="71"/>
    </row>
    <row r="13" spans="1:7" s="67" customFormat="1" ht="35.25" customHeight="1">
      <c r="A13" s="68"/>
      <c r="B13" s="69"/>
      <c r="C13" s="70"/>
      <c r="D13" s="71"/>
      <c r="E13" s="71"/>
      <c r="F13" s="71"/>
      <c r="G13" s="71"/>
    </row>
    <row r="14" spans="1:7" s="67" customFormat="1" ht="35.25" customHeight="1">
      <c r="A14" s="68"/>
      <c r="B14" s="69"/>
      <c r="C14" s="70"/>
      <c r="D14" s="71"/>
      <c r="E14" s="71"/>
      <c r="F14" s="71"/>
      <c r="G14" s="71"/>
    </row>
    <row r="15" spans="1:7" s="67" customFormat="1" ht="35.25" customHeight="1">
      <c r="A15" s="68"/>
      <c r="B15" s="69"/>
      <c r="C15" s="70"/>
      <c r="D15" s="71"/>
      <c r="E15" s="71"/>
      <c r="F15" s="71"/>
      <c r="G15" s="71"/>
    </row>
    <row r="16" spans="1:7" s="67" customFormat="1" ht="35.25" customHeight="1">
      <c r="A16" s="68"/>
      <c r="B16" s="69"/>
      <c r="C16" s="70"/>
      <c r="D16" s="71"/>
      <c r="E16" s="71"/>
      <c r="F16" s="71"/>
      <c r="G16" s="71"/>
    </row>
    <row r="17" spans="1:7" s="67" customFormat="1" ht="35.25" customHeight="1">
      <c r="A17" s="68"/>
      <c r="B17" s="69"/>
      <c r="C17" s="70"/>
      <c r="D17" s="71"/>
      <c r="E17" s="71"/>
      <c r="F17" s="71"/>
      <c r="G17" s="71"/>
    </row>
    <row r="18" spans="1:7" s="67" customFormat="1" ht="35.25" customHeight="1">
      <c r="A18" s="68"/>
      <c r="B18" s="69"/>
      <c r="C18" s="70"/>
      <c r="D18" s="71"/>
      <c r="E18" s="71"/>
      <c r="F18" s="71"/>
      <c r="G18" s="71"/>
    </row>
    <row r="19" spans="1:7" s="67" customFormat="1" ht="35.25" customHeight="1">
      <c r="A19" s="68"/>
      <c r="B19" s="69"/>
      <c r="C19" s="70"/>
      <c r="D19" s="71"/>
      <c r="E19" s="71"/>
      <c r="F19" s="71"/>
      <c r="G19" s="71"/>
    </row>
    <row r="20" spans="1:7" ht="35.25" customHeight="1">
      <c r="A20" s="249"/>
      <c r="B20" s="250"/>
      <c r="C20" s="251"/>
      <c r="D20" s="72" t="s">
        <v>2</v>
      </c>
      <c r="E20" s="73"/>
      <c r="F20" s="73"/>
      <c r="G20" s="73"/>
    </row>
  </sheetData>
  <mergeCells count="10">
    <mergeCell ref="A20:C20"/>
    <mergeCell ref="A2:E2"/>
    <mergeCell ref="A3:G3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sqref="A1:B18"/>
    </sheetView>
  </sheetViews>
  <sheetFormatPr defaultRowHeight="35.1" customHeight="1"/>
  <cols>
    <col min="1" max="1" width="50.5" style="99" customWidth="1"/>
    <col min="2" max="2" width="55.5" style="100" customWidth="1"/>
    <col min="3" max="16384" width="9.33203125" style="99"/>
  </cols>
  <sheetData>
    <row r="1" spans="1:2" ht="18" customHeight="1">
      <c r="A1" s="99" t="s">
        <v>149</v>
      </c>
    </row>
    <row r="2" spans="1:2" ht="34.5" customHeight="1">
      <c r="A2" s="256" t="s">
        <v>241</v>
      </c>
      <c r="B2" s="257"/>
    </row>
    <row r="3" spans="1:2" ht="35.1" customHeight="1">
      <c r="A3" s="100"/>
      <c r="B3" s="101" t="s">
        <v>123</v>
      </c>
    </row>
    <row r="4" spans="1:2" s="103" customFormat="1" ht="35.1" customHeight="1">
      <c r="A4" s="102" t="s">
        <v>124</v>
      </c>
      <c r="B4" s="102" t="s">
        <v>150</v>
      </c>
    </row>
    <row r="5" spans="1:2" ht="35.1" customHeight="1">
      <c r="A5" s="104" t="s">
        <v>125</v>
      </c>
      <c r="B5" s="106">
        <f>SUM(B6:B8)</f>
        <v>1195000</v>
      </c>
    </row>
    <row r="6" spans="1:2" ht="35.1" customHeight="1">
      <c r="A6" s="105" t="s">
        <v>126</v>
      </c>
      <c r="B6" s="106"/>
    </row>
    <row r="7" spans="1:2" ht="35.1" customHeight="1">
      <c r="A7" s="105" t="s">
        <v>127</v>
      </c>
      <c r="B7" s="106">
        <v>350000</v>
      </c>
    </row>
    <row r="8" spans="1:2" ht="35.1" customHeight="1">
      <c r="A8" s="105" t="s">
        <v>128</v>
      </c>
      <c r="B8" s="106">
        <v>845000</v>
      </c>
    </row>
    <row r="9" spans="1:2" ht="35.1" customHeight="1">
      <c r="A9" s="106" t="s">
        <v>129</v>
      </c>
      <c r="B9" s="106">
        <v>845000</v>
      </c>
    </row>
    <row r="10" spans="1:2" ht="35.1" customHeight="1">
      <c r="A10" s="105" t="s">
        <v>130</v>
      </c>
      <c r="B10" s="167"/>
    </row>
    <row r="11" spans="1:2" ht="35.1" customHeight="1">
      <c r="A11" s="165" t="s">
        <v>131</v>
      </c>
      <c r="B11" s="134"/>
    </row>
    <row r="12" spans="1:2" ht="35.1" customHeight="1">
      <c r="A12" s="166" t="s">
        <v>132</v>
      </c>
      <c r="B12" s="134"/>
    </row>
    <row r="13" spans="1:2" ht="35.1" customHeight="1">
      <c r="A13" s="166" t="s">
        <v>133</v>
      </c>
      <c r="B13" s="134"/>
    </row>
    <row r="14" spans="1:2" ht="35.1" customHeight="1">
      <c r="A14" s="166" t="s">
        <v>134</v>
      </c>
      <c r="B14" s="134"/>
    </row>
    <row r="15" spans="1:2" ht="35.1" customHeight="1">
      <c r="A15" s="166" t="s">
        <v>135</v>
      </c>
      <c r="B15" s="134">
        <v>15</v>
      </c>
    </row>
    <row r="16" spans="1:2" ht="35.1" customHeight="1">
      <c r="A16" s="166" t="s">
        <v>136</v>
      </c>
      <c r="B16" s="134">
        <v>550</v>
      </c>
    </row>
    <row r="17" spans="1:2" ht="35.1" customHeight="1">
      <c r="A17" s="166" t="s">
        <v>137</v>
      </c>
      <c r="B17" s="134">
        <v>5000</v>
      </c>
    </row>
    <row r="18" spans="1:2" ht="55.5" customHeight="1">
      <c r="A18" s="107" t="s">
        <v>138</v>
      </c>
      <c r="B18" s="183" t="s">
        <v>242</v>
      </c>
    </row>
    <row r="19" spans="1:2" ht="143.25" customHeight="1">
      <c r="A19" s="258" t="s">
        <v>139</v>
      </c>
      <c r="B19" s="258"/>
    </row>
    <row r="20" spans="1:2" ht="35.1" customHeight="1">
      <c r="A20" s="108"/>
      <c r="B20" s="135"/>
    </row>
    <row r="21" spans="1:2" ht="35.1" customHeight="1">
      <c r="A21" s="108"/>
      <c r="B21" s="135"/>
    </row>
    <row r="22" spans="1:2" ht="103.5" customHeight="1">
      <c r="A22" s="259"/>
      <c r="B22" s="259"/>
    </row>
  </sheetData>
  <mergeCells count="3">
    <mergeCell ref="A2:B2"/>
    <mergeCell ref="A19:B19"/>
    <mergeCell ref="A22:B22"/>
  </mergeCells>
  <phoneticPr fontId="15" type="noConversion"/>
  <pageMargins left="0.75" right="0.75" top="1" bottom="1" header="0.51180555555555551" footer="0.51180555555555551"/>
  <pageSetup paperSize="9" firstPageNumber="42949631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7"/>
  <sheetViews>
    <sheetView workbookViewId="0">
      <selection activeCell="A39" sqref="A39:IV39"/>
    </sheetView>
  </sheetViews>
  <sheetFormatPr defaultColWidth="9" defaultRowHeight="14.25"/>
  <cols>
    <col min="1" max="1" width="18.1640625" style="3" customWidth="1"/>
    <col min="2" max="2" width="20.1640625" style="4" customWidth="1"/>
    <col min="3" max="3" width="8.1640625" style="5" customWidth="1"/>
    <col min="4" max="4" width="8.5" style="6" customWidth="1"/>
    <col min="5" max="5" width="7.6640625" style="7" customWidth="1"/>
    <col min="6" max="7" width="14.33203125" style="153" customWidth="1"/>
    <col min="8" max="8" width="18" style="8" customWidth="1"/>
    <col min="9" max="9" width="14" style="8" customWidth="1"/>
    <col min="10" max="10" width="12.83203125" style="8" customWidth="1"/>
    <col min="11" max="11" width="12.33203125" style="8" customWidth="1"/>
    <col min="12" max="12" width="12.1640625" style="4" customWidth="1"/>
    <col min="13" max="13" width="8.83203125" style="9" customWidth="1"/>
    <col min="14" max="15" width="9" style="9"/>
    <col min="16" max="16384" width="9" style="3"/>
  </cols>
  <sheetData>
    <row r="1" spans="1:15" ht="20.25" customHeight="1">
      <c r="A1" s="115" t="s">
        <v>148</v>
      </c>
      <c r="B1" s="10"/>
      <c r="C1" s="10"/>
      <c r="D1" s="10"/>
      <c r="E1" s="10"/>
      <c r="F1" s="148"/>
      <c r="G1" s="148"/>
      <c r="H1" s="10"/>
      <c r="I1" s="10"/>
      <c r="J1" s="10"/>
      <c r="K1" s="10"/>
      <c r="L1" s="26"/>
    </row>
    <row r="2" spans="1:15" ht="42.75" customHeight="1">
      <c r="A2" s="266" t="s">
        <v>40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5" ht="18.75" customHeight="1" thickBot="1">
      <c r="A3" s="11"/>
      <c r="B3" s="12"/>
      <c r="C3" s="13"/>
      <c r="D3" s="13"/>
      <c r="E3" s="13"/>
      <c r="F3" s="149"/>
      <c r="G3" s="149"/>
      <c r="H3" s="14"/>
      <c r="I3" s="14"/>
      <c r="J3" s="14"/>
      <c r="K3" s="14"/>
      <c r="L3" s="27" t="s">
        <v>19</v>
      </c>
      <c r="M3" s="7"/>
      <c r="N3" s="7"/>
      <c r="O3" s="7"/>
    </row>
    <row r="4" spans="1:15" s="1" customFormat="1" ht="24.75" customHeight="1">
      <c r="A4" s="270" t="s">
        <v>41</v>
      </c>
      <c r="B4" s="270" t="s">
        <v>42</v>
      </c>
      <c r="C4" s="273" t="s">
        <v>43</v>
      </c>
      <c r="D4" s="273" t="s">
        <v>44</v>
      </c>
      <c r="E4" s="275" t="s">
        <v>45</v>
      </c>
      <c r="F4" s="267" t="s">
        <v>46</v>
      </c>
      <c r="G4" s="267"/>
      <c r="H4" s="267"/>
      <c r="I4" s="267"/>
      <c r="J4" s="267"/>
      <c r="K4" s="267"/>
      <c r="L4" s="264" t="s">
        <v>47</v>
      </c>
      <c r="M4" s="28"/>
      <c r="N4" s="28"/>
      <c r="O4" s="29"/>
    </row>
    <row r="5" spans="1:15" s="1" customFormat="1" ht="27.75" customHeight="1">
      <c r="A5" s="271"/>
      <c r="B5" s="271"/>
      <c r="C5" s="274"/>
      <c r="D5" s="274"/>
      <c r="E5" s="276"/>
      <c r="F5" s="277" t="s">
        <v>48</v>
      </c>
      <c r="G5" s="268" t="s">
        <v>49</v>
      </c>
      <c r="H5" s="269"/>
      <c r="I5" s="262" t="s">
        <v>50</v>
      </c>
      <c r="J5" s="260" t="s">
        <v>51</v>
      </c>
      <c r="K5" s="262" t="s">
        <v>52</v>
      </c>
      <c r="L5" s="265"/>
      <c r="M5" s="29"/>
      <c r="N5" s="29"/>
      <c r="O5" s="29"/>
    </row>
    <row r="6" spans="1:15" s="1" customFormat="1" ht="61.5" customHeight="1">
      <c r="A6" s="272"/>
      <c r="B6" s="272"/>
      <c r="C6" s="274"/>
      <c r="D6" s="274"/>
      <c r="E6" s="276"/>
      <c r="F6" s="278"/>
      <c r="G6" s="150" t="s">
        <v>53</v>
      </c>
      <c r="H6" s="136" t="s">
        <v>54</v>
      </c>
      <c r="I6" s="263"/>
      <c r="J6" s="261"/>
      <c r="K6" s="263"/>
      <c r="L6" s="265"/>
      <c r="M6" s="29"/>
      <c r="N6" s="29"/>
      <c r="O6" s="29"/>
    </row>
    <row r="7" spans="1:15" s="2" customFormat="1" ht="14.25" customHeight="1">
      <c r="A7" s="15"/>
      <c r="B7" s="16" t="s">
        <v>55</v>
      </c>
      <c r="C7" s="137">
        <v>1</v>
      </c>
      <c r="D7" s="158">
        <v>2</v>
      </c>
      <c r="E7" s="158">
        <v>3</v>
      </c>
      <c r="F7" s="159">
        <v>4</v>
      </c>
      <c r="G7" s="159">
        <v>5</v>
      </c>
      <c r="H7" s="17">
        <v>6</v>
      </c>
      <c r="I7" s="17">
        <v>7</v>
      </c>
      <c r="J7" s="17">
        <v>8</v>
      </c>
      <c r="K7" s="17">
        <v>9</v>
      </c>
      <c r="L7" s="138" t="s">
        <v>56</v>
      </c>
      <c r="M7" s="30"/>
      <c r="N7" s="30"/>
      <c r="O7" s="30"/>
    </row>
    <row r="8" spans="1:15" s="2" customFormat="1" ht="18.95" customHeight="1">
      <c r="A8" s="18" t="s">
        <v>57</v>
      </c>
      <c r="B8" s="139"/>
      <c r="C8" s="154"/>
      <c r="D8" s="163">
        <f>SUM(D9:D38)</f>
        <v>439</v>
      </c>
      <c r="E8" s="163"/>
      <c r="F8" s="164">
        <f>SUM(F9:F38)</f>
        <v>697650</v>
      </c>
      <c r="G8" s="164">
        <f>SUM(G9:G38)</f>
        <v>697650</v>
      </c>
      <c r="H8" s="156"/>
      <c r="I8" s="19"/>
      <c r="J8" s="19"/>
      <c r="K8" s="19"/>
      <c r="L8" s="141"/>
      <c r="M8" s="30"/>
      <c r="N8" s="30"/>
      <c r="O8" s="30"/>
    </row>
    <row r="9" spans="1:15" s="2" customFormat="1" ht="18.95" customHeight="1">
      <c r="A9" s="142" t="s">
        <v>177</v>
      </c>
      <c r="B9" s="20" t="s">
        <v>178</v>
      </c>
      <c r="C9" s="155"/>
      <c r="D9" s="22">
        <v>20</v>
      </c>
      <c r="E9" s="23" t="s">
        <v>179</v>
      </c>
      <c r="F9" s="152">
        <v>78000</v>
      </c>
      <c r="G9" s="152">
        <v>78000</v>
      </c>
      <c r="H9" s="157"/>
      <c r="I9" s="24"/>
      <c r="J9" s="24"/>
      <c r="K9" s="24"/>
      <c r="L9" s="31"/>
      <c r="M9" s="30"/>
      <c r="N9" s="30"/>
      <c r="O9" s="30"/>
    </row>
    <row r="10" spans="1:15" s="2" customFormat="1" ht="18.95" customHeight="1">
      <c r="A10" s="142" t="s">
        <v>180</v>
      </c>
      <c r="B10" s="20" t="s">
        <v>181</v>
      </c>
      <c r="C10" s="21"/>
      <c r="D10" s="160">
        <v>20</v>
      </c>
      <c r="E10" s="161" t="s">
        <v>179</v>
      </c>
      <c r="F10" s="162">
        <v>40000</v>
      </c>
      <c r="G10" s="162">
        <v>40000</v>
      </c>
      <c r="H10" s="24"/>
      <c r="I10" s="24"/>
      <c r="J10" s="24"/>
      <c r="K10" s="24"/>
      <c r="L10" s="31"/>
      <c r="M10" s="30"/>
      <c r="N10" s="30"/>
      <c r="O10" s="30"/>
    </row>
    <row r="11" spans="1:15" s="2" customFormat="1" ht="18.95" customHeight="1">
      <c r="A11" s="142" t="s">
        <v>182</v>
      </c>
      <c r="B11" s="20" t="s">
        <v>183</v>
      </c>
      <c r="C11" s="21"/>
      <c r="D11" s="22">
        <v>15</v>
      </c>
      <c r="E11" s="23" t="s">
        <v>179</v>
      </c>
      <c r="F11" s="152">
        <v>45000</v>
      </c>
      <c r="G11" s="152">
        <v>45000</v>
      </c>
      <c r="H11" s="24"/>
      <c r="I11" s="24"/>
      <c r="J11" s="24"/>
      <c r="K11" s="24"/>
      <c r="L11" s="31"/>
      <c r="M11" s="30"/>
      <c r="N11" s="30"/>
      <c r="O11" s="30"/>
    </row>
    <row r="12" spans="1:15" s="2" customFormat="1" ht="18.95" customHeight="1">
      <c r="A12" s="142" t="s">
        <v>184</v>
      </c>
      <c r="B12" s="20" t="s">
        <v>185</v>
      </c>
      <c r="C12" s="21"/>
      <c r="D12" s="22">
        <v>5</v>
      </c>
      <c r="E12" s="23" t="s">
        <v>179</v>
      </c>
      <c r="F12" s="152">
        <v>30000</v>
      </c>
      <c r="G12" s="152">
        <v>30000</v>
      </c>
      <c r="H12" s="24"/>
      <c r="I12" s="24"/>
      <c r="J12" s="24"/>
      <c r="K12" s="24"/>
      <c r="L12" s="31"/>
      <c r="M12" s="30"/>
      <c r="N12" s="30"/>
      <c r="O12" s="30"/>
    </row>
    <row r="13" spans="1:15" s="2" customFormat="1" ht="18.95" customHeight="1">
      <c r="A13" s="142" t="s">
        <v>186</v>
      </c>
      <c r="B13" s="20" t="s">
        <v>187</v>
      </c>
      <c r="C13" s="21"/>
      <c r="D13" s="22">
        <v>5</v>
      </c>
      <c r="E13" s="23" t="s">
        <v>179</v>
      </c>
      <c r="F13" s="152">
        <v>7500</v>
      </c>
      <c r="G13" s="152">
        <v>7500</v>
      </c>
      <c r="H13" s="24"/>
      <c r="I13" s="24"/>
      <c r="J13" s="24"/>
      <c r="K13" s="24"/>
      <c r="L13" s="31"/>
      <c r="M13" s="30"/>
      <c r="N13" s="30"/>
      <c r="O13" s="30"/>
    </row>
    <row r="14" spans="1:15" s="2" customFormat="1" ht="18.95" customHeight="1">
      <c r="A14" s="142" t="s">
        <v>188</v>
      </c>
      <c r="B14" s="20" t="s">
        <v>189</v>
      </c>
      <c r="C14" s="21"/>
      <c r="D14" s="22">
        <v>5</v>
      </c>
      <c r="E14" s="23" t="s">
        <v>190</v>
      </c>
      <c r="F14" s="152">
        <v>5000</v>
      </c>
      <c r="G14" s="152">
        <v>5000</v>
      </c>
      <c r="H14" s="24"/>
      <c r="I14" s="24"/>
      <c r="J14" s="24"/>
      <c r="K14" s="24"/>
      <c r="L14" s="31"/>
      <c r="M14" s="30"/>
      <c r="N14" s="30"/>
      <c r="O14" s="30"/>
    </row>
    <row r="15" spans="1:15" s="2" customFormat="1" ht="18.95" customHeight="1">
      <c r="A15" s="142" t="s">
        <v>191</v>
      </c>
      <c r="B15" s="20" t="s">
        <v>192</v>
      </c>
      <c r="C15" s="21"/>
      <c r="D15" s="22">
        <v>5</v>
      </c>
      <c r="E15" s="23" t="s">
        <v>190</v>
      </c>
      <c r="F15" s="152">
        <v>3500</v>
      </c>
      <c r="G15" s="152">
        <v>3500</v>
      </c>
      <c r="H15" s="24"/>
      <c r="I15" s="24"/>
      <c r="J15" s="24"/>
      <c r="K15" s="24"/>
      <c r="L15" s="31"/>
      <c r="M15" s="30"/>
      <c r="N15" s="30"/>
      <c r="O15" s="30"/>
    </row>
    <row r="16" spans="1:15" s="2" customFormat="1" ht="18.95" customHeight="1">
      <c r="A16" s="142" t="s">
        <v>193</v>
      </c>
      <c r="B16" s="20" t="s">
        <v>194</v>
      </c>
      <c r="C16" s="21"/>
      <c r="D16" s="22">
        <v>30</v>
      </c>
      <c r="E16" s="23" t="s">
        <v>179</v>
      </c>
      <c r="F16" s="152">
        <v>75000</v>
      </c>
      <c r="G16" s="152">
        <v>75000</v>
      </c>
      <c r="H16" s="24"/>
      <c r="I16" s="24"/>
      <c r="J16" s="24"/>
      <c r="K16" s="24"/>
      <c r="L16" s="31"/>
      <c r="M16" s="30"/>
      <c r="N16" s="30"/>
      <c r="O16" s="30"/>
    </row>
    <row r="17" spans="1:15" s="2" customFormat="1" ht="18.95" customHeight="1">
      <c r="A17" s="142" t="s">
        <v>195</v>
      </c>
      <c r="B17" s="20" t="s">
        <v>196</v>
      </c>
      <c r="C17" s="21"/>
      <c r="D17" s="22">
        <v>40</v>
      </c>
      <c r="E17" s="23" t="s">
        <v>197</v>
      </c>
      <c r="F17" s="152">
        <v>48000</v>
      </c>
      <c r="G17" s="152">
        <v>48000</v>
      </c>
      <c r="H17" s="24"/>
      <c r="I17" s="24"/>
      <c r="J17" s="24"/>
      <c r="K17" s="24"/>
      <c r="L17" s="31"/>
      <c r="M17" s="30"/>
      <c r="N17" s="30"/>
      <c r="O17" s="30"/>
    </row>
    <row r="18" spans="1:15" s="2" customFormat="1" ht="18.95" customHeight="1">
      <c r="A18" s="142" t="s">
        <v>56</v>
      </c>
      <c r="B18" s="20" t="s">
        <v>198</v>
      </c>
      <c r="C18" s="21"/>
      <c r="D18" s="22">
        <v>80</v>
      </c>
      <c r="E18" s="23" t="s">
        <v>199</v>
      </c>
      <c r="F18" s="152">
        <v>16000</v>
      </c>
      <c r="G18" s="152">
        <v>16000</v>
      </c>
      <c r="H18" s="24"/>
      <c r="I18" s="24"/>
      <c r="J18" s="24"/>
      <c r="K18" s="24"/>
      <c r="L18" s="31"/>
      <c r="M18" s="30"/>
      <c r="N18" s="30"/>
      <c r="O18" s="30"/>
    </row>
    <row r="19" spans="1:15" s="2" customFormat="1" ht="18.95" customHeight="1">
      <c r="A19" s="142" t="s">
        <v>200</v>
      </c>
      <c r="B19" s="20" t="s">
        <v>201</v>
      </c>
      <c r="C19" s="21"/>
      <c r="D19" s="22">
        <v>10</v>
      </c>
      <c r="E19" s="23" t="s">
        <v>197</v>
      </c>
      <c r="F19" s="152">
        <v>11000</v>
      </c>
      <c r="G19" s="152">
        <v>11000</v>
      </c>
      <c r="H19" s="24"/>
      <c r="I19" s="24"/>
      <c r="J19" s="24"/>
      <c r="K19" s="24"/>
      <c r="L19" s="31"/>
      <c r="M19" s="30"/>
      <c r="N19" s="30"/>
      <c r="O19" s="30"/>
    </row>
    <row r="20" spans="1:15" s="2" customFormat="1" ht="18.95" customHeight="1">
      <c r="A20" s="142" t="s">
        <v>202</v>
      </c>
      <c r="B20" s="20" t="s">
        <v>203</v>
      </c>
      <c r="C20" s="21"/>
      <c r="D20" s="22">
        <v>20</v>
      </c>
      <c r="E20" s="23" t="s">
        <v>197</v>
      </c>
      <c r="F20" s="152">
        <v>13000</v>
      </c>
      <c r="G20" s="152">
        <v>13000</v>
      </c>
      <c r="H20" s="24"/>
      <c r="I20" s="24"/>
      <c r="J20" s="24"/>
      <c r="K20" s="24"/>
      <c r="L20" s="31"/>
      <c r="M20" s="30"/>
      <c r="N20" s="30"/>
      <c r="O20" s="30"/>
    </row>
    <row r="21" spans="1:15" ht="15.95" customHeight="1">
      <c r="A21" s="142" t="s">
        <v>204</v>
      </c>
      <c r="B21" s="20" t="s">
        <v>205</v>
      </c>
      <c r="C21" s="21"/>
      <c r="D21" s="22">
        <v>20</v>
      </c>
      <c r="E21" s="23" t="s">
        <v>190</v>
      </c>
      <c r="F21" s="152">
        <v>12000</v>
      </c>
      <c r="G21" s="152">
        <v>12000</v>
      </c>
      <c r="H21" s="24"/>
      <c r="I21" s="24"/>
      <c r="J21" s="24"/>
      <c r="K21" s="24"/>
      <c r="L21" s="31"/>
    </row>
    <row r="22" spans="1:15">
      <c r="A22" s="142" t="s">
        <v>206</v>
      </c>
      <c r="B22" s="20" t="s">
        <v>207</v>
      </c>
      <c r="C22" s="21"/>
      <c r="D22" s="22">
        <v>80</v>
      </c>
      <c r="E22" s="23" t="s">
        <v>190</v>
      </c>
      <c r="F22" s="152">
        <v>48000</v>
      </c>
      <c r="G22" s="152">
        <v>48000</v>
      </c>
      <c r="H22" s="24"/>
      <c r="I22" s="24"/>
      <c r="J22" s="24"/>
      <c r="K22" s="24"/>
      <c r="L22" s="31"/>
    </row>
    <row r="23" spans="1:15">
      <c r="A23" s="142" t="s">
        <v>208</v>
      </c>
      <c r="B23" s="20" t="s">
        <v>209</v>
      </c>
      <c r="C23" s="21"/>
      <c r="D23" s="22">
        <v>20</v>
      </c>
      <c r="E23" s="23" t="s">
        <v>197</v>
      </c>
      <c r="F23" s="152">
        <v>8800</v>
      </c>
      <c r="G23" s="152">
        <v>8800</v>
      </c>
      <c r="H23" s="24"/>
      <c r="I23" s="24"/>
      <c r="J23" s="24"/>
      <c r="K23" s="24"/>
      <c r="L23" s="31"/>
    </row>
    <row r="24" spans="1:15">
      <c r="A24" s="142" t="s">
        <v>210</v>
      </c>
      <c r="B24" s="20" t="s">
        <v>211</v>
      </c>
      <c r="C24" s="21"/>
      <c r="D24" s="22">
        <v>5</v>
      </c>
      <c r="E24" s="23" t="s">
        <v>212</v>
      </c>
      <c r="F24" s="152">
        <v>19000</v>
      </c>
      <c r="G24" s="152">
        <v>19000</v>
      </c>
      <c r="H24" s="24"/>
      <c r="I24" s="24"/>
      <c r="J24" s="24"/>
      <c r="K24" s="24"/>
      <c r="L24" s="31"/>
    </row>
    <row r="25" spans="1:15">
      <c r="A25" s="142" t="s">
        <v>213</v>
      </c>
      <c r="B25" s="20" t="s">
        <v>214</v>
      </c>
      <c r="C25" s="21"/>
      <c r="D25" s="22">
        <v>10</v>
      </c>
      <c r="E25" s="23" t="s">
        <v>199</v>
      </c>
      <c r="F25" s="152">
        <v>10000</v>
      </c>
      <c r="G25" s="152">
        <v>10000</v>
      </c>
      <c r="H25" s="24"/>
      <c r="I25" s="24"/>
      <c r="J25" s="24"/>
      <c r="K25" s="24"/>
      <c r="L25" s="31"/>
    </row>
    <row r="26" spans="1:15">
      <c r="A26" s="142" t="s">
        <v>215</v>
      </c>
      <c r="B26" s="20" t="s">
        <v>216</v>
      </c>
      <c r="C26" s="21"/>
      <c r="D26" s="22">
        <v>20</v>
      </c>
      <c r="E26" s="23" t="s">
        <v>199</v>
      </c>
      <c r="F26" s="152">
        <v>7200</v>
      </c>
      <c r="G26" s="152">
        <v>7200</v>
      </c>
      <c r="H26" s="24"/>
      <c r="I26" s="24"/>
      <c r="J26" s="24"/>
      <c r="K26" s="24"/>
      <c r="L26" s="31"/>
    </row>
    <row r="27" spans="1:15">
      <c r="A27" s="142" t="s">
        <v>217</v>
      </c>
      <c r="B27" s="20" t="s">
        <v>218</v>
      </c>
      <c r="C27" s="21"/>
      <c r="D27" s="22">
        <v>10</v>
      </c>
      <c r="E27" s="23" t="s">
        <v>197</v>
      </c>
      <c r="F27" s="152">
        <v>23000</v>
      </c>
      <c r="G27" s="152">
        <v>23000</v>
      </c>
      <c r="H27" s="24"/>
      <c r="I27" s="24"/>
      <c r="J27" s="24"/>
      <c r="K27" s="24"/>
      <c r="L27" s="31"/>
    </row>
    <row r="28" spans="1:15" ht="27">
      <c r="A28" s="142" t="s">
        <v>219</v>
      </c>
      <c r="B28" s="20" t="s">
        <v>220</v>
      </c>
      <c r="C28" s="21"/>
      <c r="D28" s="22">
        <v>1</v>
      </c>
      <c r="E28" s="23" t="s">
        <v>179</v>
      </c>
      <c r="F28" s="152">
        <v>37000</v>
      </c>
      <c r="G28" s="152">
        <v>37000</v>
      </c>
      <c r="H28" s="24"/>
      <c r="I28" s="24"/>
      <c r="J28" s="24"/>
      <c r="K28" s="24"/>
      <c r="L28" s="31"/>
    </row>
    <row r="29" spans="1:15">
      <c r="A29" s="142" t="s">
        <v>221</v>
      </c>
      <c r="B29" s="20" t="s">
        <v>222</v>
      </c>
      <c r="C29" s="21"/>
      <c r="D29" s="22">
        <v>2</v>
      </c>
      <c r="E29" s="23" t="s">
        <v>190</v>
      </c>
      <c r="F29" s="152">
        <v>2000</v>
      </c>
      <c r="G29" s="152">
        <v>2000</v>
      </c>
      <c r="H29" s="24"/>
      <c r="I29" s="24"/>
      <c r="J29" s="24"/>
      <c r="K29" s="24"/>
      <c r="L29" s="31"/>
    </row>
    <row r="30" spans="1:15">
      <c r="A30" s="142" t="s">
        <v>223</v>
      </c>
      <c r="B30" s="20" t="s">
        <v>224</v>
      </c>
      <c r="C30" s="21"/>
      <c r="D30" s="22">
        <v>1</v>
      </c>
      <c r="E30" s="23" t="s">
        <v>190</v>
      </c>
      <c r="F30" s="152">
        <v>46000</v>
      </c>
      <c r="G30" s="152">
        <v>46000</v>
      </c>
      <c r="H30" s="24"/>
      <c r="I30" s="24"/>
      <c r="J30" s="24"/>
      <c r="K30" s="24"/>
      <c r="L30" s="31"/>
    </row>
    <row r="31" spans="1:15" ht="27">
      <c r="A31" s="142" t="s">
        <v>225</v>
      </c>
      <c r="B31" s="20" t="s">
        <v>226</v>
      </c>
      <c r="C31" s="21"/>
      <c r="D31" s="22">
        <v>8</v>
      </c>
      <c r="E31" s="23" t="s">
        <v>212</v>
      </c>
      <c r="F31" s="152">
        <v>4000</v>
      </c>
      <c r="G31" s="152">
        <v>4000</v>
      </c>
      <c r="H31" s="24"/>
      <c r="I31" s="24"/>
      <c r="J31" s="24"/>
      <c r="K31" s="24"/>
      <c r="L31" s="31"/>
    </row>
    <row r="32" spans="1:15">
      <c r="A32" s="142" t="s">
        <v>227</v>
      </c>
      <c r="B32" s="20" t="s">
        <v>228</v>
      </c>
      <c r="C32" s="21"/>
      <c r="D32" s="22">
        <v>1</v>
      </c>
      <c r="E32" s="23" t="s">
        <v>179</v>
      </c>
      <c r="F32" s="152">
        <v>52600</v>
      </c>
      <c r="G32" s="152">
        <v>52600</v>
      </c>
      <c r="H32" s="24"/>
      <c r="I32" s="24"/>
      <c r="J32" s="24"/>
      <c r="K32" s="24"/>
      <c r="L32" s="31"/>
    </row>
    <row r="33" spans="1:12" ht="27">
      <c r="A33" s="142" t="s">
        <v>229</v>
      </c>
      <c r="B33" s="20" t="s">
        <v>230</v>
      </c>
      <c r="C33" s="21"/>
      <c r="D33" s="22">
        <v>1</v>
      </c>
      <c r="E33" s="23" t="s">
        <v>179</v>
      </c>
      <c r="F33" s="152">
        <v>49850</v>
      </c>
      <c r="G33" s="152">
        <v>49850</v>
      </c>
      <c r="H33" s="24"/>
      <c r="I33" s="24"/>
      <c r="J33" s="24"/>
      <c r="K33" s="24"/>
      <c r="L33" s="31"/>
    </row>
    <row r="34" spans="1:12" ht="27">
      <c r="A34" s="142" t="s">
        <v>231</v>
      </c>
      <c r="B34" s="20" t="s">
        <v>232</v>
      </c>
      <c r="C34" s="21"/>
      <c r="D34" s="22">
        <v>1</v>
      </c>
      <c r="E34" s="23" t="s">
        <v>190</v>
      </c>
      <c r="F34" s="152">
        <v>1500</v>
      </c>
      <c r="G34" s="152">
        <v>1500</v>
      </c>
      <c r="H34" s="24"/>
      <c r="I34" s="24"/>
      <c r="J34" s="24"/>
      <c r="K34" s="24"/>
      <c r="L34" s="31"/>
    </row>
    <row r="35" spans="1:12" ht="27">
      <c r="A35" s="142" t="s">
        <v>233</v>
      </c>
      <c r="B35" s="20" t="s">
        <v>234</v>
      </c>
      <c r="C35" s="21"/>
      <c r="D35" s="22">
        <v>1</v>
      </c>
      <c r="E35" s="23" t="s">
        <v>190</v>
      </c>
      <c r="F35" s="152">
        <v>1500</v>
      </c>
      <c r="G35" s="152">
        <v>1500</v>
      </c>
      <c r="H35" s="24"/>
      <c r="I35" s="24"/>
      <c r="J35" s="24"/>
      <c r="K35" s="24"/>
      <c r="L35" s="31"/>
    </row>
    <row r="36" spans="1:12">
      <c r="A36" s="142" t="s">
        <v>235</v>
      </c>
      <c r="B36" s="20" t="s">
        <v>236</v>
      </c>
      <c r="C36" s="21"/>
      <c r="D36" s="22">
        <v>1</v>
      </c>
      <c r="E36" s="23" t="s">
        <v>190</v>
      </c>
      <c r="F36" s="152">
        <v>200</v>
      </c>
      <c r="G36" s="152">
        <v>200</v>
      </c>
      <c r="H36" s="24"/>
      <c r="I36" s="24"/>
      <c r="J36" s="24"/>
      <c r="K36" s="24"/>
      <c r="L36" s="31"/>
    </row>
    <row r="37" spans="1:12">
      <c r="A37" s="142" t="s">
        <v>237</v>
      </c>
      <c r="B37" s="20" t="s">
        <v>238</v>
      </c>
      <c r="C37" s="21"/>
      <c r="D37" s="22">
        <v>1</v>
      </c>
      <c r="E37" s="23" t="s">
        <v>190</v>
      </c>
      <c r="F37" s="152">
        <v>600</v>
      </c>
      <c r="G37" s="152">
        <v>600</v>
      </c>
      <c r="H37" s="24"/>
      <c r="I37" s="24"/>
      <c r="J37" s="24"/>
      <c r="K37" s="24"/>
      <c r="L37" s="31"/>
    </row>
    <row r="38" spans="1:12">
      <c r="A38" s="142" t="s">
        <v>239</v>
      </c>
      <c r="B38" s="20" t="s">
        <v>240</v>
      </c>
      <c r="C38" s="21"/>
      <c r="D38" s="22">
        <v>1</v>
      </c>
      <c r="E38" s="23" t="s">
        <v>190</v>
      </c>
      <c r="F38" s="152">
        <v>2400</v>
      </c>
      <c r="G38" s="152">
        <v>2400</v>
      </c>
      <c r="H38" s="24"/>
      <c r="I38" s="24"/>
      <c r="J38" s="24"/>
      <c r="K38" s="24"/>
      <c r="L38" s="31"/>
    </row>
    <row r="39" spans="1:12">
      <c r="A39" s="18" t="s">
        <v>61</v>
      </c>
      <c r="B39" s="20"/>
      <c r="C39" s="21"/>
      <c r="D39" s="22"/>
      <c r="E39" s="23"/>
      <c r="F39" s="152"/>
      <c r="G39" s="152"/>
      <c r="H39" s="24"/>
      <c r="I39" s="24"/>
      <c r="J39" s="24"/>
      <c r="K39" s="24"/>
      <c r="L39" s="31"/>
    </row>
    <row r="40" spans="1:12">
      <c r="A40" s="142" t="s">
        <v>58</v>
      </c>
      <c r="B40" s="20"/>
      <c r="C40" s="21"/>
      <c r="D40" s="22"/>
      <c r="E40" s="23"/>
      <c r="F40" s="152"/>
      <c r="G40" s="152"/>
      <c r="H40" s="24"/>
      <c r="I40" s="24"/>
      <c r="J40" s="24"/>
      <c r="K40" s="24"/>
      <c r="L40" s="31"/>
    </row>
    <row r="41" spans="1:12">
      <c r="A41" s="142" t="s">
        <v>59</v>
      </c>
      <c r="B41" s="20"/>
      <c r="C41" s="21"/>
      <c r="D41" s="22"/>
      <c r="E41" s="23"/>
      <c r="F41" s="152"/>
      <c r="G41" s="152"/>
      <c r="H41" s="24"/>
      <c r="I41" s="24"/>
      <c r="J41" s="24"/>
      <c r="K41" s="24"/>
      <c r="L41" s="31"/>
    </row>
    <row r="42" spans="1:12">
      <c r="A42" s="142" t="s">
        <v>60</v>
      </c>
      <c r="B42" s="20"/>
      <c r="C42" s="21"/>
      <c r="D42" s="22"/>
      <c r="E42" s="23"/>
      <c r="F42" s="152"/>
      <c r="G42" s="152"/>
      <c r="H42" s="24"/>
      <c r="I42" s="24"/>
      <c r="J42" s="24"/>
      <c r="K42" s="24"/>
      <c r="L42" s="31"/>
    </row>
    <row r="43" spans="1:12">
      <c r="A43" s="18" t="s">
        <v>62</v>
      </c>
      <c r="B43" s="20"/>
      <c r="C43" s="21"/>
      <c r="D43" s="22"/>
      <c r="E43" s="23"/>
      <c r="F43" s="152"/>
      <c r="G43" s="152"/>
      <c r="H43" s="24"/>
      <c r="I43" s="24"/>
      <c r="J43" s="24"/>
      <c r="K43" s="24"/>
      <c r="L43" s="31"/>
    </row>
    <row r="44" spans="1:12">
      <c r="A44" s="142" t="s">
        <v>58</v>
      </c>
      <c r="B44" s="20"/>
      <c r="C44" s="21"/>
      <c r="D44" s="22"/>
      <c r="E44" s="23"/>
      <c r="F44" s="152"/>
      <c r="G44" s="152"/>
      <c r="H44" s="24"/>
      <c r="I44" s="24"/>
      <c r="J44" s="24"/>
      <c r="K44" s="24"/>
      <c r="L44" s="31"/>
    </row>
    <row r="45" spans="1:12">
      <c r="A45" s="142" t="s">
        <v>59</v>
      </c>
      <c r="B45" s="20"/>
      <c r="C45" s="21"/>
      <c r="D45" s="22"/>
      <c r="E45" s="23"/>
      <c r="F45" s="152"/>
      <c r="G45" s="152"/>
      <c r="H45" s="24"/>
      <c r="I45" s="24"/>
      <c r="J45" s="24"/>
      <c r="K45" s="24"/>
      <c r="L45" s="31"/>
    </row>
    <row r="46" spans="1:12">
      <c r="A46" s="142" t="s">
        <v>60</v>
      </c>
      <c r="B46" s="20"/>
      <c r="C46" s="21"/>
      <c r="D46" s="22"/>
      <c r="E46" s="23"/>
      <c r="F46" s="152"/>
      <c r="G46" s="152"/>
      <c r="H46" s="24"/>
      <c r="I46" s="24"/>
      <c r="J46" s="24"/>
      <c r="K46" s="24"/>
      <c r="L46" s="31"/>
    </row>
    <row r="47" spans="1:12" ht="15" thickBot="1">
      <c r="A47" s="25" t="s">
        <v>39</v>
      </c>
      <c r="B47" s="143"/>
      <c r="C47" s="144"/>
      <c r="D47" s="140">
        <f>D8+D39+D43</f>
        <v>439</v>
      </c>
      <c r="E47" s="145"/>
      <c r="F47" s="151">
        <f>F8+F39+F43</f>
        <v>697650</v>
      </c>
      <c r="G47" s="151">
        <f>G8+G39+G43</f>
        <v>697650</v>
      </c>
      <c r="H47" s="146"/>
      <c r="I47" s="146"/>
      <c r="J47" s="146"/>
      <c r="K47" s="146"/>
      <c r="L47" s="147"/>
    </row>
  </sheetData>
  <mergeCells count="13">
    <mergeCell ref="E4:E6"/>
    <mergeCell ref="F5:F6"/>
    <mergeCell ref="I5:I6"/>
    <mergeCell ref="J5:J6"/>
    <mergeCell ref="K5:K6"/>
    <mergeCell ref="L4:L6"/>
    <mergeCell ref="A2:L2"/>
    <mergeCell ref="F4:K4"/>
    <mergeCell ref="G5:H5"/>
    <mergeCell ref="A4:A6"/>
    <mergeCell ref="B4:B6"/>
    <mergeCell ref="C4:C6"/>
    <mergeCell ref="D4:D6"/>
  </mergeCells>
  <phoneticPr fontId="15" type="noConversion"/>
  <pageMargins left="0.74803149606299213" right="0.74803149606299213" top="0.9055118110236221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10整体支出绩效目标</vt:lpstr>
      <vt:lpstr>11项目支出绩效目标</vt:lpstr>
      <vt:lpstr>'01部门收支总表'!Print_Area</vt:lpstr>
      <vt:lpstr>'02收入总体情况表'!Print_Area</vt:lpstr>
      <vt:lpstr>'04财政拨款收支总表'!Print_Area</vt:lpstr>
      <vt:lpstr>'08三公经费预算表'!Print_Area</vt:lpstr>
      <vt:lpstr>'02收入总体情况表'!Print_Titles</vt:lpstr>
      <vt:lpstr>'09政府采购预算表'!Print_Titles</vt:lpstr>
      <vt:lpstr>'10整体支出绩效目标'!Print_Titles</vt:lpstr>
      <vt:lpstr>'11项目支出绩效目标'!Print_Titles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2018-05-16T02:49:06Z</cp:lastPrinted>
  <dcterms:created xsi:type="dcterms:W3CDTF">2016-05-04T01:50:00Z</dcterms:created>
  <dcterms:modified xsi:type="dcterms:W3CDTF">2019-03-18T05:27:55Z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