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9930" tabRatio="923" activeTab="5"/>
  </bookViews>
  <sheets>
    <sheet name="01收支总表" sheetId="1" r:id="rId1"/>
    <sheet name="02收入总表" sheetId="2" r:id="rId2"/>
    <sheet name="03支出总表" sheetId="3" r:id="rId3"/>
    <sheet name="04财政拨款收支总表" sheetId="4" r:id="rId4"/>
    <sheet name="05一般公共预算支出表" sheetId="5" r:id="rId5"/>
    <sheet name="06一般公共预算基本支出表" sheetId="6" r:id="rId6"/>
    <sheet name="07三公经费表" sheetId="7" r:id="rId7"/>
    <sheet name="08政府性基金支出表" sheetId="8" r:id="rId8"/>
    <sheet name="09整体绩效表" sheetId="9" r:id="rId9"/>
    <sheet name="10重点项目绩效表" sheetId="10" r:id="rId10"/>
  </sheets>
  <definedNames>
    <definedName name="_xlnm.Print_Area" localSheetId="0">'01收支总表'!$A$1:$D$19</definedName>
    <definedName name="_xlnm.Print_Area" localSheetId="1">'02收入总表'!$A$1:$Q$8</definedName>
    <definedName name="_xlnm.Print_Area" localSheetId="2">'03支出总表'!$A$1:$J$12</definedName>
    <definedName name="_xlnm.Print_Area" localSheetId="3">'04财政拨款收支总表'!$A$1:$D$20</definedName>
    <definedName name="_xlnm.Print_Area" localSheetId="4">'05一般公共预算支出表'!$A$1:$L$12</definedName>
    <definedName name="_xlnm.Print_Area" localSheetId="5">'06一般公共预算基本支出表'!$A$1:$U$10</definedName>
    <definedName name="_xlnm.Print_Area" localSheetId="6">'07三公经费表'!$A$1:$C$10</definedName>
    <definedName name="_xlnm.Print_Area" localSheetId="7">'08政府性基金支出表'!$A$1:$J$10</definedName>
    <definedName name="_xlnm.Print_Area">#N/A</definedName>
    <definedName name="_xlnm.Print_Titles" localSheetId="0">'01收支总表'!$1:$4</definedName>
    <definedName name="_xlnm.Print_Titles" localSheetId="1">'02收入总表'!$1:$4</definedName>
    <definedName name="_xlnm.Print_Titles" localSheetId="2">'03支出总表'!$1:$7</definedName>
    <definedName name="_xlnm.Print_Titles" localSheetId="3">'04财政拨款收支总表'!$1:$5</definedName>
    <definedName name="_xlnm.Print_Titles" localSheetId="4">'05一般公共预算支出表'!$1:$6</definedName>
    <definedName name="_xlnm.Print_Titles" localSheetId="5">'06一般公共预算基本支出表'!$1:$5</definedName>
    <definedName name="_xlnm.Print_Titles" localSheetId="6">'07三公经费表'!$1:$4</definedName>
    <definedName name="_xlnm.Print_Titles" localSheetId="7">'08政府性基金支出表'!$1:$6</definedName>
    <definedName name="_xlnm.Print_Titles">#N/A</definedName>
    <definedName name="地区名称" localSheetId="3">#REF!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<sst xmlns="http://schemas.openxmlformats.org/spreadsheetml/2006/main" count="403" uniqueCount="320">
  <si>
    <t>小计</t>
  </si>
  <si>
    <t>合计</t>
  </si>
  <si>
    <t>收                  入</t>
  </si>
  <si>
    <t>支                  出</t>
  </si>
  <si>
    <t>项         目</t>
  </si>
  <si>
    <t>项 目(按功能分类)</t>
  </si>
  <si>
    <t>二、纳入预算管理非税收入拨款</t>
  </si>
  <si>
    <t>三、纳入财政专户管理的非税收入拨款</t>
  </si>
  <si>
    <t>四、事业单位经营收入</t>
  </si>
  <si>
    <t>五、上级补助收入</t>
  </si>
  <si>
    <t>六、附属单位上缴收入</t>
  </si>
  <si>
    <t>七、其他收入</t>
  </si>
  <si>
    <t>八、上年结余</t>
  </si>
  <si>
    <t>收  入  总  计</t>
  </si>
  <si>
    <t>支  出  总  计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</si>
  <si>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</si>
  <si>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</si>
  <si>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</si>
  <si>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</si>
  <si>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</si>
  <si>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</si>
  <si>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</si>
  <si>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</si>
  <si>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</si>
  <si>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</si>
  <si>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</si>
  <si>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</si>
  <si>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</si>
  <si>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</si>
  <si>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执收成本</t>
  </si>
  <si>
    <t>可支配收入</t>
  </si>
  <si>
    <t>合    计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</si>
  <si>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</si>
  <si>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</si>
  <si>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</si>
  <si>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</si>
  <si>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 xml:space="preserve">    2、罚没收入拨款</t>
  </si>
  <si>
    <t xml:space="preserve">    4、国有资产有偿使用收入拨款</t>
  </si>
  <si>
    <t xml:space="preserve">    5、专项收入拨款</t>
  </si>
  <si>
    <t xml:space="preserve">    6、其他非税收入拨款</t>
  </si>
  <si>
    <t>三、上级财政拨款补助</t>
  </si>
  <si>
    <t xml:space="preserve">    1、公共财政补助</t>
  </si>
  <si>
    <t xml:space="preserve">    2、政府性基金补助</t>
  </si>
  <si>
    <t>功能分类科目</t>
  </si>
  <si>
    <t>基本支出</t>
  </si>
  <si>
    <t>项目支出</t>
  </si>
  <si>
    <t>科目编码</t>
  </si>
  <si>
    <t>科目名称</t>
  </si>
  <si>
    <t>款</t>
  </si>
  <si>
    <t>类</t>
  </si>
  <si>
    <t>项</t>
  </si>
  <si>
    <t>合 计</t>
  </si>
  <si>
    <t xml:space="preserve">    1、行政事业性收费收入</t>
  </si>
  <si>
    <t>一、财政预算拨款（补助）</t>
  </si>
  <si>
    <t xml:space="preserve">    3、 政府性基金</t>
  </si>
  <si>
    <t>单位名称：</t>
  </si>
  <si>
    <t>类</t>
  </si>
  <si>
    <t>款</t>
  </si>
  <si>
    <t>1、因公出国（境）费用</t>
  </si>
  <si>
    <t>2、公务接待费</t>
  </si>
  <si>
    <t>3、公务用车费</t>
  </si>
  <si>
    <t>其中：（1）公务用车运行维护费</t>
  </si>
  <si>
    <t xml:space="preserve">表1：                                           </t>
  </si>
  <si>
    <t>表5</t>
  </si>
  <si>
    <t>表8</t>
  </si>
  <si>
    <t>四、上年财政拨款结余</t>
  </si>
  <si>
    <t>单位：万元</t>
  </si>
  <si>
    <t>收入项目</t>
  </si>
  <si>
    <t>支出项目</t>
  </si>
  <si>
    <t>一、本年支出合计</t>
  </si>
  <si>
    <t>1、一般公共服务支出</t>
  </si>
  <si>
    <t>2、公共安全支出</t>
  </si>
  <si>
    <t>3、教育支出</t>
  </si>
  <si>
    <t>4、科学技术支出</t>
  </si>
  <si>
    <t>5、文化体育与传媒支出</t>
  </si>
  <si>
    <t>6、社会保障和就业支出</t>
  </si>
  <si>
    <t>7、医疗卫生与计划生育支出</t>
  </si>
  <si>
    <t>8、节能环保支出</t>
  </si>
  <si>
    <t>9、城乡社区支出</t>
  </si>
  <si>
    <t>10、农林水支出</t>
  </si>
  <si>
    <t>……</t>
  </si>
  <si>
    <t>二、年末结转和结余</t>
  </si>
  <si>
    <t>部门收支预算总表</t>
  </si>
  <si>
    <t>预算数</t>
  </si>
  <si>
    <t>表2</t>
  </si>
  <si>
    <t>合计</t>
  </si>
  <si>
    <t>部门收入预算总表</t>
  </si>
  <si>
    <t>表3</t>
  </si>
  <si>
    <t>上缴上级支出</t>
  </si>
  <si>
    <t>经营支出</t>
  </si>
  <si>
    <t>对附属单位补助支出</t>
  </si>
  <si>
    <t>部门支出预算总表</t>
  </si>
  <si>
    <t xml:space="preserve">表4                                          </t>
  </si>
  <si>
    <t>部门财政拨款收支预算总表</t>
  </si>
  <si>
    <t>本年预算</t>
  </si>
  <si>
    <t>注：支出应明细到功能分类项级科目</t>
  </si>
  <si>
    <t>表7：</t>
  </si>
  <si>
    <t xml:space="preserve">                                                          单位：万元</t>
  </si>
  <si>
    <t>项 目</t>
  </si>
  <si>
    <t>与上年对比增减变化原因说明</t>
  </si>
  <si>
    <t xml:space="preserve">          （2）公务用车购置</t>
  </si>
  <si>
    <t>收入</t>
  </si>
  <si>
    <t>本年支出</t>
  </si>
  <si>
    <t>年末结转和结余</t>
  </si>
  <si>
    <t>年初结转和结余</t>
  </si>
  <si>
    <t>本年收入</t>
  </si>
  <si>
    <t>工资福利支出</t>
  </si>
  <si>
    <t>一般商品和服务支出</t>
  </si>
  <si>
    <t>对个人和家庭的补助</t>
  </si>
  <si>
    <t>专项商品和服务支出</t>
  </si>
  <si>
    <t>资本性支出</t>
  </si>
  <si>
    <t>其他支出</t>
  </si>
  <si>
    <t>结转下年</t>
  </si>
  <si>
    <t>一般公共预算支出预算总表</t>
  </si>
  <si>
    <t>一般公共预算“三公”经费预算支出表</t>
  </si>
  <si>
    <t>收入总计</t>
  </si>
  <si>
    <t>支出总计</t>
  </si>
  <si>
    <t>政府性基金收支预算总表</t>
  </si>
  <si>
    <t xml:space="preserve">  </t>
  </si>
  <si>
    <t>填报单位（盖章）：</t>
  </si>
  <si>
    <t>部门基本信息</t>
  </si>
  <si>
    <t>部门（单位）名称</t>
  </si>
  <si>
    <t>预算绩效管理   联络员</t>
  </si>
  <si>
    <t>联系电话</t>
  </si>
  <si>
    <t>人员编制</t>
  </si>
  <si>
    <t>实有人数</t>
  </si>
  <si>
    <t>单位职能</t>
  </si>
  <si>
    <t>单位年度收入预算（万元）</t>
  </si>
  <si>
    <t>收入合计</t>
  </si>
  <si>
    <t>公共财政拨款</t>
  </si>
  <si>
    <t>非税收入拨款</t>
  </si>
  <si>
    <t>政府性基金拨款</t>
  </si>
  <si>
    <t>其它拨款</t>
  </si>
  <si>
    <t>单位年度支出预算（万元）</t>
  </si>
  <si>
    <t>支出合计</t>
  </si>
  <si>
    <t>其中</t>
  </si>
  <si>
    <t>“三公”经费预算（万元）</t>
  </si>
  <si>
    <t>公务用车运行和购置费</t>
  </si>
  <si>
    <t>因公出国（境）费</t>
  </si>
  <si>
    <t>公务接待费</t>
  </si>
  <si>
    <t>年度绩效目标
部门整体支出</t>
  </si>
  <si>
    <t>年度绩效指标
部门整体支出</t>
  </si>
  <si>
    <t>一级指标</t>
  </si>
  <si>
    <t>二级指标</t>
  </si>
  <si>
    <t>指标内容</t>
  </si>
  <si>
    <t>指标值</t>
  </si>
  <si>
    <t>备注</t>
  </si>
  <si>
    <t>产出指标
（预期提供的公共产品或服务)</t>
  </si>
  <si>
    <t>数量目标（指标）</t>
  </si>
  <si>
    <t>财政供养人员控制率</t>
  </si>
  <si>
    <t>三公经费控制率</t>
  </si>
  <si>
    <t>“三公经费”变动率</t>
  </si>
  <si>
    <t>≤0</t>
  </si>
  <si>
    <t>质量目标（指标）</t>
  </si>
  <si>
    <t>政府采购执行率</t>
  </si>
  <si>
    <t>公务卡刷卡率</t>
  </si>
  <si>
    <t>固定资产利用率</t>
  </si>
  <si>
    <t>进度目标（指标）</t>
  </si>
  <si>
    <t>成本目标（指标）</t>
  </si>
  <si>
    <t>效益指标     （预期实现的   效益)</t>
  </si>
  <si>
    <t>社会效益（指标）</t>
  </si>
  <si>
    <t>经济效益（指标）</t>
  </si>
  <si>
    <t>生态效益（指标）</t>
  </si>
  <si>
    <t>可持续影响（指标）</t>
  </si>
  <si>
    <t>社会公众或服务对象满意度</t>
  </si>
  <si>
    <t xml:space="preserve">  其它需要            说明的问题</t>
  </si>
  <si>
    <t>财政部门审核意见</t>
  </si>
  <si>
    <t xml:space="preserve">                            (盖章）</t>
  </si>
  <si>
    <t>单位负责人：</t>
  </si>
  <si>
    <t>填报人：</t>
  </si>
  <si>
    <t>联系电话：</t>
  </si>
  <si>
    <t>填报时间</t>
  </si>
  <si>
    <t>（2019年度）</t>
  </si>
  <si>
    <t>（2019年度）</t>
  </si>
  <si>
    <t>填报单位（盖章）：</t>
  </si>
  <si>
    <t xml:space="preserve">                单位：万元</t>
  </si>
  <si>
    <t>项目基本情况</t>
  </si>
  <si>
    <t>项目名称</t>
  </si>
  <si>
    <t>项目属性</t>
  </si>
  <si>
    <t xml:space="preserve">         □新增项目              □延续项目</t>
  </si>
  <si>
    <t>主管部门</t>
  </si>
  <si>
    <t>项目起止时间</t>
  </si>
  <si>
    <t>项目类型</t>
  </si>
  <si>
    <t xml:space="preserve">1.基本建设类 □    其中：新建  □    扩建  □    改建  □
2.行政事业类 □    其中: 经费类□    采购类□    修缮类□   奖励类□ 
3.其他专项类 □    其中: 补贴类□    其它类□     
</t>
  </si>
  <si>
    <t>项目概况</t>
  </si>
  <si>
    <t>项目立项依据</t>
  </si>
  <si>
    <t>项目资金情况</t>
  </si>
  <si>
    <t>项目资金申请（万元）</t>
  </si>
  <si>
    <t>项  目</t>
  </si>
  <si>
    <t>上年度安排资金</t>
  </si>
  <si>
    <t>本年度安排资金</t>
  </si>
  <si>
    <t>合  计</t>
  </si>
  <si>
    <t>中央资金</t>
  </si>
  <si>
    <t>省级资金</t>
  </si>
  <si>
    <t>市级资金</t>
  </si>
  <si>
    <t>县级资金</t>
  </si>
  <si>
    <t>支出明细预算（万元）</t>
  </si>
  <si>
    <t>项  目</t>
  </si>
  <si>
    <t>上年度安排资金</t>
  </si>
  <si>
    <t>本年度安排资金</t>
  </si>
  <si>
    <t>测算依据及说明</t>
  </si>
  <si>
    <t>合  计</t>
  </si>
  <si>
    <t>1、</t>
  </si>
  <si>
    <t>2、</t>
  </si>
  <si>
    <t>3、</t>
  </si>
  <si>
    <t>4、</t>
  </si>
  <si>
    <t>单位已有的（或拟订的）保证项目实施的制度、措施</t>
  </si>
  <si>
    <t>项目绩效目标</t>
  </si>
  <si>
    <t>长期目标</t>
  </si>
  <si>
    <t>年度目标</t>
  </si>
  <si>
    <t>项目年度绩效指标</t>
  </si>
  <si>
    <t>产出指标    （预期提供的公共产品或服务)</t>
  </si>
  <si>
    <t>数量目标（指标）</t>
  </si>
  <si>
    <t>质量目标（指标）</t>
  </si>
  <si>
    <t>时效目标（指标）</t>
  </si>
  <si>
    <t>成本目标（指标）</t>
  </si>
  <si>
    <t>效益指标    （预期实现的   效益)</t>
  </si>
  <si>
    <t>经济效益（指标）</t>
  </si>
  <si>
    <t>社会效益（指标）</t>
  </si>
  <si>
    <t>环境效益（指标）</t>
  </si>
  <si>
    <t>可持续影响（指标）</t>
  </si>
  <si>
    <t>服务对象满意度</t>
  </si>
  <si>
    <t>其他需要说明的问题</t>
  </si>
  <si>
    <t>财政部门审核意见</t>
  </si>
  <si>
    <t>（盖章）                                                   年  月  日</t>
  </si>
  <si>
    <t>单位负责人：</t>
  </si>
  <si>
    <t>填报人：</t>
  </si>
  <si>
    <t>联系电话：</t>
  </si>
  <si>
    <t>填报时间：</t>
  </si>
  <si>
    <t>财政项目支出预算绩效表</t>
  </si>
  <si>
    <t>部门（单位）整体支出预算绩效表</t>
  </si>
  <si>
    <t>单位名称：大云山管理处</t>
  </si>
  <si>
    <t>213</t>
  </si>
  <si>
    <t/>
  </si>
  <si>
    <t>农林水支出</t>
  </si>
  <si>
    <t>21302</t>
  </si>
  <si>
    <t>林业</t>
  </si>
  <si>
    <t>2130207</t>
  </si>
  <si>
    <t>森林资源管理</t>
  </si>
  <si>
    <t>8</t>
  </si>
  <si>
    <t>罗晴辉</t>
  </si>
  <si>
    <t>岳阳县大云山国家森林公园管理处</t>
  </si>
  <si>
    <t>发展资源，保护资源，利用资源</t>
  </si>
  <si>
    <t xml:space="preserve">目标1：积极推进我场营造林工程建设                                                                                       目标2：组织开展对我场森林资源保护                                                                 目标3：因地制宜，大力发展绿色经济                                                                  </t>
  </si>
  <si>
    <t>控制在预算内</t>
  </si>
  <si>
    <t>年带动农民就业1000以上;</t>
  </si>
  <si>
    <t>推动我园绿色经济发展，提高人均年收入水平，大力发展旅游经济</t>
  </si>
  <si>
    <t>森林资源得到有效管护，生态环境得到大力改善，林农经济效益得到大幅提升，生态功能进一步完善</t>
  </si>
  <si>
    <t>长期影响</t>
  </si>
  <si>
    <t>1、被维护对象满意率高于90％；2、群众满意率高于90％</t>
  </si>
  <si>
    <t>比上年减少3万元，系严格执行公务接待标准</t>
  </si>
  <si>
    <t>比上年减少2.2万元，系严格执行用车标准</t>
  </si>
  <si>
    <r>
      <rPr>
        <sz val="10"/>
        <rFont val="宋体"/>
        <family val="0"/>
      </rPr>
      <t>表</t>
    </r>
    <r>
      <rPr>
        <sz val="10"/>
        <rFont val="Arial"/>
        <family val="2"/>
      </rPr>
      <t>6</t>
    </r>
  </si>
  <si>
    <t>一般公共预算基本支出预算表</t>
  </si>
  <si>
    <t>单位：万元</t>
  </si>
  <si>
    <t>部门经济分类</t>
  </si>
  <si>
    <t>工资福利</t>
  </si>
  <si>
    <t>商品和服务支出</t>
  </si>
  <si>
    <t xml:space="preserve"> 基本工资</t>
  </si>
  <si>
    <t xml:space="preserve"> 津贴补贴</t>
  </si>
  <si>
    <t xml:space="preserve"> 奖金</t>
  </si>
  <si>
    <t>30106</t>
  </si>
  <si>
    <t xml:space="preserve"> 伙食补助费</t>
  </si>
  <si>
    <t>30107</t>
  </si>
  <si>
    <t xml:space="preserve"> 绩效工资</t>
  </si>
  <si>
    <t>30108</t>
  </si>
  <si>
    <t xml:space="preserve"> 机关事业单位基本养老保险缴费</t>
  </si>
  <si>
    <t>30109</t>
  </si>
  <si>
    <t xml:space="preserve"> 职业年金缴费</t>
  </si>
  <si>
    <t>30110</t>
  </si>
  <si>
    <t xml:space="preserve"> 职工基本医疗保险缴费</t>
  </si>
  <si>
    <t>30111</t>
  </si>
  <si>
    <t xml:space="preserve"> 公务员医疗补助缴费</t>
  </si>
  <si>
    <t>30112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</si>
  <si>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</si>
  <si>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</si>
  <si>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</si>
  <si>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</si>
  <si>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</si>
  <si>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</si>
  <si>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</si>
  <si>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</si>
  <si>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</si>
  <si>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</si>
  <si>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</si>
  <si>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</si>
  <si>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</si>
  <si>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</si>
  <si>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因公出国（境）费用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</si>
  <si>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</si>
  <si>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</si>
  <si>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</si>
  <si>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</si>
  <si>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</si>
  <si>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</si>
  <si>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</si>
  <si>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</si>
  <si>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</si>
  <si>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</si>
  <si>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</si>
  <si>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</si>
  <si>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</si>
  <si>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</si>
  <si>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</si>
  <si>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</si>
  <si>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</si>
  <si>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</si>
  <si>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</si>
  <si>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</si>
  <si>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</si>
  <si>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</si>
  <si>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r>
      <t xml:space="preserve"> 医疗</t>
    </r>
    <r>
      <rPr>
        <sz val="11"/>
        <rFont val="宋体"/>
        <family val="0"/>
      </rPr>
      <t>费补助</t>
    </r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</si>
  <si>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</si>
  <si>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</si>
  <si>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</si>
  <si>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</si>
  <si>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单位名称：岳阳县大云山国家森林公园管理处</t>
  </si>
  <si>
    <t>无</t>
  </si>
  <si>
    <t>单位名称：大云山管理处</t>
  </si>
  <si>
    <t>单位名称：大云山管理处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</si>
</sst>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0.00_ "/>
  </numFmts>
  <fonts count="45"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1"/>
      <name val="仿宋"/>
      <family val="3"/>
    </font>
    <font>
      <sz val="10"/>
      <name val="宋体"/>
      <family val="0"/>
    </font>
    <font>
      <b/>
      <sz val="9"/>
      <name val="宋体"/>
      <family val="0"/>
    </font>
    <font>
      <sz val="10"/>
      <name val="Arial"/>
      <family val="2"/>
    </font>
    <font>
      <sz val="10"/>
      <name val="黑体"/>
      <family val="3"/>
    </font>
    <font>
      <sz val="12"/>
      <name val="黑体"/>
      <family val="3"/>
    </font>
    <font>
      <sz val="22"/>
      <name val="方正小标宋简体"/>
      <family val="0"/>
    </font>
    <font>
      <b/>
      <sz val="18"/>
      <name val="黑体"/>
      <family val="3"/>
    </font>
    <font>
      <sz val="11"/>
      <name val="仿宋_GB2312"/>
      <family val="0"/>
    </font>
    <font>
      <b/>
      <sz val="12"/>
      <name val="宋体"/>
      <family val="0"/>
    </font>
    <font>
      <b/>
      <sz val="16"/>
      <name val="宋体"/>
      <family val="0"/>
    </font>
    <font>
      <sz val="16"/>
      <name val="FZHei-B01"/>
      <family val="0"/>
    </font>
    <font>
      <sz val="18"/>
      <name val="FZHei-B01"/>
      <family val="0"/>
    </font>
    <font>
      <sz val="10"/>
      <name val="方正小标宋简体"/>
      <family val="0"/>
    </font>
    <font>
      <sz val="11"/>
      <name val="方正小标宋简体"/>
      <family val="0"/>
    </font>
    <font>
      <sz val="9"/>
      <color indexed="8"/>
      <name val="宋体"/>
      <family val="0"/>
    </font>
    <font>
      <b/>
      <sz val="18"/>
      <name val="仿宋_GB2312"/>
      <family val="3"/>
    </font>
    <font>
      <sz val="12"/>
      <name val="仿宋"/>
      <family val="3"/>
    </font>
    <font>
      <b/>
      <sz val="12"/>
      <name val="仿宋"/>
      <family val="3"/>
    </font>
    <font>
      <sz val="10"/>
      <name val="仿宋"/>
      <family val="3"/>
    </font>
    <font>
      <b/>
      <sz val="16"/>
      <name val="黑体"/>
      <family val="3"/>
    </font>
    <font>
      <sz val="12"/>
      <color indexed="8"/>
      <name val="仿宋"/>
      <family val="3"/>
    </font>
    <font>
      <sz val="16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8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2" fillId="7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9" borderId="5" applyNumberFormat="0" applyAlignment="0" applyProtection="0"/>
    <xf numFmtId="0" fontId="39" fillId="14" borderId="6" applyNumberFormat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11" borderId="0" applyNumberFormat="0" applyBorder="0" applyAlignment="0" applyProtection="0"/>
    <xf numFmtId="0" fontId="43" fillId="15" borderId="0" applyNumberFormat="0" applyBorder="0" applyAlignment="0" applyProtection="0"/>
    <xf numFmtId="0" fontId="43" fillId="14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2" borderId="0" applyNumberFormat="0" applyBorder="0" applyAlignment="0" applyProtection="0"/>
    <xf numFmtId="0" fontId="34" fillId="10" borderId="0" applyNumberFormat="0" applyBorder="0" applyAlignment="0" applyProtection="0"/>
    <xf numFmtId="0" fontId="36" fillId="9" borderId="8" applyNumberFormat="0" applyAlignment="0" applyProtection="0"/>
    <xf numFmtId="0" fontId="35" fillId="3" borderId="5" applyNumberFormat="0" applyAlignment="0" applyProtection="0"/>
    <xf numFmtId="0" fontId="0" fillId="5" borderId="9" applyNumberFormat="0" applyFont="0" applyAlignment="0" applyProtection="0"/>
  </cellStyleXfs>
  <cellXfs count="24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6" fillId="4" borderId="10" xfId="41" applyNumberFormat="1" applyFont="1" applyFill="1" applyBorder="1" applyAlignment="1" applyProtection="1">
      <alignment horizontal="center" vertical="center" wrapText="1"/>
      <protection/>
    </xf>
    <xf numFmtId="177" fontId="6" fillId="0" borderId="10" xfId="41" applyNumberFormat="1" applyFont="1" applyFill="1" applyBorder="1" applyAlignment="1">
      <alignment vertical="center" wrapText="1"/>
      <protection/>
    </xf>
    <xf numFmtId="0" fontId="6" fillId="4" borderId="10" xfId="41" applyNumberFormat="1" applyFont="1" applyFill="1" applyBorder="1" applyAlignment="1" applyProtection="1">
      <alignment horizontal="left" vertical="center" wrapText="1"/>
      <protection/>
    </xf>
    <xf numFmtId="0" fontId="9" fillId="0" borderId="0" xfId="44" applyFont="1" applyFill="1" applyBorder="1" applyAlignment="1">
      <alignment vertical="center"/>
      <protection/>
    </xf>
    <xf numFmtId="0" fontId="10" fillId="0" borderId="0" xfId="44" applyFont="1" applyAlignment="1">
      <alignment vertical="center"/>
      <protection/>
    </xf>
    <xf numFmtId="0" fontId="3" fillId="0" borderId="0" xfId="44" applyFont="1" applyAlignment="1">
      <alignment vertical="center"/>
      <protection/>
    </xf>
    <xf numFmtId="0" fontId="6" fillId="0" borderId="0" xfId="44" applyFont="1" applyAlignment="1">
      <alignment vertical="center"/>
      <protection/>
    </xf>
    <xf numFmtId="0" fontId="11" fillId="0" borderId="0" xfId="44" applyFont="1" applyBorder="1" applyAlignment="1">
      <alignment horizontal="center" vertical="center"/>
      <protection/>
    </xf>
    <xf numFmtId="0" fontId="3" fillId="0" borderId="10" xfId="44" applyFill="1" applyBorder="1" applyAlignment="1">
      <alignment vertical="center"/>
      <protection/>
    </xf>
    <xf numFmtId="0" fontId="2" fillId="0" borderId="10" xfId="44" applyNumberFormat="1" applyFont="1" applyFill="1" applyBorder="1" applyAlignment="1">
      <alignment horizontal="center" vertical="center" wrapText="1"/>
      <protection/>
    </xf>
    <xf numFmtId="0" fontId="6" fillId="0" borderId="10" xfId="44" applyNumberFormat="1" applyFont="1" applyFill="1" applyBorder="1" applyAlignment="1">
      <alignment horizontal="center" vertical="center" wrapText="1"/>
      <protection/>
    </xf>
    <xf numFmtId="4" fontId="6" fillId="0" borderId="10" xfId="44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44" applyFont="1" applyFill="1" applyBorder="1" applyAlignment="1">
      <alignment vertical="center"/>
      <protection/>
    </xf>
    <xf numFmtId="0" fontId="6" fillId="0" borderId="0" xfId="44" applyFont="1" applyAlignment="1">
      <alignment horizontal="center" vertical="center"/>
      <protection/>
    </xf>
    <xf numFmtId="0" fontId="3" fillId="0" borderId="0" xfId="44" applyFont="1" applyAlignment="1">
      <alignment horizontal="center" vertical="center"/>
      <protection/>
    </xf>
    <xf numFmtId="0" fontId="13" fillId="0" borderId="0" xfId="45" applyFont="1" applyAlignment="1">
      <alignment vertical="center" wrapText="1"/>
      <protection/>
    </xf>
    <xf numFmtId="0" fontId="13" fillId="0" borderId="0" xfId="45" applyFont="1" applyAlignment="1">
      <alignment horizontal="right" vertical="center" wrapText="1"/>
      <protection/>
    </xf>
    <xf numFmtId="0" fontId="14" fillId="0" borderId="0" xfId="0" applyFont="1" applyFill="1" applyAlignment="1">
      <alignment vertical="center" wrapText="1"/>
    </xf>
    <xf numFmtId="49" fontId="6" fillId="0" borderId="10" xfId="44" applyNumberFormat="1" applyFont="1" applyFill="1" applyBorder="1" applyAlignment="1">
      <alignment horizontal="center" vertical="center"/>
      <protection/>
    </xf>
    <xf numFmtId="0" fontId="6" fillId="0" borderId="10" xfId="44" applyFont="1" applyBorder="1" applyAlignment="1">
      <alignment horizontal="center" vertical="center"/>
      <protection/>
    </xf>
    <xf numFmtId="0" fontId="13" fillId="0" borderId="0" xfId="45" applyFont="1" applyBorder="1" applyAlignment="1">
      <alignment horizontal="left" vertical="center" wrapText="1"/>
      <protection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4" borderId="0" xfId="41" applyNumberFormat="1" applyFont="1" applyFill="1" applyAlignment="1" applyProtection="1">
      <alignment horizontal="center" vertical="center" wrapText="1"/>
      <protection/>
    </xf>
    <xf numFmtId="0" fontId="6" fillId="4" borderId="0" xfId="41" applyNumberFormat="1" applyFont="1" applyFill="1" applyAlignment="1" applyProtection="1">
      <alignment vertical="center" wrapText="1"/>
      <protection/>
    </xf>
    <xf numFmtId="0" fontId="3" fillId="0" borderId="0" xfId="41" applyFont="1" applyAlignment="1">
      <alignment vertical="center" wrapText="1"/>
      <protection/>
    </xf>
    <xf numFmtId="0" fontId="6" fillId="4" borderId="11" xfId="41" applyNumberFormat="1" applyFont="1" applyFill="1" applyBorder="1" applyAlignment="1" applyProtection="1">
      <alignment vertical="center" wrapText="1"/>
      <protection/>
    </xf>
    <xf numFmtId="4" fontId="6" fillId="4" borderId="10" xfId="41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4" fontId="2" fillId="4" borderId="10" xfId="41" applyNumberFormat="1" applyFont="1" applyFill="1" applyBorder="1" applyAlignment="1" applyProtection="1">
      <alignment horizontal="center" vertical="center" wrapText="1"/>
      <protection/>
    </xf>
    <xf numFmtId="4" fontId="7" fillId="4" borderId="10" xfId="41" applyNumberFormat="1" applyFont="1" applyFill="1" applyBorder="1" applyAlignment="1" applyProtection="1">
      <alignment horizontal="center" vertical="center" wrapText="1"/>
      <protection/>
    </xf>
    <xf numFmtId="0" fontId="3" fillId="0" borderId="0" xfId="41" applyFont="1" applyAlignment="1">
      <alignment horizontal="center" vertical="center" wrapText="1"/>
      <protection/>
    </xf>
    <xf numFmtId="177" fontId="2" fillId="0" borderId="12" xfId="47" applyNumberFormat="1" applyFont="1" applyFill="1" applyBorder="1" applyAlignment="1">
      <alignment horizontal="left" vertical="center" wrapText="1"/>
      <protection/>
    </xf>
    <xf numFmtId="0" fontId="3" fillId="0" borderId="0" xfId="51" applyFont="1" applyFill="1" applyAlignment="1">
      <alignment vertical="center" wrapText="1"/>
      <protection/>
    </xf>
    <xf numFmtId="0" fontId="4" fillId="0" borderId="0" xfId="5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 wrapText="1"/>
    </xf>
    <xf numFmtId="177" fontId="4" fillId="0" borderId="10" xfId="50" applyNumberFormat="1" applyFont="1" applyFill="1" applyBorder="1" applyAlignment="1">
      <alignment horizontal="left" vertical="center" wrapText="1"/>
      <protection/>
    </xf>
    <xf numFmtId="177" fontId="6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6" fillId="0" borderId="0" xfId="44" applyFont="1" applyFill="1" applyBorder="1" applyAlignment="1">
      <alignment vertical="center"/>
      <protection/>
    </xf>
    <xf numFmtId="0" fontId="10" fillId="0" borderId="0" xfId="44" applyFont="1" applyAlignment="1">
      <alignment horizontal="center" vertical="center"/>
      <protection/>
    </xf>
    <xf numFmtId="0" fontId="9" fillId="0" borderId="0" xfId="44" applyFont="1" applyAlignment="1">
      <alignment horizontal="center" vertical="center"/>
      <protection/>
    </xf>
    <xf numFmtId="0" fontId="18" fillId="0" borderId="0" xfId="44" applyFont="1" applyBorder="1" applyAlignment="1">
      <alignment horizontal="center" vertical="center"/>
      <protection/>
    </xf>
    <xf numFmtId="0" fontId="6" fillId="0" borderId="0" xfId="44" applyFont="1" applyFill="1" applyAlignment="1">
      <alignment vertical="center"/>
      <protection/>
    </xf>
    <xf numFmtId="0" fontId="6" fillId="0" borderId="10" xfId="44" applyFont="1" applyFill="1" applyBorder="1" applyAlignment="1">
      <alignment vertical="center"/>
      <protection/>
    </xf>
    <xf numFmtId="0" fontId="6" fillId="0" borderId="10" xfId="44" applyFont="1" applyFill="1" applyBorder="1" applyAlignment="1">
      <alignment horizontal="center" vertical="center"/>
      <protection/>
    </xf>
    <xf numFmtId="0" fontId="6" fillId="4" borderId="10" xfId="41" applyNumberFormat="1" applyFont="1" applyFill="1" applyBorder="1" applyAlignment="1" applyProtection="1">
      <alignment horizontal="centerContinuous" vertical="center" wrapText="1"/>
      <protection/>
    </xf>
    <xf numFmtId="0" fontId="6" fillId="4" borderId="10" xfId="41" applyNumberFormat="1" applyFont="1" applyFill="1" applyBorder="1" applyAlignment="1" applyProtection="1">
      <alignment vertical="center" wrapText="1"/>
      <protection/>
    </xf>
    <xf numFmtId="0" fontId="4" fillId="0" borderId="10" xfId="45" applyFont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46" applyFont="1" applyBorder="1" applyAlignment="1">
      <alignment horizontal="center" vertical="center" wrapText="1"/>
      <protection/>
    </xf>
    <xf numFmtId="0" fontId="4" fillId="0" borderId="0" xfId="45" applyFont="1" applyAlignment="1">
      <alignment vertical="center" wrapText="1"/>
      <protection/>
    </xf>
    <xf numFmtId="0" fontId="4" fillId="0" borderId="10" xfId="45" applyFont="1" applyBorder="1" applyAlignment="1">
      <alignment horizontal="left" vertical="center" wrapText="1"/>
      <protection/>
    </xf>
    <xf numFmtId="0" fontId="6" fillId="0" borderId="10" xfId="45" applyFont="1" applyBorder="1" applyAlignment="1">
      <alignment vertical="center" wrapText="1"/>
      <protection/>
    </xf>
    <xf numFmtId="0" fontId="6" fillId="0" borderId="0" xfId="45" applyFont="1" applyAlignment="1">
      <alignment vertical="center" wrapText="1"/>
      <protection/>
    </xf>
    <xf numFmtId="0" fontId="6" fillId="0" borderId="10" xfId="45" applyFont="1" applyBorder="1" applyAlignment="1">
      <alignment horizontal="left" vertical="center" wrapText="1"/>
      <protection/>
    </xf>
    <xf numFmtId="0" fontId="6" fillId="0" borderId="10" xfId="45" applyFont="1" applyBorder="1" applyAlignment="1">
      <alignment horizontal="center" vertical="center" wrapText="1"/>
      <protection/>
    </xf>
    <xf numFmtId="0" fontId="6" fillId="0" borderId="0" xfId="44" applyFont="1" applyFill="1" applyBorder="1" applyAlignment="1">
      <alignment vertical="center" wrapText="1"/>
      <protection/>
    </xf>
    <xf numFmtId="0" fontId="9" fillId="0" borderId="0" xfId="44" applyFont="1" applyFill="1" applyBorder="1" applyAlignment="1">
      <alignment vertical="center" wrapText="1"/>
      <protection/>
    </xf>
    <xf numFmtId="0" fontId="10" fillId="0" borderId="0" xfId="44" applyFont="1" applyAlignment="1">
      <alignment vertical="center" wrapText="1"/>
      <protection/>
    </xf>
    <xf numFmtId="0" fontId="9" fillId="0" borderId="0" xfId="44" applyFont="1" applyAlignment="1">
      <alignment horizontal="right" vertical="center" wrapText="1"/>
      <protection/>
    </xf>
    <xf numFmtId="0" fontId="3" fillId="0" borderId="0" xfId="44" applyFont="1" applyAlignment="1">
      <alignment vertical="center" wrapText="1"/>
      <protection/>
    </xf>
    <xf numFmtId="0" fontId="2" fillId="0" borderId="0" xfId="44" applyFont="1" applyFill="1" applyBorder="1" applyAlignment="1">
      <alignment horizontal="left" vertical="center" wrapText="1"/>
      <protection/>
    </xf>
    <xf numFmtId="0" fontId="19" fillId="0" borderId="0" xfId="44" applyFont="1" applyBorder="1" applyAlignment="1">
      <alignment horizontal="center" vertical="center" wrapText="1"/>
      <protection/>
    </xf>
    <xf numFmtId="0" fontId="2" fillId="0" borderId="0" xfId="44" applyFont="1" applyAlignment="1">
      <alignment horizontal="right" vertical="center" wrapText="1"/>
      <protection/>
    </xf>
    <xf numFmtId="0" fontId="2" fillId="0" borderId="0" xfId="44" applyFont="1" applyAlignment="1">
      <alignment vertical="center" wrapText="1"/>
      <protection/>
    </xf>
    <xf numFmtId="0" fontId="2" fillId="0" borderId="0" xfId="44" applyFont="1" applyFill="1" applyAlignment="1">
      <alignment vertical="center" wrapText="1"/>
      <protection/>
    </xf>
    <xf numFmtId="0" fontId="2" fillId="0" borderId="10" xfId="44" applyFont="1" applyBorder="1" applyAlignment="1">
      <alignment horizontal="center" vertical="center" wrapText="1"/>
      <protection/>
    </xf>
    <xf numFmtId="0" fontId="2" fillId="0" borderId="10" xfId="49" applyFont="1" applyFill="1" applyBorder="1" applyAlignment="1">
      <alignment vertical="center" wrapText="1"/>
      <protection/>
    </xf>
    <xf numFmtId="0" fontId="2" fillId="0" borderId="10" xfId="44" applyFont="1" applyFill="1" applyBorder="1" applyAlignment="1">
      <alignment vertical="center" wrapText="1"/>
      <protection/>
    </xf>
    <xf numFmtId="0" fontId="2" fillId="0" borderId="10" xfId="44" applyFont="1" applyBorder="1" applyAlignment="1">
      <alignment horizontal="center" vertical="center"/>
      <protection/>
    </xf>
    <xf numFmtId="0" fontId="6" fillId="0" borderId="10" xfId="62" applyNumberFormat="1" applyFont="1" applyFill="1" applyBorder="1" applyAlignment="1" applyProtection="1">
      <alignment horizontal="center" vertical="center" wrapText="1"/>
      <protection/>
    </xf>
    <xf numFmtId="176" fontId="6" fillId="0" borderId="10" xfId="62" applyNumberFormat="1" applyFont="1" applyFill="1" applyBorder="1" applyAlignment="1" applyProtection="1">
      <alignment horizontal="center" vertical="center" wrapText="1"/>
      <protection/>
    </xf>
    <xf numFmtId="0" fontId="8" fillId="0" borderId="0" xfId="44" applyNumberFormat="1" applyFont="1" applyFill="1" applyBorder="1" applyAlignment="1">
      <alignment vertical="center" wrapText="1"/>
      <protection/>
    </xf>
    <xf numFmtId="0" fontId="6" fillId="0" borderId="0" xfId="0" applyFont="1" applyFill="1" applyAlignment="1">
      <alignment vertical="center" wrapText="1"/>
    </xf>
    <xf numFmtId="0" fontId="4" fillId="4" borderId="10" xfId="41" applyNumberFormat="1" applyFont="1" applyFill="1" applyBorder="1" applyAlignment="1" applyProtection="1">
      <alignment horizontal="center" vertical="center" wrapText="1"/>
      <protection/>
    </xf>
    <xf numFmtId="0" fontId="14" fillId="0" borderId="0" xfId="41" applyFont="1" applyAlignment="1">
      <alignment vertical="center" wrapText="1"/>
      <protection/>
    </xf>
    <xf numFmtId="0" fontId="3" fillId="0" borderId="0" xfId="44" applyFont="1" applyBorder="1" applyAlignment="1">
      <alignment horizontal="center" vertical="center"/>
      <protection/>
    </xf>
    <xf numFmtId="0" fontId="3" fillId="0" borderId="0" xfId="44" applyFont="1" applyFill="1" applyAlignment="1">
      <alignment vertical="center"/>
      <protection/>
    </xf>
    <xf numFmtId="0" fontId="3" fillId="0" borderId="10" xfId="44" applyFont="1" applyFill="1" applyBorder="1" applyAlignment="1">
      <alignment horizontal="center" vertical="center"/>
      <protection/>
    </xf>
    <xf numFmtId="0" fontId="0" fillId="0" borderId="0" xfId="44" applyFont="1" applyAlignment="1">
      <alignment vertical="center"/>
      <protection/>
    </xf>
    <xf numFmtId="0" fontId="0" fillId="0" borderId="0" xfId="44" applyFont="1" applyAlignment="1">
      <alignment horizontal="center" vertical="center"/>
      <protection/>
    </xf>
    <xf numFmtId="0" fontId="3" fillId="0" borderId="0" xfId="45" applyFont="1" applyAlignment="1">
      <alignment vertical="center" wrapText="1"/>
      <protection/>
    </xf>
    <xf numFmtId="44" fontId="22" fillId="0" borderId="10" xfId="54" applyFont="1" applyBorder="1" applyAlignment="1">
      <alignment horizontal="center" vertical="center" wrapText="1"/>
    </xf>
    <xf numFmtId="0" fontId="22" fillId="0" borderId="10" xfId="48" applyFont="1" applyBorder="1" applyAlignment="1">
      <alignment horizontal="center" vertical="center" wrapText="1"/>
      <protection/>
    </xf>
    <xf numFmtId="44" fontId="22" fillId="0" borderId="10" xfId="54" applyFont="1" applyFill="1" applyBorder="1" applyAlignment="1">
      <alignment horizontal="center" vertical="center" wrapText="1"/>
    </xf>
    <xf numFmtId="0" fontId="23" fillId="0" borderId="10" xfId="48" applyFont="1" applyBorder="1" applyAlignment="1">
      <alignment horizontal="center" vertical="center" textRotation="255" wrapText="1"/>
      <protection/>
    </xf>
    <xf numFmtId="0" fontId="23" fillId="0" borderId="10" xfId="48" applyFont="1" applyBorder="1" applyAlignment="1">
      <alignment horizontal="center" vertical="center" wrapText="1"/>
      <protection/>
    </xf>
    <xf numFmtId="9" fontId="22" fillId="0" borderId="10" xfId="48" applyNumberFormat="1" applyFont="1" applyBorder="1" applyAlignment="1">
      <alignment horizontal="center" vertical="center" wrapText="1"/>
      <protection/>
    </xf>
    <xf numFmtId="0" fontId="24" fillId="0" borderId="13" xfId="48" applyFont="1" applyBorder="1" applyAlignment="1">
      <alignment horizontal="center" vertical="center" wrapText="1"/>
      <protection/>
    </xf>
    <xf numFmtId="0" fontId="22" fillId="0" borderId="13" xfId="48" applyFont="1" applyBorder="1" applyAlignment="1">
      <alignment horizontal="center" vertical="center" wrapText="1"/>
      <protection/>
    </xf>
    <xf numFmtId="0" fontId="24" fillId="0" borderId="0" xfId="0" applyFont="1" applyAlignment="1">
      <alignment vertical="center"/>
    </xf>
    <xf numFmtId="0" fontId="24" fillId="0" borderId="13" xfId="48" applyFont="1" applyBorder="1" applyAlignment="1">
      <alignment horizontal="left" vertical="center" wrapText="1"/>
      <protection/>
    </xf>
    <xf numFmtId="44" fontId="22" fillId="0" borderId="12" xfId="54" applyFont="1" applyBorder="1" applyAlignment="1">
      <alignment vertical="center"/>
    </xf>
    <xf numFmtId="44" fontId="22" fillId="0" borderId="12" xfId="54" applyFont="1" applyBorder="1" applyAlignment="1">
      <alignment vertical="center" wrapText="1"/>
    </xf>
    <xf numFmtId="0" fontId="22" fillId="0" borderId="10" xfId="48" applyFont="1" applyBorder="1" applyAlignment="1">
      <alignment vertical="center"/>
      <protection/>
    </xf>
    <xf numFmtId="0" fontId="22" fillId="0" borderId="10" xfId="48" applyFont="1" applyBorder="1" applyAlignment="1">
      <alignment horizontal="center" vertical="center"/>
      <protection/>
    </xf>
    <xf numFmtId="0" fontId="22" fillId="0" borderId="10" xfId="48" applyFont="1" applyBorder="1">
      <alignment/>
      <protection/>
    </xf>
    <xf numFmtId="0" fontId="22" fillId="0" borderId="10" xfId="48" applyFont="1" applyBorder="1" applyAlignment="1">
      <alignment horizontal="center"/>
      <protection/>
    </xf>
    <xf numFmtId="0" fontId="22" fillId="0" borderId="10" xfId="48" applyFont="1" applyBorder="1" applyAlignment="1">
      <alignment vertical="center" wrapText="1"/>
      <protection/>
    </xf>
    <xf numFmtId="0" fontId="24" fillId="0" borderId="10" xfId="48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2" fillId="0" borderId="0" xfId="48" applyFont="1" applyAlignment="1">
      <alignment vertical="center"/>
      <protection/>
    </xf>
    <xf numFmtId="0" fontId="22" fillId="0" borderId="0" xfId="48" applyFont="1" applyFill="1" applyBorder="1" applyAlignment="1">
      <alignment horizontal="left" vertical="center"/>
      <protection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57" fontId="0" fillId="0" borderId="0" xfId="0" applyNumberFormat="1" applyAlignment="1">
      <alignment vertical="center"/>
    </xf>
    <xf numFmtId="0" fontId="27" fillId="0" borderId="0" xfId="0" applyFont="1" applyAlignment="1">
      <alignment vertical="center"/>
    </xf>
    <xf numFmtId="49" fontId="6" fillId="0" borderId="10" xfId="44" applyNumberFormat="1" applyFont="1" applyFill="1" applyBorder="1" applyAlignment="1" applyProtection="1">
      <alignment horizontal="center" vertical="center"/>
      <protection/>
    </xf>
    <xf numFmtId="0" fontId="3" fillId="0" borderId="10" xfId="44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45" applyFont="1" applyBorder="1" applyAlignment="1">
      <alignment vertical="center" wrapText="1"/>
      <protection/>
    </xf>
    <xf numFmtId="0" fontId="8" fillId="0" borderId="0" xfId="44" applyNumberFormat="1" applyFont="1" applyFill="1" applyBorder="1" applyAlignment="1">
      <alignment horizontal="left" vertical="center" wrapText="1"/>
      <protection/>
    </xf>
    <xf numFmtId="0" fontId="0" fillId="0" borderId="0" xfId="40">
      <alignment vertical="center"/>
      <protection/>
    </xf>
    <xf numFmtId="0" fontId="6" fillId="0" borderId="0" xfId="44" applyNumberFormat="1" applyFont="1" applyFill="1" applyBorder="1" applyAlignment="1">
      <alignment horizontal="center" vertical="center" wrapText="1"/>
      <protection/>
    </xf>
    <xf numFmtId="0" fontId="6" fillId="0" borderId="0" xfId="44" applyNumberFormat="1" applyFont="1" applyFill="1" applyBorder="1" applyAlignment="1">
      <alignment vertical="center" wrapText="1"/>
      <protection/>
    </xf>
    <xf numFmtId="0" fontId="6" fillId="0" borderId="10" xfId="44" applyNumberFormat="1" applyFont="1" applyFill="1" applyBorder="1" applyAlignment="1">
      <alignment horizontal="center" vertical="center" wrapText="1"/>
      <protection/>
    </xf>
    <xf numFmtId="0" fontId="2" fillId="0" borderId="10" xfId="44" applyNumberFormat="1" applyFont="1" applyFill="1" applyBorder="1" applyAlignment="1">
      <alignment horizontal="center" vertical="center" wrapText="1"/>
      <protection/>
    </xf>
    <xf numFmtId="0" fontId="20" fillId="4" borderId="10" xfId="63" applyNumberFormat="1" applyFont="1" applyFill="1" applyBorder="1" applyAlignment="1">
      <alignment horizontal="center" vertical="center" wrapText="1"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left" vertical="center" wrapText="1"/>
      <protection/>
    </xf>
    <xf numFmtId="49" fontId="0" fillId="0" borderId="10" xfId="40" applyNumberFormat="1" applyFont="1" applyBorder="1" applyAlignment="1">
      <alignment horizontal="center" vertical="center" wrapText="1"/>
      <protection/>
    </xf>
    <xf numFmtId="0" fontId="6" fillId="0" borderId="12" xfId="44" applyNumberFormat="1" applyFont="1" applyFill="1" applyBorder="1" applyAlignment="1">
      <alignment horizontal="center" vertical="center" wrapText="1"/>
      <protection/>
    </xf>
    <xf numFmtId="0" fontId="0" fillId="0" borderId="10" xfId="40" applyFont="1" applyBorder="1" applyAlignment="1">
      <alignment vertical="center" wrapText="1"/>
      <protection/>
    </xf>
    <xf numFmtId="0" fontId="1" fillId="0" borderId="10" xfId="40" applyFont="1" applyBorder="1" applyAlignment="1">
      <alignment horizontal="left" vertical="center" wrapText="1"/>
      <protection/>
    </xf>
    <xf numFmtId="0" fontId="40" fillId="0" borderId="10" xfId="44" applyNumberFormat="1" applyFont="1" applyFill="1" applyBorder="1" applyAlignment="1">
      <alignment horizontal="center" vertical="center" wrapText="1"/>
      <protection/>
    </xf>
    <xf numFmtId="0" fontId="44" fillId="0" borderId="10" xfId="44" applyNumberFormat="1" applyFont="1" applyFill="1" applyBorder="1" applyAlignment="1">
      <alignment horizontal="center" vertical="center" wrapText="1"/>
      <protection/>
    </xf>
    <xf numFmtId="0" fontId="17" fillId="0" borderId="0" xfId="44" applyFont="1" applyBorder="1" applyAlignment="1">
      <alignment horizontal="center" vertical="center"/>
      <protection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vertical="center" wrapText="1"/>
    </xf>
    <xf numFmtId="49" fontId="6" fillId="0" borderId="12" xfId="44" applyNumberFormat="1" applyFont="1" applyFill="1" applyBorder="1" applyAlignment="1">
      <alignment horizontal="center" vertical="center"/>
      <protection/>
    </xf>
    <xf numFmtId="49" fontId="6" fillId="0" borderId="14" xfId="44" applyNumberFormat="1" applyFont="1" applyFill="1" applyBorder="1" applyAlignment="1">
      <alignment horizontal="center" vertical="center"/>
      <protection/>
    </xf>
    <xf numFmtId="49" fontId="6" fillId="0" borderId="15" xfId="44" applyNumberFormat="1" applyFont="1" applyFill="1" applyBorder="1" applyAlignment="1">
      <alignment horizontal="center" vertical="center"/>
      <protection/>
    </xf>
    <xf numFmtId="0" fontId="6" fillId="4" borderId="11" xfId="41" applyNumberFormat="1" applyFont="1" applyFill="1" applyBorder="1" applyAlignment="1" applyProtection="1">
      <alignment horizontal="left" vertical="center" wrapText="1"/>
      <protection/>
    </xf>
    <xf numFmtId="0" fontId="6" fillId="4" borderId="11" xfId="41" applyNumberFormat="1" applyFont="1" applyFill="1" applyBorder="1" applyAlignment="1" applyProtection="1">
      <alignment horizontal="left" vertical="center" wrapText="1"/>
      <protection/>
    </xf>
    <xf numFmtId="0" fontId="6" fillId="0" borderId="11" xfId="51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horizontal="left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12" xfId="44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6" fillId="4" borderId="0" xfId="41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17" fillId="0" borderId="0" xfId="51" applyFont="1" applyFill="1" applyAlignment="1">
      <alignment horizontal="center" vertical="center" wrapText="1"/>
      <protection/>
    </xf>
    <xf numFmtId="0" fontId="6" fillId="0" borderId="11" xfId="44" applyFont="1" applyBorder="1" applyAlignment="1">
      <alignment horizontal="right" vertical="center"/>
      <protection/>
    </xf>
    <xf numFmtId="177" fontId="6" fillId="4" borderId="10" xfId="0" applyNumberFormat="1" applyFont="1" applyFill="1" applyBorder="1" applyAlignment="1" quotePrefix="1">
      <alignment horizontal="center" vertical="center" wrapText="1"/>
    </xf>
    <xf numFmtId="177" fontId="6" fillId="4" borderId="10" xfId="0" applyNumberFormat="1" applyFont="1" applyFill="1" applyBorder="1" applyAlignment="1">
      <alignment horizontal="center" vertical="center" wrapText="1"/>
    </xf>
    <xf numFmtId="0" fontId="6" fillId="0" borderId="0" xfId="44" applyFont="1" applyFill="1" applyBorder="1" applyAlignment="1">
      <alignment horizontal="left" vertical="center"/>
      <protection/>
    </xf>
    <xf numFmtId="0" fontId="6" fillId="0" borderId="10" xfId="44" applyFont="1" applyBorder="1" applyAlignment="1">
      <alignment horizontal="center" vertical="center"/>
      <protection/>
    </xf>
    <xf numFmtId="49" fontId="6" fillId="0" borderId="12" xfId="44" applyNumberFormat="1" applyFont="1" applyFill="1" applyBorder="1" applyAlignment="1" applyProtection="1">
      <alignment horizontal="center" vertical="center"/>
      <protection/>
    </xf>
    <xf numFmtId="49" fontId="6" fillId="0" borderId="14" xfId="44" applyNumberFormat="1" applyFont="1" applyFill="1" applyBorder="1" applyAlignment="1" applyProtection="1">
      <alignment horizontal="center" vertical="center"/>
      <protection/>
    </xf>
    <xf numFmtId="49" fontId="6" fillId="0" borderId="15" xfId="44" applyNumberFormat="1" applyFont="1" applyFill="1" applyBorder="1" applyAlignment="1" applyProtection="1">
      <alignment horizontal="center" vertical="center"/>
      <protection/>
    </xf>
    <xf numFmtId="0" fontId="6" fillId="4" borderId="11" xfId="41" applyNumberFormat="1" applyFont="1" applyFill="1" applyBorder="1" applyAlignment="1" applyProtection="1">
      <alignment vertical="center" wrapText="1"/>
      <protection/>
    </xf>
    <xf numFmtId="0" fontId="15" fillId="4" borderId="0" xfId="41" applyNumberFormat="1" applyFont="1" applyFill="1" applyAlignment="1" applyProtection="1">
      <alignment horizontal="center" vertical="center" wrapText="1"/>
      <protection/>
    </xf>
    <xf numFmtId="0" fontId="6" fillId="4" borderId="16" xfId="41" applyNumberFormat="1" applyFont="1" applyFill="1" applyBorder="1" applyAlignment="1" applyProtection="1">
      <alignment horizontal="center" vertical="center" wrapText="1"/>
      <protection/>
    </xf>
    <xf numFmtId="0" fontId="6" fillId="4" borderId="17" xfId="41" applyNumberFormat="1" applyFont="1" applyFill="1" applyBorder="1" applyAlignment="1" applyProtection="1">
      <alignment horizontal="center" vertical="center" wrapText="1"/>
      <protection/>
    </xf>
    <xf numFmtId="0" fontId="16" fillId="0" borderId="0" xfId="44" applyFont="1" applyBorder="1" applyAlignment="1">
      <alignment horizontal="center" vertical="center"/>
      <protection/>
    </xf>
    <xf numFmtId="49" fontId="6" fillId="0" borderId="10" xfId="44" applyNumberFormat="1" applyFont="1" applyFill="1" applyBorder="1" applyAlignment="1">
      <alignment vertical="center"/>
      <protection/>
    </xf>
    <xf numFmtId="0" fontId="3" fillId="0" borderId="10" xfId="44" applyBorder="1" applyAlignment="1">
      <alignment vertical="center"/>
      <protection/>
    </xf>
    <xf numFmtId="0" fontId="0" fillId="0" borderId="0" xfId="44" applyNumberFormat="1" applyFont="1" applyAlignment="1">
      <alignment vertical="center"/>
      <protection/>
    </xf>
    <xf numFmtId="0" fontId="6" fillId="0" borderId="12" xfId="44" applyFont="1" applyBorder="1" applyAlignment="1">
      <alignment horizontal="center" vertical="center"/>
      <protection/>
    </xf>
    <xf numFmtId="0" fontId="6" fillId="0" borderId="14" xfId="44" applyFont="1" applyBorder="1" applyAlignment="1">
      <alignment horizontal="center" vertical="center"/>
      <protection/>
    </xf>
    <xf numFmtId="0" fontId="6" fillId="0" borderId="15" xfId="44" applyFont="1" applyBorder="1" applyAlignment="1">
      <alignment horizontal="center" vertical="center"/>
      <protection/>
    </xf>
    <xf numFmtId="0" fontId="6" fillId="0" borderId="16" xfId="62" applyNumberFormat="1" applyFont="1" applyFill="1" applyBorder="1" applyAlignment="1" applyProtection="1">
      <alignment horizontal="center" vertical="center" wrapText="1"/>
      <protection/>
    </xf>
    <xf numFmtId="0" fontId="6" fillId="0" borderId="17" xfId="62" applyNumberFormat="1" applyFont="1" applyFill="1" applyBorder="1" applyAlignment="1" applyProtection="1">
      <alignment horizontal="center" vertical="center" wrapText="1"/>
      <protection/>
    </xf>
    <xf numFmtId="0" fontId="2" fillId="0" borderId="0" xfId="44" applyFont="1" applyFill="1" applyBorder="1" applyAlignment="1">
      <alignment horizontal="left" vertical="center"/>
      <protection/>
    </xf>
    <xf numFmtId="0" fontId="3" fillId="0" borderId="10" xfId="44" applyBorder="1" applyAlignment="1">
      <alignment horizontal="center" vertical="center"/>
      <protection/>
    </xf>
    <xf numFmtId="0" fontId="6" fillId="0" borderId="11" xfId="44" applyFont="1" applyBorder="1" applyAlignment="1">
      <alignment horizontal="center" vertical="center"/>
      <protection/>
    </xf>
    <xf numFmtId="0" fontId="2" fillId="0" borderId="10" xfId="44" applyNumberFormat="1" applyFont="1" applyFill="1" applyBorder="1" applyAlignment="1">
      <alignment horizontal="center" vertical="center" wrapText="1"/>
      <protection/>
    </xf>
    <xf numFmtId="0" fontId="2" fillId="0" borderId="10" xfId="44" applyFont="1" applyFill="1" applyBorder="1" applyAlignment="1">
      <alignment horizontal="center" vertical="center" wrapText="1"/>
      <protection/>
    </xf>
    <xf numFmtId="0" fontId="1" fillId="4" borderId="10" xfId="44" applyFont="1" applyFill="1" applyBorder="1" applyAlignment="1">
      <alignment horizontal="center" vertical="center" wrapText="1"/>
      <protection/>
    </xf>
    <xf numFmtId="0" fontId="16" fillId="0" borderId="0" xfId="44" applyFont="1" applyFill="1" applyBorder="1" applyAlignment="1">
      <alignment horizontal="center" vertical="center" wrapText="1"/>
      <protection/>
    </xf>
    <xf numFmtId="0" fontId="6" fillId="4" borderId="11" xfId="42" applyNumberFormat="1" applyFont="1" applyFill="1" applyBorder="1" applyAlignment="1" applyProtection="1">
      <alignment horizontal="left" vertical="center" wrapText="1"/>
      <protection/>
    </xf>
    <xf numFmtId="0" fontId="6" fillId="0" borderId="11" xfId="44" applyNumberFormat="1" applyFont="1" applyFill="1" applyBorder="1" applyAlignment="1">
      <alignment horizontal="right" vertical="center" wrapText="1"/>
      <protection/>
    </xf>
    <xf numFmtId="0" fontId="6" fillId="0" borderId="10" xfId="44" applyNumberFormat="1" applyFont="1" applyFill="1" applyBorder="1" applyAlignment="1">
      <alignment horizontal="center" vertical="center" wrapText="1"/>
      <protection/>
    </xf>
    <xf numFmtId="0" fontId="12" fillId="0" borderId="0" xfId="45" applyFont="1" applyAlignment="1">
      <alignment horizontal="center" vertical="center" wrapText="1"/>
      <protection/>
    </xf>
    <xf numFmtId="0" fontId="13" fillId="0" borderId="0" xfId="45" applyFont="1" applyBorder="1" applyAlignment="1">
      <alignment horizontal="left" vertical="center" wrapText="1"/>
      <protection/>
    </xf>
    <xf numFmtId="0" fontId="2" fillId="0" borderId="10" xfId="44" applyFont="1" applyBorder="1" applyAlignment="1">
      <alignment horizontal="center" vertical="center" wrapText="1"/>
      <protection/>
    </xf>
    <xf numFmtId="0" fontId="16" fillId="0" borderId="0" xfId="44" applyFont="1" applyBorder="1" applyAlignment="1">
      <alignment horizontal="center" vertical="center" wrapText="1"/>
      <protection/>
    </xf>
    <xf numFmtId="0" fontId="2" fillId="0" borderId="0" xfId="44" applyFont="1" applyFill="1" applyBorder="1" applyAlignment="1">
      <alignment horizontal="left" vertical="center" wrapText="1"/>
      <protection/>
    </xf>
    <xf numFmtId="0" fontId="2" fillId="0" borderId="16" xfId="44" applyFont="1" applyBorder="1" applyAlignment="1">
      <alignment horizontal="center" vertical="center" wrapText="1"/>
      <protection/>
    </xf>
    <xf numFmtId="0" fontId="2" fillId="0" borderId="18" xfId="44" applyFont="1" applyBorder="1" applyAlignment="1">
      <alignment horizontal="center" vertical="center" wrapText="1"/>
      <protection/>
    </xf>
    <xf numFmtId="0" fontId="2" fillId="0" borderId="17" xfId="44" applyFont="1" applyBorder="1" applyAlignment="1">
      <alignment horizontal="center" vertical="center" wrapText="1"/>
      <protection/>
    </xf>
    <xf numFmtId="0" fontId="2" fillId="0" borderId="16" xfId="49" applyFont="1" applyFill="1" applyBorder="1" applyAlignment="1">
      <alignment horizontal="center" vertical="center" wrapText="1"/>
      <protection/>
    </xf>
    <xf numFmtId="0" fontId="2" fillId="0" borderId="17" xfId="49" applyFont="1" applyFill="1" applyBorder="1" applyAlignment="1">
      <alignment horizontal="center" vertical="center" wrapText="1"/>
      <protection/>
    </xf>
    <xf numFmtId="0" fontId="2" fillId="0" borderId="10" xfId="44" applyNumberFormat="1" applyFont="1" applyFill="1" applyBorder="1" applyAlignment="1">
      <alignment horizontal="center" vertical="center" wrapText="1"/>
      <protection/>
    </xf>
    <xf numFmtId="0" fontId="23" fillId="0" borderId="12" xfId="48" applyFont="1" applyBorder="1" applyAlignment="1">
      <alignment horizontal="center" vertical="center" wrapText="1"/>
      <protection/>
    </xf>
    <xf numFmtId="0" fontId="23" fillId="0" borderId="15" xfId="48" applyFont="1" applyBorder="1" applyAlignment="1">
      <alignment horizontal="center" vertical="center" wrapText="1"/>
      <protection/>
    </xf>
    <xf numFmtId="0" fontId="22" fillId="0" borderId="10" xfId="48" applyFont="1" applyBorder="1" applyAlignment="1">
      <alignment horizontal="center" vertical="center" wrapText="1"/>
      <protection/>
    </xf>
    <xf numFmtId="0" fontId="23" fillId="0" borderId="10" xfId="48" applyFont="1" applyBorder="1" applyAlignment="1">
      <alignment horizontal="center" vertical="center" wrapText="1"/>
      <protection/>
    </xf>
    <xf numFmtId="0" fontId="22" fillId="0" borderId="12" xfId="48" applyFont="1" applyBorder="1" applyAlignment="1">
      <alignment horizontal="center" vertical="center" wrapText="1"/>
      <protection/>
    </xf>
    <xf numFmtId="0" fontId="22" fillId="0" borderId="14" xfId="48" applyFont="1" applyBorder="1" applyAlignment="1">
      <alignment horizontal="center" vertical="center" wrapText="1"/>
      <protection/>
    </xf>
    <xf numFmtId="0" fontId="22" fillId="0" borderId="15" xfId="48" applyFont="1" applyBorder="1" applyAlignment="1">
      <alignment horizontal="center" vertical="center" wrapText="1"/>
      <protection/>
    </xf>
    <xf numFmtId="0" fontId="23" fillId="0" borderId="10" xfId="48" applyFont="1" applyBorder="1" applyAlignment="1">
      <alignment horizontal="center" vertical="center" textRotation="255" wrapText="1"/>
      <protection/>
    </xf>
    <xf numFmtId="0" fontId="23" fillId="0" borderId="16" xfId="48" applyFont="1" applyBorder="1" applyAlignment="1">
      <alignment horizontal="center" vertical="center" textRotation="255" wrapText="1"/>
      <protection/>
    </xf>
    <xf numFmtId="0" fontId="23" fillId="0" borderId="18" xfId="48" applyFont="1" applyBorder="1" applyAlignment="1">
      <alignment horizontal="center" vertical="center" textRotation="255" wrapText="1"/>
      <protection/>
    </xf>
    <xf numFmtId="0" fontId="23" fillId="0" borderId="17" xfId="48" applyFont="1" applyBorder="1" applyAlignment="1">
      <alignment horizontal="center" vertical="center" textRotation="255" wrapText="1"/>
      <protection/>
    </xf>
    <xf numFmtId="0" fontId="22" fillId="0" borderId="16" xfId="48" applyFont="1" applyBorder="1" applyAlignment="1">
      <alignment horizontal="center" vertical="center" wrapText="1"/>
      <protection/>
    </xf>
    <xf numFmtId="0" fontId="22" fillId="0" borderId="18" xfId="48" applyFont="1" applyBorder="1" applyAlignment="1">
      <alignment horizontal="center" vertical="center" wrapText="1"/>
      <protection/>
    </xf>
    <xf numFmtId="0" fontId="22" fillId="0" borderId="17" xfId="48" applyFont="1" applyBorder="1" applyAlignment="1">
      <alignment horizontal="center" vertical="center" wrapText="1"/>
      <protection/>
    </xf>
    <xf numFmtId="0" fontId="22" fillId="0" borderId="12" xfId="48" applyFont="1" applyBorder="1" applyAlignment="1">
      <alignment horizontal="left" vertical="center" wrapText="1"/>
      <protection/>
    </xf>
    <xf numFmtId="0" fontId="22" fillId="0" borderId="14" xfId="48" applyFont="1" applyBorder="1" applyAlignment="1">
      <alignment horizontal="left" vertical="center" wrapText="1"/>
      <protection/>
    </xf>
    <xf numFmtId="0" fontId="22" fillId="0" borderId="15" xfId="48" applyFont="1" applyBorder="1" applyAlignment="1">
      <alignment horizontal="left" vertical="center" wrapText="1"/>
      <protection/>
    </xf>
    <xf numFmtId="44" fontId="23" fillId="0" borderId="10" xfId="54" applyFont="1" applyBorder="1" applyAlignment="1">
      <alignment horizontal="center" vertical="center" wrapText="1"/>
    </xf>
    <xf numFmtId="44" fontId="22" fillId="0" borderId="10" xfId="54" applyFont="1" applyBorder="1" applyAlignment="1">
      <alignment horizontal="center" vertical="center" wrapText="1"/>
    </xf>
    <xf numFmtId="0" fontId="25" fillId="0" borderId="0" xfId="48" applyFont="1" applyBorder="1" applyAlignment="1">
      <alignment horizontal="center" vertical="center"/>
      <protection/>
    </xf>
    <xf numFmtId="0" fontId="21" fillId="0" borderId="0" xfId="48" applyFont="1" applyBorder="1" applyAlignment="1">
      <alignment horizontal="center" vertical="center"/>
      <protection/>
    </xf>
    <xf numFmtId="44" fontId="22" fillId="0" borderId="0" xfId="54" applyFont="1" applyBorder="1" applyAlignment="1">
      <alignment horizontal="center" vertical="center" wrapText="1"/>
    </xf>
    <xf numFmtId="0" fontId="22" fillId="0" borderId="11" xfId="48" applyFont="1" applyBorder="1" applyAlignment="1">
      <alignment horizontal="left" vertical="center" wrapText="1"/>
      <protection/>
    </xf>
    <xf numFmtId="44" fontId="23" fillId="0" borderId="10" xfId="54" applyFont="1" applyBorder="1" applyAlignment="1">
      <alignment horizontal="center" vertical="center" textRotation="255" wrapText="1"/>
    </xf>
    <xf numFmtId="0" fontId="24" fillId="0" borderId="16" xfId="48" applyFont="1" applyBorder="1" applyAlignment="1">
      <alignment horizontal="center" vertical="center" wrapText="1"/>
      <protection/>
    </xf>
    <xf numFmtId="0" fontId="24" fillId="0" borderId="17" xfId="48" applyFont="1" applyBorder="1" applyAlignment="1">
      <alignment horizontal="center" vertical="center" wrapText="1"/>
      <protection/>
    </xf>
    <xf numFmtId="0" fontId="23" fillId="0" borderId="12" xfId="48" applyFont="1" applyBorder="1" applyAlignment="1">
      <alignment horizontal="right" vertical="center" wrapText="1"/>
      <protection/>
    </xf>
    <xf numFmtId="0" fontId="23" fillId="0" borderId="14" xfId="48" applyFont="1" applyBorder="1" applyAlignment="1">
      <alignment horizontal="right" vertical="center" wrapText="1"/>
      <protection/>
    </xf>
    <xf numFmtId="0" fontId="23" fillId="0" borderId="15" xfId="48" applyFont="1" applyBorder="1" applyAlignment="1">
      <alignment horizontal="right" vertical="center" wrapText="1"/>
      <protection/>
    </xf>
    <xf numFmtId="0" fontId="24" fillId="0" borderId="19" xfId="48" applyFont="1" applyBorder="1" applyAlignment="1">
      <alignment horizontal="center" vertical="center" wrapText="1"/>
      <protection/>
    </xf>
    <xf numFmtId="0" fontId="24" fillId="0" borderId="20" xfId="48" applyFont="1" applyBorder="1" applyAlignment="1">
      <alignment horizontal="center" vertical="center" wrapText="1"/>
      <protection/>
    </xf>
    <xf numFmtId="0" fontId="24" fillId="0" borderId="21" xfId="48" applyFont="1" applyBorder="1" applyAlignment="1">
      <alignment horizontal="center" vertical="center" wrapText="1"/>
      <protection/>
    </xf>
    <xf numFmtId="0" fontId="24" fillId="0" borderId="22" xfId="48" applyFont="1" applyBorder="1" applyAlignment="1">
      <alignment horizontal="center" vertical="center" wrapText="1"/>
      <protection/>
    </xf>
    <xf numFmtId="0" fontId="22" fillId="0" borderId="14" xfId="48" applyFont="1" applyBorder="1" applyAlignment="1">
      <alignment horizontal="center" vertical="center"/>
      <protection/>
    </xf>
    <xf numFmtId="0" fontId="22" fillId="0" borderId="15" xfId="48" applyFont="1" applyBorder="1" applyAlignment="1">
      <alignment horizontal="center" vertical="center"/>
      <protection/>
    </xf>
    <xf numFmtId="0" fontId="23" fillId="0" borderId="10" xfId="48" applyFont="1" applyBorder="1" applyAlignment="1">
      <alignment horizontal="center" vertical="center" textRotation="255"/>
      <protection/>
    </xf>
    <xf numFmtId="0" fontId="22" fillId="0" borderId="12" xfId="48" applyFont="1" applyBorder="1" applyAlignment="1">
      <alignment horizontal="center" vertical="center"/>
      <protection/>
    </xf>
    <xf numFmtId="0" fontId="22" fillId="0" borderId="10" xfId="48" applyFont="1" applyBorder="1" applyAlignment="1">
      <alignment horizontal="center" vertical="center"/>
      <protection/>
    </xf>
    <xf numFmtId="0" fontId="22" fillId="0" borderId="12" xfId="48" applyFont="1" applyBorder="1" applyAlignment="1">
      <alignment horizontal="center"/>
      <protection/>
    </xf>
    <xf numFmtId="0" fontId="22" fillId="0" borderId="14" xfId="48" applyFont="1" applyBorder="1" applyAlignment="1">
      <alignment horizontal="center"/>
      <protection/>
    </xf>
    <xf numFmtId="0" fontId="22" fillId="0" borderId="15" xfId="48" applyFont="1" applyBorder="1" applyAlignment="1">
      <alignment horizontal="center"/>
      <protection/>
    </xf>
    <xf numFmtId="44" fontId="23" fillId="0" borderId="16" xfId="54" applyFont="1" applyBorder="1" applyAlignment="1">
      <alignment horizontal="center" vertical="center" textRotation="255"/>
    </xf>
    <xf numFmtId="44" fontId="23" fillId="0" borderId="18" xfId="54" applyFont="1" applyBorder="1" applyAlignment="1">
      <alignment horizontal="center" vertical="center" textRotation="255"/>
    </xf>
    <xf numFmtId="44" fontId="23" fillId="0" borderId="17" xfId="54" applyFont="1" applyBorder="1" applyAlignment="1">
      <alignment horizontal="center" vertical="center" textRotation="255"/>
    </xf>
    <xf numFmtId="0" fontId="26" fillId="0" borderId="12" xfId="48" applyFont="1" applyBorder="1" applyAlignment="1">
      <alignment horizontal="left" vertical="center"/>
      <protection/>
    </xf>
    <xf numFmtId="0" fontId="26" fillId="0" borderId="14" xfId="48" applyFont="1" applyBorder="1" applyAlignment="1">
      <alignment horizontal="left" vertical="center"/>
      <protection/>
    </xf>
    <xf numFmtId="0" fontId="26" fillId="0" borderId="15" xfId="48" applyFont="1" applyBorder="1" applyAlignment="1">
      <alignment horizontal="left" vertical="center"/>
      <protection/>
    </xf>
    <xf numFmtId="0" fontId="22" fillId="0" borderId="11" xfId="48" applyFont="1" applyBorder="1" applyAlignment="1">
      <alignment horizontal="left" vertical="center"/>
      <protection/>
    </xf>
    <xf numFmtId="0" fontId="22" fillId="0" borderId="11" xfId="48" applyFont="1" applyBorder="1" applyAlignment="1">
      <alignment horizontal="center" vertical="center"/>
      <protection/>
    </xf>
    <xf numFmtId="0" fontId="26" fillId="0" borderId="12" xfId="48" applyFont="1" applyFill="1" applyBorder="1" applyAlignment="1">
      <alignment horizontal="left" vertical="center" wrapText="1"/>
      <protection/>
    </xf>
    <xf numFmtId="0" fontId="26" fillId="0" borderId="14" xfId="48" applyFont="1" applyFill="1" applyBorder="1" applyAlignment="1">
      <alignment horizontal="left" vertical="center"/>
      <protection/>
    </xf>
    <xf numFmtId="0" fontId="26" fillId="0" borderId="15" xfId="48" applyFont="1" applyFill="1" applyBorder="1" applyAlignment="1">
      <alignment horizontal="left" vertical="center"/>
      <protection/>
    </xf>
    <xf numFmtId="0" fontId="22" fillId="0" borderId="10" xfId="48" applyFont="1" applyBorder="1" applyAlignment="1">
      <alignment horizontal="left" vertical="center"/>
      <protection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9" xfId="40"/>
    <cellStyle name="常规 2" xfId="41"/>
    <cellStyle name="常规 2 16" xfId="42"/>
    <cellStyle name="常规 3" xfId="43"/>
    <cellStyle name="常规 4" xfId="44"/>
    <cellStyle name="常规 5" xfId="45"/>
    <cellStyle name="常规 9" xfId="46"/>
    <cellStyle name="常规_2007年行政单位基层表样表" xfId="47"/>
    <cellStyle name="常规_Sheet1" xfId="48"/>
    <cellStyle name="常规_事业单位部门决算报表（讨论稿） 2" xfId="49"/>
    <cellStyle name="常规_县政府办 2008部门预算表(报人大)4.1" xfId="50"/>
    <cellStyle name="常规_支出计划3.7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千位分隔[0] 3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注释" xfId="7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zoomScalePageLayoutView="0" workbookViewId="0" topLeftCell="A1">
      <selection activeCell="D3" sqref="D3"/>
    </sheetView>
  </sheetViews>
  <sheetFormatPr defaultColWidth="12" defaultRowHeight="24.75" customHeight="1"/>
  <cols>
    <col min="1" max="1" width="52.33203125" style="29" customWidth="1"/>
    <col min="2" max="2" width="18.5" style="35" customWidth="1"/>
    <col min="3" max="3" width="48.5" style="29" customWidth="1"/>
    <col min="4" max="4" width="18.5" style="35" customWidth="1"/>
    <col min="5" max="252" width="12" style="29" customWidth="1"/>
    <col min="253" max="253" width="39" style="29" customWidth="1"/>
    <col min="254" max="254" width="18.5" style="29" customWidth="1"/>
    <col min="255" max="255" width="33.66015625" style="29" customWidth="1"/>
    <col min="256" max="16384" width="18.5" style="29" customWidth="1"/>
  </cols>
  <sheetData>
    <row r="1" spans="1:4" ht="24.75" customHeight="1">
      <c r="A1" s="26" t="s">
        <v>62</v>
      </c>
      <c r="B1" s="27"/>
      <c r="C1" s="28"/>
      <c r="D1" s="27"/>
    </row>
    <row r="2" spans="1:4" ht="24.75" customHeight="1">
      <c r="A2" s="147" t="s">
        <v>82</v>
      </c>
      <c r="B2" s="147"/>
      <c r="C2" s="147"/>
      <c r="D2" s="147"/>
    </row>
    <row r="3" spans="1:4" ht="24.75" customHeight="1">
      <c r="A3" s="30" t="s">
        <v>231</v>
      </c>
      <c r="B3" s="30"/>
      <c r="C3" s="30"/>
      <c r="D3" s="27" t="s">
        <v>66</v>
      </c>
    </row>
    <row r="4" spans="1:4" s="81" customFormat="1" ht="24.75" customHeight="1">
      <c r="A4" s="80" t="s">
        <v>67</v>
      </c>
      <c r="B4" s="80" t="s">
        <v>83</v>
      </c>
      <c r="C4" s="80" t="s">
        <v>68</v>
      </c>
      <c r="D4" s="80" t="s">
        <v>83</v>
      </c>
    </row>
    <row r="5" spans="1:4" ht="24.75" customHeight="1">
      <c r="A5" s="3" t="s">
        <v>53</v>
      </c>
      <c r="B5" s="31">
        <v>230.2</v>
      </c>
      <c r="C5" s="4" t="s">
        <v>69</v>
      </c>
      <c r="D5" s="31">
        <v>230.2</v>
      </c>
    </row>
    <row r="6" spans="1:4" ht="24.75" customHeight="1">
      <c r="A6" s="3" t="s">
        <v>6</v>
      </c>
      <c r="B6" s="31">
        <f>SUM(B7:B12)</f>
        <v>0</v>
      </c>
      <c r="C6" s="32" t="s">
        <v>70</v>
      </c>
      <c r="D6" s="31"/>
    </row>
    <row r="7" spans="1:4" ht="24.75" customHeight="1">
      <c r="A7" s="3" t="s">
        <v>52</v>
      </c>
      <c r="B7" s="31"/>
      <c r="C7" s="32" t="s">
        <v>71</v>
      </c>
      <c r="D7" s="31"/>
    </row>
    <row r="8" spans="1:4" ht="24.75" customHeight="1">
      <c r="A8" s="15" t="s">
        <v>36</v>
      </c>
      <c r="B8" s="31"/>
      <c r="C8" s="32" t="s">
        <v>72</v>
      </c>
      <c r="D8" s="31"/>
    </row>
    <row r="9" spans="1:4" ht="24.75" customHeight="1">
      <c r="A9" s="3" t="s">
        <v>54</v>
      </c>
      <c r="B9" s="31"/>
      <c r="C9" s="32" t="s">
        <v>73</v>
      </c>
      <c r="D9" s="31"/>
    </row>
    <row r="10" spans="1:4" ht="24.75" customHeight="1">
      <c r="A10" s="15" t="s">
        <v>37</v>
      </c>
      <c r="B10" s="31"/>
      <c r="C10" s="32" t="s">
        <v>74</v>
      </c>
      <c r="D10" s="31"/>
    </row>
    <row r="11" spans="1:4" ht="24.75" customHeight="1">
      <c r="A11" s="15" t="s">
        <v>38</v>
      </c>
      <c r="B11" s="31"/>
      <c r="C11" s="32" t="s">
        <v>75</v>
      </c>
      <c r="D11" s="31"/>
    </row>
    <row r="12" spans="1:4" ht="24.75" customHeight="1">
      <c r="A12" s="15" t="s">
        <v>39</v>
      </c>
      <c r="B12" s="33"/>
      <c r="C12" s="32" t="s">
        <v>76</v>
      </c>
      <c r="D12" s="31"/>
    </row>
    <row r="13" spans="1:4" ht="24.75" customHeight="1">
      <c r="A13" s="3" t="s">
        <v>7</v>
      </c>
      <c r="B13" s="31"/>
      <c r="C13" s="32" t="s">
        <v>77</v>
      </c>
      <c r="D13" s="31"/>
    </row>
    <row r="14" spans="1:4" ht="24.75" customHeight="1">
      <c r="A14" s="3" t="s">
        <v>8</v>
      </c>
      <c r="B14" s="31"/>
      <c r="C14" s="32" t="s">
        <v>78</v>
      </c>
      <c r="D14" s="31"/>
    </row>
    <row r="15" spans="1:4" ht="24.75" customHeight="1">
      <c r="A15" s="3" t="s">
        <v>9</v>
      </c>
      <c r="B15" s="31"/>
      <c r="C15" s="14" t="s">
        <v>79</v>
      </c>
      <c r="D15" s="31">
        <v>230.2</v>
      </c>
    </row>
    <row r="16" spans="1:4" ht="24.75" customHeight="1">
      <c r="A16" s="3" t="s">
        <v>10</v>
      </c>
      <c r="B16" s="31"/>
      <c r="C16" s="32" t="s">
        <v>80</v>
      </c>
      <c r="D16" s="31"/>
    </row>
    <row r="17" spans="1:4" ht="24.75" customHeight="1">
      <c r="A17" s="3" t="s">
        <v>11</v>
      </c>
      <c r="B17" s="31"/>
      <c r="C17" s="32"/>
      <c r="D17" s="31"/>
    </row>
    <row r="18" spans="1:4" ht="24.75" customHeight="1">
      <c r="A18" s="3" t="s">
        <v>12</v>
      </c>
      <c r="B18" s="31"/>
      <c r="C18" s="36" t="s">
        <v>81</v>
      </c>
      <c r="D18" s="31"/>
    </row>
    <row r="19" spans="1:4" s="81" customFormat="1" ht="24.75" customHeight="1">
      <c r="A19" s="80" t="s">
        <v>115</v>
      </c>
      <c r="B19" s="34">
        <f>B5+B6+B13+B14+B15+B16+B17+B18</f>
        <v>230.2</v>
      </c>
      <c r="C19" s="80" t="s">
        <v>116</v>
      </c>
      <c r="D19" s="34">
        <f>D18+D5</f>
        <v>230.2</v>
      </c>
    </row>
    <row r="32" ht="24.75" customHeight="1">
      <c r="A32" s="29" t="s">
        <v>118</v>
      </c>
    </row>
  </sheetData>
  <sheetProtection/>
  <mergeCells count="1">
    <mergeCell ref="A2:D2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J52" sqref="J52"/>
    </sheetView>
  </sheetViews>
  <sheetFormatPr defaultColWidth="9.33203125" defaultRowHeight="11.25"/>
  <cols>
    <col min="2" max="2" width="13.5" style="0" customWidth="1"/>
    <col min="3" max="3" width="17.66015625" style="0" customWidth="1"/>
    <col min="4" max="4" width="12" style="0" customWidth="1"/>
    <col min="6" max="6" width="11.33203125" style="0" customWidth="1"/>
  </cols>
  <sheetData>
    <row r="1" spans="1:7" s="112" customFormat="1" ht="19.5" customHeight="1">
      <c r="A1" s="211" t="s">
        <v>229</v>
      </c>
      <c r="B1" s="211"/>
      <c r="C1" s="211"/>
      <c r="D1" s="211"/>
      <c r="E1" s="211"/>
      <c r="F1" s="211"/>
      <c r="G1" s="211"/>
    </row>
    <row r="2" spans="1:7" ht="19.5" customHeight="1">
      <c r="A2" s="212" t="s">
        <v>173</v>
      </c>
      <c r="B2" s="212"/>
      <c r="C2" s="212"/>
      <c r="D2" s="212"/>
      <c r="E2" s="212"/>
      <c r="F2" s="212"/>
      <c r="G2" s="212"/>
    </row>
    <row r="3" spans="1:7" ht="19.5" customHeight="1">
      <c r="A3" s="239" t="s">
        <v>174</v>
      </c>
      <c r="B3" s="239"/>
      <c r="C3" s="239"/>
      <c r="D3" s="240" t="s">
        <v>175</v>
      </c>
      <c r="E3" s="240"/>
      <c r="F3" s="240"/>
      <c r="G3" s="240"/>
    </row>
    <row r="4" spans="1:7" ht="19.5" customHeight="1">
      <c r="A4" s="233" t="s">
        <v>176</v>
      </c>
      <c r="B4" s="98" t="s">
        <v>177</v>
      </c>
      <c r="C4" s="229"/>
      <c r="D4" s="229"/>
      <c r="E4" s="229"/>
      <c r="F4" s="229"/>
      <c r="G4" s="229"/>
    </row>
    <row r="5" spans="1:7" ht="19.5" customHeight="1">
      <c r="A5" s="234"/>
      <c r="B5" s="99" t="s">
        <v>178</v>
      </c>
      <c r="C5" s="236" t="s">
        <v>179</v>
      </c>
      <c r="D5" s="237"/>
      <c r="E5" s="237"/>
      <c r="F5" s="237"/>
      <c r="G5" s="238"/>
    </row>
    <row r="6" spans="1:7" ht="19.5" customHeight="1">
      <c r="A6" s="234"/>
      <c r="B6" s="99" t="s">
        <v>180</v>
      </c>
      <c r="C6" s="229"/>
      <c r="D6" s="229"/>
      <c r="E6" s="229" t="s">
        <v>181</v>
      </c>
      <c r="F6" s="229"/>
      <c r="G6" s="100"/>
    </row>
    <row r="7" spans="1:7" ht="19.5" customHeight="1">
      <c r="A7" s="234"/>
      <c r="B7" s="99" t="s">
        <v>182</v>
      </c>
      <c r="C7" s="241" t="s">
        <v>183</v>
      </c>
      <c r="D7" s="242"/>
      <c r="E7" s="242"/>
      <c r="F7" s="242"/>
      <c r="G7" s="243"/>
    </row>
    <row r="8" spans="1:7" ht="19.5" customHeight="1">
      <c r="A8" s="234"/>
      <c r="B8" s="99" t="s">
        <v>184</v>
      </c>
      <c r="C8" s="206"/>
      <c r="D8" s="207"/>
      <c r="E8" s="207"/>
      <c r="F8" s="207"/>
      <c r="G8" s="208"/>
    </row>
    <row r="9" spans="1:7" ht="19.5" customHeight="1">
      <c r="A9" s="235"/>
      <c r="B9" s="99" t="s">
        <v>185</v>
      </c>
      <c r="C9" s="244"/>
      <c r="D9" s="244"/>
      <c r="E9" s="244"/>
      <c r="F9" s="244"/>
      <c r="G9" s="244"/>
    </row>
    <row r="10" spans="1:7" ht="19.5" customHeight="1">
      <c r="A10" s="199" t="s">
        <v>186</v>
      </c>
      <c r="B10" s="203" t="s">
        <v>187</v>
      </c>
      <c r="C10" s="101" t="s">
        <v>188</v>
      </c>
      <c r="D10" s="228" t="s">
        <v>189</v>
      </c>
      <c r="E10" s="225"/>
      <c r="F10" s="226"/>
      <c r="G10" s="89" t="s">
        <v>190</v>
      </c>
    </row>
    <row r="11" spans="1:7" ht="19.5" customHeight="1">
      <c r="A11" s="227"/>
      <c r="B11" s="204"/>
      <c r="C11" s="101" t="s">
        <v>191</v>
      </c>
      <c r="D11" s="228"/>
      <c r="E11" s="225"/>
      <c r="F11" s="226"/>
      <c r="G11" s="101"/>
    </row>
    <row r="12" spans="1:7" ht="19.5" customHeight="1">
      <c r="A12" s="227"/>
      <c r="B12" s="204"/>
      <c r="C12" s="101" t="s">
        <v>192</v>
      </c>
      <c r="D12" s="230"/>
      <c r="E12" s="231"/>
      <c r="F12" s="232"/>
      <c r="G12" s="102"/>
    </row>
    <row r="13" spans="1:7" ht="19.5" customHeight="1">
      <c r="A13" s="227"/>
      <c r="B13" s="204"/>
      <c r="C13" s="101" t="s">
        <v>193</v>
      </c>
      <c r="D13" s="230"/>
      <c r="E13" s="231"/>
      <c r="F13" s="232"/>
      <c r="G13" s="103"/>
    </row>
    <row r="14" spans="1:7" ht="19.5" customHeight="1">
      <c r="A14" s="227"/>
      <c r="B14" s="204"/>
      <c r="C14" s="101" t="s">
        <v>194</v>
      </c>
      <c r="D14" s="230"/>
      <c r="E14" s="231"/>
      <c r="F14" s="232"/>
      <c r="G14" s="103"/>
    </row>
    <row r="15" spans="1:7" ht="19.5" customHeight="1">
      <c r="A15" s="227"/>
      <c r="B15" s="205"/>
      <c r="C15" s="101" t="s">
        <v>195</v>
      </c>
      <c r="D15" s="230"/>
      <c r="E15" s="231"/>
      <c r="F15" s="232"/>
      <c r="G15" s="103"/>
    </row>
    <row r="16" spans="1:7" ht="19.5" customHeight="1">
      <c r="A16" s="227"/>
      <c r="B16" s="203" t="s">
        <v>196</v>
      </c>
      <c r="C16" s="101" t="s">
        <v>197</v>
      </c>
      <c r="D16" s="89" t="s">
        <v>198</v>
      </c>
      <c r="E16" s="194" t="s">
        <v>199</v>
      </c>
      <c r="F16" s="194"/>
      <c r="G16" s="89" t="s">
        <v>200</v>
      </c>
    </row>
    <row r="17" spans="1:7" ht="19.5" customHeight="1">
      <c r="A17" s="227"/>
      <c r="B17" s="204"/>
      <c r="C17" s="101" t="s">
        <v>201</v>
      </c>
      <c r="D17" s="102"/>
      <c r="E17" s="229"/>
      <c r="F17" s="229"/>
      <c r="G17" s="102"/>
    </row>
    <row r="18" spans="1:7" ht="19.5" customHeight="1">
      <c r="A18" s="227"/>
      <c r="B18" s="204"/>
      <c r="C18" s="104" t="s">
        <v>202</v>
      </c>
      <c r="D18" s="102"/>
      <c r="E18" s="229"/>
      <c r="F18" s="229"/>
      <c r="G18" s="102"/>
    </row>
    <row r="19" spans="1:7" ht="19.5" customHeight="1">
      <c r="A19" s="227"/>
      <c r="B19" s="204"/>
      <c r="C19" s="100" t="s">
        <v>203</v>
      </c>
      <c r="D19" s="102"/>
      <c r="E19" s="229"/>
      <c r="F19" s="229"/>
      <c r="G19" s="102"/>
    </row>
    <row r="20" spans="1:7" ht="19.5" customHeight="1">
      <c r="A20" s="227"/>
      <c r="B20" s="204"/>
      <c r="C20" s="100" t="s">
        <v>204</v>
      </c>
      <c r="D20" s="102"/>
      <c r="E20" s="228"/>
      <c r="F20" s="226"/>
      <c r="G20" s="102"/>
    </row>
    <row r="21" spans="1:7" ht="19.5" customHeight="1">
      <c r="A21" s="227"/>
      <c r="B21" s="204"/>
      <c r="C21" s="100" t="s">
        <v>205</v>
      </c>
      <c r="D21" s="102"/>
      <c r="E21" s="228"/>
      <c r="F21" s="226"/>
      <c r="G21" s="102"/>
    </row>
    <row r="22" spans="1:7" ht="19.5" customHeight="1">
      <c r="A22" s="192" t="s">
        <v>206</v>
      </c>
      <c r="B22" s="193"/>
      <c r="C22" s="196"/>
      <c r="D22" s="225"/>
      <c r="E22" s="225"/>
      <c r="F22" s="225"/>
      <c r="G22" s="226"/>
    </row>
    <row r="23" spans="1:7" ht="19.5" customHeight="1">
      <c r="A23" s="199" t="s">
        <v>207</v>
      </c>
      <c r="B23" s="228" t="s">
        <v>208</v>
      </c>
      <c r="C23" s="225"/>
      <c r="D23" s="226"/>
      <c r="E23" s="229" t="s">
        <v>209</v>
      </c>
      <c r="F23" s="229"/>
      <c r="G23" s="229"/>
    </row>
    <row r="24" spans="1:7" ht="19.5" customHeight="1">
      <c r="A24" s="227"/>
      <c r="B24" s="194"/>
      <c r="C24" s="194"/>
      <c r="D24" s="194"/>
      <c r="E24" s="194"/>
      <c r="F24" s="194"/>
      <c r="G24" s="194"/>
    </row>
    <row r="25" spans="1:7" ht="19.5" customHeight="1">
      <c r="A25" s="199" t="s">
        <v>210</v>
      </c>
      <c r="B25" s="92" t="s">
        <v>142</v>
      </c>
      <c r="C25" s="92" t="s">
        <v>143</v>
      </c>
      <c r="D25" s="195" t="s">
        <v>144</v>
      </c>
      <c r="E25" s="195"/>
      <c r="F25" s="92" t="s">
        <v>145</v>
      </c>
      <c r="G25" s="92" t="s">
        <v>146</v>
      </c>
    </row>
    <row r="26" spans="1:7" ht="19.5" customHeight="1">
      <c r="A26" s="199"/>
      <c r="B26" s="194" t="s">
        <v>211</v>
      </c>
      <c r="C26" s="194" t="s">
        <v>212</v>
      </c>
      <c r="D26" s="221"/>
      <c r="E26" s="222"/>
      <c r="F26" s="216"/>
      <c r="G26" s="105"/>
    </row>
    <row r="27" spans="1:9" ht="19.5" customHeight="1">
      <c r="A27" s="199"/>
      <c r="B27" s="194"/>
      <c r="C27" s="194"/>
      <c r="D27" s="223"/>
      <c r="E27" s="224"/>
      <c r="F27" s="217"/>
      <c r="G27" s="105"/>
      <c r="I27" s="106"/>
    </row>
    <row r="28" spans="1:7" ht="19.5" customHeight="1">
      <c r="A28" s="199"/>
      <c r="B28" s="194"/>
      <c r="C28" s="194" t="s">
        <v>213</v>
      </c>
      <c r="D28" s="221"/>
      <c r="E28" s="222"/>
      <c r="F28" s="216"/>
      <c r="G28" s="105"/>
    </row>
    <row r="29" spans="1:7" ht="19.5" customHeight="1">
      <c r="A29" s="199"/>
      <c r="B29" s="194"/>
      <c r="C29" s="194"/>
      <c r="D29" s="223"/>
      <c r="E29" s="224"/>
      <c r="F29" s="217"/>
      <c r="G29" s="105"/>
    </row>
    <row r="30" spans="1:7" ht="19.5" customHeight="1">
      <c r="A30" s="199"/>
      <c r="B30" s="194"/>
      <c r="C30" s="194" t="s">
        <v>214</v>
      </c>
      <c r="D30" s="221"/>
      <c r="E30" s="222"/>
      <c r="F30" s="216"/>
      <c r="G30" s="105"/>
    </row>
    <row r="31" spans="1:7" ht="19.5" customHeight="1">
      <c r="A31" s="199"/>
      <c r="B31" s="194"/>
      <c r="C31" s="194"/>
      <c r="D31" s="223"/>
      <c r="E31" s="224"/>
      <c r="F31" s="217"/>
      <c r="G31" s="105"/>
    </row>
    <row r="32" spans="1:7" ht="19.5" customHeight="1">
      <c r="A32" s="199"/>
      <c r="B32" s="194"/>
      <c r="C32" s="194" t="s">
        <v>215</v>
      </c>
      <c r="D32" s="221"/>
      <c r="E32" s="222"/>
      <c r="F32" s="216"/>
      <c r="G32" s="216"/>
    </row>
    <row r="33" spans="1:7" ht="19.5" customHeight="1">
      <c r="A33" s="199"/>
      <c r="B33" s="194"/>
      <c r="C33" s="194"/>
      <c r="D33" s="223"/>
      <c r="E33" s="224"/>
      <c r="F33" s="217"/>
      <c r="G33" s="217"/>
    </row>
    <row r="34" spans="1:7" ht="19.5" customHeight="1">
      <c r="A34" s="199"/>
      <c r="B34" s="194" t="s">
        <v>216</v>
      </c>
      <c r="C34" s="194" t="s">
        <v>217</v>
      </c>
      <c r="D34" s="221"/>
      <c r="E34" s="222"/>
      <c r="F34" s="216"/>
      <c r="G34" s="216"/>
    </row>
    <row r="35" spans="1:7" ht="19.5" customHeight="1">
      <c r="A35" s="199"/>
      <c r="B35" s="194"/>
      <c r="C35" s="194"/>
      <c r="D35" s="223"/>
      <c r="E35" s="224"/>
      <c r="F35" s="217"/>
      <c r="G35" s="217"/>
    </row>
    <row r="36" spans="1:7" ht="19.5" customHeight="1">
      <c r="A36" s="199"/>
      <c r="B36" s="194"/>
      <c r="C36" s="194" t="s">
        <v>218</v>
      </c>
      <c r="D36" s="221"/>
      <c r="E36" s="222"/>
      <c r="F36" s="216"/>
      <c r="G36" s="216"/>
    </row>
    <row r="37" spans="1:7" ht="19.5" customHeight="1">
      <c r="A37" s="199"/>
      <c r="B37" s="194"/>
      <c r="C37" s="194"/>
      <c r="D37" s="223"/>
      <c r="E37" s="224"/>
      <c r="F37" s="217"/>
      <c r="G37" s="217"/>
    </row>
    <row r="38" spans="1:7" ht="19.5" customHeight="1">
      <c r="A38" s="199"/>
      <c r="B38" s="194"/>
      <c r="C38" s="194" t="s">
        <v>219</v>
      </c>
      <c r="D38" s="221"/>
      <c r="E38" s="222"/>
      <c r="F38" s="216"/>
      <c r="G38" s="216"/>
    </row>
    <row r="39" spans="1:7" ht="19.5" customHeight="1">
      <c r="A39" s="199"/>
      <c r="B39" s="194"/>
      <c r="C39" s="194"/>
      <c r="D39" s="223"/>
      <c r="E39" s="224"/>
      <c r="F39" s="217"/>
      <c r="G39" s="217"/>
    </row>
    <row r="40" spans="1:7" ht="19.5" customHeight="1">
      <c r="A40" s="199"/>
      <c r="B40" s="194"/>
      <c r="C40" s="194" t="s">
        <v>220</v>
      </c>
      <c r="D40" s="221"/>
      <c r="E40" s="222"/>
      <c r="F40" s="216"/>
      <c r="G40" s="216"/>
    </row>
    <row r="41" spans="1:7" ht="19.5" customHeight="1">
      <c r="A41" s="199"/>
      <c r="B41" s="194"/>
      <c r="C41" s="194"/>
      <c r="D41" s="223"/>
      <c r="E41" s="224"/>
      <c r="F41" s="217"/>
      <c r="G41" s="217"/>
    </row>
    <row r="42" spans="1:7" ht="19.5" customHeight="1">
      <c r="A42" s="199"/>
      <c r="B42" s="194"/>
      <c r="C42" s="194" t="s">
        <v>221</v>
      </c>
      <c r="D42" s="221"/>
      <c r="E42" s="222"/>
      <c r="F42" s="216"/>
      <c r="G42" s="216"/>
    </row>
    <row r="43" spans="1:7" ht="19.5" customHeight="1">
      <c r="A43" s="199"/>
      <c r="B43" s="194"/>
      <c r="C43" s="194"/>
      <c r="D43" s="223"/>
      <c r="E43" s="224"/>
      <c r="F43" s="217"/>
      <c r="G43" s="217"/>
    </row>
    <row r="44" spans="1:7" ht="19.5" customHeight="1">
      <c r="A44" s="192" t="s">
        <v>222</v>
      </c>
      <c r="B44" s="193"/>
      <c r="C44" s="196"/>
      <c r="D44" s="197"/>
      <c r="E44" s="197"/>
      <c r="F44" s="197"/>
      <c r="G44" s="198"/>
    </row>
    <row r="45" spans="1:7" ht="19.5" customHeight="1">
      <c r="A45" s="192" t="s">
        <v>223</v>
      </c>
      <c r="B45" s="193"/>
      <c r="C45" s="218" t="s">
        <v>224</v>
      </c>
      <c r="D45" s="219"/>
      <c r="E45" s="219"/>
      <c r="F45" s="219"/>
      <c r="G45" s="220"/>
    </row>
    <row r="46" spans="1:7" ht="19.5" customHeight="1">
      <c r="A46" s="107" t="s">
        <v>225</v>
      </c>
      <c r="B46" s="108"/>
      <c r="C46" s="107"/>
      <c r="D46" s="107"/>
      <c r="E46" s="107"/>
      <c r="F46" s="107" t="s">
        <v>226</v>
      </c>
      <c r="G46" s="109"/>
    </row>
    <row r="47" spans="1:7" ht="19.5" customHeight="1">
      <c r="A47" s="110" t="s">
        <v>227</v>
      </c>
      <c r="F47" s="110" t="s">
        <v>227</v>
      </c>
      <c r="G47" s="111"/>
    </row>
    <row r="48" spans="6:7" ht="14.25">
      <c r="F48" s="110" t="s">
        <v>228</v>
      </c>
      <c r="G48" s="110"/>
    </row>
  </sheetData>
  <sheetProtection/>
  <mergeCells count="75">
    <mergeCell ref="E21:F21"/>
    <mergeCell ref="E17:F17"/>
    <mergeCell ref="E18:F18"/>
    <mergeCell ref="E19:F19"/>
    <mergeCell ref="E20:F20"/>
    <mergeCell ref="A1:G1"/>
    <mergeCell ref="A2:G2"/>
    <mergeCell ref="A3:C3"/>
    <mergeCell ref="D3:G3"/>
    <mergeCell ref="A4:A9"/>
    <mergeCell ref="C4:G4"/>
    <mergeCell ref="C5:G5"/>
    <mergeCell ref="C6:D6"/>
    <mergeCell ref="E6:F6"/>
    <mergeCell ref="C7:G7"/>
    <mergeCell ref="C8:G8"/>
    <mergeCell ref="C9:G9"/>
    <mergeCell ref="A10:A21"/>
    <mergeCell ref="B10:B15"/>
    <mergeCell ref="D10:F10"/>
    <mergeCell ref="D11:F11"/>
    <mergeCell ref="D12:F12"/>
    <mergeCell ref="D13:F13"/>
    <mergeCell ref="D14:F14"/>
    <mergeCell ref="D15:F15"/>
    <mergeCell ref="B16:B21"/>
    <mergeCell ref="E16:F16"/>
    <mergeCell ref="A22:B22"/>
    <mergeCell ref="C22:G22"/>
    <mergeCell ref="A23:A24"/>
    <mergeCell ref="B23:D23"/>
    <mergeCell ref="E23:G23"/>
    <mergeCell ref="B24:D24"/>
    <mergeCell ref="E24:G24"/>
    <mergeCell ref="F26:F27"/>
    <mergeCell ref="C28:C29"/>
    <mergeCell ref="D28:E29"/>
    <mergeCell ref="F28:F29"/>
    <mergeCell ref="A25:A43"/>
    <mergeCell ref="D25:E25"/>
    <mergeCell ref="B26:B33"/>
    <mergeCell ref="C26:C27"/>
    <mergeCell ref="D26:E27"/>
    <mergeCell ref="C40:C41"/>
    <mergeCell ref="D40:E41"/>
    <mergeCell ref="C30:C31"/>
    <mergeCell ref="D30:E31"/>
    <mergeCell ref="C36:C37"/>
    <mergeCell ref="G32:G33"/>
    <mergeCell ref="D38:E39"/>
    <mergeCell ref="F38:F39"/>
    <mergeCell ref="G38:G39"/>
    <mergeCell ref="D36:E37"/>
    <mergeCell ref="F36:F37"/>
    <mergeCell ref="G34:G35"/>
    <mergeCell ref="G36:G37"/>
    <mergeCell ref="F34:F35"/>
    <mergeCell ref="F30:F31"/>
    <mergeCell ref="C32:C33"/>
    <mergeCell ref="D32:E33"/>
    <mergeCell ref="F32:F33"/>
    <mergeCell ref="C38:C39"/>
    <mergeCell ref="B34:B43"/>
    <mergeCell ref="C34:C35"/>
    <mergeCell ref="D34:E35"/>
    <mergeCell ref="F40:F41"/>
    <mergeCell ref="G40:G41"/>
    <mergeCell ref="A45:B45"/>
    <mergeCell ref="C45:G45"/>
    <mergeCell ref="C42:C43"/>
    <mergeCell ref="D42:E43"/>
    <mergeCell ref="F42:F43"/>
    <mergeCell ref="G42:G43"/>
    <mergeCell ref="A44:B44"/>
    <mergeCell ref="C44:G4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showZeros="0" view="pageBreakPreview" zoomScaleSheetLayoutView="100" zoomScalePageLayoutView="0" workbookViewId="0" topLeftCell="A1">
      <selection activeCell="E3" sqref="E3"/>
    </sheetView>
  </sheetViews>
  <sheetFormatPr defaultColWidth="9.33203125" defaultRowHeight="39.75" customHeight="1"/>
  <cols>
    <col min="1" max="1" width="10.83203125" style="37" customWidth="1"/>
    <col min="2" max="2" width="10.66015625" style="37" customWidth="1"/>
    <col min="3" max="9" width="8.83203125" style="37" customWidth="1"/>
    <col min="10" max="10" width="10.16015625" style="37" customWidth="1"/>
    <col min="11" max="15" width="8.83203125" style="37" customWidth="1"/>
    <col min="16" max="16" width="11.5" style="37" customWidth="1"/>
    <col min="17" max="16384" width="9.33203125" style="1" customWidth="1"/>
  </cols>
  <sheetData>
    <row r="1" spans="1:14" ht="30" customHeight="1">
      <c r="A1" s="79" t="s">
        <v>84</v>
      </c>
      <c r="N1" s="21"/>
    </row>
    <row r="2" spans="1:16" ht="39.75" customHeight="1">
      <c r="A2" s="149" t="s">
        <v>86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</row>
    <row r="3" spans="1:16" s="26" customFormat="1" ht="27.75" customHeight="1">
      <c r="A3" s="139" t="s">
        <v>231</v>
      </c>
      <c r="B3" s="140"/>
      <c r="C3" s="140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141" t="s">
        <v>66</v>
      </c>
      <c r="P3" s="141"/>
    </row>
    <row r="4" spans="1:16" s="26" customFormat="1" ht="37.5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</row>
    <row r="5" spans="1:16" s="26" customFormat="1" ht="37.5" customHeight="1">
      <c r="A5" s="148" t="s">
        <v>85</v>
      </c>
      <c r="B5" s="148" t="s">
        <v>15</v>
      </c>
      <c r="C5" s="143" t="s">
        <v>16</v>
      </c>
      <c r="D5" s="133"/>
      <c r="E5" s="133"/>
      <c r="F5" s="133"/>
      <c r="G5" s="133"/>
      <c r="H5" s="133"/>
      <c r="I5" s="133"/>
      <c r="J5" s="134"/>
      <c r="K5" s="148" t="s">
        <v>17</v>
      </c>
      <c r="L5" s="148" t="s">
        <v>18</v>
      </c>
      <c r="M5" s="148" t="s">
        <v>19</v>
      </c>
      <c r="N5" s="148" t="s">
        <v>20</v>
      </c>
      <c r="O5" s="148" t="s">
        <v>21</v>
      </c>
      <c r="P5" s="148" t="s">
        <v>22</v>
      </c>
    </row>
    <row r="6" spans="1:16" s="26" customFormat="1" ht="37.5" customHeight="1">
      <c r="A6" s="148"/>
      <c r="B6" s="148"/>
      <c r="C6" s="143" t="s">
        <v>23</v>
      </c>
      <c r="D6" s="133"/>
      <c r="E6" s="135"/>
      <c r="F6" s="148" t="s">
        <v>24</v>
      </c>
      <c r="G6" s="148" t="s">
        <v>25</v>
      </c>
      <c r="H6" s="148" t="s">
        <v>26</v>
      </c>
      <c r="I6" s="148" t="s">
        <v>27</v>
      </c>
      <c r="J6" s="148" t="s">
        <v>28</v>
      </c>
      <c r="K6" s="148"/>
      <c r="L6" s="148"/>
      <c r="M6" s="148"/>
      <c r="N6" s="148"/>
      <c r="O6" s="148"/>
      <c r="P6" s="148"/>
    </row>
    <row r="7" spans="1:16" s="26" customFormat="1" ht="37.5" customHeight="1">
      <c r="A7" s="148"/>
      <c r="B7" s="148"/>
      <c r="C7" s="39" t="s">
        <v>0</v>
      </c>
      <c r="D7" s="39" t="s">
        <v>29</v>
      </c>
      <c r="E7" s="40" t="s">
        <v>30</v>
      </c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</row>
    <row r="8" spans="1:16" s="42" customFormat="1" ht="51" customHeight="1">
      <c r="A8" s="41">
        <f>B8+C8+K8+L8+M8+N8+O8+P8</f>
        <v>230.2</v>
      </c>
      <c r="B8" s="41">
        <v>230.2</v>
      </c>
      <c r="C8" s="41">
        <f>SUM(D8:E8)</f>
        <v>0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s="43" customFormat="1" ht="37.5" customHeight="1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</row>
    <row r="32" ht="39.75" customHeight="1">
      <c r="A32" s="37" t="s">
        <v>118</v>
      </c>
    </row>
  </sheetData>
  <sheetProtection/>
  <mergeCells count="20">
    <mergeCell ref="P5:P7"/>
    <mergeCell ref="A9:P9"/>
    <mergeCell ref="L5:L7"/>
    <mergeCell ref="M5:M7"/>
    <mergeCell ref="N5:N7"/>
    <mergeCell ref="O5:O7"/>
    <mergeCell ref="A5:A7"/>
    <mergeCell ref="C5:J5"/>
    <mergeCell ref="K5:K7"/>
    <mergeCell ref="C6:E6"/>
    <mergeCell ref="I6:I7"/>
    <mergeCell ref="J6:J7"/>
    <mergeCell ref="A2:P2"/>
    <mergeCell ref="A3:C3"/>
    <mergeCell ref="O3:P3"/>
    <mergeCell ref="A4:P4"/>
    <mergeCell ref="F6:F7"/>
    <mergeCell ref="B5:B7"/>
    <mergeCell ref="G6:G7"/>
    <mergeCell ref="H6:H7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"/>
  <sheetViews>
    <sheetView showGridLines="0" view="pageBreakPreview" zoomScaleSheetLayoutView="100" zoomScalePageLayoutView="0" workbookViewId="0" topLeftCell="A1">
      <selection activeCell="A8" sqref="A8:D10"/>
    </sheetView>
  </sheetViews>
  <sheetFormatPr defaultColWidth="9.33203125" defaultRowHeight="11.25"/>
  <cols>
    <col min="1" max="2" width="6.33203125" style="7" customWidth="1"/>
    <col min="3" max="3" width="6.66015625" style="7" customWidth="1"/>
    <col min="4" max="4" width="17.83203125" style="7" customWidth="1"/>
    <col min="5" max="5" width="13.83203125" style="7" customWidth="1"/>
    <col min="6" max="6" width="18.5" style="18" customWidth="1"/>
    <col min="7" max="7" width="16" style="18" customWidth="1"/>
    <col min="8" max="8" width="16.16015625" style="18" customWidth="1"/>
    <col min="9" max="9" width="15.83203125" style="18" customWidth="1"/>
    <col min="10" max="10" width="22.33203125" style="18" customWidth="1"/>
    <col min="11" max="16384" width="9" style="7" customWidth="1"/>
  </cols>
  <sheetData>
    <row r="1" spans="1:10" s="6" customFormat="1" ht="14.25" customHeight="1">
      <c r="A1" s="44" t="s">
        <v>87</v>
      </c>
      <c r="B1" s="5"/>
      <c r="C1" s="5"/>
      <c r="F1" s="45"/>
      <c r="G1" s="46"/>
      <c r="H1" s="45"/>
      <c r="I1" s="45"/>
      <c r="J1" s="45"/>
    </row>
    <row r="2" spans="1:7" ht="14.25" customHeight="1">
      <c r="A2" s="5"/>
      <c r="D2" s="8"/>
      <c r="G2" s="17"/>
    </row>
    <row r="3" spans="1:10" ht="29.25" customHeight="1">
      <c r="A3" s="132" t="s">
        <v>91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0" s="8" customFormat="1" ht="29.25" customHeight="1">
      <c r="A4" s="153" t="s">
        <v>231</v>
      </c>
      <c r="B4" s="153"/>
      <c r="C4" s="153"/>
      <c r="D4" s="153"/>
      <c r="E4" s="47"/>
      <c r="F4" s="47"/>
      <c r="G4" s="17"/>
      <c r="H4" s="17"/>
      <c r="I4" s="150" t="s">
        <v>66</v>
      </c>
      <c r="J4" s="150"/>
    </row>
    <row r="5" spans="1:10" s="8" customFormat="1" ht="29.25" customHeight="1">
      <c r="A5" s="154" t="s">
        <v>43</v>
      </c>
      <c r="B5" s="154"/>
      <c r="C5" s="154"/>
      <c r="D5" s="154"/>
      <c r="E5" s="154" t="s">
        <v>1</v>
      </c>
      <c r="F5" s="151" t="s">
        <v>44</v>
      </c>
      <c r="G5" s="151" t="s">
        <v>45</v>
      </c>
      <c r="H5" s="151" t="s">
        <v>88</v>
      </c>
      <c r="I5" s="152" t="s">
        <v>89</v>
      </c>
      <c r="J5" s="151" t="s">
        <v>90</v>
      </c>
    </row>
    <row r="6" spans="1:10" s="8" customFormat="1" ht="27.75" customHeight="1">
      <c r="A6" s="154" t="s">
        <v>46</v>
      </c>
      <c r="B6" s="154"/>
      <c r="C6" s="154"/>
      <c r="D6" s="154" t="s">
        <v>47</v>
      </c>
      <c r="E6" s="154"/>
      <c r="F6" s="152"/>
      <c r="G6" s="152"/>
      <c r="H6" s="152"/>
      <c r="I6" s="152"/>
      <c r="J6" s="152"/>
    </row>
    <row r="7" spans="1:10" s="48" customFormat="1" ht="27.75" customHeight="1">
      <c r="A7" s="22" t="s">
        <v>48</v>
      </c>
      <c r="B7" s="22" t="s">
        <v>49</v>
      </c>
      <c r="C7" s="22" t="s">
        <v>50</v>
      </c>
      <c r="D7" s="154"/>
      <c r="E7" s="154"/>
      <c r="F7" s="152"/>
      <c r="G7" s="152"/>
      <c r="H7" s="152"/>
      <c r="I7" s="152"/>
      <c r="J7" s="152"/>
    </row>
    <row r="8" spans="1:10" s="48" customFormat="1" ht="27.75" customHeight="1">
      <c r="A8" s="113" t="s">
        <v>232</v>
      </c>
      <c r="B8" s="113" t="s">
        <v>233</v>
      </c>
      <c r="C8" s="113" t="s">
        <v>233</v>
      </c>
      <c r="D8" s="114" t="s">
        <v>234</v>
      </c>
      <c r="E8" s="23">
        <f>SUM(F8:J8)</f>
        <v>230.2</v>
      </c>
      <c r="F8" s="23">
        <v>172.2</v>
      </c>
      <c r="G8" s="23">
        <v>58</v>
      </c>
      <c r="H8" s="50"/>
      <c r="I8" s="50"/>
      <c r="J8" s="50"/>
    </row>
    <row r="9" spans="1:10" s="48" customFormat="1" ht="27.75" customHeight="1">
      <c r="A9" s="155" t="s">
        <v>235</v>
      </c>
      <c r="B9" s="157"/>
      <c r="C9" s="113" t="s">
        <v>233</v>
      </c>
      <c r="D9" s="114" t="s">
        <v>236</v>
      </c>
      <c r="E9" s="23">
        <f>SUM(F9:J9)</f>
        <v>230.2</v>
      </c>
      <c r="F9" s="23">
        <v>172.2</v>
      </c>
      <c r="G9" s="23">
        <v>58</v>
      </c>
      <c r="H9" s="50"/>
      <c r="I9" s="50"/>
      <c r="J9" s="50"/>
    </row>
    <row r="10" spans="1:10" s="48" customFormat="1" ht="27.75" customHeight="1">
      <c r="A10" s="155" t="s">
        <v>237</v>
      </c>
      <c r="B10" s="156"/>
      <c r="C10" s="157"/>
      <c r="D10" s="114" t="s">
        <v>238</v>
      </c>
      <c r="E10" s="23">
        <f>SUM(F10:J10)</f>
        <v>230.2</v>
      </c>
      <c r="F10" s="23">
        <v>172.2</v>
      </c>
      <c r="G10" s="23">
        <v>58</v>
      </c>
      <c r="H10" s="50"/>
      <c r="I10" s="50"/>
      <c r="J10" s="50"/>
    </row>
    <row r="11" spans="1:10" s="48" customFormat="1" ht="27.75" customHeight="1">
      <c r="A11" s="22"/>
      <c r="B11" s="22"/>
      <c r="C11" s="22"/>
      <c r="D11" s="49"/>
      <c r="E11" s="23">
        <f>SUM(F11:J11)</f>
        <v>0</v>
      </c>
      <c r="F11" s="23"/>
      <c r="G11" s="23"/>
      <c r="H11" s="50"/>
      <c r="I11" s="50"/>
      <c r="J11" s="50"/>
    </row>
    <row r="12" spans="1:10" s="8" customFormat="1" ht="33" customHeight="1">
      <c r="A12" s="136" t="s">
        <v>51</v>
      </c>
      <c r="B12" s="137"/>
      <c r="C12" s="137"/>
      <c r="D12" s="138"/>
      <c r="E12" s="23">
        <f>SUM(F12:J12)</f>
        <v>690.5999999999999</v>
      </c>
      <c r="F12" s="13">
        <f>SUM(F8:F11)</f>
        <v>516.5999999999999</v>
      </c>
      <c r="G12" s="13">
        <f>SUM(G8:G11)</f>
        <v>174</v>
      </c>
      <c r="H12" s="13">
        <f>SUM(H8:H11)</f>
        <v>0</v>
      </c>
      <c r="I12" s="13">
        <f>SUM(I8:I11)</f>
        <v>0</v>
      </c>
      <c r="J12" s="13">
        <f>SUM(J8:J11)</f>
        <v>0</v>
      </c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32" ht="14.25">
      <c r="A32" s="7" t="s">
        <v>118</v>
      </c>
    </row>
  </sheetData>
  <sheetProtection/>
  <mergeCells count="15">
    <mergeCell ref="A10:C10"/>
    <mergeCell ref="G5:G7"/>
    <mergeCell ref="A6:C6"/>
    <mergeCell ref="D6:D7"/>
    <mergeCell ref="A9:B9"/>
    <mergeCell ref="A12:D12"/>
    <mergeCell ref="A3:J3"/>
    <mergeCell ref="I4:J4"/>
    <mergeCell ref="H5:H7"/>
    <mergeCell ref="I5:I7"/>
    <mergeCell ref="J5:J7"/>
    <mergeCell ref="A4:D4"/>
    <mergeCell ref="A5:D5"/>
    <mergeCell ref="E5:E7"/>
    <mergeCell ref="F5:F7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zoomScalePageLayoutView="0" workbookViewId="0" topLeftCell="A3">
      <selection activeCell="A4" sqref="A4"/>
    </sheetView>
  </sheetViews>
  <sheetFormatPr defaultColWidth="12" defaultRowHeight="24.75" customHeight="1"/>
  <cols>
    <col min="1" max="1" width="56.16015625" style="29" customWidth="1"/>
    <col min="2" max="2" width="30.66015625" style="35" customWidth="1"/>
    <col min="3" max="3" width="52.5" style="29" customWidth="1"/>
    <col min="4" max="4" width="18.5" style="35" customWidth="1"/>
    <col min="5" max="251" width="12" style="29" customWidth="1"/>
    <col min="252" max="252" width="39" style="29" customWidth="1"/>
    <col min="253" max="253" width="18.5" style="29" customWidth="1"/>
    <col min="254" max="254" width="33.66015625" style="29" customWidth="1"/>
    <col min="255" max="255" width="18.5" style="29" customWidth="1"/>
    <col min="256" max="16384" width="32.66015625" style="29" customWidth="1"/>
  </cols>
  <sheetData>
    <row r="1" spans="1:4" ht="24.75" customHeight="1">
      <c r="A1" s="25" t="s">
        <v>92</v>
      </c>
      <c r="B1" s="27"/>
      <c r="C1" s="28"/>
      <c r="D1" s="27"/>
    </row>
    <row r="2" spans="1:4" ht="24.75" customHeight="1">
      <c r="A2" s="159" t="s">
        <v>93</v>
      </c>
      <c r="B2" s="159"/>
      <c r="C2" s="159"/>
      <c r="D2" s="159"/>
    </row>
    <row r="3" spans="1:4" ht="24.75" customHeight="1">
      <c r="A3" s="158" t="s">
        <v>319</v>
      </c>
      <c r="B3" s="158"/>
      <c r="C3" s="158"/>
      <c r="D3" s="27" t="s">
        <v>66</v>
      </c>
    </row>
    <row r="4" spans="1:4" ht="24.75" customHeight="1">
      <c r="A4" s="51" t="s">
        <v>2</v>
      </c>
      <c r="B4" s="160" t="s">
        <v>94</v>
      </c>
      <c r="C4" s="51" t="s">
        <v>3</v>
      </c>
      <c r="D4" s="160" t="s">
        <v>94</v>
      </c>
    </row>
    <row r="5" spans="1:4" ht="24.75" customHeight="1">
      <c r="A5" s="2" t="s">
        <v>4</v>
      </c>
      <c r="B5" s="161"/>
      <c r="C5" s="2" t="s">
        <v>5</v>
      </c>
      <c r="D5" s="161"/>
    </row>
    <row r="6" spans="1:4" ht="24.75" customHeight="1">
      <c r="A6" s="15" t="s">
        <v>32</v>
      </c>
      <c r="B6" s="31">
        <f>SUM(B7:B8)</f>
        <v>230.2</v>
      </c>
      <c r="C6" s="4" t="s">
        <v>69</v>
      </c>
      <c r="D6" s="31">
        <v>230.2</v>
      </c>
    </row>
    <row r="7" spans="1:4" ht="24.75" customHeight="1">
      <c r="A7" s="15" t="s">
        <v>33</v>
      </c>
      <c r="B7" s="31">
        <v>230.2</v>
      </c>
      <c r="C7" s="32" t="s">
        <v>70</v>
      </c>
      <c r="D7" s="31"/>
    </row>
    <row r="8" spans="1:4" ht="24.75" customHeight="1">
      <c r="A8" s="15" t="s">
        <v>34</v>
      </c>
      <c r="B8" s="31"/>
      <c r="C8" s="32" t="s">
        <v>71</v>
      </c>
      <c r="D8" s="31"/>
    </row>
    <row r="9" spans="1:4" ht="24.75" customHeight="1">
      <c r="A9" s="15" t="s">
        <v>35</v>
      </c>
      <c r="B9" s="31">
        <f>SUM(B10:B15)</f>
        <v>0</v>
      </c>
      <c r="C9" s="32" t="s">
        <v>72</v>
      </c>
      <c r="D9" s="31"/>
    </row>
    <row r="10" spans="1:4" ht="24.75" customHeight="1">
      <c r="A10" s="3" t="s">
        <v>52</v>
      </c>
      <c r="B10" s="31"/>
      <c r="C10" s="32" t="s">
        <v>73</v>
      </c>
      <c r="D10" s="31"/>
    </row>
    <row r="11" spans="1:4" ht="24.75" customHeight="1">
      <c r="A11" s="15" t="s">
        <v>36</v>
      </c>
      <c r="B11" s="31"/>
      <c r="C11" s="32" t="s">
        <v>74</v>
      </c>
      <c r="D11" s="31"/>
    </row>
    <row r="12" spans="1:4" ht="24.75" customHeight="1">
      <c r="A12" s="3" t="s">
        <v>54</v>
      </c>
      <c r="B12" s="31"/>
      <c r="C12" s="32" t="s">
        <v>75</v>
      </c>
      <c r="D12" s="31"/>
    </row>
    <row r="13" spans="1:4" ht="24.75" customHeight="1">
      <c r="A13" s="15" t="s">
        <v>37</v>
      </c>
      <c r="B13" s="31"/>
      <c r="C13" s="32" t="s">
        <v>76</v>
      </c>
      <c r="D13" s="31"/>
    </row>
    <row r="14" spans="1:4" ht="24.75" customHeight="1">
      <c r="A14" s="15" t="s">
        <v>38</v>
      </c>
      <c r="B14" s="31"/>
      <c r="C14" s="32" t="s">
        <v>77</v>
      </c>
      <c r="D14" s="31"/>
    </row>
    <row r="15" spans="1:4" ht="24.75" customHeight="1">
      <c r="A15" s="15" t="s">
        <v>39</v>
      </c>
      <c r="B15" s="31"/>
      <c r="C15" s="32" t="s">
        <v>78</v>
      </c>
      <c r="D15" s="31"/>
    </row>
    <row r="16" spans="1:4" ht="24.75" customHeight="1">
      <c r="A16" s="15" t="s">
        <v>40</v>
      </c>
      <c r="B16" s="31">
        <f>SUM(B17:B18)</f>
        <v>0</v>
      </c>
      <c r="C16" s="14" t="s">
        <v>79</v>
      </c>
      <c r="D16" s="31">
        <v>230.2</v>
      </c>
    </row>
    <row r="17" spans="1:4" ht="24.75" customHeight="1">
      <c r="A17" s="15" t="s">
        <v>41</v>
      </c>
      <c r="B17" s="31"/>
      <c r="C17" s="32" t="s">
        <v>80</v>
      </c>
      <c r="D17" s="31"/>
    </row>
    <row r="18" spans="1:4" ht="24.75" customHeight="1">
      <c r="A18" s="15" t="s">
        <v>42</v>
      </c>
      <c r="B18" s="31"/>
      <c r="C18" s="32"/>
      <c r="D18" s="31"/>
    </row>
    <row r="19" spans="1:4" ht="24.75" customHeight="1">
      <c r="A19" s="52" t="s">
        <v>65</v>
      </c>
      <c r="B19" s="31"/>
      <c r="C19" s="36" t="s">
        <v>81</v>
      </c>
      <c r="D19" s="31"/>
    </row>
    <row r="20" spans="1:4" ht="24.75" customHeight="1">
      <c r="A20" s="2" t="s">
        <v>13</v>
      </c>
      <c r="B20" s="34">
        <f>B19+B16+B9+B6</f>
        <v>230.2</v>
      </c>
      <c r="C20" s="2" t="s">
        <v>14</v>
      </c>
      <c r="D20" s="34">
        <f>D6+D19</f>
        <v>230.2</v>
      </c>
    </row>
    <row r="32" ht="24.75" customHeight="1">
      <c r="A32" s="29" t="s">
        <v>118</v>
      </c>
    </row>
  </sheetData>
  <sheetProtection/>
  <mergeCells count="4">
    <mergeCell ref="A3:C3"/>
    <mergeCell ref="A2:D2"/>
    <mergeCell ref="B4:B5"/>
    <mergeCell ref="D4:D5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32"/>
  <sheetViews>
    <sheetView showGridLines="0" view="pageBreakPreview" zoomScaleSheetLayoutView="100" zoomScalePageLayoutView="0" workbookViewId="0" topLeftCell="A1">
      <selection activeCell="H8" sqref="H8"/>
    </sheetView>
  </sheetViews>
  <sheetFormatPr defaultColWidth="9.33203125" defaultRowHeight="24.75" customHeight="1"/>
  <cols>
    <col min="1" max="3" width="6.5" style="7" customWidth="1"/>
    <col min="4" max="4" width="14" style="7" customWidth="1"/>
    <col min="5" max="5" width="10.66015625" style="7" customWidth="1"/>
    <col min="6" max="6" width="10.66015625" style="18" customWidth="1"/>
    <col min="7" max="8" width="12.16015625" style="18" customWidth="1"/>
    <col min="9" max="9" width="12.66015625" style="18" customWidth="1"/>
    <col min="10" max="12" width="10.66015625" style="18" customWidth="1"/>
    <col min="13" max="16384" width="9" style="7" customWidth="1"/>
  </cols>
  <sheetData>
    <row r="1" spans="1:9" ht="24.75" customHeight="1">
      <c r="A1" s="44" t="s">
        <v>63</v>
      </c>
      <c r="B1" s="5"/>
      <c r="C1" s="5"/>
      <c r="D1" s="16"/>
      <c r="I1" s="17"/>
    </row>
    <row r="2" spans="1:12" ht="24.75" customHeight="1">
      <c r="A2" s="162" t="s">
        <v>113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ht="24.75" customHeight="1">
      <c r="A3" s="171" t="s">
        <v>55</v>
      </c>
      <c r="B3" s="171"/>
      <c r="C3" s="171"/>
      <c r="D3" s="171"/>
      <c r="E3" s="9"/>
      <c r="F3" s="9"/>
      <c r="G3" s="9"/>
      <c r="H3" s="9"/>
      <c r="I3" s="17"/>
      <c r="J3" s="82"/>
      <c r="K3" s="173" t="s">
        <v>66</v>
      </c>
      <c r="L3" s="173"/>
    </row>
    <row r="4" spans="1:12" s="18" customFormat="1" ht="24.75" customHeight="1">
      <c r="A4" s="154" t="s">
        <v>43</v>
      </c>
      <c r="B4" s="154"/>
      <c r="C4" s="154"/>
      <c r="D4" s="154"/>
      <c r="E4" s="166" t="s">
        <v>83</v>
      </c>
      <c r="F4" s="167"/>
      <c r="G4" s="167"/>
      <c r="H4" s="167"/>
      <c r="I4" s="167"/>
      <c r="J4" s="167"/>
      <c r="K4" s="167"/>
      <c r="L4" s="168"/>
    </row>
    <row r="5" spans="1:12" s="18" customFormat="1" ht="24.75" customHeight="1">
      <c r="A5" s="154" t="s">
        <v>46</v>
      </c>
      <c r="B5" s="172"/>
      <c r="C5" s="172"/>
      <c r="D5" s="154" t="s">
        <v>47</v>
      </c>
      <c r="E5" s="154" t="s">
        <v>0</v>
      </c>
      <c r="F5" s="154" t="s">
        <v>44</v>
      </c>
      <c r="G5" s="154"/>
      <c r="H5" s="154"/>
      <c r="I5" s="166" t="s">
        <v>45</v>
      </c>
      <c r="J5" s="167"/>
      <c r="K5" s="168"/>
      <c r="L5" s="169" t="s">
        <v>112</v>
      </c>
    </row>
    <row r="6" spans="1:12" s="83" customFormat="1" ht="24.75" customHeight="1">
      <c r="A6" s="22" t="s">
        <v>49</v>
      </c>
      <c r="B6" s="22" t="s">
        <v>48</v>
      </c>
      <c r="C6" s="22" t="s">
        <v>50</v>
      </c>
      <c r="D6" s="172"/>
      <c r="E6" s="172"/>
      <c r="F6" s="76" t="s">
        <v>106</v>
      </c>
      <c r="G6" s="76" t="s">
        <v>107</v>
      </c>
      <c r="H6" s="76" t="s">
        <v>108</v>
      </c>
      <c r="I6" s="77" t="s">
        <v>109</v>
      </c>
      <c r="J6" s="76" t="s">
        <v>110</v>
      </c>
      <c r="K6" s="76" t="s">
        <v>111</v>
      </c>
      <c r="L6" s="170"/>
    </row>
    <row r="7" spans="1:12" s="83" customFormat="1" ht="24.75" customHeight="1">
      <c r="A7" s="113" t="s">
        <v>232</v>
      </c>
      <c r="B7" s="113" t="s">
        <v>233</v>
      </c>
      <c r="C7" s="113" t="s">
        <v>233</v>
      </c>
      <c r="D7" s="114" t="s">
        <v>234</v>
      </c>
      <c r="E7" s="75">
        <f>SUM(F7:L7)</f>
        <v>230</v>
      </c>
      <c r="F7" s="76">
        <v>145.8</v>
      </c>
      <c r="G7" s="76">
        <v>12.5</v>
      </c>
      <c r="H7" s="76">
        <v>13.7</v>
      </c>
      <c r="I7" s="77">
        <v>58</v>
      </c>
      <c r="J7" s="76"/>
      <c r="K7" s="76"/>
      <c r="L7" s="76"/>
    </row>
    <row r="8" spans="1:12" s="83" customFormat="1" ht="24.75" customHeight="1">
      <c r="A8" s="155" t="s">
        <v>235</v>
      </c>
      <c r="B8" s="157"/>
      <c r="C8" s="113" t="s">
        <v>233</v>
      </c>
      <c r="D8" s="114" t="s">
        <v>236</v>
      </c>
      <c r="E8" s="75">
        <f>SUM(F8:L8)</f>
        <v>0</v>
      </c>
      <c r="F8" s="75"/>
      <c r="G8" s="75"/>
      <c r="H8" s="75"/>
      <c r="I8" s="75"/>
      <c r="J8" s="76"/>
      <c r="K8" s="76"/>
      <c r="L8" s="76"/>
    </row>
    <row r="9" spans="1:12" s="83" customFormat="1" ht="24.75" customHeight="1">
      <c r="A9" s="155" t="s">
        <v>237</v>
      </c>
      <c r="B9" s="156"/>
      <c r="C9" s="157"/>
      <c r="D9" s="114" t="s">
        <v>238</v>
      </c>
      <c r="E9" s="75">
        <f>SUM(F9:L9)</f>
        <v>0</v>
      </c>
      <c r="F9" s="75"/>
      <c r="G9" s="75"/>
      <c r="H9" s="75"/>
      <c r="I9" s="75"/>
      <c r="J9" s="84"/>
      <c r="K9" s="84"/>
      <c r="L9" s="76"/>
    </row>
    <row r="10" spans="1:12" s="83" customFormat="1" ht="24.75" customHeight="1">
      <c r="A10" s="22"/>
      <c r="B10" s="22"/>
      <c r="C10" s="22"/>
      <c r="D10" s="10"/>
      <c r="E10" s="75">
        <f>SUM(F10:L10)</f>
        <v>0</v>
      </c>
      <c r="F10" s="75"/>
      <c r="G10" s="75"/>
      <c r="H10" s="75"/>
      <c r="I10" s="75"/>
      <c r="J10" s="84"/>
      <c r="K10" s="84"/>
      <c r="L10" s="84"/>
    </row>
    <row r="11" spans="1:12" ht="24.75" customHeight="1">
      <c r="A11" s="163"/>
      <c r="B11" s="164"/>
      <c r="C11" s="164"/>
      <c r="D11" s="12" t="s">
        <v>31</v>
      </c>
      <c r="E11" s="75">
        <f>SUM(E7:E10)</f>
        <v>230</v>
      </c>
      <c r="F11" s="75">
        <f aca="true" t="shared" si="0" ref="F11:L11">SUM(F7:F10)</f>
        <v>145.8</v>
      </c>
      <c r="G11" s="75">
        <f t="shared" si="0"/>
        <v>12.5</v>
      </c>
      <c r="H11" s="75">
        <f t="shared" si="0"/>
        <v>13.7</v>
      </c>
      <c r="I11" s="75">
        <f t="shared" si="0"/>
        <v>58</v>
      </c>
      <c r="J11" s="75">
        <f t="shared" si="0"/>
        <v>0</v>
      </c>
      <c r="K11" s="75">
        <f t="shared" si="0"/>
        <v>0</v>
      </c>
      <c r="L11" s="75">
        <f t="shared" si="0"/>
        <v>0</v>
      </c>
    </row>
    <row r="12" spans="1:9" ht="24.75" customHeight="1">
      <c r="A12" s="165" t="s">
        <v>95</v>
      </c>
      <c r="B12" s="165"/>
      <c r="C12" s="165"/>
      <c r="D12" s="165"/>
      <c r="E12" s="165"/>
      <c r="F12" s="165"/>
      <c r="G12" s="165"/>
      <c r="H12" s="165"/>
      <c r="I12" s="165"/>
    </row>
    <row r="13" spans="1:9" ht="24.75" customHeight="1">
      <c r="A13" s="85"/>
      <c r="B13" s="85"/>
      <c r="C13" s="85"/>
      <c r="D13" s="85"/>
      <c r="E13" s="85"/>
      <c r="F13" s="86"/>
      <c r="G13" s="86"/>
      <c r="H13" s="86"/>
      <c r="I13" s="86"/>
    </row>
    <row r="14" spans="1:9" ht="24.75" customHeight="1">
      <c r="A14" s="85"/>
      <c r="B14" s="85"/>
      <c r="C14" s="85"/>
      <c r="D14" s="85"/>
      <c r="E14" s="85"/>
      <c r="F14" s="86"/>
      <c r="G14" s="86"/>
      <c r="H14" s="86"/>
      <c r="I14" s="86"/>
    </row>
    <row r="15" spans="1:9" ht="24.75" customHeight="1">
      <c r="A15" s="85"/>
      <c r="B15" s="85"/>
      <c r="C15" s="85"/>
      <c r="D15" s="85"/>
      <c r="E15" s="85"/>
      <c r="F15" s="86"/>
      <c r="G15" s="86"/>
      <c r="H15" s="86"/>
      <c r="I15" s="86"/>
    </row>
    <row r="16" spans="1:9" ht="24.75" customHeight="1">
      <c r="A16" s="85"/>
      <c r="B16" s="85"/>
      <c r="C16" s="85"/>
      <c r="D16" s="85"/>
      <c r="E16" s="85"/>
      <c r="F16" s="86"/>
      <c r="G16" s="86"/>
      <c r="H16" s="86"/>
      <c r="I16" s="86"/>
    </row>
    <row r="17" spans="1:9" ht="24.75" customHeight="1">
      <c r="A17" s="85"/>
      <c r="B17" s="85"/>
      <c r="C17" s="85"/>
      <c r="D17" s="85"/>
      <c r="E17" s="85"/>
      <c r="F17" s="86"/>
      <c r="G17" s="86"/>
      <c r="H17" s="86"/>
      <c r="I17" s="86"/>
    </row>
    <row r="18" spans="1:9" ht="24.75" customHeight="1">
      <c r="A18" s="85"/>
      <c r="B18" s="85"/>
      <c r="C18" s="85"/>
      <c r="D18" s="85"/>
      <c r="E18" s="85"/>
      <c r="F18" s="86"/>
      <c r="G18" s="86"/>
      <c r="H18" s="86"/>
      <c r="I18" s="86"/>
    </row>
    <row r="19" spans="1:9" ht="24.75" customHeight="1">
      <c r="A19" s="85"/>
      <c r="B19" s="85"/>
      <c r="C19" s="85"/>
      <c r="D19" s="85"/>
      <c r="E19" s="85"/>
      <c r="F19" s="86"/>
      <c r="G19" s="86"/>
      <c r="H19" s="86"/>
      <c r="I19" s="86"/>
    </row>
    <row r="20" spans="1:9" ht="24.75" customHeight="1">
      <c r="A20" s="85"/>
      <c r="B20" s="85"/>
      <c r="C20" s="85"/>
      <c r="D20" s="85"/>
      <c r="E20" s="85"/>
      <c r="F20" s="86"/>
      <c r="G20" s="86"/>
      <c r="H20" s="86"/>
      <c r="I20" s="86"/>
    </row>
    <row r="21" spans="1:9" ht="24.75" customHeight="1">
      <c r="A21" s="85"/>
      <c r="B21" s="85"/>
      <c r="C21" s="85"/>
      <c r="D21" s="85"/>
      <c r="E21" s="85"/>
      <c r="F21" s="86"/>
      <c r="G21" s="86"/>
      <c r="H21" s="86"/>
      <c r="I21" s="86"/>
    </row>
    <row r="22" spans="1:9" ht="24.75" customHeight="1">
      <c r="A22" s="85"/>
      <c r="B22" s="85"/>
      <c r="C22" s="85"/>
      <c r="D22" s="85"/>
      <c r="E22" s="85"/>
      <c r="F22" s="86"/>
      <c r="G22" s="86"/>
      <c r="H22" s="86"/>
      <c r="I22" s="86"/>
    </row>
    <row r="23" spans="1:9" ht="24.75" customHeight="1">
      <c r="A23" s="85"/>
      <c r="B23" s="85"/>
      <c r="C23" s="85"/>
      <c r="D23" s="85"/>
      <c r="E23" s="85"/>
      <c r="F23" s="86"/>
      <c r="G23" s="86"/>
      <c r="H23" s="86"/>
      <c r="I23" s="86"/>
    </row>
    <row r="24" spans="1:9" ht="24.75" customHeight="1">
      <c r="A24" s="85"/>
      <c r="B24" s="85"/>
      <c r="C24" s="85"/>
      <c r="D24" s="85"/>
      <c r="E24" s="85"/>
      <c r="F24" s="86"/>
      <c r="G24" s="86"/>
      <c r="H24" s="86"/>
      <c r="I24" s="86"/>
    </row>
    <row r="25" spans="1:9" ht="24.75" customHeight="1">
      <c r="A25" s="85"/>
      <c r="B25" s="85"/>
      <c r="C25" s="85"/>
      <c r="D25" s="85"/>
      <c r="E25" s="85"/>
      <c r="F25" s="86"/>
      <c r="G25" s="86"/>
      <c r="H25" s="86"/>
      <c r="I25" s="86"/>
    </row>
    <row r="26" spans="1:9" ht="24.75" customHeight="1">
      <c r="A26" s="85"/>
      <c r="B26" s="85"/>
      <c r="C26" s="85"/>
      <c r="D26" s="85"/>
      <c r="E26" s="85"/>
      <c r="F26" s="86"/>
      <c r="G26" s="86"/>
      <c r="H26" s="86"/>
      <c r="I26" s="86"/>
    </row>
    <row r="27" spans="1:9" ht="24.75" customHeight="1">
      <c r="A27" s="85"/>
      <c r="B27" s="85"/>
      <c r="C27" s="85"/>
      <c r="D27" s="85"/>
      <c r="E27" s="85"/>
      <c r="F27" s="86"/>
      <c r="G27" s="86"/>
      <c r="H27" s="86"/>
      <c r="I27" s="86"/>
    </row>
    <row r="28" spans="1:9" ht="24.75" customHeight="1">
      <c r="A28" s="85"/>
      <c r="B28" s="85"/>
      <c r="C28" s="85"/>
      <c r="D28" s="85"/>
      <c r="E28" s="85"/>
      <c r="F28" s="86"/>
      <c r="G28" s="86"/>
      <c r="H28" s="86"/>
      <c r="I28" s="86"/>
    </row>
    <row r="32" ht="24.75" customHeight="1">
      <c r="A32" s="7" t="s">
        <v>118</v>
      </c>
    </row>
  </sheetData>
  <sheetProtection/>
  <mergeCells count="15">
    <mergeCell ref="A9:C9"/>
    <mergeCell ref="E4:L4"/>
    <mergeCell ref="K3:L3"/>
    <mergeCell ref="A4:D4"/>
    <mergeCell ref="A8:B8"/>
    <mergeCell ref="A2:L2"/>
    <mergeCell ref="A11:C11"/>
    <mergeCell ref="A12:I12"/>
    <mergeCell ref="I5:K5"/>
    <mergeCell ref="L5:L6"/>
    <mergeCell ref="A3:D3"/>
    <mergeCell ref="A5:C5"/>
    <mergeCell ref="D5:D6"/>
    <mergeCell ref="E5:E6"/>
    <mergeCell ref="F5:H5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X57"/>
  <sheetViews>
    <sheetView tabSelected="1" view="pageBreakPreview" zoomScaleSheetLayoutView="100" zoomScalePageLayoutView="0" workbookViewId="0" topLeftCell="A34">
      <selection activeCell="D6" sqref="D6"/>
    </sheetView>
  </sheetViews>
  <sheetFormatPr defaultColWidth="9.33203125" defaultRowHeight="11.25"/>
  <cols>
    <col min="1" max="1" width="16.33203125" style="0" customWidth="1"/>
    <col min="2" max="2" width="23.5" style="0" customWidth="1"/>
    <col min="3" max="3" width="18.16015625" style="0" customWidth="1"/>
    <col min="4" max="4" width="17.16015625" style="0" customWidth="1"/>
    <col min="5" max="5" width="24.83203125" style="0" customWidth="1"/>
    <col min="6" max="6" width="15.5" style="0" customWidth="1"/>
  </cols>
  <sheetData>
    <row r="1" spans="1:232" ht="20.25" customHeight="1">
      <c r="A1" s="117" t="s">
        <v>252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</row>
    <row r="2" spans="1:232" ht="20.25" customHeight="1">
      <c r="A2" s="177" t="s">
        <v>253</v>
      </c>
      <c r="B2" s="177"/>
      <c r="C2" s="177"/>
      <c r="D2" s="177"/>
      <c r="E2" s="177"/>
      <c r="F2" s="177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</row>
    <row r="3" spans="1:232" ht="24" customHeight="1">
      <c r="A3" s="178" t="s">
        <v>316</v>
      </c>
      <c r="B3" s="178"/>
      <c r="C3" s="178"/>
      <c r="D3" s="119"/>
      <c r="E3" s="179" t="s">
        <v>254</v>
      </c>
      <c r="F3" s="179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</row>
    <row r="4" spans="1:230" ht="29.25" customHeight="1">
      <c r="A4" s="175" t="s">
        <v>255</v>
      </c>
      <c r="B4" s="175"/>
      <c r="C4" s="176" t="s">
        <v>256</v>
      </c>
      <c r="D4" s="180" t="s">
        <v>257</v>
      </c>
      <c r="E4" s="180" t="s">
        <v>108</v>
      </c>
      <c r="F4" s="180" t="s">
        <v>1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</row>
    <row r="5" spans="1:230" ht="29.25" customHeight="1">
      <c r="A5" s="122" t="s">
        <v>46</v>
      </c>
      <c r="B5" s="122" t="s">
        <v>47</v>
      </c>
      <c r="C5" s="176"/>
      <c r="D5" s="180"/>
      <c r="E5" s="180"/>
      <c r="F5" s="18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</row>
    <row r="6" spans="1:230" ht="29.25" customHeight="1">
      <c r="A6" s="174" t="s">
        <v>1</v>
      </c>
      <c r="B6" s="174"/>
      <c r="C6" s="123">
        <v>145.8</v>
      </c>
      <c r="D6" s="123">
        <v>70.5</v>
      </c>
      <c r="E6" s="123">
        <v>13.7</v>
      </c>
      <c r="F6" s="123">
        <v>230.678</v>
      </c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</row>
    <row r="7" spans="1:225" ht="29.25" customHeight="1">
      <c r="A7" s="124">
        <v>30101</v>
      </c>
      <c r="B7" s="125" t="s">
        <v>258</v>
      </c>
      <c r="C7" s="122">
        <v>68</v>
      </c>
      <c r="D7" s="121"/>
      <c r="E7" s="121"/>
      <c r="F7" s="121">
        <f>C7+D7+E7</f>
        <v>68</v>
      </c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</row>
    <row r="8" spans="1:225" ht="29.25" customHeight="1">
      <c r="A8" s="124">
        <v>30102</v>
      </c>
      <c r="B8" s="125" t="s">
        <v>259</v>
      </c>
      <c r="C8" s="122">
        <v>33.7</v>
      </c>
      <c r="D8" s="121"/>
      <c r="E8" s="121"/>
      <c r="F8" s="121">
        <f aca="true" t="shared" si="0" ref="F8:F57">C8+D8+E8</f>
        <v>33.7</v>
      </c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</row>
    <row r="9" spans="1:230" ht="29.25" customHeight="1">
      <c r="A9" s="124">
        <v>30103</v>
      </c>
      <c r="B9" s="125" t="s">
        <v>260</v>
      </c>
      <c r="C9" s="122">
        <v>5.7</v>
      </c>
      <c r="D9" s="121"/>
      <c r="E9" s="121"/>
      <c r="F9" s="121">
        <f t="shared" si="0"/>
        <v>5.7</v>
      </c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</row>
    <row r="10" spans="1:230" ht="29.25" customHeight="1">
      <c r="A10" s="126" t="s">
        <v>261</v>
      </c>
      <c r="B10" s="125" t="s">
        <v>262</v>
      </c>
      <c r="C10" s="122"/>
      <c r="D10" s="121"/>
      <c r="E10" s="121"/>
      <c r="F10" s="121">
        <f t="shared" si="0"/>
        <v>0</v>
      </c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</row>
    <row r="11" spans="1:230" ht="29.25" customHeight="1">
      <c r="A11" s="126" t="s">
        <v>263</v>
      </c>
      <c r="B11" s="125" t="s">
        <v>264</v>
      </c>
      <c r="C11" s="130"/>
      <c r="D11" s="122"/>
      <c r="E11" s="122"/>
      <c r="F11" s="121">
        <f t="shared" si="0"/>
        <v>0</v>
      </c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</row>
    <row r="12" spans="1:230" ht="29.25" customHeight="1">
      <c r="A12" s="126" t="s">
        <v>265</v>
      </c>
      <c r="B12" s="125" t="s">
        <v>266</v>
      </c>
      <c r="C12" s="121">
        <v>17.6</v>
      </c>
      <c r="D12" s="121"/>
      <c r="E12" s="121"/>
      <c r="F12" s="121">
        <f t="shared" si="0"/>
        <v>17.6</v>
      </c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</row>
    <row r="13" spans="1:230" ht="29.25" customHeight="1">
      <c r="A13" s="126" t="s">
        <v>267</v>
      </c>
      <c r="B13" s="125" t="s">
        <v>268</v>
      </c>
      <c r="C13" s="131"/>
      <c r="D13" s="121"/>
      <c r="E13" s="121"/>
      <c r="F13" s="121">
        <f t="shared" si="0"/>
        <v>0</v>
      </c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</row>
    <row r="14" spans="1:230" ht="29.25" customHeight="1">
      <c r="A14" s="126" t="s">
        <v>269</v>
      </c>
      <c r="B14" s="125" t="s">
        <v>270</v>
      </c>
      <c r="C14" s="121">
        <v>7.6</v>
      </c>
      <c r="D14" s="121"/>
      <c r="E14" s="121"/>
      <c r="F14" s="121">
        <f t="shared" si="0"/>
        <v>7.6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</row>
    <row r="15" spans="1:230" ht="29.25" customHeight="1">
      <c r="A15" s="126" t="s">
        <v>271</v>
      </c>
      <c r="B15" s="125" t="s">
        <v>272</v>
      </c>
      <c r="C15" s="121"/>
      <c r="D15" s="121"/>
      <c r="E15" s="121"/>
      <c r="F15" s="121">
        <f t="shared" si="0"/>
        <v>0</v>
      </c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</row>
    <row r="16" spans="1:230" ht="29.25" customHeight="1">
      <c r="A16" s="126" t="s">
        <v>273</v>
      </c>
      <c r="B16" s="125" t="s">
        <v>274</v>
      </c>
      <c r="C16" s="121">
        <v>1</v>
      </c>
      <c r="D16" s="121"/>
      <c r="E16" s="121"/>
      <c r="F16" s="121">
        <f t="shared" si="0"/>
        <v>1</v>
      </c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</row>
    <row r="17" spans="1:230" ht="29.25" customHeight="1">
      <c r="A17" s="124">
        <v>30113</v>
      </c>
      <c r="B17" s="125" t="s">
        <v>275</v>
      </c>
      <c r="C17" s="121">
        <v>12.2</v>
      </c>
      <c r="D17" s="121"/>
      <c r="E17" s="121"/>
      <c r="F17" s="121">
        <f t="shared" si="0"/>
        <v>12.2</v>
      </c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</row>
    <row r="18" spans="1:230" ht="29.25" customHeight="1">
      <c r="A18" s="124">
        <v>30114</v>
      </c>
      <c r="B18" s="125" t="s">
        <v>276</v>
      </c>
      <c r="C18" s="131"/>
      <c r="D18" s="121"/>
      <c r="E18" s="121"/>
      <c r="F18" s="121">
        <f t="shared" si="0"/>
        <v>0</v>
      </c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</row>
    <row r="19" spans="1:230" ht="29.25" customHeight="1">
      <c r="A19" s="124">
        <v>30199</v>
      </c>
      <c r="B19" s="125" t="s">
        <v>277</v>
      </c>
      <c r="C19" s="131"/>
      <c r="D19" s="121"/>
      <c r="E19" s="121"/>
      <c r="F19" s="121">
        <f t="shared" si="0"/>
        <v>0</v>
      </c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</row>
    <row r="20" spans="1:230" ht="29.25" customHeight="1">
      <c r="A20" s="124">
        <v>30201</v>
      </c>
      <c r="B20" s="125" t="s">
        <v>278</v>
      </c>
      <c r="C20" s="121"/>
      <c r="D20" s="127">
        <v>3</v>
      </c>
      <c r="E20" s="121"/>
      <c r="F20" s="121">
        <f t="shared" si="0"/>
        <v>3</v>
      </c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</row>
    <row r="21" spans="1:230" ht="29.25" customHeight="1">
      <c r="A21" s="124">
        <v>30202</v>
      </c>
      <c r="B21" s="125" t="s">
        <v>279</v>
      </c>
      <c r="C21" s="121"/>
      <c r="D21" s="127">
        <v>1</v>
      </c>
      <c r="E21" s="121"/>
      <c r="F21" s="121">
        <f t="shared" si="0"/>
        <v>1</v>
      </c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</row>
    <row r="22" spans="1:232" ht="29.25" customHeight="1">
      <c r="A22" s="124">
        <v>30203</v>
      </c>
      <c r="B22" s="125" t="s">
        <v>280</v>
      </c>
      <c r="C22" s="121"/>
      <c r="D22" s="127"/>
      <c r="E22" s="121"/>
      <c r="F22" s="121">
        <f t="shared" si="0"/>
        <v>0</v>
      </c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</row>
    <row r="23" spans="1:232" ht="29.25" customHeight="1">
      <c r="A23" s="124">
        <v>30204</v>
      </c>
      <c r="B23" s="125" t="s">
        <v>281</v>
      </c>
      <c r="C23" s="121"/>
      <c r="D23" s="127"/>
      <c r="E23" s="121"/>
      <c r="F23" s="121">
        <f t="shared" si="0"/>
        <v>0</v>
      </c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</row>
    <row r="24" spans="1:232" ht="29.25" customHeight="1">
      <c r="A24" s="124">
        <v>30205</v>
      </c>
      <c r="B24" s="125" t="s">
        <v>282</v>
      </c>
      <c r="C24" s="121"/>
      <c r="D24" s="127">
        <v>1.2</v>
      </c>
      <c r="E24" s="121"/>
      <c r="F24" s="121">
        <f t="shared" si="0"/>
        <v>1.2</v>
      </c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</row>
    <row r="25" spans="1:232" ht="29.25" customHeight="1">
      <c r="A25" s="124">
        <v>30206</v>
      </c>
      <c r="B25" s="125" t="s">
        <v>283</v>
      </c>
      <c r="C25" s="121"/>
      <c r="D25" s="127">
        <v>2.4</v>
      </c>
      <c r="E25" s="121"/>
      <c r="F25" s="121">
        <f t="shared" si="0"/>
        <v>2.4</v>
      </c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</row>
    <row r="26" spans="1:232" ht="29.25" customHeight="1">
      <c r="A26" s="124">
        <v>30207</v>
      </c>
      <c r="B26" s="125" t="s">
        <v>284</v>
      </c>
      <c r="C26" s="121"/>
      <c r="D26" s="127">
        <v>2</v>
      </c>
      <c r="E26" s="121"/>
      <c r="F26" s="121">
        <f t="shared" si="0"/>
        <v>2</v>
      </c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</row>
    <row r="27" spans="1:232" ht="29.25" customHeight="1">
      <c r="A27" s="124">
        <v>30208</v>
      </c>
      <c r="B27" s="125" t="s">
        <v>285</v>
      </c>
      <c r="C27" s="121"/>
      <c r="D27" s="144"/>
      <c r="E27" s="121"/>
      <c r="F27" s="121">
        <f t="shared" si="0"/>
        <v>0</v>
      </c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</row>
    <row r="28" spans="1:232" ht="29.25" customHeight="1">
      <c r="A28" s="124">
        <v>30209</v>
      </c>
      <c r="B28" s="125" t="s">
        <v>286</v>
      </c>
      <c r="C28" s="121"/>
      <c r="D28" s="145">
        <v>0</v>
      </c>
      <c r="E28" s="121"/>
      <c r="F28" s="121">
        <f t="shared" si="0"/>
        <v>0</v>
      </c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</row>
    <row r="29" spans="1:232" ht="29.25" customHeight="1">
      <c r="A29" s="124">
        <v>30211</v>
      </c>
      <c r="B29" s="128" t="s">
        <v>287</v>
      </c>
      <c r="C29" s="121"/>
      <c r="D29" s="145">
        <v>4</v>
      </c>
      <c r="E29" s="121"/>
      <c r="F29" s="121">
        <f t="shared" si="0"/>
        <v>4</v>
      </c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0"/>
      <c r="FF29" s="120"/>
      <c r="FG29" s="120"/>
      <c r="FH29" s="120"/>
      <c r="FI29" s="120"/>
      <c r="FJ29" s="120"/>
      <c r="FK29" s="120"/>
      <c r="FL29" s="120"/>
      <c r="FM29" s="120"/>
      <c r="FN29" s="120"/>
      <c r="FO29" s="120"/>
      <c r="FP29" s="120"/>
      <c r="FQ29" s="120"/>
      <c r="FR29" s="120"/>
      <c r="FS29" s="120"/>
      <c r="FT29" s="120"/>
      <c r="FU29" s="120"/>
      <c r="FV29" s="120"/>
      <c r="FW29" s="120"/>
      <c r="FX29" s="120"/>
      <c r="FY29" s="120"/>
      <c r="FZ29" s="120"/>
      <c r="GA29" s="120"/>
      <c r="GB29" s="120"/>
      <c r="GC29" s="120"/>
      <c r="GD29" s="120"/>
      <c r="GE29" s="120"/>
      <c r="GF29" s="120"/>
      <c r="GG29" s="120"/>
      <c r="GH29" s="120"/>
      <c r="GI29" s="120"/>
      <c r="GJ29" s="120"/>
      <c r="GK29" s="120"/>
      <c r="GL29" s="120"/>
      <c r="GM29" s="120"/>
      <c r="GN29" s="120"/>
      <c r="GO29" s="120"/>
      <c r="GP29" s="120"/>
      <c r="GQ29" s="120"/>
      <c r="GR29" s="120"/>
      <c r="GS29" s="120"/>
      <c r="GT29" s="120"/>
      <c r="GU29" s="120"/>
      <c r="GV29" s="120"/>
      <c r="GW29" s="120"/>
      <c r="GX29" s="120"/>
      <c r="GY29" s="120"/>
      <c r="GZ29" s="120"/>
      <c r="HA29" s="120"/>
      <c r="HB29" s="120"/>
      <c r="HC29" s="120"/>
      <c r="HD29" s="120"/>
      <c r="HE29" s="120"/>
      <c r="HF29" s="120"/>
      <c r="HG29" s="120"/>
      <c r="HH29" s="120"/>
      <c r="HI29" s="120"/>
      <c r="HJ29" s="120"/>
      <c r="HK29" s="120"/>
      <c r="HL29" s="120"/>
      <c r="HM29" s="120"/>
      <c r="HN29" s="120"/>
      <c r="HO29" s="120"/>
      <c r="HP29" s="120"/>
      <c r="HQ29" s="120"/>
      <c r="HR29" s="120"/>
      <c r="HS29" s="120"/>
      <c r="HT29" s="120"/>
      <c r="HU29" s="120"/>
      <c r="HV29" s="120"/>
      <c r="HW29" s="120"/>
      <c r="HX29" s="120"/>
    </row>
    <row r="30" spans="1:232" ht="29.25" customHeight="1">
      <c r="A30" s="124">
        <v>30212</v>
      </c>
      <c r="B30" s="125" t="s">
        <v>288</v>
      </c>
      <c r="C30" s="121"/>
      <c r="D30" s="146"/>
      <c r="E30" s="121"/>
      <c r="F30" s="121">
        <f t="shared" si="0"/>
        <v>0</v>
      </c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0"/>
      <c r="FF30" s="120"/>
      <c r="FG30" s="120"/>
      <c r="FH30" s="120"/>
      <c r="FI30" s="120"/>
      <c r="FJ30" s="120"/>
      <c r="FK30" s="120"/>
      <c r="FL30" s="120"/>
      <c r="FM30" s="120"/>
      <c r="FN30" s="120"/>
      <c r="FO30" s="120"/>
      <c r="FP30" s="120"/>
      <c r="FQ30" s="120"/>
      <c r="FR30" s="120"/>
      <c r="FS30" s="120"/>
      <c r="FT30" s="120"/>
      <c r="FU30" s="120"/>
      <c r="FV30" s="120"/>
      <c r="FW30" s="120"/>
      <c r="FX30" s="120"/>
      <c r="FY30" s="120"/>
      <c r="FZ30" s="120"/>
      <c r="GA30" s="120"/>
      <c r="GB30" s="120"/>
      <c r="GC30" s="120"/>
      <c r="GD30" s="120"/>
      <c r="GE30" s="120"/>
      <c r="GF30" s="120"/>
      <c r="GG30" s="120"/>
      <c r="GH30" s="120"/>
      <c r="GI30" s="120"/>
      <c r="GJ30" s="120"/>
      <c r="GK30" s="120"/>
      <c r="GL30" s="120"/>
      <c r="GM30" s="120"/>
      <c r="GN30" s="120"/>
      <c r="GO30" s="120"/>
      <c r="GP30" s="120"/>
      <c r="GQ30" s="120"/>
      <c r="GR30" s="120"/>
      <c r="GS30" s="120"/>
      <c r="GT30" s="120"/>
      <c r="GU30" s="120"/>
      <c r="GV30" s="120"/>
      <c r="GW30" s="120"/>
      <c r="GX30" s="120"/>
      <c r="GY30" s="120"/>
      <c r="GZ30" s="120"/>
      <c r="HA30" s="120"/>
      <c r="HB30" s="120"/>
      <c r="HC30" s="120"/>
      <c r="HD30" s="120"/>
      <c r="HE30" s="120"/>
      <c r="HF30" s="120"/>
      <c r="HG30" s="120"/>
      <c r="HH30" s="120"/>
      <c r="HI30" s="120"/>
      <c r="HJ30" s="120"/>
      <c r="HK30" s="120"/>
      <c r="HL30" s="120"/>
      <c r="HM30" s="120"/>
      <c r="HN30" s="120"/>
      <c r="HO30" s="120"/>
      <c r="HP30" s="120"/>
      <c r="HQ30" s="120"/>
      <c r="HR30" s="120"/>
      <c r="HS30" s="120"/>
      <c r="HT30" s="120"/>
      <c r="HU30" s="120"/>
      <c r="HV30" s="120"/>
      <c r="HW30" s="120"/>
      <c r="HX30" s="120"/>
    </row>
    <row r="31" spans="1:232" ht="29.25" customHeight="1">
      <c r="A31" s="124">
        <v>30213</v>
      </c>
      <c r="B31" s="125" t="s">
        <v>289</v>
      </c>
      <c r="C31" s="121"/>
      <c r="D31" s="127">
        <v>3</v>
      </c>
      <c r="E31" s="121"/>
      <c r="F31" s="121">
        <f t="shared" si="0"/>
        <v>3</v>
      </c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/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0"/>
      <c r="FK31" s="120"/>
      <c r="FL31" s="120"/>
      <c r="FM31" s="120"/>
      <c r="FN31" s="120"/>
      <c r="FO31" s="120"/>
      <c r="FP31" s="120"/>
      <c r="FQ31" s="120"/>
      <c r="FR31" s="120"/>
      <c r="FS31" s="120"/>
      <c r="FT31" s="120"/>
      <c r="FU31" s="120"/>
      <c r="FV31" s="120"/>
      <c r="FW31" s="120"/>
      <c r="FX31" s="120"/>
      <c r="FY31" s="120"/>
      <c r="FZ31" s="120"/>
      <c r="GA31" s="120"/>
      <c r="GB31" s="120"/>
      <c r="GC31" s="120"/>
      <c r="GD31" s="120"/>
      <c r="GE31" s="120"/>
      <c r="GF31" s="120"/>
      <c r="GG31" s="120"/>
      <c r="GH31" s="120"/>
      <c r="GI31" s="120"/>
      <c r="GJ31" s="120"/>
      <c r="GK31" s="120"/>
      <c r="GL31" s="120"/>
      <c r="GM31" s="120"/>
      <c r="GN31" s="120"/>
      <c r="GO31" s="120"/>
      <c r="GP31" s="120"/>
      <c r="GQ31" s="120"/>
      <c r="GR31" s="120"/>
      <c r="GS31" s="120"/>
      <c r="GT31" s="120"/>
      <c r="GU31" s="120"/>
      <c r="GV31" s="120"/>
      <c r="GW31" s="120"/>
      <c r="GX31" s="120"/>
      <c r="GY31" s="120"/>
      <c r="GZ31" s="120"/>
      <c r="HA31" s="120"/>
      <c r="HB31" s="120"/>
      <c r="HC31" s="120"/>
      <c r="HD31" s="120"/>
      <c r="HE31" s="120"/>
      <c r="HF31" s="120"/>
      <c r="HG31" s="120"/>
      <c r="HH31" s="120"/>
      <c r="HI31" s="120"/>
      <c r="HJ31" s="120"/>
      <c r="HK31" s="120"/>
      <c r="HL31" s="120"/>
      <c r="HM31" s="120"/>
      <c r="HN31" s="120"/>
      <c r="HO31" s="120"/>
      <c r="HP31" s="120"/>
      <c r="HQ31" s="120"/>
      <c r="HR31" s="120"/>
      <c r="HS31" s="120"/>
      <c r="HT31" s="120"/>
      <c r="HU31" s="120"/>
      <c r="HV31" s="120"/>
      <c r="HW31" s="120"/>
      <c r="HX31" s="120"/>
    </row>
    <row r="32" spans="1:232" ht="29.25" customHeight="1">
      <c r="A32" s="124">
        <v>30214</v>
      </c>
      <c r="B32" s="125" t="s">
        <v>290</v>
      </c>
      <c r="C32" s="121"/>
      <c r="D32" s="127">
        <v>0</v>
      </c>
      <c r="E32" s="121"/>
      <c r="F32" s="121">
        <f t="shared" si="0"/>
        <v>0</v>
      </c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K32" s="120"/>
      <c r="FL32" s="120"/>
      <c r="FM32" s="120"/>
      <c r="FN32" s="120"/>
      <c r="FO32" s="120"/>
      <c r="FP32" s="120"/>
      <c r="FQ32" s="120"/>
      <c r="FR32" s="120"/>
      <c r="FS32" s="120"/>
      <c r="FT32" s="120"/>
      <c r="FU32" s="120"/>
      <c r="FV32" s="120"/>
      <c r="FW32" s="120"/>
      <c r="FX32" s="120"/>
      <c r="FY32" s="120"/>
      <c r="FZ32" s="120"/>
      <c r="GA32" s="120"/>
      <c r="GB32" s="120"/>
      <c r="GC32" s="120"/>
      <c r="GD32" s="120"/>
      <c r="GE32" s="120"/>
      <c r="GF32" s="120"/>
      <c r="GG32" s="120"/>
      <c r="GH32" s="120"/>
      <c r="GI32" s="120"/>
      <c r="GJ32" s="120"/>
      <c r="GK32" s="120"/>
      <c r="GL32" s="120"/>
      <c r="GM32" s="120"/>
      <c r="GN32" s="120"/>
      <c r="GO32" s="120"/>
      <c r="GP32" s="120"/>
      <c r="GQ32" s="120"/>
      <c r="GR32" s="120"/>
      <c r="GS32" s="120"/>
      <c r="GT32" s="120"/>
      <c r="GU32" s="120"/>
      <c r="GV32" s="120"/>
      <c r="GW32" s="120"/>
      <c r="GX32" s="120"/>
      <c r="GY32" s="120"/>
      <c r="GZ32" s="120"/>
      <c r="HA32" s="120"/>
      <c r="HB32" s="120"/>
      <c r="HC32" s="120"/>
      <c r="HD32" s="120"/>
      <c r="HE32" s="120"/>
      <c r="HF32" s="120"/>
      <c r="HG32" s="120"/>
      <c r="HH32" s="120"/>
      <c r="HI32" s="120"/>
      <c r="HJ32" s="120"/>
      <c r="HK32" s="120"/>
      <c r="HL32" s="120"/>
      <c r="HM32" s="120"/>
      <c r="HN32" s="120"/>
      <c r="HO32" s="120"/>
      <c r="HP32" s="120"/>
      <c r="HQ32" s="120"/>
      <c r="HR32" s="120"/>
      <c r="HS32" s="120"/>
      <c r="HT32" s="120"/>
      <c r="HU32" s="120"/>
      <c r="HV32" s="120"/>
      <c r="HW32" s="120"/>
      <c r="HX32" s="120"/>
    </row>
    <row r="33" spans="1:232" ht="29.25" customHeight="1">
      <c r="A33" s="124">
        <v>30215</v>
      </c>
      <c r="B33" s="125" t="s">
        <v>291</v>
      </c>
      <c r="C33" s="121"/>
      <c r="D33" s="121">
        <v>3</v>
      </c>
      <c r="E33" s="121"/>
      <c r="F33" s="121">
        <f t="shared" si="0"/>
        <v>3</v>
      </c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0"/>
      <c r="EH33" s="120"/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120"/>
      <c r="ET33" s="120"/>
      <c r="EU33" s="120"/>
      <c r="EV33" s="120"/>
      <c r="EW33" s="120"/>
      <c r="EX33" s="120"/>
      <c r="EY33" s="120"/>
      <c r="EZ33" s="120"/>
      <c r="FA33" s="120"/>
      <c r="FB33" s="120"/>
      <c r="FC33" s="120"/>
      <c r="FD33" s="120"/>
      <c r="FE33" s="120"/>
      <c r="FF33" s="120"/>
      <c r="FG33" s="120"/>
      <c r="FH33" s="120"/>
      <c r="FI33" s="120"/>
      <c r="FJ33" s="120"/>
      <c r="FK33" s="120"/>
      <c r="FL33" s="120"/>
      <c r="FM33" s="120"/>
      <c r="FN33" s="120"/>
      <c r="FO33" s="120"/>
      <c r="FP33" s="120"/>
      <c r="FQ33" s="120"/>
      <c r="FR33" s="120"/>
      <c r="FS33" s="120"/>
      <c r="FT33" s="120"/>
      <c r="FU33" s="120"/>
      <c r="FV33" s="120"/>
      <c r="FW33" s="120"/>
      <c r="FX33" s="120"/>
      <c r="FY33" s="120"/>
      <c r="FZ33" s="120"/>
      <c r="GA33" s="120"/>
      <c r="GB33" s="120"/>
      <c r="GC33" s="120"/>
      <c r="GD33" s="120"/>
      <c r="GE33" s="120"/>
      <c r="GF33" s="120"/>
      <c r="GG33" s="120"/>
      <c r="GH33" s="120"/>
      <c r="GI33" s="120"/>
      <c r="GJ33" s="120"/>
      <c r="GK33" s="120"/>
      <c r="GL33" s="120"/>
      <c r="GM33" s="120"/>
      <c r="GN33" s="120"/>
      <c r="GO33" s="120"/>
      <c r="GP33" s="120"/>
      <c r="GQ33" s="120"/>
      <c r="GR33" s="120"/>
      <c r="GS33" s="120"/>
      <c r="GT33" s="120"/>
      <c r="GU33" s="120"/>
      <c r="GV33" s="120"/>
      <c r="GW33" s="120"/>
      <c r="GX33" s="120"/>
      <c r="GY33" s="120"/>
      <c r="GZ33" s="120"/>
      <c r="HA33" s="120"/>
      <c r="HB33" s="120"/>
      <c r="HC33" s="120"/>
      <c r="HD33" s="120"/>
      <c r="HE33" s="120"/>
      <c r="HF33" s="120"/>
      <c r="HG33" s="120"/>
      <c r="HH33" s="120"/>
      <c r="HI33" s="120"/>
      <c r="HJ33" s="120"/>
      <c r="HK33" s="120"/>
      <c r="HL33" s="120"/>
      <c r="HM33" s="120"/>
      <c r="HN33" s="120"/>
      <c r="HO33" s="120"/>
      <c r="HP33" s="120"/>
      <c r="HQ33" s="120"/>
      <c r="HR33" s="120"/>
      <c r="HS33" s="120"/>
      <c r="HT33" s="120"/>
      <c r="HU33" s="120"/>
      <c r="HV33" s="120"/>
      <c r="HW33" s="120"/>
      <c r="HX33" s="120"/>
    </row>
    <row r="34" spans="1:232" ht="29.25" customHeight="1">
      <c r="A34" s="124">
        <v>30216</v>
      </c>
      <c r="B34" s="125" t="s">
        <v>292</v>
      </c>
      <c r="C34" s="121"/>
      <c r="D34" s="121">
        <v>1</v>
      </c>
      <c r="E34" s="121"/>
      <c r="F34" s="121">
        <f t="shared" si="0"/>
        <v>1</v>
      </c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20"/>
      <c r="EU34" s="12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FH34" s="120"/>
      <c r="FI34" s="120"/>
      <c r="FJ34" s="120"/>
      <c r="FK34" s="120"/>
      <c r="FL34" s="120"/>
      <c r="FM34" s="120"/>
      <c r="FN34" s="120"/>
      <c r="FO34" s="120"/>
      <c r="FP34" s="120"/>
      <c r="FQ34" s="120"/>
      <c r="FR34" s="120"/>
      <c r="FS34" s="120"/>
      <c r="FT34" s="120"/>
      <c r="FU34" s="120"/>
      <c r="FV34" s="120"/>
      <c r="FW34" s="120"/>
      <c r="FX34" s="120"/>
      <c r="FY34" s="120"/>
      <c r="FZ34" s="120"/>
      <c r="GA34" s="120"/>
      <c r="GB34" s="120"/>
      <c r="GC34" s="120"/>
      <c r="GD34" s="120"/>
      <c r="GE34" s="120"/>
      <c r="GF34" s="120"/>
      <c r="GG34" s="120"/>
      <c r="GH34" s="120"/>
      <c r="GI34" s="120"/>
      <c r="GJ34" s="120"/>
      <c r="GK34" s="120"/>
      <c r="GL34" s="120"/>
      <c r="GM34" s="120"/>
      <c r="GN34" s="120"/>
      <c r="GO34" s="120"/>
      <c r="GP34" s="120"/>
      <c r="GQ34" s="120"/>
      <c r="GR34" s="120"/>
      <c r="GS34" s="120"/>
      <c r="GT34" s="120"/>
      <c r="GU34" s="120"/>
      <c r="GV34" s="120"/>
      <c r="GW34" s="120"/>
      <c r="GX34" s="120"/>
      <c r="GY34" s="120"/>
      <c r="GZ34" s="120"/>
      <c r="HA34" s="120"/>
      <c r="HB34" s="120"/>
      <c r="HC34" s="120"/>
      <c r="HD34" s="120"/>
      <c r="HE34" s="120"/>
      <c r="HF34" s="120"/>
      <c r="HG34" s="120"/>
      <c r="HH34" s="120"/>
      <c r="HI34" s="120"/>
      <c r="HJ34" s="120"/>
      <c r="HK34" s="120"/>
      <c r="HL34" s="120"/>
      <c r="HM34" s="120"/>
      <c r="HN34" s="120"/>
      <c r="HO34" s="120"/>
      <c r="HP34" s="120"/>
      <c r="HQ34" s="120"/>
      <c r="HR34" s="120"/>
      <c r="HS34" s="120"/>
      <c r="HT34" s="120"/>
      <c r="HU34" s="120"/>
      <c r="HV34" s="120"/>
      <c r="HW34" s="120"/>
      <c r="HX34" s="120"/>
    </row>
    <row r="35" spans="1:232" ht="29.25" customHeight="1">
      <c r="A35" s="124">
        <v>30217</v>
      </c>
      <c r="B35" s="125" t="s">
        <v>293</v>
      </c>
      <c r="C35" s="121"/>
      <c r="D35" s="121">
        <v>4</v>
      </c>
      <c r="E35" s="121"/>
      <c r="F35" s="121">
        <f t="shared" si="0"/>
        <v>4</v>
      </c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20"/>
      <c r="DQ35" s="120"/>
      <c r="DR35" s="120"/>
      <c r="DS35" s="120"/>
      <c r="DT35" s="120"/>
      <c r="DU35" s="120"/>
      <c r="DV35" s="120"/>
      <c r="DW35" s="120"/>
      <c r="DX35" s="120"/>
      <c r="DY35" s="120"/>
      <c r="DZ35" s="120"/>
      <c r="EA35" s="120"/>
      <c r="EB35" s="120"/>
      <c r="EC35" s="120"/>
      <c r="ED35" s="120"/>
      <c r="EE35" s="120"/>
      <c r="EF35" s="120"/>
      <c r="EG35" s="120"/>
      <c r="EH35" s="120"/>
      <c r="EI35" s="120"/>
      <c r="EJ35" s="120"/>
      <c r="EK35" s="120"/>
      <c r="EL35" s="120"/>
      <c r="EM35" s="120"/>
      <c r="EN35" s="120"/>
      <c r="EO35" s="120"/>
      <c r="EP35" s="120"/>
      <c r="EQ35" s="120"/>
      <c r="ER35" s="120"/>
      <c r="ES35" s="120"/>
      <c r="ET35" s="120"/>
      <c r="EU35" s="120"/>
      <c r="EV35" s="120"/>
      <c r="EW35" s="120"/>
      <c r="EX35" s="120"/>
      <c r="EY35" s="120"/>
      <c r="EZ35" s="120"/>
      <c r="FA35" s="120"/>
      <c r="FB35" s="120"/>
      <c r="FC35" s="120"/>
      <c r="FD35" s="120"/>
      <c r="FE35" s="120"/>
      <c r="FF35" s="120"/>
      <c r="FG35" s="120"/>
      <c r="FH35" s="120"/>
      <c r="FI35" s="120"/>
      <c r="FJ35" s="120"/>
      <c r="FK35" s="120"/>
      <c r="FL35" s="120"/>
      <c r="FM35" s="120"/>
      <c r="FN35" s="120"/>
      <c r="FO35" s="120"/>
      <c r="FP35" s="120"/>
      <c r="FQ35" s="120"/>
      <c r="FR35" s="120"/>
      <c r="FS35" s="120"/>
      <c r="FT35" s="120"/>
      <c r="FU35" s="120"/>
      <c r="FV35" s="120"/>
      <c r="FW35" s="120"/>
      <c r="FX35" s="120"/>
      <c r="FY35" s="120"/>
      <c r="FZ35" s="120"/>
      <c r="GA35" s="120"/>
      <c r="GB35" s="120"/>
      <c r="GC35" s="120"/>
      <c r="GD35" s="120"/>
      <c r="GE35" s="120"/>
      <c r="GF35" s="120"/>
      <c r="GG35" s="120"/>
      <c r="GH35" s="120"/>
      <c r="GI35" s="120"/>
      <c r="GJ35" s="120"/>
      <c r="GK35" s="120"/>
      <c r="GL35" s="120"/>
      <c r="GM35" s="120"/>
      <c r="GN35" s="120"/>
      <c r="GO35" s="120"/>
      <c r="GP35" s="120"/>
      <c r="GQ35" s="120"/>
      <c r="GR35" s="120"/>
      <c r="GS35" s="120"/>
      <c r="GT35" s="120"/>
      <c r="GU35" s="120"/>
      <c r="GV35" s="120"/>
      <c r="GW35" s="120"/>
      <c r="GX35" s="120"/>
      <c r="GY35" s="120"/>
      <c r="GZ35" s="120"/>
      <c r="HA35" s="120"/>
      <c r="HB35" s="120"/>
      <c r="HC35" s="120"/>
      <c r="HD35" s="120"/>
      <c r="HE35" s="120"/>
      <c r="HF35" s="120"/>
      <c r="HG35" s="120"/>
      <c r="HH35" s="120"/>
      <c r="HI35" s="120"/>
      <c r="HJ35" s="120"/>
      <c r="HK35" s="120"/>
      <c r="HL35" s="120"/>
      <c r="HM35" s="120"/>
      <c r="HN35" s="120"/>
      <c r="HO35" s="120"/>
      <c r="HP35" s="120"/>
      <c r="HQ35" s="120"/>
      <c r="HR35" s="120"/>
      <c r="HS35" s="120"/>
      <c r="HT35" s="120"/>
      <c r="HU35" s="120"/>
      <c r="HV35" s="120"/>
      <c r="HW35" s="120"/>
      <c r="HX35" s="120"/>
    </row>
    <row r="36" spans="1:232" ht="29.25" customHeight="1">
      <c r="A36" s="124">
        <v>30218</v>
      </c>
      <c r="B36" s="125" t="s">
        <v>294</v>
      </c>
      <c r="C36" s="121"/>
      <c r="D36" s="121"/>
      <c r="E36" s="121"/>
      <c r="F36" s="121">
        <f t="shared" si="0"/>
        <v>0</v>
      </c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20"/>
      <c r="DP36" s="120"/>
      <c r="DQ36" s="120"/>
      <c r="DR36" s="120"/>
      <c r="DS36" s="120"/>
      <c r="DT36" s="120"/>
      <c r="DU36" s="120"/>
      <c r="DV36" s="120"/>
      <c r="DW36" s="120"/>
      <c r="DX36" s="120"/>
      <c r="DY36" s="120"/>
      <c r="DZ36" s="120"/>
      <c r="EA36" s="120"/>
      <c r="EB36" s="120"/>
      <c r="EC36" s="120"/>
      <c r="ED36" s="120"/>
      <c r="EE36" s="120"/>
      <c r="EF36" s="120"/>
      <c r="EG36" s="120"/>
      <c r="EH36" s="120"/>
      <c r="EI36" s="120"/>
      <c r="EJ36" s="120"/>
      <c r="EK36" s="120"/>
      <c r="EL36" s="120"/>
      <c r="EM36" s="120"/>
      <c r="EN36" s="120"/>
      <c r="EO36" s="120"/>
      <c r="EP36" s="120"/>
      <c r="EQ36" s="120"/>
      <c r="ER36" s="120"/>
      <c r="ES36" s="120"/>
      <c r="ET36" s="120"/>
      <c r="EU36" s="120"/>
      <c r="EV36" s="120"/>
      <c r="EW36" s="120"/>
      <c r="EX36" s="120"/>
      <c r="EY36" s="120"/>
      <c r="EZ36" s="120"/>
      <c r="FA36" s="120"/>
      <c r="FB36" s="120"/>
      <c r="FC36" s="120"/>
      <c r="FD36" s="120"/>
      <c r="FE36" s="120"/>
      <c r="FF36" s="120"/>
      <c r="FG36" s="120"/>
      <c r="FH36" s="120"/>
      <c r="FI36" s="120"/>
      <c r="FJ36" s="120"/>
      <c r="FK36" s="120"/>
      <c r="FL36" s="120"/>
      <c r="FM36" s="120"/>
      <c r="FN36" s="120"/>
      <c r="FO36" s="120"/>
      <c r="FP36" s="120"/>
      <c r="FQ36" s="120"/>
      <c r="FR36" s="120"/>
      <c r="FS36" s="120"/>
      <c r="FT36" s="120"/>
      <c r="FU36" s="120"/>
      <c r="FV36" s="120"/>
      <c r="FW36" s="120"/>
      <c r="FX36" s="120"/>
      <c r="FY36" s="120"/>
      <c r="FZ36" s="120"/>
      <c r="GA36" s="120"/>
      <c r="GB36" s="120"/>
      <c r="GC36" s="120"/>
      <c r="GD36" s="120"/>
      <c r="GE36" s="120"/>
      <c r="GF36" s="120"/>
      <c r="GG36" s="120"/>
      <c r="GH36" s="120"/>
      <c r="GI36" s="120"/>
      <c r="GJ36" s="120"/>
      <c r="GK36" s="120"/>
      <c r="GL36" s="120"/>
      <c r="GM36" s="120"/>
      <c r="GN36" s="120"/>
      <c r="GO36" s="120"/>
      <c r="GP36" s="120"/>
      <c r="GQ36" s="120"/>
      <c r="GR36" s="120"/>
      <c r="GS36" s="120"/>
      <c r="GT36" s="120"/>
      <c r="GU36" s="120"/>
      <c r="GV36" s="120"/>
      <c r="GW36" s="120"/>
      <c r="GX36" s="120"/>
      <c r="GY36" s="120"/>
      <c r="GZ36" s="120"/>
      <c r="HA36" s="120"/>
      <c r="HB36" s="120"/>
      <c r="HC36" s="120"/>
      <c r="HD36" s="120"/>
      <c r="HE36" s="120"/>
      <c r="HF36" s="120"/>
      <c r="HG36" s="120"/>
      <c r="HH36" s="120"/>
      <c r="HI36" s="120"/>
      <c r="HJ36" s="120"/>
      <c r="HK36" s="120"/>
      <c r="HL36" s="120"/>
      <c r="HM36" s="120"/>
      <c r="HN36" s="120"/>
      <c r="HO36" s="120"/>
      <c r="HP36" s="120"/>
      <c r="HQ36" s="120"/>
      <c r="HR36" s="120"/>
      <c r="HS36" s="120"/>
      <c r="HT36" s="120"/>
      <c r="HU36" s="120"/>
      <c r="HV36" s="120"/>
      <c r="HW36" s="120"/>
      <c r="HX36" s="120"/>
    </row>
    <row r="37" spans="1:232" ht="29.25" customHeight="1">
      <c r="A37" s="124">
        <v>30224</v>
      </c>
      <c r="B37" s="125" t="s">
        <v>295</v>
      </c>
      <c r="C37" s="121"/>
      <c r="D37" s="121"/>
      <c r="E37" s="121"/>
      <c r="F37" s="121">
        <f t="shared" si="0"/>
        <v>0</v>
      </c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  <c r="EI37" s="120"/>
      <c r="EJ37" s="120"/>
      <c r="EK37" s="120"/>
      <c r="EL37" s="120"/>
      <c r="EM37" s="120"/>
      <c r="EN37" s="120"/>
      <c r="EO37" s="120"/>
      <c r="EP37" s="120"/>
      <c r="EQ37" s="120"/>
      <c r="ER37" s="120"/>
      <c r="ES37" s="120"/>
      <c r="ET37" s="120"/>
      <c r="EU37" s="120"/>
      <c r="EV37" s="120"/>
      <c r="EW37" s="120"/>
      <c r="EX37" s="120"/>
      <c r="EY37" s="120"/>
      <c r="EZ37" s="120"/>
      <c r="FA37" s="120"/>
      <c r="FB37" s="120"/>
      <c r="FC37" s="120"/>
      <c r="FD37" s="120"/>
      <c r="FE37" s="120"/>
      <c r="FF37" s="120"/>
      <c r="FG37" s="120"/>
      <c r="FH37" s="120"/>
      <c r="FI37" s="120"/>
      <c r="FJ37" s="120"/>
      <c r="FK37" s="120"/>
      <c r="FL37" s="120"/>
      <c r="FM37" s="120"/>
      <c r="FN37" s="120"/>
      <c r="FO37" s="120"/>
      <c r="FP37" s="120"/>
      <c r="FQ37" s="120"/>
      <c r="FR37" s="120"/>
      <c r="FS37" s="120"/>
      <c r="FT37" s="120"/>
      <c r="FU37" s="120"/>
      <c r="FV37" s="120"/>
      <c r="FW37" s="120"/>
      <c r="FX37" s="120"/>
      <c r="FY37" s="120"/>
      <c r="FZ37" s="120"/>
      <c r="GA37" s="120"/>
      <c r="GB37" s="120"/>
      <c r="GC37" s="120"/>
      <c r="GD37" s="120"/>
      <c r="GE37" s="120"/>
      <c r="GF37" s="120"/>
      <c r="GG37" s="120"/>
      <c r="GH37" s="120"/>
      <c r="GI37" s="120"/>
      <c r="GJ37" s="120"/>
      <c r="GK37" s="120"/>
      <c r="GL37" s="120"/>
      <c r="GM37" s="120"/>
      <c r="GN37" s="120"/>
      <c r="GO37" s="120"/>
      <c r="GP37" s="120"/>
      <c r="GQ37" s="120"/>
      <c r="GR37" s="120"/>
      <c r="GS37" s="120"/>
      <c r="GT37" s="120"/>
      <c r="GU37" s="120"/>
      <c r="GV37" s="120"/>
      <c r="GW37" s="120"/>
      <c r="GX37" s="120"/>
      <c r="GY37" s="120"/>
      <c r="GZ37" s="120"/>
      <c r="HA37" s="120"/>
      <c r="HB37" s="120"/>
      <c r="HC37" s="120"/>
      <c r="HD37" s="120"/>
      <c r="HE37" s="120"/>
      <c r="HF37" s="120"/>
      <c r="HG37" s="120"/>
      <c r="HH37" s="120"/>
      <c r="HI37" s="120"/>
      <c r="HJ37" s="120"/>
      <c r="HK37" s="120"/>
      <c r="HL37" s="120"/>
      <c r="HM37" s="120"/>
      <c r="HN37" s="120"/>
      <c r="HO37" s="120"/>
      <c r="HP37" s="120"/>
      <c r="HQ37" s="120"/>
      <c r="HR37" s="120"/>
      <c r="HS37" s="120"/>
      <c r="HT37" s="120"/>
      <c r="HU37" s="120"/>
      <c r="HV37" s="120"/>
      <c r="HW37" s="120"/>
      <c r="HX37" s="120"/>
    </row>
    <row r="38" spans="1:232" ht="29.25" customHeight="1">
      <c r="A38" s="124">
        <v>30225</v>
      </c>
      <c r="B38" s="125" t="s">
        <v>296</v>
      </c>
      <c r="C38" s="121"/>
      <c r="D38" s="121"/>
      <c r="E38" s="121"/>
      <c r="F38" s="121">
        <f t="shared" si="0"/>
        <v>0</v>
      </c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0"/>
      <c r="DW38" s="120"/>
      <c r="DX38" s="120"/>
      <c r="DY38" s="120"/>
      <c r="DZ38" s="120"/>
      <c r="EA38" s="120"/>
      <c r="EB38" s="120"/>
      <c r="EC38" s="120"/>
      <c r="ED38" s="120"/>
      <c r="EE38" s="120"/>
      <c r="EF38" s="120"/>
      <c r="EG38" s="120"/>
      <c r="EH38" s="120"/>
      <c r="EI38" s="120"/>
      <c r="EJ38" s="120"/>
      <c r="EK38" s="120"/>
      <c r="EL38" s="120"/>
      <c r="EM38" s="120"/>
      <c r="EN38" s="120"/>
      <c r="EO38" s="120"/>
      <c r="EP38" s="120"/>
      <c r="EQ38" s="120"/>
      <c r="ER38" s="120"/>
      <c r="ES38" s="120"/>
      <c r="ET38" s="120"/>
      <c r="EU38" s="120"/>
      <c r="EV38" s="120"/>
      <c r="EW38" s="120"/>
      <c r="EX38" s="120"/>
      <c r="EY38" s="120"/>
      <c r="EZ38" s="120"/>
      <c r="FA38" s="120"/>
      <c r="FB38" s="120"/>
      <c r="FC38" s="120"/>
      <c r="FD38" s="120"/>
      <c r="FE38" s="120"/>
      <c r="FF38" s="120"/>
      <c r="FG38" s="120"/>
      <c r="FH38" s="120"/>
      <c r="FI38" s="120"/>
      <c r="FJ38" s="120"/>
      <c r="FK38" s="120"/>
      <c r="FL38" s="120"/>
      <c r="FM38" s="120"/>
      <c r="FN38" s="120"/>
      <c r="FO38" s="120"/>
      <c r="FP38" s="120"/>
      <c r="FQ38" s="120"/>
      <c r="FR38" s="120"/>
      <c r="FS38" s="120"/>
      <c r="FT38" s="120"/>
      <c r="FU38" s="120"/>
      <c r="FV38" s="120"/>
      <c r="FW38" s="120"/>
      <c r="FX38" s="120"/>
      <c r="FY38" s="120"/>
      <c r="FZ38" s="120"/>
      <c r="GA38" s="120"/>
      <c r="GB38" s="120"/>
      <c r="GC38" s="120"/>
      <c r="GD38" s="120"/>
      <c r="GE38" s="120"/>
      <c r="GF38" s="120"/>
      <c r="GG38" s="120"/>
      <c r="GH38" s="120"/>
      <c r="GI38" s="120"/>
      <c r="GJ38" s="120"/>
      <c r="GK38" s="120"/>
      <c r="GL38" s="120"/>
      <c r="GM38" s="120"/>
      <c r="GN38" s="120"/>
      <c r="GO38" s="120"/>
      <c r="GP38" s="120"/>
      <c r="GQ38" s="120"/>
      <c r="GR38" s="120"/>
      <c r="GS38" s="120"/>
      <c r="GT38" s="120"/>
      <c r="GU38" s="120"/>
      <c r="GV38" s="120"/>
      <c r="GW38" s="120"/>
      <c r="GX38" s="120"/>
      <c r="GY38" s="120"/>
      <c r="GZ38" s="120"/>
      <c r="HA38" s="120"/>
      <c r="HB38" s="120"/>
      <c r="HC38" s="120"/>
      <c r="HD38" s="120"/>
      <c r="HE38" s="120"/>
      <c r="HF38" s="120"/>
      <c r="HG38" s="120"/>
      <c r="HH38" s="120"/>
      <c r="HI38" s="120"/>
      <c r="HJ38" s="120"/>
      <c r="HK38" s="120"/>
      <c r="HL38" s="120"/>
      <c r="HM38" s="120"/>
      <c r="HN38" s="120"/>
      <c r="HO38" s="120"/>
      <c r="HP38" s="120"/>
      <c r="HQ38" s="120"/>
      <c r="HR38" s="120"/>
      <c r="HS38" s="120"/>
      <c r="HT38" s="120"/>
      <c r="HU38" s="120"/>
      <c r="HV38" s="120"/>
      <c r="HW38" s="120"/>
      <c r="HX38" s="120"/>
    </row>
    <row r="39" spans="1:232" ht="29.25" customHeight="1">
      <c r="A39" s="124">
        <v>30226</v>
      </c>
      <c r="B39" s="125" t="s">
        <v>297</v>
      </c>
      <c r="C39" s="121"/>
      <c r="D39" s="121"/>
      <c r="E39" s="121"/>
      <c r="F39" s="121">
        <f t="shared" si="0"/>
        <v>0</v>
      </c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0"/>
      <c r="DE39" s="120"/>
      <c r="DF39" s="120"/>
      <c r="DG39" s="120"/>
      <c r="DH39" s="120"/>
      <c r="DI39" s="120"/>
      <c r="DJ39" s="120"/>
      <c r="DK39" s="120"/>
      <c r="DL39" s="120"/>
      <c r="DM39" s="120"/>
      <c r="DN39" s="120"/>
      <c r="DO39" s="120"/>
      <c r="DP39" s="120"/>
      <c r="DQ39" s="120"/>
      <c r="DR39" s="120"/>
      <c r="DS39" s="120"/>
      <c r="DT39" s="120"/>
      <c r="DU39" s="120"/>
      <c r="DV39" s="120"/>
      <c r="DW39" s="120"/>
      <c r="DX39" s="120"/>
      <c r="DY39" s="120"/>
      <c r="DZ39" s="120"/>
      <c r="EA39" s="120"/>
      <c r="EB39" s="120"/>
      <c r="EC39" s="120"/>
      <c r="ED39" s="120"/>
      <c r="EE39" s="120"/>
      <c r="EF39" s="120"/>
      <c r="EG39" s="120"/>
      <c r="EH39" s="120"/>
      <c r="EI39" s="120"/>
      <c r="EJ39" s="120"/>
      <c r="EK39" s="120"/>
      <c r="EL39" s="120"/>
      <c r="EM39" s="120"/>
      <c r="EN39" s="120"/>
      <c r="EO39" s="120"/>
      <c r="EP39" s="120"/>
      <c r="EQ39" s="120"/>
      <c r="ER39" s="120"/>
      <c r="ES39" s="120"/>
      <c r="ET39" s="120"/>
      <c r="EU39" s="120"/>
      <c r="EV39" s="120"/>
      <c r="EW39" s="120"/>
      <c r="EX39" s="120"/>
      <c r="EY39" s="120"/>
      <c r="EZ39" s="120"/>
      <c r="FA39" s="120"/>
      <c r="FB39" s="120"/>
      <c r="FC39" s="120"/>
      <c r="FD39" s="120"/>
      <c r="FE39" s="120"/>
      <c r="FF39" s="120"/>
      <c r="FG39" s="120"/>
      <c r="FH39" s="120"/>
      <c r="FI39" s="120"/>
      <c r="FJ39" s="120"/>
      <c r="FK39" s="120"/>
      <c r="FL39" s="120"/>
      <c r="FM39" s="120"/>
      <c r="FN39" s="120"/>
      <c r="FO39" s="120"/>
      <c r="FP39" s="120"/>
      <c r="FQ39" s="120"/>
      <c r="FR39" s="120"/>
      <c r="FS39" s="120"/>
      <c r="FT39" s="120"/>
      <c r="FU39" s="120"/>
      <c r="FV39" s="120"/>
      <c r="FW39" s="120"/>
      <c r="FX39" s="120"/>
      <c r="FY39" s="120"/>
      <c r="FZ39" s="120"/>
      <c r="GA39" s="120"/>
      <c r="GB39" s="120"/>
      <c r="GC39" s="120"/>
      <c r="GD39" s="120"/>
      <c r="GE39" s="120"/>
      <c r="GF39" s="120"/>
      <c r="GG39" s="120"/>
      <c r="GH39" s="120"/>
      <c r="GI39" s="120"/>
      <c r="GJ39" s="120"/>
      <c r="GK39" s="120"/>
      <c r="GL39" s="120"/>
      <c r="GM39" s="120"/>
      <c r="GN39" s="120"/>
      <c r="GO39" s="120"/>
      <c r="GP39" s="120"/>
      <c r="GQ39" s="120"/>
      <c r="GR39" s="120"/>
      <c r="GS39" s="120"/>
      <c r="GT39" s="120"/>
      <c r="GU39" s="120"/>
      <c r="GV39" s="120"/>
      <c r="GW39" s="120"/>
      <c r="GX39" s="120"/>
      <c r="GY39" s="120"/>
      <c r="GZ39" s="120"/>
      <c r="HA39" s="120"/>
      <c r="HB39" s="120"/>
      <c r="HC39" s="120"/>
      <c r="HD39" s="120"/>
      <c r="HE39" s="120"/>
      <c r="HF39" s="120"/>
      <c r="HG39" s="120"/>
      <c r="HH39" s="120"/>
      <c r="HI39" s="120"/>
      <c r="HJ39" s="120"/>
      <c r="HK39" s="120"/>
      <c r="HL39" s="120"/>
      <c r="HM39" s="120"/>
      <c r="HN39" s="120"/>
      <c r="HO39" s="120"/>
      <c r="HP39" s="120"/>
      <c r="HQ39" s="120"/>
      <c r="HR39" s="120"/>
      <c r="HS39" s="120"/>
      <c r="HT39" s="120"/>
      <c r="HU39" s="120"/>
      <c r="HV39" s="120"/>
      <c r="HW39" s="120"/>
      <c r="HX39" s="120"/>
    </row>
    <row r="40" spans="1:232" ht="29.25" customHeight="1">
      <c r="A40" s="124">
        <v>30227</v>
      </c>
      <c r="B40" s="125" t="s">
        <v>298</v>
      </c>
      <c r="C40" s="121"/>
      <c r="D40" s="121"/>
      <c r="E40" s="121"/>
      <c r="F40" s="121">
        <f t="shared" si="0"/>
        <v>0</v>
      </c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  <c r="DV40" s="120"/>
      <c r="DW40" s="120"/>
      <c r="DX40" s="120"/>
      <c r="DY40" s="120"/>
      <c r="DZ40" s="120"/>
      <c r="EA40" s="120"/>
      <c r="EB40" s="120"/>
      <c r="EC40" s="120"/>
      <c r="ED40" s="120"/>
      <c r="EE40" s="120"/>
      <c r="EF40" s="120"/>
      <c r="EG40" s="120"/>
      <c r="EH40" s="120"/>
      <c r="EI40" s="120"/>
      <c r="EJ40" s="120"/>
      <c r="EK40" s="120"/>
      <c r="EL40" s="120"/>
      <c r="EM40" s="120"/>
      <c r="EN40" s="120"/>
      <c r="EO40" s="120"/>
      <c r="EP40" s="120"/>
      <c r="EQ40" s="120"/>
      <c r="ER40" s="120"/>
      <c r="ES40" s="120"/>
      <c r="ET40" s="120"/>
      <c r="EU40" s="120"/>
      <c r="EV40" s="120"/>
      <c r="EW40" s="120"/>
      <c r="EX40" s="120"/>
      <c r="EY40" s="120"/>
      <c r="EZ40" s="120"/>
      <c r="FA40" s="120"/>
      <c r="FB40" s="120"/>
      <c r="FC40" s="120"/>
      <c r="FD40" s="120"/>
      <c r="FE40" s="120"/>
      <c r="FF40" s="120"/>
      <c r="FG40" s="120"/>
      <c r="FH40" s="120"/>
      <c r="FI40" s="120"/>
      <c r="FJ40" s="120"/>
      <c r="FK40" s="120"/>
      <c r="FL40" s="120"/>
      <c r="FM40" s="120"/>
      <c r="FN40" s="120"/>
      <c r="FO40" s="120"/>
      <c r="FP40" s="120"/>
      <c r="FQ40" s="120"/>
      <c r="FR40" s="120"/>
      <c r="FS40" s="120"/>
      <c r="FT40" s="120"/>
      <c r="FU40" s="120"/>
      <c r="FV40" s="120"/>
      <c r="FW40" s="120"/>
      <c r="FX40" s="120"/>
      <c r="FY40" s="120"/>
      <c r="FZ40" s="120"/>
      <c r="GA40" s="120"/>
      <c r="GB40" s="120"/>
      <c r="GC40" s="120"/>
      <c r="GD40" s="120"/>
      <c r="GE40" s="120"/>
      <c r="GF40" s="120"/>
      <c r="GG40" s="120"/>
      <c r="GH40" s="120"/>
      <c r="GI40" s="120"/>
      <c r="GJ40" s="120"/>
      <c r="GK40" s="120"/>
      <c r="GL40" s="120"/>
      <c r="GM40" s="120"/>
      <c r="GN40" s="120"/>
      <c r="GO40" s="120"/>
      <c r="GP40" s="120"/>
      <c r="GQ40" s="120"/>
      <c r="GR40" s="120"/>
      <c r="GS40" s="120"/>
      <c r="GT40" s="120"/>
      <c r="GU40" s="120"/>
      <c r="GV40" s="120"/>
      <c r="GW40" s="120"/>
      <c r="GX40" s="120"/>
      <c r="GY40" s="120"/>
      <c r="GZ40" s="120"/>
      <c r="HA40" s="120"/>
      <c r="HB40" s="120"/>
      <c r="HC40" s="120"/>
      <c r="HD40" s="120"/>
      <c r="HE40" s="120"/>
      <c r="HF40" s="120"/>
      <c r="HG40" s="120"/>
      <c r="HH40" s="120"/>
      <c r="HI40" s="120"/>
      <c r="HJ40" s="120"/>
      <c r="HK40" s="120"/>
      <c r="HL40" s="120"/>
      <c r="HM40" s="120"/>
      <c r="HN40" s="120"/>
      <c r="HO40" s="120"/>
      <c r="HP40" s="120"/>
      <c r="HQ40" s="120"/>
      <c r="HR40" s="120"/>
      <c r="HS40" s="120"/>
      <c r="HT40" s="120"/>
      <c r="HU40" s="120"/>
      <c r="HV40" s="120"/>
      <c r="HW40" s="120"/>
      <c r="HX40" s="120"/>
    </row>
    <row r="41" spans="1:232" ht="29.25" customHeight="1">
      <c r="A41" s="124">
        <v>30228</v>
      </c>
      <c r="B41" s="125" t="s">
        <v>299</v>
      </c>
      <c r="C41" s="121"/>
      <c r="D41" s="121">
        <v>5.5</v>
      </c>
      <c r="E41" s="121"/>
      <c r="F41" s="121">
        <f t="shared" si="0"/>
        <v>5.5</v>
      </c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20"/>
      <c r="DW41" s="120"/>
      <c r="DX41" s="120"/>
      <c r="DY41" s="120"/>
      <c r="DZ41" s="120"/>
      <c r="EA41" s="120"/>
      <c r="EB41" s="120"/>
      <c r="EC41" s="120"/>
      <c r="ED41" s="120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  <c r="HE41" s="120"/>
      <c r="HF41" s="120"/>
      <c r="HG41" s="120"/>
      <c r="HH41" s="120"/>
      <c r="HI41" s="120"/>
      <c r="HJ41" s="120"/>
      <c r="HK41" s="120"/>
      <c r="HL41" s="120"/>
      <c r="HM41" s="120"/>
      <c r="HN41" s="120"/>
      <c r="HO41" s="120"/>
      <c r="HP41" s="120"/>
      <c r="HQ41" s="120"/>
      <c r="HR41" s="120"/>
      <c r="HS41" s="120"/>
      <c r="HT41" s="120"/>
      <c r="HU41" s="120"/>
      <c r="HV41" s="120"/>
      <c r="HW41" s="120"/>
      <c r="HX41" s="120"/>
    </row>
    <row r="42" spans="1:232" ht="29.25" customHeight="1">
      <c r="A42" s="124">
        <v>30229</v>
      </c>
      <c r="B42" s="125" t="s">
        <v>300</v>
      </c>
      <c r="C42" s="121"/>
      <c r="D42" s="121"/>
      <c r="E42" s="121"/>
      <c r="F42" s="121">
        <f t="shared" si="0"/>
        <v>0</v>
      </c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0"/>
      <c r="DV42" s="120"/>
      <c r="DW42" s="120"/>
      <c r="DX42" s="120"/>
      <c r="DY42" s="120"/>
      <c r="DZ42" s="120"/>
      <c r="EA42" s="120"/>
      <c r="EB42" s="120"/>
      <c r="EC42" s="120"/>
      <c r="ED42" s="120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0"/>
      <c r="FL42" s="120"/>
      <c r="FM42" s="120"/>
      <c r="FN42" s="120"/>
      <c r="FO42" s="120"/>
      <c r="FP42" s="120"/>
      <c r="FQ42" s="120"/>
      <c r="FR42" s="120"/>
      <c r="FS42" s="120"/>
      <c r="FT42" s="120"/>
      <c r="FU42" s="120"/>
      <c r="FV42" s="120"/>
      <c r="FW42" s="120"/>
      <c r="FX42" s="120"/>
      <c r="FY42" s="120"/>
      <c r="FZ42" s="120"/>
      <c r="GA42" s="120"/>
      <c r="GB42" s="120"/>
      <c r="GC42" s="120"/>
      <c r="GD42" s="120"/>
      <c r="GE42" s="120"/>
      <c r="GF42" s="120"/>
      <c r="GG42" s="120"/>
      <c r="GH42" s="120"/>
      <c r="GI42" s="120"/>
      <c r="GJ42" s="120"/>
      <c r="GK42" s="120"/>
      <c r="GL42" s="120"/>
      <c r="GM42" s="120"/>
      <c r="GN42" s="120"/>
      <c r="GO42" s="120"/>
      <c r="GP42" s="120"/>
      <c r="GQ42" s="120"/>
      <c r="GR42" s="120"/>
      <c r="GS42" s="120"/>
      <c r="GT42" s="120"/>
      <c r="GU42" s="120"/>
      <c r="GV42" s="120"/>
      <c r="GW42" s="120"/>
      <c r="GX42" s="120"/>
      <c r="GY42" s="120"/>
      <c r="GZ42" s="120"/>
      <c r="HA42" s="120"/>
      <c r="HB42" s="120"/>
      <c r="HC42" s="120"/>
      <c r="HD42" s="120"/>
      <c r="HE42" s="120"/>
      <c r="HF42" s="120"/>
      <c r="HG42" s="120"/>
      <c r="HH42" s="120"/>
      <c r="HI42" s="120"/>
      <c r="HJ42" s="120"/>
      <c r="HK42" s="120"/>
      <c r="HL42" s="120"/>
      <c r="HM42" s="120"/>
      <c r="HN42" s="120"/>
      <c r="HO42" s="120"/>
      <c r="HP42" s="120"/>
      <c r="HQ42" s="120"/>
      <c r="HR42" s="120"/>
      <c r="HS42" s="120"/>
      <c r="HT42" s="120"/>
      <c r="HU42" s="120"/>
      <c r="HV42" s="120"/>
      <c r="HW42" s="120"/>
      <c r="HX42" s="120"/>
    </row>
    <row r="43" spans="1:232" ht="29.25" customHeight="1">
      <c r="A43" s="124">
        <v>30231</v>
      </c>
      <c r="B43" s="125" t="s">
        <v>301</v>
      </c>
      <c r="C43" s="121"/>
      <c r="D43" s="121">
        <v>4</v>
      </c>
      <c r="E43" s="121"/>
      <c r="F43" s="121">
        <f t="shared" si="0"/>
        <v>4</v>
      </c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0"/>
      <c r="DV43" s="120"/>
      <c r="DW43" s="120"/>
      <c r="DX43" s="120"/>
      <c r="DY43" s="120"/>
      <c r="DZ43" s="120"/>
      <c r="EA43" s="120"/>
      <c r="EB43" s="120"/>
      <c r="EC43" s="120"/>
      <c r="ED43" s="120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  <c r="FK43" s="120"/>
      <c r="FL43" s="120"/>
      <c r="FM43" s="120"/>
      <c r="FN43" s="120"/>
      <c r="FO43" s="120"/>
      <c r="FP43" s="120"/>
      <c r="FQ43" s="120"/>
      <c r="FR43" s="120"/>
      <c r="FS43" s="120"/>
      <c r="FT43" s="120"/>
      <c r="FU43" s="120"/>
      <c r="FV43" s="120"/>
      <c r="FW43" s="120"/>
      <c r="FX43" s="120"/>
      <c r="FY43" s="120"/>
      <c r="FZ43" s="120"/>
      <c r="GA43" s="120"/>
      <c r="GB43" s="120"/>
      <c r="GC43" s="120"/>
      <c r="GD43" s="120"/>
      <c r="GE43" s="120"/>
      <c r="GF43" s="120"/>
      <c r="GG43" s="120"/>
      <c r="GH43" s="120"/>
      <c r="GI43" s="120"/>
      <c r="GJ43" s="120"/>
      <c r="GK43" s="120"/>
      <c r="GL43" s="120"/>
      <c r="GM43" s="120"/>
      <c r="GN43" s="120"/>
      <c r="GO43" s="120"/>
      <c r="GP43" s="120"/>
      <c r="GQ43" s="120"/>
      <c r="GR43" s="120"/>
      <c r="GS43" s="120"/>
      <c r="GT43" s="120"/>
      <c r="GU43" s="120"/>
      <c r="GV43" s="120"/>
      <c r="GW43" s="120"/>
      <c r="GX43" s="120"/>
      <c r="GY43" s="120"/>
      <c r="GZ43" s="120"/>
      <c r="HA43" s="120"/>
      <c r="HB43" s="120"/>
      <c r="HC43" s="120"/>
      <c r="HD43" s="120"/>
      <c r="HE43" s="120"/>
      <c r="HF43" s="120"/>
      <c r="HG43" s="120"/>
      <c r="HH43" s="120"/>
      <c r="HI43" s="120"/>
      <c r="HJ43" s="120"/>
      <c r="HK43" s="120"/>
      <c r="HL43" s="120"/>
      <c r="HM43" s="120"/>
      <c r="HN43" s="120"/>
      <c r="HO43" s="120"/>
      <c r="HP43" s="120"/>
      <c r="HQ43" s="120"/>
      <c r="HR43" s="120"/>
      <c r="HS43" s="120"/>
      <c r="HT43" s="120"/>
      <c r="HU43" s="120"/>
      <c r="HV43" s="120"/>
      <c r="HW43" s="120"/>
      <c r="HX43" s="120"/>
    </row>
    <row r="44" spans="1:232" ht="29.25" customHeight="1">
      <c r="A44" s="124">
        <v>30239</v>
      </c>
      <c r="B44" s="125" t="s">
        <v>302</v>
      </c>
      <c r="C44" s="121"/>
      <c r="D44" s="121"/>
      <c r="E44" s="121"/>
      <c r="F44" s="121">
        <f t="shared" si="0"/>
        <v>0</v>
      </c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  <c r="FH44" s="120"/>
      <c r="FI44" s="120"/>
      <c r="FJ44" s="120"/>
      <c r="FK44" s="120"/>
      <c r="FL44" s="120"/>
      <c r="FM44" s="120"/>
      <c r="FN44" s="120"/>
      <c r="FO44" s="120"/>
      <c r="FP44" s="120"/>
      <c r="FQ44" s="120"/>
      <c r="FR44" s="120"/>
      <c r="FS44" s="120"/>
      <c r="FT44" s="120"/>
      <c r="FU44" s="120"/>
      <c r="FV44" s="120"/>
      <c r="FW44" s="120"/>
      <c r="FX44" s="120"/>
      <c r="FY44" s="120"/>
      <c r="FZ44" s="120"/>
      <c r="GA44" s="120"/>
      <c r="GB44" s="120"/>
      <c r="GC44" s="120"/>
      <c r="GD44" s="120"/>
      <c r="GE44" s="120"/>
      <c r="GF44" s="120"/>
      <c r="GG44" s="120"/>
      <c r="GH44" s="120"/>
      <c r="GI44" s="120"/>
      <c r="GJ44" s="120"/>
      <c r="GK44" s="120"/>
      <c r="GL44" s="120"/>
      <c r="GM44" s="120"/>
      <c r="GN44" s="120"/>
      <c r="GO44" s="120"/>
      <c r="GP44" s="120"/>
      <c r="GQ44" s="120"/>
      <c r="GR44" s="120"/>
      <c r="GS44" s="120"/>
      <c r="GT44" s="120"/>
      <c r="GU44" s="120"/>
      <c r="GV44" s="120"/>
      <c r="GW44" s="120"/>
      <c r="GX44" s="120"/>
      <c r="GY44" s="120"/>
      <c r="GZ44" s="120"/>
      <c r="HA44" s="120"/>
      <c r="HB44" s="120"/>
      <c r="HC44" s="120"/>
      <c r="HD44" s="120"/>
      <c r="HE44" s="120"/>
      <c r="HF44" s="120"/>
      <c r="HG44" s="120"/>
      <c r="HH44" s="120"/>
      <c r="HI44" s="120"/>
      <c r="HJ44" s="120"/>
      <c r="HK44" s="120"/>
      <c r="HL44" s="120"/>
      <c r="HM44" s="120"/>
      <c r="HN44" s="120"/>
      <c r="HO44" s="120"/>
      <c r="HP44" s="120"/>
      <c r="HQ44" s="120"/>
      <c r="HR44" s="120"/>
      <c r="HS44" s="120"/>
      <c r="HT44" s="120"/>
      <c r="HU44" s="120"/>
      <c r="HV44" s="120"/>
      <c r="HW44" s="120"/>
      <c r="HX44" s="120"/>
    </row>
    <row r="45" spans="1:232" ht="29.25" customHeight="1">
      <c r="A45" s="124">
        <v>30240</v>
      </c>
      <c r="B45" s="125" t="s">
        <v>303</v>
      </c>
      <c r="C45" s="121"/>
      <c r="D45" s="121"/>
      <c r="E45" s="121"/>
      <c r="F45" s="121">
        <f t="shared" si="0"/>
        <v>0</v>
      </c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0"/>
      <c r="DV45" s="120"/>
      <c r="DW45" s="120"/>
      <c r="DX45" s="120"/>
      <c r="DY45" s="120"/>
      <c r="DZ45" s="120"/>
      <c r="EA45" s="120"/>
      <c r="EB45" s="120"/>
      <c r="EC45" s="120"/>
      <c r="ED45" s="120"/>
      <c r="EE45" s="120"/>
      <c r="EF45" s="120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120"/>
      <c r="FL45" s="120"/>
      <c r="FM45" s="120"/>
      <c r="FN45" s="120"/>
      <c r="FO45" s="120"/>
      <c r="FP45" s="120"/>
      <c r="FQ45" s="120"/>
      <c r="FR45" s="120"/>
      <c r="FS45" s="120"/>
      <c r="FT45" s="120"/>
      <c r="FU45" s="120"/>
      <c r="FV45" s="120"/>
      <c r="FW45" s="120"/>
      <c r="FX45" s="120"/>
      <c r="FY45" s="120"/>
      <c r="FZ45" s="120"/>
      <c r="GA45" s="120"/>
      <c r="GB45" s="120"/>
      <c r="GC45" s="120"/>
      <c r="GD45" s="120"/>
      <c r="GE45" s="120"/>
      <c r="GF45" s="120"/>
      <c r="GG45" s="120"/>
      <c r="GH45" s="120"/>
      <c r="GI45" s="120"/>
      <c r="GJ45" s="120"/>
      <c r="GK45" s="120"/>
      <c r="GL45" s="120"/>
      <c r="GM45" s="120"/>
      <c r="GN45" s="120"/>
      <c r="GO45" s="120"/>
      <c r="GP45" s="120"/>
      <c r="GQ45" s="120"/>
      <c r="GR45" s="120"/>
      <c r="GS45" s="120"/>
      <c r="GT45" s="120"/>
      <c r="GU45" s="120"/>
      <c r="GV45" s="120"/>
      <c r="GW45" s="120"/>
      <c r="GX45" s="120"/>
      <c r="GY45" s="120"/>
      <c r="GZ45" s="120"/>
      <c r="HA45" s="120"/>
      <c r="HB45" s="120"/>
      <c r="HC45" s="120"/>
      <c r="HD45" s="120"/>
      <c r="HE45" s="120"/>
      <c r="HF45" s="120"/>
      <c r="HG45" s="120"/>
      <c r="HH45" s="120"/>
      <c r="HI45" s="120"/>
      <c r="HJ45" s="120"/>
      <c r="HK45" s="120"/>
      <c r="HL45" s="120"/>
      <c r="HM45" s="120"/>
      <c r="HN45" s="120"/>
      <c r="HO45" s="120"/>
      <c r="HP45" s="120"/>
      <c r="HQ45" s="120"/>
      <c r="HR45" s="120"/>
      <c r="HS45" s="120"/>
      <c r="HT45" s="120"/>
      <c r="HU45" s="120"/>
      <c r="HV45" s="120"/>
      <c r="HW45" s="120"/>
      <c r="HX45" s="120"/>
    </row>
    <row r="46" spans="1:232" ht="29.25" customHeight="1">
      <c r="A46" s="124">
        <v>30299</v>
      </c>
      <c r="B46" s="125" t="s">
        <v>304</v>
      </c>
      <c r="C46" s="121"/>
      <c r="D46" s="121">
        <v>34.4</v>
      </c>
      <c r="E46" s="121"/>
      <c r="F46" s="121">
        <f t="shared" si="0"/>
        <v>34.4</v>
      </c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0"/>
      <c r="DV46" s="120"/>
      <c r="DW46" s="120"/>
      <c r="DX46" s="120"/>
      <c r="DY46" s="120"/>
      <c r="DZ46" s="120"/>
      <c r="EA46" s="120"/>
      <c r="EB46" s="120"/>
      <c r="EC46" s="120"/>
      <c r="ED46" s="120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  <c r="FH46" s="120"/>
      <c r="FI46" s="120"/>
      <c r="FJ46" s="120"/>
      <c r="FK46" s="120"/>
      <c r="FL46" s="120"/>
      <c r="FM46" s="120"/>
      <c r="FN46" s="120"/>
      <c r="FO46" s="120"/>
      <c r="FP46" s="120"/>
      <c r="FQ46" s="120"/>
      <c r="FR46" s="120"/>
      <c r="FS46" s="120"/>
      <c r="FT46" s="120"/>
      <c r="FU46" s="120"/>
      <c r="FV46" s="120"/>
      <c r="FW46" s="120"/>
      <c r="FX46" s="120"/>
      <c r="FY46" s="120"/>
      <c r="FZ46" s="120"/>
      <c r="GA46" s="120"/>
      <c r="GB46" s="120"/>
      <c r="GC46" s="120"/>
      <c r="GD46" s="120"/>
      <c r="GE46" s="120"/>
      <c r="GF46" s="120"/>
      <c r="GG46" s="120"/>
      <c r="GH46" s="120"/>
      <c r="GI46" s="120"/>
      <c r="GJ46" s="120"/>
      <c r="GK46" s="120"/>
      <c r="GL46" s="120"/>
      <c r="GM46" s="120"/>
      <c r="GN46" s="120"/>
      <c r="GO46" s="120"/>
      <c r="GP46" s="120"/>
      <c r="GQ46" s="120"/>
      <c r="GR46" s="120"/>
      <c r="GS46" s="120"/>
      <c r="GT46" s="120"/>
      <c r="GU46" s="120"/>
      <c r="GV46" s="120"/>
      <c r="GW46" s="120"/>
      <c r="GX46" s="120"/>
      <c r="GY46" s="120"/>
      <c r="GZ46" s="120"/>
      <c r="HA46" s="120"/>
      <c r="HB46" s="120"/>
      <c r="HC46" s="120"/>
      <c r="HD46" s="120"/>
      <c r="HE46" s="120"/>
      <c r="HF46" s="120"/>
      <c r="HG46" s="120"/>
      <c r="HH46" s="120"/>
      <c r="HI46" s="120"/>
      <c r="HJ46" s="120"/>
      <c r="HK46" s="120"/>
      <c r="HL46" s="120"/>
      <c r="HM46" s="120"/>
      <c r="HN46" s="120"/>
      <c r="HO46" s="120"/>
      <c r="HP46" s="120"/>
      <c r="HQ46" s="120"/>
      <c r="HR46" s="120"/>
      <c r="HS46" s="120"/>
      <c r="HT46" s="120"/>
      <c r="HU46" s="120"/>
      <c r="HV46" s="120"/>
      <c r="HW46" s="120"/>
      <c r="HX46" s="120"/>
    </row>
    <row r="47" spans="1:232" ht="29.25" customHeight="1">
      <c r="A47" s="124">
        <v>30301</v>
      </c>
      <c r="B47" s="125" t="s">
        <v>305</v>
      </c>
      <c r="C47" s="121"/>
      <c r="D47" s="121"/>
      <c r="E47" s="121"/>
      <c r="F47" s="121">
        <f t="shared" si="0"/>
        <v>0</v>
      </c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0"/>
      <c r="DV47" s="120"/>
      <c r="DW47" s="120"/>
      <c r="DX47" s="120"/>
      <c r="DY47" s="120"/>
      <c r="DZ47" s="120"/>
      <c r="EA47" s="120"/>
      <c r="EB47" s="120"/>
      <c r="EC47" s="120"/>
      <c r="ED47" s="120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  <c r="FF47" s="120"/>
      <c r="FG47" s="120"/>
      <c r="FH47" s="120"/>
      <c r="FI47" s="120"/>
      <c r="FJ47" s="120"/>
      <c r="FK47" s="120"/>
      <c r="FL47" s="120"/>
      <c r="FM47" s="120"/>
      <c r="FN47" s="120"/>
      <c r="FO47" s="120"/>
      <c r="FP47" s="120"/>
      <c r="FQ47" s="120"/>
      <c r="FR47" s="120"/>
      <c r="FS47" s="120"/>
      <c r="FT47" s="120"/>
      <c r="FU47" s="120"/>
      <c r="FV47" s="120"/>
      <c r="FW47" s="120"/>
      <c r="FX47" s="120"/>
      <c r="FY47" s="120"/>
      <c r="FZ47" s="120"/>
      <c r="GA47" s="120"/>
      <c r="GB47" s="120"/>
      <c r="GC47" s="120"/>
      <c r="GD47" s="120"/>
      <c r="GE47" s="120"/>
      <c r="GF47" s="120"/>
      <c r="GG47" s="120"/>
      <c r="GH47" s="120"/>
      <c r="GI47" s="120"/>
      <c r="GJ47" s="120"/>
      <c r="GK47" s="120"/>
      <c r="GL47" s="120"/>
      <c r="GM47" s="120"/>
      <c r="GN47" s="120"/>
      <c r="GO47" s="120"/>
      <c r="GP47" s="120"/>
      <c r="GQ47" s="120"/>
      <c r="GR47" s="120"/>
      <c r="GS47" s="120"/>
      <c r="GT47" s="120"/>
      <c r="GU47" s="120"/>
      <c r="GV47" s="120"/>
      <c r="GW47" s="120"/>
      <c r="GX47" s="120"/>
      <c r="GY47" s="120"/>
      <c r="GZ47" s="120"/>
      <c r="HA47" s="120"/>
      <c r="HB47" s="120"/>
      <c r="HC47" s="120"/>
      <c r="HD47" s="120"/>
      <c r="HE47" s="120"/>
      <c r="HF47" s="120"/>
      <c r="HG47" s="120"/>
      <c r="HH47" s="120"/>
      <c r="HI47" s="120"/>
      <c r="HJ47" s="120"/>
      <c r="HK47" s="120"/>
      <c r="HL47" s="120"/>
      <c r="HM47" s="120"/>
      <c r="HN47" s="120"/>
      <c r="HO47" s="120"/>
      <c r="HP47" s="120"/>
      <c r="HQ47" s="120"/>
      <c r="HR47" s="120"/>
      <c r="HS47" s="120"/>
      <c r="HT47" s="120"/>
      <c r="HU47" s="120"/>
      <c r="HV47" s="120"/>
      <c r="HW47" s="120"/>
      <c r="HX47" s="120"/>
    </row>
    <row r="48" spans="1:232" ht="29.25" customHeight="1">
      <c r="A48" s="124">
        <v>30302</v>
      </c>
      <c r="B48" s="125" t="s">
        <v>306</v>
      </c>
      <c r="C48" s="121"/>
      <c r="D48" s="121"/>
      <c r="E48" s="121">
        <v>12.318</v>
      </c>
      <c r="F48" s="121">
        <f t="shared" si="0"/>
        <v>12.318</v>
      </c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0"/>
      <c r="DV48" s="120"/>
      <c r="DW48" s="120"/>
      <c r="DX48" s="120"/>
      <c r="DY48" s="120"/>
      <c r="DZ48" s="120"/>
      <c r="EA48" s="120"/>
      <c r="EB48" s="120"/>
      <c r="EC48" s="120"/>
      <c r="ED48" s="120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0"/>
      <c r="GQ48" s="120"/>
      <c r="GR48" s="120"/>
      <c r="GS48" s="120"/>
      <c r="GT48" s="120"/>
      <c r="GU48" s="120"/>
      <c r="GV48" s="120"/>
      <c r="GW48" s="120"/>
      <c r="GX48" s="120"/>
      <c r="GY48" s="120"/>
      <c r="GZ48" s="120"/>
      <c r="HA48" s="120"/>
      <c r="HB48" s="120"/>
      <c r="HC48" s="120"/>
      <c r="HD48" s="120"/>
      <c r="HE48" s="120"/>
      <c r="HF48" s="120"/>
      <c r="HG48" s="120"/>
      <c r="HH48" s="120"/>
      <c r="HI48" s="120"/>
      <c r="HJ48" s="120"/>
      <c r="HK48" s="120"/>
      <c r="HL48" s="120"/>
      <c r="HM48" s="120"/>
      <c r="HN48" s="120"/>
      <c r="HO48" s="120"/>
      <c r="HP48" s="120"/>
      <c r="HQ48" s="120"/>
      <c r="HR48" s="120"/>
      <c r="HS48" s="120"/>
      <c r="HT48" s="120"/>
      <c r="HU48" s="120"/>
      <c r="HV48" s="120"/>
      <c r="HW48" s="120"/>
      <c r="HX48" s="120"/>
    </row>
    <row r="49" spans="1:232" ht="29.25" customHeight="1">
      <c r="A49" s="124">
        <v>30303</v>
      </c>
      <c r="B49" s="125" t="s">
        <v>307</v>
      </c>
      <c r="C49" s="121"/>
      <c r="D49" s="121"/>
      <c r="E49" s="121"/>
      <c r="F49" s="121">
        <f t="shared" si="0"/>
        <v>0</v>
      </c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0"/>
      <c r="DV49" s="120"/>
      <c r="DW49" s="120"/>
      <c r="DX49" s="120"/>
      <c r="DY49" s="120"/>
      <c r="DZ49" s="120"/>
      <c r="EA49" s="120"/>
      <c r="EB49" s="120"/>
      <c r="EC49" s="120"/>
      <c r="ED49" s="120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120"/>
      <c r="FL49" s="120"/>
      <c r="FM49" s="120"/>
      <c r="FN49" s="120"/>
      <c r="FO49" s="120"/>
      <c r="FP49" s="120"/>
      <c r="FQ49" s="120"/>
      <c r="FR49" s="120"/>
      <c r="FS49" s="120"/>
      <c r="FT49" s="120"/>
      <c r="FU49" s="120"/>
      <c r="FV49" s="120"/>
      <c r="FW49" s="120"/>
      <c r="FX49" s="120"/>
      <c r="FY49" s="120"/>
      <c r="FZ49" s="120"/>
      <c r="GA49" s="120"/>
      <c r="GB49" s="120"/>
      <c r="GC49" s="120"/>
      <c r="GD49" s="120"/>
      <c r="GE49" s="120"/>
      <c r="GF49" s="120"/>
      <c r="GG49" s="120"/>
      <c r="GH49" s="120"/>
      <c r="GI49" s="120"/>
      <c r="GJ49" s="120"/>
      <c r="GK49" s="120"/>
      <c r="GL49" s="120"/>
      <c r="GM49" s="120"/>
      <c r="GN49" s="120"/>
      <c r="GO49" s="120"/>
      <c r="GP49" s="120"/>
      <c r="GQ49" s="120"/>
      <c r="GR49" s="120"/>
      <c r="GS49" s="120"/>
      <c r="GT49" s="120"/>
      <c r="GU49" s="120"/>
      <c r="GV49" s="120"/>
      <c r="GW49" s="120"/>
      <c r="GX49" s="120"/>
      <c r="GY49" s="120"/>
      <c r="GZ49" s="120"/>
      <c r="HA49" s="120"/>
      <c r="HB49" s="120"/>
      <c r="HC49" s="120"/>
      <c r="HD49" s="120"/>
      <c r="HE49" s="120"/>
      <c r="HF49" s="120"/>
      <c r="HG49" s="120"/>
      <c r="HH49" s="120"/>
      <c r="HI49" s="120"/>
      <c r="HJ49" s="120"/>
      <c r="HK49" s="120"/>
      <c r="HL49" s="120"/>
      <c r="HM49" s="120"/>
      <c r="HN49" s="120"/>
      <c r="HO49" s="120"/>
      <c r="HP49" s="120"/>
      <c r="HQ49" s="120"/>
      <c r="HR49" s="120"/>
      <c r="HS49" s="120"/>
      <c r="HT49" s="120"/>
      <c r="HU49" s="120"/>
      <c r="HV49" s="120"/>
      <c r="HW49" s="120"/>
      <c r="HX49" s="120"/>
    </row>
    <row r="50" spans="1:232" ht="29.25" customHeight="1">
      <c r="A50" s="124">
        <v>30304</v>
      </c>
      <c r="B50" s="125" t="s">
        <v>308</v>
      </c>
      <c r="C50" s="121"/>
      <c r="D50" s="121"/>
      <c r="E50" s="121">
        <f>SUM(F50:Z50)</f>
        <v>0</v>
      </c>
      <c r="F50" s="121">
        <f t="shared" si="0"/>
        <v>2.66</v>
      </c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0"/>
      <c r="DV50" s="120"/>
      <c r="DW50" s="120"/>
      <c r="DX50" s="120"/>
      <c r="DY50" s="120"/>
      <c r="DZ50" s="120"/>
      <c r="EA50" s="120"/>
      <c r="EB50" s="120"/>
      <c r="EC50" s="120"/>
      <c r="ED50" s="120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  <c r="FF50" s="120"/>
      <c r="FG50" s="120"/>
      <c r="FH50" s="120"/>
      <c r="FI50" s="120"/>
      <c r="FJ50" s="120"/>
      <c r="FK50" s="120"/>
      <c r="FL50" s="120"/>
      <c r="FM50" s="120"/>
      <c r="FN50" s="120"/>
      <c r="FO50" s="120"/>
      <c r="FP50" s="120"/>
      <c r="FQ50" s="120"/>
      <c r="FR50" s="120"/>
      <c r="FS50" s="120"/>
      <c r="FT50" s="120"/>
      <c r="FU50" s="120"/>
      <c r="FV50" s="120"/>
      <c r="FW50" s="120"/>
      <c r="FX50" s="120"/>
      <c r="FY50" s="120"/>
      <c r="FZ50" s="120"/>
      <c r="GA50" s="120"/>
      <c r="GB50" s="120"/>
      <c r="GC50" s="120"/>
      <c r="GD50" s="120"/>
      <c r="GE50" s="120"/>
      <c r="GF50" s="120"/>
      <c r="GG50" s="120"/>
      <c r="GH50" s="120"/>
      <c r="GI50" s="120"/>
      <c r="GJ50" s="120"/>
      <c r="GK50" s="120"/>
      <c r="GL50" s="120"/>
      <c r="GM50" s="120"/>
      <c r="GN50" s="120"/>
      <c r="GO50" s="120"/>
      <c r="GP50" s="120"/>
      <c r="GQ50" s="120"/>
      <c r="GR50" s="120"/>
      <c r="GS50" s="120"/>
      <c r="GT50" s="120"/>
      <c r="GU50" s="120"/>
      <c r="GV50" s="120"/>
      <c r="GW50" s="120"/>
      <c r="GX50" s="120"/>
      <c r="GY50" s="120"/>
      <c r="GZ50" s="120"/>
      <c r="HA50" s="120"/>
      <c r="HB50" s="120"/>
      <c r="HC50" s="120"/>
      <c r="HD50" s="120"/>
      <c r="HE50" s="120"/>
      <c r="HF50" s="120"/>
      <c r="HG50" s="120"/>
      <c r="HH50" s="120"/>
      <c r="HI50" s="120"/>
      <c r="HJ50" s="120"/>
      <c r="HK50" s="120"/>
      <c r="HL50" s="120"/>
      <c r="HM50" s="120"/>
      <c r="HN50" s="120"/>
      <c r="HO50" s="120"/>
      <c r="HP50" s="120"/>
      <c r="HQ50" s="120"/>
      <c r="HR50" s="120"/>
      <c r="HS50" s="120"/>
      <c r="HT50" s="120"/>
      <c r="HU50" s="120"/>
      <c r="HV50" s="120"/>
      <c r="HW50" s="120"/>
      <c r="HX50" s="120"/>
    </row>
    <row r="51" spans="1:232" ht="29.25" customHeight="1">
      <c r="A51" s="124">
        <v>30305</v>
      </c>
      <c r="B51" s="125" t="s">
        <v>309</v>
      </c>
      <c r="C51" s="121"/>
      <c r="D51" s="121"/>
      <c r="E51" s="121"/>
      <c r="F51" s="121">
        <f t="shared" si="0"/>
        <v>0</v>
      </c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0"/>
      <c r="DV51" s="120"/>
      <c r="DW51" s="120"/>
      <c r="DX51" s="120"/>
      <c r="DY51" s="120"/>
      <c r="DZ51" s="120"/>
      <c r="EA51" s="120"/>
      <c r="EB51" s="120"/>
      <c r="EC51" s="120"/>
      <c r="ED51" s="120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  <c r="FJ51" s="120"/>
      <c r="FK51" s="120"/>
      <c r="FL51" s="120"/>
      <c r="FM51" s="120"/>
      <c r="FN51" s="120"/>
      <c r="FO51" s="120"/>
      <c r="FP51" s="120"/>
      <c r="FQ51" s="120"/>
      <c r="FR51" s="120"/>
      <c r="FS51" s="120"/>
      <c r="FT51" s="120"/>
      <c r="FU51" s="120"/>
      <c r="FV51" s="120"/>
      <c r="FW51" s="120"/>
      <c r="FX51" s="120"/>
      <c r="FY51" s="120"/>
      <c r="FZ51" s="120"/>
      <c r="GA51" s="120"/>
      <c r="GB51" s="120"/>
      <c r="GC51" s="120"/>
      <c r="GD51" s="120"/>
      <c r="GE51" s="120"/>
      <c r="GF51" s="120"/>
      <c r="GG51" s="120"/>
      <c r="GH51" s="120"/>
      <c r="GI51" s="120"/>
      <c r="GJ51" s="120"/>
      <c r="GK51" s="120"/>
      <c r="GL51" s="120"/>
      <c r="GM51" s="120"/>
      <c r="GN51" s="120"/>
      <c r="GO51" s="120"/>
      <c r="GP51" s="120"/>
      <c r="GQ51" s="120"/>
      <c r="GR51" s="120"/>
      <c r="GS51" s="120"/>
      <c r="GT51" s="120"/>
      <c r="GU51" s="120"/>
      <c r="GV51" s="120"/>
      <c r="GW51" s="120"/>
      <c r="GX51" s="120"/>
      <c r="GY51" s="120"/>
      <c r="GZ51" s="120"/>
      <c r="HA51" s="120"/>
      <c r="HB51" s="120"/>
      <c r="HC51" s="120"/>
      <c r="HD51" s="120"/>
      <c r="HE51" s="120"/>
      <c r="HF51" s="120"/>
      <c r="HG51" s="120"/>
      <c r="HH51" s="120"/>
      <c r="HI51" s="120"/>
      <c r="HJ51" s="120"/>
      <c r="HK51" s="120"/>
      <c r="HL51" s="120"/>
      <c r="HM51" s="120"/>
      <c r="HN51" s="120"/>
      <c r="HO51" s="120"/>
      <c r="HP51" s="120"/>
      <c r="HQ51" s="120"/>
      <c r="HR51" s="120"/>
      <c r="HS51" s="120"/>
      <c r="HT51" s="120"/>
      <c r="HU51" s="120"/>
      <c r="HV51" s="120"/>
      <c r="HW51" s="120"/>
      <c r="HX51" s="120"/>
    </row>
    <row r="52" spans="1:232" ht="29.25" customHeight="1">
      <c r="A52" s="124">
        <v>30306</v>
      </c>
      <c r="B52" s="125" t="s">
        <v>310</v>
      </c>
      <c r="C52" s="121"/>
      <c r="D52" s="121"/>
      <c r="E52" s="121"/>
      <c r="F52" s="121">
        <f t="shared" si="0"/>
        <v>0</v>
      </c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0"/>
      <c r="DO52" s="120"/>
      <c r="DP52" s="120"/>
      <c r="DQ52" s="120"/>
      <c r="DR52" s="120"/>
      <c r="DS52" s="120"/>
      <c r="DT52" s="120"/>
      <c r="DU52" s="120"/>
      <c r="DV52" s="120"/>
      <c r="DW52" s="120"/>
      <c r="DX52" s="120"/>
      <c r="DY52" s="120"/>
      <c r="DZ52" s="120"/>
      <c r="EA52" s="120"/>
      <c r="EB52" s="120"/>
      <c r="EC52" s="120"/>
      <c r="ED52" s="120"/>
      <c r="EE52" s="120"/>
      <c r="EF52" s="120"/>
      <c r="EG52" s="120"/>
      <c r="EH52" s="120"/>
      <c r="EI52" s="120"/>
      <c r="EJ52" s="120"/>
      <c r="EK52" s="120"/>
      <c r="EL52" s="120"/>
      <c r="EM52" s="120"/>
      <c r="EN52" s="120"/>
      <c r="EO52" s="120"/>
      <c r="EP52" s="120"/>
      <c r="EQ52" s="120"/>
      <c r="ER52" s="120"/>
      <c r="ES52" s="120"/>
      <c r="ET52" s="120"/>
      <c r="EU52" s="120"/>
      <c r="EV52" s="120"/>
      <c r="EW52" s="120"/>
      <c r="EX52" s="120"/>
      <c r="EY52" s="120"/>
      <c r="EZ52" s="120"/>
      <c r="FA52" s="120"/>
      <c r="FB52" s="120"/>
      <c r="FC52" s="120"/>
      <c r="FD52" s="120"/>
      <c r="FE52" s="120"/>
      <c r="FF52" s="120"/>
      <c r="FG52" s="120"/>
      <c r="FH52" s="120"/>
      <c r="FI52" s="120"/>
      <c r="FJ52" s="120"/>
      <c r="FK52" s="120"/>
      <c r="FL52" s="120"/>
      <c r="FM52" s="120"/>
      <c r="FN52" s="120"/>
      <c r="FO52" s="120"/>
      <c r="FP52" s="120"/>
      <c r="FQ52" s="120"/>
      <c r="FR52" s="120"/>
      <c r="FS52" s="120"/>
      <c r="FT52" s="120"/>
      <c r="FU52" s="120"/>
      <c r="FV52" s="120"/>
      <c r="FW52" s="120"/>
      <c r="FX52" s="120"/>
      <c r="FY52" s="120"/>
      <c r="FZ52" s="120"/>
      <c r="GA52" s="120"/>
      <c r="GB52" s="120"/>
      <c r="GC52" s="120"/>
      <c r="GD52" s="120"/>
      <c r="GE52" s="120"/>
      <c r="GF52" s="120"/>
      <c r="GG52" s="120"/>
      <c r="GH52" s="120"/>
      <c r="GI52" s="120"/>
      <c r="GJ52" s="120"/>
      <c r="GK52" s="120"/>
      <c r="GL52" s="120"/>
      <c r="GM52" s="120"/>
      <c r="GN52" s="120"/>
      <c r="GO52" s="120"/>
      <c r="GP52" s="120"/>
      <c r="GQ52" s="120"/>
      <c r="GR52" s="120"/>
      <c r="GS52" s="120"/>
      <c r="GT52" s="120"/>
      <c r="GU52" s="120"/>
      <c r="GV52" s="120"/>
      <c r="GW52" s="120"/>
      <c r="GX52" s="120"/>
      <c r="GY52" s="120"/>
      <c r="GZ52" s="120"/>
      <c r="HA52" s="120"/>
      <c r="HB52" s="120"/>
      <c r="HC52" s="120"/>
      <c r="HD52" s="120"/>
      <c r="HE52" s="120"/>
      <c r="HF52" s="120"/>
      <c r="HG52" s="120"/>
      <c r="HH52" s="120"/>
      <c r="HI52" s="120"/>
      <c r="HJ52" s="120"/>
      <c r="HK52" s="120"/>
      <c r="HL52" s="120"/>
      <c r="HM52" s="120"/>
      <c r="HN52" s="120"/>
      <c r="HO52" s="120"/>
      <c r="HP52" s="120"/>
      <c r="HQ52" s="120"/>
      <c r="HR52" s="120"/>
      <c r="HS52" s="120"/>
      <c r="HT52" s="120"/>
      <c r="HU52" s="120"/>
      <c r="HV52" s="120"/>
      <c r="HW52" s="120"/>
      <c r="HX52" s="120"/>
    </row>
    <row r="53" spans="1:232" ht="29.25" customHeight="1">
      <c r="A53" s="124">
        <v>30307</v>
      </c>
      <c r="B53" s="129" t="s">
        <v>311</v>
      </c>
      <c r="C53" s="121"/>
      <c r="D53" s="121"/>
      <c r="E53" s="121"/>
      <c r="F53" s="121">
        <f t="shared" si="0"/>
        <v>0</v>
      </c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20"/>
      <c r="DM53" s="120"/>
      <c r="DN53" s="120"/>
      <c r="DO53" s="120"/>
      <c r="DP53" s="120"/>
      <c r="DQ53" s="120"/>
      <c r="DR53" s="120"/>
      <c r="DS53" s="120"/>
      <c r="DT53" s="120"/>
      <c r="DU53" s="120"/>
      <c r="DV53" s="120"/>
      <c r="DW53" s="120"/>
      <c r="DX53" s="120"/>
      <c r="DY53" s="120"/>
      <c r="DZ53" s="120"/>
      <c r="EA53" s="120"/>
      <c r="EB53" s="120"/>
      <c r="EC53" s="120"/>
      <c r="ED53" s="120"/>
      <c r="EE53" s="120"/>
      <c r="EF53" s="120"/>
      <c r="EG53" s="120"/>
      <c r="EH53" s="120"/>
      <c r="EI53" s="120"/>
      <c r="EJ53" s="120"/>
      <c r="EK53" s="120"/>
      <c r="EL53" s="120"/>
      <c r="EM53" s="120"/>
      <c r="EN53" s="120"/>
      <c r="EO53" s="120"/>
      <c r="EP53" s="120"/>
      <c r="EQ53" s="120"/>
      <c r="ER53" s="120"/>
      <c r="ES53" s="120"/>
      <c r="ET53" s="120"/>
      <c r="EU53" s="120"/>
      <c r="EV53" s="120"/>
      <c r="EW53" s="120"/>
      <c r="EX53" s="120"/>
      <c r="EY53" s="120"/>
      <c r="EZ53" s="120"/>
      <c r="FA53" s="120"/>
      <c r="FB53" s="120"/>
      <c r="FC53" s="120"/>
      <c r="FD53" s="120"/>
      <c r="FE53" s="120"/>
      <c r="FF53" s="120"/>
      <c r="FG53" s="120"/>
      <c r="FH53" s="120"/>
      <c r="FI53" s="120"/>
      <c r="FJ53" s="120"/>
      <c r="FK53" s="120"/>
      <c r="FL53" s="120"/>
      <c r="FM53" s="120"/>
      <c r="FN53" s="120"/>
      <c r="FO53" s="120"/>
      <c r="FP53" s="120"/>
      <c r="FQ53" s="120"/>
      <c r="FR53" s="120"/>
      <c r="FS53" s="120"/>
      <c r="FT53" s="120"/>
      <c r="FU53" s="120"/>
      <c r="FV53" s="120"/>
      <c r="FW53" s="120"/>
      <c r="FX53" s="120"/>
      <c r="FY53" s="120"/>
      <c r="FZ53" s="120"/>
      <c r="GA53" s="120"/>
      <c r="GB53" s="120"/>
      <c r="GC53" s="120"/>
      <c r="GD53" s="120"/>
      <c r="GE53" s="120"/>
      <c r="GF53" s="120"/>
      <c r="GG53" s="120"/>
      <c r="GH53" s="120"/>
      <c r="GI53" s="120"/>
      <c r="GJ53" s="120"/>
      <c r="GK53" s="120"/>
      <c r="GL53" s="120"/>
      <c r="GM53" s="120"/>
      <c r="GN53" s="120"/>
      <c r="GO53" s="120"/>
      <c r="GP53" s="120"/>
      <c r="GQ53" s="120"/>
      <c r="GR53" s="120"/>
      <c r="GS53" s="120"/>
      <c r="GT53" s="120"/>
      <c r="GU53" s="120"/>
      <c r="GV53" s="120"/>
      <c r="GW53" s="120"/>
      <c r="GX53" s="120"/>
      <c r="GY53" s="120"/>
      <c r="GZ53" s="120"/>
      <c r="HA53" s="120"/>
      <c r="HB53" s="120"/>
      <c r="HC53" s="120"/>
      <c r="HD53" s="120"/>
      <c r="HE53" s="120"/>
      <c r="HF53" s="120"/>
      <c r="HG53" s="120"/>
      <c r="HH53" s="120"/>
      <c r="HI53" s="120"/>
      <c r="HJ53" s="120"/>
      <c r="HK53" s="120"/>
      <c r="HL53" s="120"/>
      <c r="HM53" s="120"/>
      <c r="HN53" s="120"/>
      <c r="HO53" s="120"/>
      <c r="HP53" s="120"/>
      <c r="HQ53" s="120"/>
      <c r="HR53" s="120"/>
      <c r="HS53" s="120"/>
      <c r="HT53" s="120"/>
      <c r="HU53" s="120"/>
      <c r="HV53" s="120"/>
      <c r="HW53" s="120"/>
      <c r="HX53" s="120"/>
    </row>
    <row r="54" spans="1:232" ht="29.25" customHeight="1">
      <c r="A54" s="124">
        <v>30308</v>
      </c>
      <c r="B54" s="125" t="s">
        <v>312</v>
      </c>
      <c r="C54" s="121"/>
      <c r="D54" s="121"/>
      <c r="E54" s="121">
        <v>0.4</v>
      </c>
      <c r="F54" s="121">
        <f t="shared" si="0"/>
        <v>0.4</v>
      </c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0"/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0"/>
      <c r="DT54" s="120"/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/>
      <c r="EG54" s="120"/>
      <c r="EH54" s="120"/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0"/>
      <c r="EV54" s="120"/>
      <c r="EW54" s="120"/>
      <c r="EX54" s="120"/>
      <c r="EY54" s="120"/>
      <c r="EZ54" s="120"/>
      <c r="FA54" s="120"/>
      <c r="FB54" s="120"/>
      <c r="FC54" s="120"/>
      <c r="FD54" s="120"/>
      <c r="FE54" s="120"/>
      <c r="FF54" s="120"/>
      <c r="FG54" s="120"/>
      <c r="FH54" s="120"/>
      <c r="FI54" s="120"/>
      <c r="FJ54" s="120"/>
      <c r="FK54" s="120"/>
      <c r="FL54" s="120"/>
      <c r="FM54" s="120"/>
      <c r="FN54" s="120"/>
      <c r="FO54" s="120"/>
      <c r="FP54" s="120"/>
      <c r="FQ54" s="120"/>
      <c r="FR54" s="120"/>
      <c r="FS54" s="120"/>
      <c r="FT54" s="120"/>
      <c r="FU54" s="120"/>
      <c r="FV54" s="120"/>
      <c r="FW54" s="120"/>
      <c r="FX54" s="120"/>
      <c r="FY54" s="120"/>
      <c r="FZ54" s="120"/>
      <c r="GA54" s="120"/>
      <c r="GB54" s="120"/>
      <c r="GC54" s="120"/>
      <c r="GD54" s="120"/>
      <c r="GE54" s="120"/>
      <c r="GF54" s="120"/>
      <c r="GG54" s="120"/>
      <c r="GH54" s="120"/>
      <c r="GI54" s="120"/>
      <c r="GJ54" s="120"/>
      <c r="GK54" s="120"/>
      <c r="GL54" s="120"/>
      <c r="GM54" s="120"/>
      <c r="GN54" s="120"/>
      <c r="GO54" s="120"/>
      <c r="GP54" s="120"/>
      <c r="GQ54" s="120"/>
      <c r="GR54" s="120"/>
      <c r="GS54" s="120"/>
      <c r="GT54" s="120"/>
      <c r="GU54" s="120"/>
      <c r="GV54" s="120"/>
      <c r="GW54" s="120"/>
      <c r="GX54" s="120"/>
      <c r="GY54" s="120"/>
      <c r="GZ54" s="120"/>
      <c r="HA54" s="120"/>
      <c r="HB54" s="120"/>
      <c r="HC54" s="120"/>
      <c r="HD54" s="120"/>
      <c r="HE54" s="120"/>
      <c r="HF54" s="120"/>
      <c r="HG54" s="120"/>
      <c r="HH54" s="120"/>
      <c r="HI54" s="120"/>
      <c r="HJ54" s="120"/>
      <c r="HK54" s="120"/>
      <c r="HL54" s="120"/>
      <c r="HM54" s="120"/>
      <c r="HN54" s="120"/>
      <c r="HO54" s="120"/>
      <c r="HP54" s="120"/>
      <c r="HQ54" s="120"/>
      <c r="HR54" s="120"/>
      <c r="HS54" s="120"/>
      <c r="HT54" s="120"/>
      <c r="HU54" s="120"/>
      <c r="HV54" s="120"/>
      <c r="HW54" s="120"/>
      <c r="HX54" s="120"/>
    </row>
    <row r="55" spans="1:232" ht="29.25" customHeight="1">
      <c r="A55" s="124">
        <v>30309</v>
      </c>
      <c r="B55" s="125" t="s">
        <v>313</v>
      </c>
      <c r="C55" s="121"/>
      <c r="D55" s="121"/>
      <c r="E55" s="131"/>
      <c r="F55" s="121">
        <f t="shared" si="0"/>
        <v>0</v>
      </c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0"/>
      <c r="DT55" s="120"/>
      <c r="DU55" s="120"/>
      <c r="DV55" s="120"/>
      <c r="DW55" s="120"/>
      <c r="DX55" s="120"/>
      <c r="DY55" s="120"/>
      <c r="DZ55" s="120"/>
      <c r="EA55" s="120"/>
      <c r="EB55" s="120"/>
      <c r="EC55" s="120"/>
      <c r="ED55" s="120"/>
      <c r="EE55" s="120"/>
      <c r="EF55" s="120"/>
      <c r="EG55" s="120"/>
      <c r="EH55" s="120"/>
      <c r="EI55" s="120"/>
      <c r="EJ55" s="120"/>
      <c r="EK55" s="120"/>
      <c r="EL55" s="120"/>
      <c r="EM55" s="120"/>
      <c r="EN55" s="120"/>
      <c r="EO55" s="120"/>
      <c r="EP55" s="120"/>
      <c r="EQ55" s="120"/>
      <c r="ER55" s="120"/>
      <c r="ES55" s="120"/>
      <c r="ET55" s="120"/>
      <c r="EU55" s="120"/>
      <c r="EV55" s="120"/>
      <c r="EW55" s="120"/>
      <c r="EX55" s="120"/>
      <c r="EY55" s="120"/>
      <c r="EZ55" s="120"/>
      <c r="FA55" s="120"/>
      <c r="FB55" s="120"/>
      <c r="FC55" s="120"/>
      <c r="FD55" s="120"/>
      <c r="FE55" s="120"/>
      <c r="FF55" s="120"/>
      <c r="FG55" s="120"/>
      <c r="FH55" s="120"/>
      <c r="FI55" s="120"/>
      <c r="FJ55" s="120"/>
      <c r="FK55" s="120"/>
      <c r="FL55" s="120"/>
      <c r="FM55" s="120"/>
      <c r="FN55" s="120"/>
      <c r="FO55" s="120"/>
      <c r="FP55" s="120"/>
      <c r="FQ55" s="120"/>
      <c r="FR55" s="120"/>
      <c r="FS55" s="120"/>
      <c r="FT55" s="120"/>
      <c r="FU55" s="120"/>
      <c r="FV55" s="120"/>
      <c r="FW55" s="120"/>
      <c r="FX55" s="120"/>
      <c r="FY55" s="120"/>
      <c r="FZ55" s="120"/>
      <c r="GA55" s="120"/>
      <c r="GB55" s="120"/>
      <c r="GC55" s="120"/>
      <c r="GD55" s="120"/>
      <c r="GE55" s="120"/>
      <c r="GF55" s="120"/>
      <c r="GG55" s="120"/>
      <c r="GH55" s="120"/>
      <c r="GI55" s="120"/>
      <c r="GJ55" s="120"/>
      <c r="GK55" s="120"/>
      <c r="GL55" s="120"/>
      <c r="GM55" s="120"/>
      <c r="GN55" s="120"/>
      <c r="GO55" s="120"/>
      <c r="GP55" s="120"/>
      <c r="GQ55" s="120"/>
      <c r="GR55" s="120"/>
      <c r="GS55" s="120"/>
      <c r="GT55" s="120"/>
      <c r="GU55" s="120"/>
      <c r="GV55" s="120"/>
      <c r="GW55" s="120"/>
      <c r="GX55" s="120"/>
      <c r="GY55" s="120"/>
      <c r="GZ55" s="120"/>
      <c r="HA55" s="120"/>
      <c r="HB55" s="120"/>
      <c r="HC55" s="120"/>
      <c r="HD55" s="120"/>
      <c r="HE55" s="120"/>
      <c r="HF55" s="120"/>
      <c r="HG55" s="120"/>
      <c r="HH55" s="120"/>
      <c r="HI55" s="120"/>
      <c r="HJ55" s="120"/>
      <c r="HK55" s="120"/>
      <c r="HL55" s="120"/>
      <c r="HM55" s="120"/>
      <c r="HN55" s="120"/>
      <c r="HO55" s="120"/>
      <c r="HP55" s="120"/>
      <c r="HQ55" s="120"/>
      <c r="HR55" s="120"/>
      <c r="HS55" s="120"/>
      <c r="HT55" s="120"/>
      <c r="HU55" s="120"/>
      <c r="HV55" s="120"/>
      <c r="HW55" s="120"/>
      <c r="HX55" s="120"/>
    </row>
    <row r="56" spans="1:232" ht="29.25" customHeight="1">
      <c r="A56" s="124">
        <v>30310</v>
      </c>
      <c r="B56" s="125" t="s">
        <v>314</v>
      </c>
      <c r="C56" s="121"/>
      <c r="D56" s="121"/>
      <c r="F56" s="121">
        <f t="shared" si="0"/>
        <v>0</v>
      </c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0"/>
      <c r="DJ56" s="120"/>
      <c r="DK56" s="120"/>
      <c r="DL56" s="120"/>
      <c r="DM56" s="120"/>
      <c r="DN56" s="120"/>
      <c r="DO56" s="120"/>
      <c r="DP56" s="120"/>
      <c r="DQ56" s="120"/>
      <c r="DR56" s="120"/>
      <c r="DS56" s="120"/>
      <c r="DT56" s="120"/>
      <c r="DU56" s="120"/>
      <c r="DV56" s="120"/>
      <c r="DW56" s="120"/>
      <c r="DX56" s="120"/>
      <c r="DY56" s="120"/>
      <c r="DZ56" s="120"/>
      <c r="EA56" s="120"/>
      <c r="EB56" s="120"/>
      <c r="EC56" s="120"/>
      <c r="ED56" s="120"/>
      <c r="EE56" s="120"/>
      <c r="EF56" s="120"/>
      <c r="EG56" s="120"/>
      <c r="EH56" s="120"/>
      <c r="EI56" s="120"/>
      <c r="EJ56" s="120"/>
      <c r="EK56" s="120"/>
      <c r="EL56" s="120"/>
      <c r="EM56" s="120"/>
      <c r="EN56" s="120"/>
      <c r="EO56" s="120"/>
      <c r="EP56" s="120"/>
      <c r="EQ56" s="120"/>
      <c r="ER56" s="120"/>
      <c r="ES56" s="120"/>
      <c r="ET56" s="120"/>
      <c r="EU56" s="120"/>
      <c r="EV56" s="120"/>
      <c r="EW56" s="120"/>
      <c r="EX56" s="120"/>
      <c r="EY56" s="120"/>
      <c r="EZ56" s="120"/>
      <c r="FA56" s="120"/>
      <c r="FB56" s="120"/>
      <c r="FC56" s="120"/>
      <c r="FD56" s="120"/>
      <c r="FE56" s="120"/>
      <c r="FF56" s="120"/>
      <c r="FG56" s="120"/>
      <c r="FH56" s="120"/>
      <c r="FI56" s="120"/>
      <c r="FJ56" s="120"/>
      <c r="FK56" s="120"/>
      <c r="FL56" s="120"/>
      <c r="FM56" s="120"/>
      <c r="FN56" s="120"/>
      <c r="FO56" s="120"/>
      <c r="FP56" s="120"/>
      <c r="FQ56" s="120"/>
      <c r="FR56" s="120"/>
      <c r="FS56" s="120"/>
      <c r="FT56" s="120"/>
      <c r="FU56" s="120"/>
      <c r="FV56" s="120"/>
      <c r="FW56" s="120"/>
      <c r="FX56" s="120"/>
      <c r="FY56" s="120"/>
      <c r="FZ56" s="120"/>
      <c r="GA56" s="120"/>
      <c r="GB56" s="120"/>
      <c r="GC56" s="120"/>
      <c r="GD56" s="120"/>
      <c r="GE56" s="120"/>
      <c r="GF56" s="120"/>
      <c r="GG56" s="120"/>
      <c r="GH56" s="120"/>
      <c r="GI56" s="120"/>
      <c r="GJ56" s="120"/>
      <c r="GK56" s="120"/>
      <c r="GL56" s="120"/>
      <c r="GM56" s="120"/>
      <c r="GN56" s="120"/>
      <c r="GO56" s="120"/>
      <c r="GP56" s="120"/>
      <c r="GQ56" s="120"/>
      <c r="GR56" s="120"/>
      <c r="GS56" s="120"/>
      <c r="GT56" s="120"/>
      <c r="GU56" s="120"/>
      <c r="GV56" s="120"/>
      <c r="GW56" s="120"/>
      <c r="GX56" s="120"/>
      <c r="GY56" s="120"/>
      <c r="GZ56" s="120"/>
      <c r="HA56" s="120"/>
      <c r="HB56" s="120"/>
      <c r="HC56" s="120"/>
      <c r="HD56" s="120"/>
      <c r="HE56" s="120"/>
      <c r="HF56" s="120"/>
      <c r="HG56" s="120"/>
      <c r="HH56" s="120"/>
      <c r="HI56" s="120"/>
      <c r="HJ56" s="120"/>
      <c r="HK56" s="120"/>
      <c r="HL56" s="120"/>
      <c r="HM56" s="120"/>
      <c r="HN56" s="120"/>
      <c r="HO56" s="120"/>
      <c r="HP56" s="120"/>
      <c r="HQ56" s="120"/>
      <c r="HR56" s="120"/>
      <c r="HS56" s="120"/>
      <c r="HT56" s="120"/>
      <c r="HU56" s="120"/>
      <c r="HV56" s="120"/>
      <c r="HW56" s="120"/>
      <c r="HX56" s="120"/>
    </row>
    <row r="57" spans="1:232" ht="29.25" customHeight="1">
      <c r="A57" s="124">
        <v>30399</v>
      </c>
      <c r="B57" s="125" t="s">
        <v>315</v>
      </c>
      <c r="C57" s="121"/>
      <c r="D57" s="121"/>
      <c r="E57" s="127">
        <v>1</v>
      </c>
      <c r="F57" s="121">
        <f t="shared" si="0"/>
        <v>1</v>
      </c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0"/>
      <c r="DE57" s="120"/>
      <c r="DF57" s="120"/>
      <c r="DG57" s="120"/>
      <c r="DH57" s="120"/>
      <c r="DI57" s="120"/>
      <c r="DJ57" s="120"/>
      <c r="DK57" s="120"/>
      <c r="DL57" s="120"/>
      <c r="DM57" s="120"/>
      <c r="DN57" s="120"/>
      <c r="DO57" s="120"/>
      <c r="DP57" s="120"/>
      <c r="DQ57" s="120"/>
      <c r="DR57" s="120"/>
      <c r="DS57" s="120"/>
      <c r="DT57" s="120"/>
      <c r="DU57" s="120"/>
      <c r="DV57" s="120"/>
      <c r="DW57" s="120"/>
      <c r="DX57" s="120"/>
      <c r="DY57" s="120"/>
      <c r="DZ57" s="120"/>
      <c r="EA57" s="120"/>
      <c r="EB57" s="120"/>
      <c r="EC57" s="120"/>
      <c r="ED57" s="120"/>
      <c r="EE57" s="120"/>
      <c r="EF57" s="120"/>
      <c r="EG57" s="120"/>
      <c r="EH57" s="120"/>
      <c r="EI57" s="120"/>
      <c r="EJ57" s="120"/>
      <c r="EK57" s="120"/>
      <c r="EL57" s="120"/>
      <c r="EM57" s="120"/>
      <c r="EN57" s="120"/>
      <c r="EO57" s="120"/>
      <c r="EP57" s="120"/>
      <c r="EQ57" s="120"/>
      <c r="ER57" s="120"/>
      <c r="ES57" s="120"/>
      <c r="ET57" s="120"/>
      <c r="EU57" s="120"/>
      <c r="EV57" s="120"/>
      <c r="EW57" s="120"/>
      <c r="EX57" s="120"/>
      <c r="EY57" s="120"/>
      <c r="EZ57" s="120"/>
      <c r="FA57" s="120"/>
      <c r="FB57" s="120"/>
      <c r="FC57" s="120"/>
      <c r="FD57" s="120"/>
      <c r="FE57" s="120"/>
      <c r="FF57" s="120"/>
      <c r="FG57" s="120"/>
      <c r="FH57" s="120"/>
      <c r="FI57" s="120"/>
      <c r="FJ57" s="120"/>
      <c r="FK57" s="120"/>
      <c r="FL57" s="120"/>
      <c r="FM57" s="120"/>
      <c r="FN57" s="120"/>
      <c r="FO57" s="120"/>
      <c r="FP57" s="120"/>
      <c r="FQ57" s="120"/>
      <c r="FR57" s="120"/>
      <c r="FS57" s="120"/>
      <c r="FT57" s="120"/>
      <c r="FU57" s="120"/>
      <c r="FV57" s="120"/>
      <c r="FW57" s="120"/>
      <c r="FX57" s="120"/>
      <c r="FY57" s="120"/>
      <c r="FZ57" s="120"/>
      <c r="GA57" s="120"/>
      <c r="GB57" s="120"/>
      <c r="GC57" s="120"/>
      <c r="GD57" s="120"/>
      <c r="GE57" s="120"/>
      <c r="GF57" s="120"/>
      <c r="GG57" s="120"/>
      <c r="GH57" s="120"/>
      <c r="GI57" s="120"/>
      <c r="GJ57" s="120"/>
      <c r="GK57" s="120"/>
      <c r="GL57" s="120"/>
      <c r="GM57" s="120"/>
      <c r="GN57" s="120"/>
      <c r="GO57" s="120"/>
      <c r="GP57" s="120"/>
      <c r="GQ57" s="120"/>
      <c r="GR57" s="120"/>
      <c r="GS57" s="120"/>
      <c r="GT57" s="120"/>
      <c r="GU57" s="120"/>
      <c r="GV57" s="120"/>
      <c r="GW57" s="120"/>
      <c r="GX57" s="120"/>
      <c r="GY57" s="120"/>
      <c r="GZ57" s="120"/>
      <c r="HA57" s="120"/>
      <c r="HB57" s="120"/>
      <c r="HC57" s="120"/>
      <c r="HD57" s="120"/>
      <c r="HE57" s="120"/>
      <c r="HF57" s="120"/>
      <c r="HG57" s="120"/>
      <c r="HH57" s="120"/>
      <c r="HI57" s="120"/>
      <c r="HJ57" s="120"/>
      <c r="HK57" s="120"/>
      <c r="HL57" s="120"/>
      <c r="HM57" s="120"/>
      <c r="HN57" s="120"/>
      <c r="HO57" s="120"/>
      <c r="HP57" s="120"/>
      <c r="HQ57" s="120"/>
      <c r="HR57" s="120"/>
      <c r="HS57" s="120"/>
      <c r="HT57" s="120"/>
      <c r="HU57" s="120"/>
      <c r="HV57" s="120"/>
      <c r="HW57" s="120"/>
      <c r="HX57" s="120"/>
    </row>
    <row r="58" ht="29.25" customHeight="1"/>
  </sheetData>
  <sheetProtection/>
  <mergeCells count="9">
    <mergeCell ref="A6:B6"/>
    <mergeCell ref="A4:B4"/>
    <mergeCell ref="C4:C5"/>
    <mergeCell ref="A2:F2"/>
    <mergeCell ref="A3:C3"/>
    <mergeCell ref="E3:F3"/>
    <mergeCell ref="D4:D5"/>
    <mergeCell ref="E4:E5"/>
    <mergeCell ref="F4:F5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2"/>
  <sheetViews>
    <sheetView view="pageBreakPreview" zoomScaleSheetLayoutView="100" zoomScalePageLayoutView="0" workbookViewId="0" topLeftCell="A1">
      <selection activeCell="A3" sqref="A3"/>
    </sheetView>
  </sheetViews>
  <sheetFormatPr defaultColWidth="9.33203125" defaultRowHeight="34.5" customHeight="1"/>
  <cols>
    <col min="1" max="1" width="41.16015625" style="19" customWidth="1"/>
    <col min="2" max="2" width="26.33203125" style="19" customWidth="1"/>
    <col min="3" max="3" width="22.5" style="19" customWidth="1"/>
    <col min="4" max="16384" width="9" style="19" customWidth="1"/>
  </cols>
  <sheetData>
    <row r="1" ht="18" customHeight="1">
      <c r="A1" s="19" t="s">
        <v>96</v>
      </c>
    </row>
    <row r="2" spans="1:3" ht="34.5" customHeight="1">
      <c r="A2" s="181" t="s">
        <v>114</v>
      </c>
      <c r="B2" s="181"/>
      <c r="C2" s="181"/>
    </row>
    <row r="3" spans="1:3" ht="34.5" customHeight="1">
      <c r="A3" s="30" t="s">
        <v>318</v>
      </c>
      <c r="B3" s="20"/>
      <c r="C3" s="20" t="s">
        <v>97</v>
      </c>
    </row>
    <row r="4" spans="1:3" s="56" customFormat="1" ht="34.5" customHeight="1">
      <c r="A4" s="53" t="s">
        <v>98</v>
      </c>
      <c r="B4" s="54" t="s">
        <v>83</v>
      </c>
      <c r="C4" s="55" t="s">
        <v>99</v>
      </c>
    </row>
    <row r="5" spans="1:3" s="59" customFormat="1" ht="34.5" customHeight="1">
      <c r="A5" s="57" t="s">
        <v>85</v>
      </c>
      <c r="B5" s="115" t="s">
        <v>239</v>
      </c>
      <c r="C5" s="58"/>
    </row>
    <row r="6" spans="1:3" s="59" customFormat="1" ht="34.5" customHeight="1">
      <c r="A6" s="60" t="s">
        <v>58</v>
      </c>
      <c r="B6" s="115"/>
      <c r="C6" s="58"/>
    </row>
    <row r="7" spans="1:3" s="59" customFormat="1" ht="34.5" customHeight="1">
      <c r="A7" s="60" t="s">
        <v>59</v>
      </c>
      <c r="B7" s="61">
        <v>4</v>
      </c>
      <c r="C7" s="116" t="s">
        <v>250</v>
      </c>
    </row>
    <row r="8" spans="1:3" s="59" customFormat="1" ht="34.5" customHeight="1">
      <c r="A8" s="60" t="s">
        <v>60</v>
      </c>
      <c r="B8" s="61">
        <f>SUM(B9:B10)</f>
        <v>4</v>
      </c>
      <c r="C8" s="116" t="s">
        <v>251</v>
      </c>
    </row>
    <row r="9" spans="1:3" s="59" customFormat="1" ht="34.5" customHeight="1">
      <c r="A9" s="61" t="s">
        <v>61</v>
      </c>
      <c r="B9" s="61">
        <v>4</v>
      </c>
      <c r="C9" s="58"/>
    </row>
    <row r="10" spans="1:3" s="59" customFormat="1" ht="34.5" customHeight="1">
      <c r="A10" s="60" t="s">
        <v>100</v>
      </c>
      <c r="B10" s="60"/>
      <c r="C10" s="58"/>
    </row>
    <row r="11" spans="1:2" ht="143.25" customHeight="1">
      <c r="A11" s="24"/>
      <c r="B11" s="24"/>
    </row>
    <row r="12" spans="1:2" ht="34.5" customHeight="1">
      <c r="A12" s="24"/>
      <c r="B12" s="24"/>
    </row>
    <row r="13" spans="1:2" ht="34.5" customHeight="1">
      <c r="A13" s="182"/>
      <c r="B13" s="182"/>
    </row>
    <row r="14" ht="103.5" customHeight="1"/>
    <row r="32" ht="34.5" customHeight="1">
      <c r="A32" s="87" t="s">
        <v>118</v>
      </c>
    </row>
  </sheetData>
  <sheetProtection/>
  <mergeCells count="2">
    <mergeCell ref="A2:C2"/>
    <mergeCell ref="A13:B13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showGridLines="0" view="pageBreakPreview" zoomScale="60" zoomScalePageLayoutView="0" workbookViewId="0" topLeftCell="A1">
      <selection activeCell="AU28" sqref="AU28"/>
    </sheetView>
  </sheetViews>
  <sheetFormatPr defaultColWidth="9.33203125" defaultRowHeight="24.75" customHeight="1"/>
  <cols>
    <col min="1" max="3" width="9.16015625" style="66" customWidth="1"/>
    <col min="4" max="4" width="18.66015625" style="66" customWidth="1"/>
    <col min="5" max="9" width="12.66015625" style="66" customWidth="1"/>
    <col min="10" max="10" width="11.66015625" style="66" customWidth="1"/>
    <col min="11" max="16384" width="9" style="66" customWidth="1"/>
  </cols>
  <sheetData>
    <row r="1" spans="1:9" s="64" customFormat="1" ht="14.25" customHeight="1">
      <c r="A1" s="62" t="s">
        <v>64</v>
      </c>
      <c r="B1" s="63"/>
      <c r="C1" s="63"/>
      <c r="I1" s="65"/>
    </row>
    <row r="2" spans="1:10" ht="33" customHeight="1">
      <c r="A2" s="184" t="s">
        <v>117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s="70" customFormat="1" ht="40.5" customHeight="1">
      <c r="A3" s="185" t="s">
        <v>55</v>
      </c>
      <c r="B3" s="185"/>
      <c r="C3" s="185"/>
      <c r="D3" s="185"/>
      <c r="E3" s="67"/>
      <c r="F3" s="67"/>
      <c r="G3" s="68"/>
      <c r="H3" s="68"/>
      <c r="I3" s="69"/>
      <c r="J3" s="69" t="s">
        <v>66</v>
      </c>
    </row>
    <row r="4" spans="1:10" s="70" customFormat="1" ht="31.5" customHeight="1">
      <c r="A4" s="183" t="s">
        <v>43</v>
      </c>
      <c r="B4" s="183"/>
      <c r="C4" s="183"/>
      <c r="D4" s="183"/>
      <c r="E4" s="183" t="s">
        <v>101</v>
      </c>
      <c r="F4" s="183"/>
      <c r="G4" s="183" t="s">
        <v>102</v>
      </c>
      <c r="H4" s="183"/>
      <c r="I4" s="183"/>
      <c r="J4" s="186" t="s">
        <v>103</v>
      </c>
    </row>
    <row r="5" spans="1:10" s="70" customFormat="1" ht="40.5" customHeight="1">
      <c r="A5" s="183" t="s">
        <v>46</v>
      </c>
      <c r="B5" s="183"/>
      <c r="C5" s="183"/>
      <c r="D5" s="183" t="s">
        <v>47</v>
      </c>
      <c r="E5" s="189" t="s">
        <v>104</v>
      </c>
      <c r="F5" s="189" t="s">
        <v>105</v>
      </c>
      <c r="G5" s="183" t="s">
        <v>1</v>
      </c>
      <c r="H5" s="183" t="s">
        <v>44</v>
      </c>
      <c r="I5" s="183" t="s">
        <v>45</v>
      </c>
      <c r="J5" s="187"/>
    </row>
    <row r="6" spans="1:10" s="71" customFormat="1" ht="35.25" customHeight="1">
      <c r="A6" s="11" t="s">
        <v>56</v>
      </c>
      <c r="B6" s="11" t="s">
        <v>57</v>
      </c>
      <c r="C6" s="11" t="s">
        <v>50</v>
      </c>
      <c r="D6" s="183"/>
      <c r="E6" s="190"/>
      <c r="F6" s="190"/>
      <c r="G6" s="183"/>
      <c r="H6" s="183"/>
      <c r="I6" s="183"/>
      <c r="J6" s="188"/>
    </row>
    <row r="7" spans="1:10" s="71" customFormat="1" ht="35.25" customHeight="1">
      <c r="A7" s="11"/>
      <c r="B7" s="11"/>
      <c r="C7" s="11"/>
      <c r="D7" s="72" t="s">
        <v>317</v>
      </c>
      <c r="E7" s="73"/>
      <c r="F7" s="73"/>
      <c r="G7" s="72">
        <f>SUM(H7:I7)</f>
        <v>0</v>
      </c>
      <c r="H7" s="72"/>
      <c r="I7" s="72"/>
      <c r="J7" s="74"/>
    </row>
    <row r="8" spans="1:10" s="71" customFormat="1" ht="35.25" customHeight="1">
      <c r="A8" s="11"/>
      <c r="B8" s="11"/>
      <c r="C8" s="11"/>
      <c r="D8" s="72"/>
      <c r="E8" s="73"/>
      <c r="F8" s="73"/>
      <c r="G8" s="72"/>
      <c r="H8" s="72"/>
      <c r="I8" s="72"/>
      <c r="J8" s="74"/>
    </row>
    <row r="9" spans="1:10" s="71" customFormat="1" ht="35.25" customHeight="1">
      <c r="A9" s="11"/>
      <c r="B9" s="11"/>
      <c r="C9" s="11"/>
      <c r="D9" s="72"/>
      <c r="E9" s="72"/>
      <c r="F9" s="72"/>
      <c r="G9" s="72"/>
      <c r="H9" s="72"/>
      <c r="I9" s="72"/>
      <c r="J9" s="74"/>
    </row>
    <row r="10" spans="1:10" s="70" customFormat="1" ht="35.25" customHeight="1">
      <c r="A10" s="191" t="s">
        <v>1</v>
      </c>
      <c r="B10" s="191"/>
      <c r="C10" s="191"/>
      <c r="D10" s="191"/>
      <c r="E10" s="11">
        <f aca="true" t="shared" si="0" ref="E10:J10">SUM(E7:E9)</f>
        <v>0</v>
      </c>
      <c r="F10" s="11">
        <f t="shared" si="0"/>
        <v>0</v>
      </c>
      <c r="G10" s="11">
        <f t="shared" si="0"/>
        <v>0</v>
      </c>
      <c r="H10" s="11">
        <f t="shared" si="0"/>
        <v>0</v>
      </c>
      <c r="I10" s="11">
        <f t="shared" si="0"/>
        <v>0</v>
      </c>
      <c r="J10" s="11">
        <f t="shared" si="0"/>
        <v>0</v>
      </c>
    </row>
    <row r="11" ht="35.25" customHeight="1"/>
    <row r="12" ht="35.25" customHeight="1"/>
    <row r="13" ht="35.25" customHeight="1"/>
    <row r="14" ht="35.25" customHeight="1"/>
    <row r="15" ht="35.25" customHeight="1"/>
    <row r="16" ht="35.25" customHeight="1"/>
    <row r="17" ht="35.25" customHeight="1"/>
    <row r="18" ht="35.25" customHeight="1"/>
    <row r="19" ht="35.25" customHeight="1"/>
    <row r="20" ht="35.25" customHeight="1"/>
    <row r="32" ht="24.75" customHeight="1">
      <c r="A32" s="66" t="s">
        <v>118</v>
      </c>
    </row>
  </sheetData>
  <sheetProtection/>
  <mergeCells count="14">
    <mergeCell ref="A10:D10"/>
    <mergeCell ref="A5:C5"/>
    <mergeCell ref="D5:D6"/>
    <mergeCell ref="E5:E6"/>
    <mergeCell ref="A4:D4"/>
    <mergeCell ref="A2:J2"/>
    <mergeCell ref="A3:D3"/>
    <mergeCell ref="E4:F4"/>
    <mergeCell ref="G4:I4"/>
    <mergeCell ref="J4:J6"/>
    <mergeCell ref="H5:H6"/>
    <mergeCell ref="I5:I6"/>
    <mergeCell ref="G5:G6"/>
    <mergeCell ref="F5:F6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E46" sqref="E46"/>
    </sheetView>
  </sheetViews>
  <sheetFormatPr defaultColWidth="17.66015625" defaultRowHeight="19.5" customHeight="1"/>
  <sheetData>
    <row r="1" spans="1:7" ht="19.5" customHeight="1">
      <c r="A1" s="211" t="s">
        <v>230</v>
      </c>
      <c r="B1" s="211"/>
      <c r="C1" s="211"/>
      <c r="D1" s="211"/>
      <c r="E1" s="211"/>
      <c r="F1" s="211"/>
      <c r="G1" s="211"/>
    </row>
    <row r="2" spans="1:7" ht="19.5" customHeight="1">
      <c r="A2" s="212" t="s">
        <v>172</v>
      </c>
      <c r="B2" s="212"/>
      <c r="C2" s="212"/>
      <c r="D2" s="212"/>
      <c r="E2" s="212"/>
      <c r="F2" s="212"/>
      <c r="G2" s="212"/>
    </row>
    <row r="3" spans="1:7" ht="19.5" customHeight="1">
      <c r="A3" s="213" t="s">
        <v>119</v>
      </c>
      <c r="B3" s="213"/>
      <c r="C3" s="214"/>
      <c r="D3" s="214"/>
      <c r="E3" s="214"/>
      <c r="F3" s="214"/>
      <c r="G3" s="214"/>
    </row>
    <row r="4" spans="1:7" ht="19.5" customHeight="1">
      <c r="A4" s="215" t="s">
        <v>120</v>
      </c>
      <c r="B4" s="88" t="s">
        <v>121</v>
      </c>
      <c r="C4" s="194" t="s">
        <v>241</v>
      </c>
      <c r="D4" s="194"/>
      <c r="E4" s="194"/>
      <c r="F4" s="194"/>
      <c r="G4" s="194"/>
    </row>
    <row r="5" spans="1:7" ht="19.5" customHeight="1">
      <c r="A5" s="215"/>
      <c r="B5" s="88" t="s">
        <v>122</v>
      </c>
      <c r="C5" s="194" t="s">
        <v>240</v>
      </c>
      <c r="D5" s="194"/>
      <c r="E5" s="194" t="s">
        <v>123</v>
      </c>
      <c r="F5" s="194"/>
      <c r="G5" s="89">
        <v>7165192</v>
      </c>
    </row>
    <row r="6" spans="1:7" ht="19.5" customHeight="1">
      <c r="A6" s="215"/>
      <c r="B6" s="88" t="s">
        <v>124</v>
      </c>
      <c r="C6" s="194">
        <v>17</v>
      </c>
      <c r="D6" s="194"/>
      <c r="E6" s="194" t="s">
        <v>125</v>
      </c>
      <c r="F6" s="194"/>
      <c r="G6" s="89">
        <v>19</v>
      </c>
    </row>
    <row r="7" spans="1:7" ht="19.5" customHeight="1">
      <c r="A7" s="215"/>
      <c r="B7" s="88" t="s">
        <v>126</v>
      </c>
      <c r="C7" s="194" t="s">
        <v>242</v>
      </c>
      <c r="D7" s="194"/>
      <c r="E7" s="194"/>
      <c r="F7" s="194"/>
      <c r="G7" s="194"/>
    </row>
    <row r="8" spans="1:7" ht="19.5" customHeight="1">
      <c r="A8" s="215"/>
      <c r="B8" s="209" t="s">
        <v>127</v>
      </c>
      <c r="C8" s="210"/>
      <c r="D8" s="210"/>
      <c r="E8" s="210"/>
      <c r="F8" s="210"/>
      <c r="G8" s="210"/>
    </row>
    <row r="9" spans="1:7" ht="19.5" customHeight="1">
      <c r="A9" s="215"/>
      <c r="B9" s="88" t="s">
        <v>128</v>
      </c>
      <c r="C9" s="210" t="s">
        <v>129</v>
      </c>
      <c r="D9" s="210"/>
      <c r="E9" s="88" t="s">
        <v>130</v>
      </c>
      <c r="F9" s="88" t="s">
        <v>131</v>
      </c>
      <c r="G9" s="88" t="s">
        <v>132</v>
      </c>
    </row>
    <row r="10" spans="1:7" ht="19.5" customHeight="1">
      <c r="A10" s="215"/>
      <c r="B10" s="88">
        <f>C10+E10+F10+G10</f>
        <v>230</v>
      </c>
      <c r="C10" s="194">
        <v>230</v>
      </c>
      <c r="D10" s="194"/>
      <c r="E10" s="89"/>
      <c r="F10" s="89"/>
      <c r="G10" s="89"/>
    </row>
    <row r="11" spans="1:7" ht="19.5" customHeight="1">
      <c r="A11" s="215"/>
      <c r="B11" s="209" t="s">
        <v>133</v>
      </c>
      <c r="C11" s="210"/>
      <c r="D11" s="210"/>
      <c r="E11" s="210"/>
      <c r="F11" s="210"/>
      <c r="G11" s="210"/>
    </row>
    <row r="12" spans="1:7" ht="19.5" customHeight="1">
      <c r="A12" s="215"/>
      <c r="B12" s="88" t="s">
        <v>134</v>
      </c>
      <c r="C12" s="194" t="s">
        <v>44</v>
      </c>
      <c r="D12" s="194"/>
      <c r="E12" s="194"/>
      <c r="F12" s="194" t="s">
        <v>45</v>
      </c>
      <c r="G12" s="194"/>
    </row>
    <row r="13" spans="1:7" ht="19.5" customHeight="1">
      <c r="A13" s="215"/>
      <c r="B13" s="88">
        <f>C13+F13</f>
        <v>230</v>
      </c>
      <c r="C13" s="194">
        <v>172</v>
      </c>
      <c r="D13" s="194"/>
      <c r="E13" s="194"/>
      <c r="F13" s="194">
        <v>58</v>
      </c>
      <c r="G13" s="194"/>
    </row>
    <row r="14" spans="1:7" ht="19.5" customHeight="1">
      <c r="A14" s="215"/>
      <c r="B14" s="88" t="s">
        <v>135</v>
      </c>
      <c r="C14" s="195" t="s">
        <v>136</v>
      </c>
      <c r="D14" s="195"/>
      <c r="E14" s="195"/>
      <c r="F14" s="195"/>
      <c r="G14" s="195"/>
    </row>
    <row r="15" spans="1:7" ht="19.5" customHeight="1">
      <c r="A15" s="215"/>
      <c r="B15" s="88" t="s">
        <v>1</v>
      </c>
      <c r="C15" s="194" t="s">
        <v>137</v>
      </c>
      <c r="D15" s="194"/>
      <c r="E15" s="194"/>
      <c r="F15" s="89" t="s">
        <v>138</v>
      </c>
      <c r="G15" s="89" t="s">
        <v>139</v>
      </c>
    </row>
    <row r="16" spans="1:7" ht="19.5" customHeight="1">
      <c r="A16" s="215"/>
      <c r="B16" s="90">
        <v>8</v>
      </c>
      <c r="C16" s="194">
        <v>4</v>
      </c>
      <c r="D16" s="194"/>
      <c r="E16" s="89"/>
      <c r="F16" s="89"/>
      <c r="G16" s="89">
        <v>4</v>
      </c>
    </row>
    <row r="17" spans="1:7" ht="19.5" customHeight="1">
      <c r="A17" s="91" t="s">
        <v>140</v>
      </c>
      <c r="B17" s="206" t="s">
        <v>243</v>
      </c>
      <c r="C17" s="207"/>
      <c r="D17" s="207"/>
      <c r="E17" s="207"/>
      <c r="F17" s="207"/>
      <c r="G17" s="208"/>
    </row>
    <row r="18" spans="1:7" ht="19.5" customHeight="1">
      <c r="A18" s="200" t="s">
        <v>141</v>
      </c>
      <c r="B18" s="92" t="s">
        <v>142</v>
      </c>
      <c r="C18" s="92" t="s">
        <v>143</v>
      </c>
      <c r="D18" s="195" t="s">
        <v>144</v>
      </c>
      <c r="E18" s="195"/>
      <c r="F18" s="92" t="s">
        <v>145</v>
      </c>
      <c r="G18" s="92" t="s">
        <v>146</v>
      </c>
    </row>
    <row r="19" spans="1:7" ht="19.5" customHeight="1">
      <c r="A19" s="201"/>
      <c r="B19" s="203" t="s">
        <v>147</v>
      </c>
      <c r="C19" s="203" t="s">
        <v>148</v>
      </c>
      <c r="D19" s="194" t="s">
        <v>149</v>
      </c>
      <c r="E19" s="194"/>
      <c r="F19" s="93">
        <v>1</v>
      </c>
      <c r="G19" s="89"/>
    </row>
    <row r="20" spans="1:7" ht="19.5" customHeight="1">
      <c r="A20" s="201"/>
      <c r="B20" s="204"/>
      <c r="C20" s="204"/>
      <c r="D20" s="194" t="s">
        <v>150</v>
      </c>
      <c r="E20" s="194"/>
      <c r="F20" s="93">
        <v>1</v>
      </c>
      <c r="G20" s="89"/>
    </row>
    <row r="21" spans="1:7" ht="19.5" customHeight="1">
      <c r="A21" s="201"/>
      <c r="B21" s="204"/>
      <c r="C21" s="204"/>
      <c r="D21" s="89"/>
      <c r="E21" s="89" t="s">
        <v>151</v>
      </c>
      <c r="F21" s="89" t="s">
        <v>152</v>
      </c>
      <c r="G21" s="89"/>
    </row>
    <row r="22" spans="1:7" ht="19.5" customHeight="1">
      <c r="A22" s="201"/>
      <c r="B22" s="204"/>
      <c r="C22" s="204"/>
      <c r="D22" s="196"/>
      <c r="E22" s="198"/>
      <c r="F22" s="89"/>
      <c r="G22" s="89"/>
    </row>
    <row r="23" spans="1:7" ht="19.5" customHeight="1">
      <c r="A23" s="202"/>
      <c r="B23" s="205"/>
      <c r="C23" s="205"/>
      <c r="D23" s="196"/>
      <c r="E23" s="198"/>
      <c r="F23" s="89"/>
      <c r="G23" s="89"/>
    </row>
    <row r="24" spans="1:7" ht="19.5" customHeight="1">
      <c r="A24" s="199" t="s">
        <v>141</v>
      </c>
      <c r="B24" s="194" t="s">
        <v>147</v>
      </c>
      <c r="C24" s="194" t="s">
        <v>153</v>
      </c>
      <c r="D24" s="194" t="s">
        <v>154</v>
      </c>
      <c r="E24" s="194"/>
      <c r="F24" s="93">
        <v>1</v>
      </c>
      <c r="G24" s="89"/>
    </row>
    <row r="25" spans="1:7" ht="19.5" customHeight="1">
      <c r="A25" s="199"/>
      <c r="B25" s="194"/>
      <c r="C25" s="194"/>
      <c r="D25" s="196" t="s">
        <v>155</v>
      </c>
      <c r="E25" s="198"/>
      <c r="F25" s="93">
        <v>1</v>
      </c>
      <c r="G25" s="89"/>
    </row>
    <row r="26" spans="1:7" ht="19.5" customHeight="1">
      <c r="A26" s="199"/>
      <c r="B26" s="194"/>
      <c r="C26" s="194"/>
      <c r="D26" s="196" t="s">
        <v>156</v>
      </c>
      <c r="E26" s="198"/>
      <c r="F26" s="93">
        <v>1</v>
      </c>
      <c r="G26" s="89"/>
    </row>
    <row r="27" spans="1:7" ht="19.5" customHeight="1">
      <c r="A27" s="199"/>
      <c r="B27" s="194"/>
      <c r="C27" s="194"/>
      <c r="D27" s="194"/>
      <c r="E27" s="194"/>
      <c r="F27" s="93"/>
      <c r="G27" s="89"/>
    </row>
    <row r="28" spans="1:7" ht="19.5" customHeight="1">
      <c r="A28" s="199"/>
      <c r="B28" s="194"/>
      <c r="C28" s="194" t="s">
        <v>157</v>
      </c>
      <c r="D28" s="194"/>
      <c r="E28" s="194"/>
      <c r="F28" s="89"/>
      <c r="G28" s="89"/>
    </row>
    <row r="29" spans="1:7" ht="19.5" customHeight="1">
      <c r="A29" s="199"/>
      <c r="B29" s="194"/>
      <c r="C29" s="194"/>
      <c r="D29" s="194"/>
      <c r="E29" s="194"/>
      <c r="F29" s="89"/>
      <c r="G29" s="89"/>
    </row>
    <row r="30" spans="1:7" ht="19.5" customHeight="1">
      <c r="A30" s="199"/>
      <c r="B30" s="194"/>
      <c r="C30" s="194"/>
      <c r="D30" s="194"/>
      <c r="E30" s="194"/>
      <c r="F30" s="89"/>
      <c r="G30" s="89"/>
    </row>
    <row r="31" spans="1:7" ht="19.5" customHeight="1">
      <c r="A31" s="199"/>
      <c r="B31" s="194"/>
      <c r="C31" s="194" t="s">
        <v>158</v>
      </c>
      <c r="D31" s="194" t="s">
        <v>244</v>
      </c>
      <c r="E31" s="194"/>
      <c r="F31" s="194"/>
      <c r="G31" s="194"/>
    </row>
    <row r="32" spans="1:7" ht="19.5" customHeight="1">
      <c r="A32" s="199"/>
      <c r="B32" s="194"/>
      <c r="C32" s="194"/>
      <c r="D32" s="194"/>
      <c r="E32" s="194"/>
      <c r="F32" s="194"/>
      <c r="G32" s="194"/>
    </row>
    <row r="33" spans="1:7" ht="19.5" customHeight="1">
      <c r="A33" s="199"/>
      <c r="B33" s="194" t="s">
        <v>159</v>
      </c>
      <c r="C33" s="194" t="s">
        <v>160</v>
      </c>
      <c r="D33" s="194" t="s">
        <v>245</v>
      </c>
      <c r="E33" s="194"/>
      <c r="F33" s="194"/>
      <c r="G33" s="194"/>
    </row>
    <row r="34" spans="1:7" ht="19.5" customHeight="1">
      <c r="A34" s="199"/>
      <c r="B34" s="194"/>
      <c r="C34" s="194"/>
      <c r="D34" s="194"/>
      <c r="E34" s="194"/>
      <c r="F34" s="194"/>
      <c r="G34" s="194"/>
    </row>
    <row r="35" spans="1:7" ht="19.5" customHeight="1">
      <c r="A35" s="199"/>
      <c r="B35" s="194"/>
      <c r="C35" s="194" t="s">
        <v>161</v>
      </c>
      <c r="D35" s="194" t="s">
        <v>246</v>
      </c>
      <c r="E35" s="194"/>
      <c r="F35" s="194"/>
      <c r="G35" s="194"/>
    </row>
    <row r="36" spans="1:7" ht="19.5" customHeight="1">
      <c r="A36" s="199"/>
      <c r="B36" s="194"/>
      <c r="C36" s="194"/>
      <c r="D36" s="194"/>
      <c r="E36" s="194"/>
      <c r="F36" s="194"/>
      <c r="G36" s="194"/>
    </row>
    <row r="37" spans="1:7" ht="19.5" customHeight="1">
      <c r="A37" s="199"/>
      <c r="B37" s="194"/>
      <c r="C37" s="194" t="s">
        <v>162</v>
      </c>
      <c r="D37" s="194" t="s">
        <v>247</v>
      </c>
      <c r="E37" s="194"/>
      <c r="F37" s="194"/>
      <c r="G37" s="194"/>
    </row>
    <row r="38" spans="1:7" ht="19.5" customHeight="1">
      <c r="A38" s="199"/>
      <c r="B38" s="194"/>
      <c r="C38" s="194"/>
      <c r="D38" s="194"/>
      <c r="E38" s="194"/>
      <c r="F38" s="194"/>
      <c r="G38" s="194"/>
    </row>
    <row r="39" spans="1:7" ht="19.5" customHeight="1">
      <c r="A39" s="199"/>
      <c r="B39" s="194"/>
      <c r="C39" s="194" t="s">
        <v>163</v>
      </c>
      <c r="D39" s="194" t="s">
        <v>248</v>
      </c>
      <c r="E39" s="194"/>
      <c r="F39" s="194"/>
      <c r="G39" s="194"/>
    </row>
    <row r="40" spans="1:7" ht="19.5" customHeight="1">
      <c r="A40" s="199"/>
      <c r="B40" s="194"/>
      <c r="C40" s="194"/>
      <c r="D40" s="194"/>
      <c r="E40" s="194"/>
      <c r="F40" s="194"/>
      <c r="G40" s="194"/>
    </row>
    <row r="41" spans="1:7" ht="19.5" customHeight="1">
      <c r="A41" s="199"/>
      <c r="B41" s="194"/>
      <c r="C41" s="194" t="s">
        <v>164</v>
      </c>
      <c r="D41" s="194" t="s">
        <v>249</v>
      </c>
      <c r="E41" s="194"/>
      <c r="F41" s="194"/>
      <c r="G41" s="194"/>
    </row>
    <row r="42" spans="1:7" ht="19.5" customHeight="1">
      <c r="A42" s="199"/>
      <c r="B42" s="194"/>
      <c r="C42" s="194"/>
      <c r="D42" s="194"/>
      <c r="E42" s="194"/>
      <c r="F42" s="194"/>
      <c r="G42" s="194"/>
    </row>
    <row r="43" spans="1:7" ht="19.5" customHeight="1">
      <c r="A43" s="192" t="s">
        <v>165</v>
      </c>
      <c r="B43" s="193"/>
      <c r="C43" s="194"/>
      <c r="D43" s="194"/>
      <c r="E43" s="194"/>
      <c r="F43" s="194"/>
      <c r="G43" s="194"/>
    </row>
    <row r="44" spans="1:7" ht="19.5" customHeight="1">
      <c r="A44" s="195" t="s">
        <v>166</v>
      </c>
      <c r="B44" s="195"/>
      <c r="C44" s="196" t="s">
        <v>167</v>
      </c>
      <c r="D44" s="197"/>
      <c r="E44" s="197"/>
      <c r="F44" s="197"/>
      <c r="G44" s="198"/>
    </row>
    <row r="45" spans="1:7" ht="19.5" customHeight="1">
      <c r="A45" s="94" t="s">
        <v>168</v>
      </c>
      <c r="B45" s="94"/>
      <c r="C45" s="94"/>
      <c r="D45" s="94"/>
      <c r="E45" s="94"/>
      <c r="F45" s="97" t="s">
        <v>169</v>
      </c>
      <c r="G45" s="95"/>
    </row>
    <row r="46" spans="1:6" ht="19.5" customHeight="1">
      <c r="A46" s="96" t="s">
        <v>170</v>
      </c>
      <c r="B46" s="96"/>
      <c r="C46" s="96"/>
      <c r="D46" s="96"/>
      <c r="E46" s="96"/>
      <c r="F46" s="96" t="s">
        <v>170</v>
      </c>
    </row>
    <row r="47" spans="1:6" ht="19.5" customHeight="1">
      <c r="A47" s="96"/>
      <c r="B47" s="96"/>
      <c r="C47" s="96"/>
      <c r="D47" s="96"/>
      <c r="E47" s="96"/>
      <c r="F47" s="96" t="s">
        <v>171</v>
      </c>
    </row>
  </sheetData>
  <sheetProtection/>
  <mergeCells count="71">
    <mergeCell ref="C6:D6"/>
    <mergeCell ref="E6:F6"/>
    <mergeCell ref="C14:G14"/>
    <mergeCell ref="C15:E15"/>
    <mergeCell ref="C16:D16"/>
    <mergeCell ref="A1:G1"/>
    <mergeCell ref="A2:G2"/>
    <mergeCell ref="A3:B3"/>
    <mergeCell ref="C3:G3"/>
    <mergeCell ref="A4:A16"/>
    <mergeCell ref="C4:G4"/>
    <mergeCell ref="C5:D5"/>
    <mergeCell ref="E5:F5"/>
    <mergeCell ref="B17:G17"/>
    <mergeCell ref="C7:G7"/>
    <mergeCell ref="B8:G8"/>
    <mergeCell ref="C9:D9"/>
    <mergeCell ref="C10:D10"/>
    <mergeCell ref="B11:G11"/>
    <mergeCell ref="C12:E12"/>
    <mergeCell ref="F12:G12"/>
    <mergeCell ref="C13:E13"/>
    <mergeCell ref="F13:G13"/>
    <mergeCell ref="F31:F32"/>
    <mergeCell ref="G31:G32"/>
    <mergeCell ref="A18:A23"/>
    <mergeCell ref="D18:E18"/>
    <mergeCell ref="B19:B23"/>
    <mergeCell ref="C19:C23"/>
    <mergeCell ref="D19:E19"/>
    <mergeCell ref="D20:E20"/>
    <mergeCell ref="D22:E22"/>
    <mergeCell ref="D23:E23"/>
    <mergeCell ref="D29:E29"/>
    <mergeCell ref="D30:E30"/>
    <mergeCell ref="C31:C32"/>
    <mergeCell ref="D31:E32"/>
    <mergeCell ref="G33:G34"/>
    <mergeCell ref="A24:A42"/>
    <mergeCell ref="B24:B32"/>
    <mergeCell ref="C24:C27"/>
    <mergeCell ref="D24:E24"/>
    <mergeCell ref="D25:E25"/>
    <mergeCell ref="D26:E26"/>
    <mergeCell ref="D27:E27"/>
    <mergeCell ref="C28:C30"/>
    <mergeCell ref="D28:E28"/>
    <mergeCell ref="G35:G36"/>
    <mergeCell ref="C37:C38"/>
    <mergeCell ref="D37:E38"/>
    <mergeCell ref="F37:F38"/>
    <mergeCell ref="G37:G38"/>
    <mergeCell ref="B33:B42"/>
    <mergeCell ref="C33:C34"/>
    <mergeCell ref="D33:E34"/>
    <mergeCell ref="F33:F34"/>
    <mergeCell ref="C35:C36"/>
    <mergeCell ref="D35:E36"/>
    <mergeCell ref="F35:F36"/>
    <mergeCell ref="C41:C42"/>
    <mergeCell ref="D41:E42"/>
    <mergeCell ref="F41:F42"/>
    <mergeCell ref="G41:G42"/>
    <mergeCell ref="C39:C40"/>
    <mergeCell ref="D39:E40"/>
    <mergeCell ref="F39:F40"/>
    <mergeCell ref="G39:G40"/>
    <mergeCell ref="A43:B43"/>
    <mergeCell ref="C43:G43"/>
    <mergeCell ref="A44:B44"/>
    <mergeCell ref="C44:G4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2019-06-10T12:09:17Z</cp:lastPrinted>
  <dcterms:created xsi:type="dcterms:W3CDTF">2016-05-04T01:50:00Z</dcterms:created>
  <dcterms:modified xsi:type="dcterms:W3CDTF">2019-06-17T05:13:27Z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