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20" activeTab="26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'基本-一般商品服务'!$A$1:$Z$9</definedName>
    <definedName name="_xlnm.Print_Area" localSheetId="25">'经费拨款'!$A$1:$V$10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'项目明细表'!$A$1:$N$15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'一般预算基本支出表'!$A$1:$I$9</definedName>
    <definedName name="_xlnm.Print_Area" localSheetId="12">'一般预算支出'!$A$1:$S$10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comments15.xml><?xml version="1.0" encoding="utf-8"?>
<comments xmlns="http://schemas.openxmlformats.org/spreadsheetml/2006/main">
  <authors>
    <author>Administrator</author>
  </authors>
  <commentList>
    <comment ref="AA8" authorId="0">
      <text>
        <r>
          <rPr>
            <sz val="9"/>
            <rFont val="宋体"/>
            <family val="0"/>
          </rPr>
          <t xml:space="preserve">其他社会保障缴费3W
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Z9" authorId="0">
      <text>
        <r>
          <rPr>
            <sz val="9"/>
            <rFont val="宋体"/>
            <family val="0"/>
          </rPr>
          <t>3万租赁,5万劳务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A8" authorId="0">
      <text>
        <r>
          <rPr>
            <sz val="9"/>
            <rFont val="宋体"/>
            <family val="0"/>
          </rPr>
          <t xml:space="preserve">其他社会保障缴费3W
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Z9" authorId="0">
      <text>
        <r>
          <rPr>
            <sz val="9"/>
            <rFont val="宋体"/>
            <family val="0"/>
          </rPr>
          <t>3万租赁,5万劳务</t>
        </r>
      </text>
    </comment>
  </commentList>
</comments>
</file>

<file path=xl/sharedStrings.xml><?xml version="1.0" encoding="utf-8"?>
<sst xmlns="http://schemas.openxmlformats.org/spreadsheetml/2006/main" count="1002" uniqueCount="313">
  <si>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</si>
  <si>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</si>
  <si>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</si>
  <si>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</si>
  <si>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</si>
  <si>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</si>
  <si>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</si>
  <si>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</si>
  <si>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</si>
  <si>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</si>
  <si>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</si>
  <si>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</si>
  <si>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</si>
  <si>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</si>
  <si>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</si>
  <si>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</si>
  <si>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</si>
  <si>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</si>
  <si>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</si>
  <si>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</si>
  <si>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</si>
  <si>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</si>
  <si>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</si>
  <si>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</si>
  <si>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</si>
  <si>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</si>
  <si>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</si>
  <si>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</si>
  <si>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</si>
  <si>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</si>
  <si>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</si>
  <si>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</si>
  <si>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</si>
  <si>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</si>
  <si>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</si>
  <si>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</si>
  <si>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</si>
  <si>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</si>
  <si>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</si>
  <si>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</si>
  <si>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</si>
  <si>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</si>
  <si>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</si>
  <si>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</si>
  <si>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</si>
  <si>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</si>
  <si>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</si>
  <si>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</si>
  <si>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</si>
  <si>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</si>
  <si>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</si>
  <si>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</si>
  <si>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</si>
  <si>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</si>
  <si>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</si>
  <si>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</si>
  <si>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</si>
  <si>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</si>
  <si>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</si>
  <si>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</si>
  <si>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</si>
  <si>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</si>
  <si>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</si>
  <si>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</si>
  <si>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</si>
  <si>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</si>
  <si>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</si>
  <si>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</si>
  <si>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</si>
  <si>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</si>
  <si>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</si>
  <si>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</si>
  <si>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</si>
  <si>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</si>
  <si>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</si>
  <si>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</si>
  <si>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</si>
  <si>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</si>
  <si>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</si>
  <si>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</si>
  <si>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</si>
  <si>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</si>
  <si>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</si>
  <si>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</si>
  <si>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</si>
  <si>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</si>
  <si>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</si>
  <si>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</si>
  <si>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</si>
  <si>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</si>
  <si>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</si>
  <si>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</si>
  <si>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</si>
  <si>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2013201</t>
  </si>
  <si>
    <t>中共岳阳县委组织部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</si>
  <si>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</si>
  <si>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</si>
  <si>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</si>
  <si>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</si>
  <si>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</si>
  <si>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</si>
  <si>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</si>
  <si>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</si>
  <si>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</si>
  <si>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32</t>
  </si>
  <si>
    <t>01</t>
  </si>
  <si>
    <t>中共岳阳县委组织部（一般公共服务支出-组织事务-行政运行）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</si>
  <si>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</si>
  <si>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</si>
  <si>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</si>
  <si>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</si>
  <si>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</si>
  <si>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</si>
  <si>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</si>
  <si>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</si>
  <si>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</si>
  <si>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</si>
  <si>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</si>
  <si>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</si>
  <si>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</si>
  <si>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</si>
  <si>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</si>
  <si>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</si>
  <si>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</si>
  <si>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</si>
  <si>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</si>
  <si>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  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</si>
  <si>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</si>
  <si>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</si>
  <si>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</si>
  <si>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</si>
  <si>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</si>
  <si>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</si>
  <si>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</si>
  <si>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</si>
  <si>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</si>
  <si>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</si>
  <si>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</si>
  <si>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</si>
  <si>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</si>
  <si>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</si>
  <si>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</si>
  <si>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</si>
  <si>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</si>
  <si>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</si>
  <si>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</si>
  <si>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</si>
  <si>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</si>
  <si>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</si>
  <si>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</si>
  <si>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</si>
  <si>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</si>
  <si>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</si>
  <si>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</si>
  <si>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</si>
  <si>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</si>
  <si>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</si>
  <si>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</si>
  <si>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</si>
  <si>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</si>
  <si>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</si>
  <si>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</si>
  <si>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</si>
  <si>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</si>
  <si>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</si>
  <si>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</si>
  <si>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</si>
  <si>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</si>
  <si>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</si>
  <si>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</si>
  <si>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</si>
  <si>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</si>
  <si>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</si>
  <si>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</si>
  <si>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</si>
  <si>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</si>
  <si>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</si>
  <si>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</si>
  <si>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</si>
  <si>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</si>
  <si>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</si>
  <si>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</si>
  <si>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</si>
  <si>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</si>
  <si>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</si>
  <si>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</si>
  <si>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</si>
  <si>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</si>
  <si>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</si>
  <si>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</si>
  <si>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</si>
  <si>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</si>
  <si>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</si>
  <si>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</si>
  <si>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</si>
  <si>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</si>
  <si>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</si>
  <si>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</si>
  <si>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</si>
  <si>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</si>
  <si>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</si>
  <si>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</si>
  <si>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</si>
  <si>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</si>
  <si>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</si>
  <si>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</si>
  <si>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</si>
  <si>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</si>
  <si>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说明：本单位2019年度无对个人和家庭的补助支出预算。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</si>
  <si>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</si>
  <si>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</si>
  <si>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</si>
  <si>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</si>
  <si>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</si>
  <si>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</si>
  <si>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</si>
  <si>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</si>
  <si>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</si>
  <si>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</si>
  <si>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</si>
  <si>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</si>
  <si>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</si>
  <si>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</si>
  <si>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</si>
  <si>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</si>
  <si>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</si>
  <si>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</si>
  <si>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31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</si>
  <si>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</si>
  <si>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</si>
  <si>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</si>
  <si>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</si>
  <si>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</si>
  <si>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</si>
  <si>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</si>
  <si>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</si>
  <si>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</si>
  <si>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</si>
  <si>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</si>
  <si>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</si>
  <si>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</si>
  <si>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</si>
  <si>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</si>
  <si>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</si>
  <si>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农村老支部书记补助</t>
  </si>
  <si>
    <t>干部教育经费</t>
  </si>
  <si>
    <t>干部档案管理经费</t>
  </si>
  <si>
    <t>干部年报经费</t>
  </si>
  <si>
    <t>远程教育经费</t>
  </si>
  <si>
    <t>专题教育工作经费</t>
  </si>
  <si>
    <t>老党员工作专项</t>
  </si>
  <si>
    <t>干部档案清理经费</t>
  </si>
  <si>
    <t>表-22</t>
  </si>
  <si>
    <t>政府性基金拨款支出预算表</t>
  </si>
  <si>
    <t>说明：本单位2019年度无政府性基金拨款支出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</si>
  <si>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</si>
  <si>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</si>
  <si>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</si>
  <si>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</si>
  <si>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说明：本单位2019年度无纳入专户管理的非税收入拨款支出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</si>
  <si>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</si>
  <si>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</si>
  <si>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</si>
  <si>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</si>
  <si>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</si>
  <si>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</si>
  <si>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</si>
  <si>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</si>
  <si>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</si>
  <si>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</si>
  <si>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</si>
  <si>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</si>
  <si>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</si>
  <si>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</si>
  <si>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</si>
  <si>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</si>
  <si>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</si>
  <si>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</si>
  <si>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岳阳县委组织部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</si>
  <si>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</si>
  <si>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</si>
  <si>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</si>
  <si>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</si>
  <si>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</si>
  <si>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</si>
  <si>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</si>
  <si>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</si>
  <si>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</si>
  <si>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负责对全县党的组织的管理，干部队伍管理和监督，制定或参与制定我县组织、干部、人事工作的重要政策和制度等。</t>
  </si>
  <si>
    <t>目标1：全年预算申请到位和下达数量在95%以上，三公经费变动率≤0。
目标2：量化考核、严格日常管理，加强领导班子和干部队伍建设；巩固群众路线教育实践活动成果，提升远教水平，加强基层党组织和党员队伍建设；持续深化组工干部“六为”精神，完善制度，改善基础设施，加强组工部门自身建设。
目标3：社会效益、可持续影响和社会公众满意度达到预期目标。</t>
  </si>
  <si>
    <t>财政供养人员控制率100%；三公经费控制率100%；三公经费变动率≤0</t>
  </si>
  <si>
    <t>基层党组织和党员队伍建设、干部管理、人才集聚、组工队伍建设进一步加强；产生长期深远印象；社会公众满意度95%以上。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</si>
  <si>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</si>
  <si>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</si>
  <si>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</si>
  <si>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</si>
  <si>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</si>
  <si>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</si>
  <si>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</si>
  <si>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</si>
  <si>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</si>
  <si>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</si>
  <si>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</si>
  <si>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</si>
  <si>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</si>
  <si>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</si>
  <si>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干部培训</t>
  </si>
  <si>
    <t>延续项目</t>
  </si>
  <si>
    <t>中共岳阳县委第十二届第十七次常委会议纪要（岳县常[2017]4号）</t>
  </si>
  <si>
    <t>提高村干部党性修养、理论素养和能力水平，产生长期深远影响</t>
  </si>
  <si>
    <t>2019年底前完成三期村干部培训、两期领导干部异地培训</t>
  </si>
  <si>
    <t>举办三期村干部培训班、两期领导干部异地培训，按省市村干部培训要求规范培训</t>
  </si>
  <si>
    <t>服务对象满意度100%；社会公众满意度100%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</si>
</sst>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8" borderId="5" applyNumberFormat="0" applyAlignment="0" applyProtection="0"/>
    <xf numFmtId="0" fontId="19" fillId="8" borderId="1" applyNumberFormat="0" applyAlignment="0" applyProtection="0"/>
    <xf numFmtId="0" fontId="1" fillId="0" borderId="0">
      <alignment vertical="center"/>
      <protection/>
    </xf>
    <xf numFmtId="0" fontId="24" fillId="9" borderId="6" applyNumberFormat="0" applyAlignment="0" applyProtection="0"/>
    <xf numFmtId="0" fontId="18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2" fillId="16" borderId="0" applyNumberFormat="0" applyBorder="0" applyAlignment="0" applyProtection="0"/>
    <xf numFmtId="0" fontId="1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34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 applyFill="1">
      <alignment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0" borderId="9" xfId="79" applyNumberFormat="1" applyFont="1" applyFill="1" applyBorder="1" applyAlignment="1" applyProtection="1">
      <alignment horizontal="center" vertical="center" wrapText="1"/>
      <protection/>
    </xf>
    <xf numFmtId="0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4" fillId="0" borderId="11" xfId="79" applyNumberFormat="1" applyFont="1" applyFill="1" applyBorder="1" applyAlignment="1" applyProtection="1">
      <alignment horizontal="center" vertical="center" wrapText="1"/>
      <protection/>
    </xf>
    <xf numFmtId="0" fontId="4" fillId="0" borderId="12" xfId="79" applyNumberFormat="1" applyFont="1" applyFill="1" applyBorder="1" applyAlignment="1" applyProtection="1">
      <alignment horizontal="center" vertical="center" wrapText="1"/>
      <protection/>
    </xf>
    <xf numFmtId="0" fontId="4" fillId="0" borderId="13" xfId="79" applyNumberFormat="1" applyFont="1" applyFill="1" applyBorder="1" applyAlignment="1" applyProtection="1">
      <alignment horizontal="center" vertical="center" wrapText="1"/>
      <protection/>
    </xf>
    <xf numFmtId="0" fontId="4" fillId="0" borderId="9" xfId="79" applyNumberFormat="1" applyFont="1" applyFill="1" applyBorder="1" applyAlignment="1" applyProtection="1">
      <alignment vertical="center" wrapText="1"/>
      <protection/>
    </xf>
    <xf numFmtId="0" fontId="2" fillId="0" borderId="14" xfId="79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79" applyFill="1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 applyFill="1">
      <alignment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4" fillId="0" borderId="9" xfId="19" applyNumberFormat="1" applyFont="1" applyFill="1" applyBorder="1" applyAlignment="1" applyProtection="1">
      <alignment horizontal="center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9" xfId="19" applyNumberFormat="1" applyFont="1" applyFill="1" applyBorder="1" applyAlignment="1" applyProtection="1">
      <alignment horizontal="center" vertical="center"/>
      <protection/>
    </xf>
    <xf numFmtId="0" fontId="4" fillId="0" borderId="11" xfId="19" applyNumberFormat="1" applyFont="1" applyFill="1" applyBorder="1" applyAlignment="1" applyProtection="1">
      <alignment horizontal="center" vertical="center"/>
      <protection/>
    </xf>
    <xf numFmtId="0" fontId="4" fillId="0" borderId="16" xfId="19" applyNumberFormat="1" applyFont="1" applyFill="1" applyBorder="1" applyAlignment="1" applyProtection="1">
      <alignment horizontal="center" vertical="center" wrapText="1"/>
      <protection/>
    </xf>
    <xf numFmtId="0" fontId="4" fillId="0" borderId="14" xfId="19" applyNumberFormat="1" applyFont="1" applyFill="1" applyBorder="1" applyAlignment="1" applyProtection="1">
      <alignment horizontal="center" vertical="center"/>
      <protection/>
    </xf>
    <xf numFmtId="0" fontId="4" fillId="0" borderId="17" xfId="19" applyNumberFormat="1" applyFont="1" applyFill="1" applyBorder="1" applyAlignment="1" applyProtection="1">
      <alignment horizontal="center" vertical="center"/>
      <protection/>
    </xf>
    <xf numFmtId="0" fontId="4" fillId="0" borderId="0" xfId="19" applyNumberFormat="1" applyFont="1" applyFill="1" applyAlignment="1" applyProtection="1">
      <alignment horizontal="center" vertical="center" wrapText="1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Fill="1" applyAlignment="1">
      <alignment horizontal="center"/>
      <protection/>
    </xf>
    <xf numFmtId="0" fontId="4" fillId="0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Fill="1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Fill="1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8" xfId="72" applyNumberFormat="1" applyFont="1" applyFill="1" applyBorder="1" applyAlignment="1" applyProtection="1">
      <alignment horizontal="center" vertical="center" wrapText="1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9" xfId="72" applyNumberFormat="1" applyFont="1" applyFill="1" applyBorder="1" applyAlignment="1" applyProtection="1">
      <alignment horizontal="center" vertical="center" wrapText="1"/>
      <protection/>
    </xf>
    <xf numFmtId="0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Fill="1" applyBorder="1" applyAlignment="1">
      <alignment horizontal="center" vertical="center" wrapText="1"/>
      <protection/>
    </xf>
    <xf numFmtId="0" fontId="1" fillId="0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Fill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82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82" applyFont="1" applyFill="1" applyBorder="1" applyAlignment="1">
      <alignment vertical="center" wrapText="1"/>
      <protection/>
    </xf>
    <xf numFmtId="43" fontId="2" fillId="0" borderId="9" xfId="82" applyNumberFormat="1" applyFont="1" applyBorder="1" applyAlignment="1">
      <alignment horizontal="center" vertical="center"/>
      <protection/>
    </xf>
    <xf numFmtId="43" fontId="2" fillId="0" borderId="9" xfId="0" applyNumberFormat="1" applyFont="1" applyFill="1" applyBorder="1" applyAlignment="1">
      <alignment horizontal="center" vertical="center" wrapText="1"/>
    </xf>
    <xf numFmtId="0" fontId="2" fillId="0" borderId="9" xfId="82" applyNumberFormat="1" applyFont="1" applyFill="1" applyBorder="1" applyAlignment="1">
      <alignment horizontal="center" vertical="center" wrapText="1"/>
      <protection/>
    </xf>
    <xf numFmtId="4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1" fillId="0" borderId="0" xfId="20" applyFill="1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0" borderId="9" xfId="20" applyFont="1" applyFill="1" applyBorder="1" applyAlignment="1">
      <alignment horizontal="centerContinuous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Continuous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vertical="center" wrapText="1"/>
      <protection/>
    </xf>
    <xf numFmtId="43" fontId="2" fillId="0" borderId="9" xfId="82" applyNumberFormat="1" applyFont="1" applyFill="1" applyBorder="1" applyAlignment="1">
      <alignment horizontal="center" vertical="center"/>
      <protection/>
    </xf>
    <xf numFmtId="43" fontId="2" fillId="0" borderId="9" xfId="20" applyNumberFormat="1" applyFont="1" applyFill="1" applyBorder="1" applyAlignment="1">
      <alignment horizontal="center" vertical="center" wrapText="1"/>
      <protection/>
    </xf>
    <xf numFmtId="43" fontId="2" fillId="0" borderId="9" xfId="21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0" fontId="1" fillId="0" borderId="9" xfId="20" applyNumberFormat="1" applyFont="1" applyFill="1" applyBorder="1" applyAlignment="1" applyProtection="1">
      <alignment horizontal="left" vertical="center" wrapText="1"/>
      <protection/>
    </xf>
    <xf numFmtId="43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Fill="1" applyBorder="1" applyAlignment="1">
      <alignment horizontal="right" vertical="center"/>
      <protection/>
    </xf>
    <xf numFmtId="0" fontId="1" fillId="0" borderId="20" xfId="20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Fill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0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9" xfId="27" applyNumberFormat="1" applyFont="1" applyFill="1" applyBorder="1" applyAlignment="1" applyProtection="1">
      <alignment horizontal="center" vertical="center" wrapText="1"/>
      <protection/>
    </xf>
    <xf numFmtId="0" fontId="2" fillId="0" borderId="15" xfId="27" applyNumberFormat="1" applyFont="1" applyFill="1" applyBorder="1" applyAlignment="1" applyProtection="1">
      <alignment horizontal="center" vertical="center" wrapText="1"/>
      <protection/>
    </xf>
    <xf numFmtId="0" fontId="2" fillId="0" borderId="11" xfId="27" applyNumberFormat="1" applyFont="1" applyFill="1" applyBorder="1" applyAlignment="1" applyProtection="1">
      <alignment horizontal="center" vertical="center" wrapText="1"/>
      <protection/>
    </xf>
    <xf numFmtId="0" fontId="2" fillId="0" borderId="18" xfId="27" applyNumberFormat="1" applyFont="1" applyFill="1" applyBorder="1" applyAlignment="1" applyProtection="1">
      <alignment horizontal="center" vertical="center" wrapText="1"/>
      <protection/>
    </xf>
    <xf numFmtId="0" fontId="2" fillId="0" borderId="20" xfId="27" applyFont="1" applyFill="1" applyBorder="1" applyAlignment="1">
      <alignment horizontal="center" vertical="center" wrapText="1"/>
      <protection/>
    </xf>
    <xf numFmtId="0" fontId="2" fillId="0" borderId="14" xfId="27" applyFont="1" applyFill="1" applyBorder="1" applyAlignment="1">
      <alignment horizontal="center" vertical="center" wrapText="1"/>
      <protection/>
    </xf>
    <xf numFmtId="0" fontId="2" fillId="0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0" borderId="13" xfId="27" applyNumberFormat="1" applyFont="1" applyFill="1" applyBorder="1" applyAlignment="1" applyProtection="1">
      <alignment horizontal="center" vertical="center" wrapText="1"/>
      <protection/>
    </xf>
    <xf numFmtId="0" fontId="2" fillId="0" borderId="20" xfId="27" applyNumberFormat="1" applyFont="1" applyFill="1" applyBorder="1" applyAlignment="1" applyProtection="1">
      <alignment horizontal="center" vertical="center" wrapText="1"/>
      <protection/>
    </xf>
    <xf numFmtId="0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Fill="1" applyAlignment="1">
      <alignment horizontal="right" vertical="center" wrapText="1"/>
      <protection/>
    </xf>
    <xf numFmtId="179" fontId="2" fillId="0" borderId="0" xfId="27" applyNumberFormat="1" applyFont="1" applyFill="1" applyAlignment="1">
      <alignment vertical="center"/>
      <protection/>
    </xf>
    <xf numFmtId="0" fontId="1" fillId="0" borderId="20" xfId="27" applyFont="1" applyFill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0" borderId="12" xfId="27" applyNumberFormat="1" applyFont="1" applyFill="1" applyBorder="1" applyAlignment="1" applyProtection="1">
      <alignment horizontal="center" vertical="center" wrapText="1"/>
      <protection/>
    </xf>
    <xf numFmtId="0" fontId="1" fillId="0" borderId="12" xfId="27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61" applyFill="1">
      <alignment vertical="center"/>
      <protection/>
    </xf>
    <xf numFmtId="0" fontId="1" fillId="0" borderId="0" xfId="61" applyFill="1">
      <alignment vertical="center"/>
      <protection/>
    </xf>
    <xf numFmtId="0" fontId="2" fillId="0" borderId="0" xfId="61" applyFont="1" applyFill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10" xfId="61" applyFont="1" applyFill="1" applyBorder="1" applyAlignment="1">
      <alignment horizontal="centerContinuous" vertical="center"/>
      <protection/>
    </xf>
    <xf numFmtId="0" fontId="2" fillId="0" borderId="22" xfId="61" applyFont="1" applyFill="1" applyBorder="1" applyAlignment="1">
      <alignment horizontal="centerContinuous" vertical="center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2" fillId="0" borderId="9" xfId="61" applyNumberFormat="1" applyFont="1" applyFill="1" applyBorder="1" applyAlignment="1" applyProtection="1">
      <alignment horizontal="center" vertical="center" wrapText="1"/>
      <protection/>
    </xf>
    <xf numFmtId="0" fontId="2" fillId="0" borderId="21" xfId="61" applyFont="1" applyFill="1" applyBorder="1" applyAlignment="1">
      <alignment horizontal="centerContinuous" vertical="center"/>
      <protection/>
    </xf>
    <xf numFmtId="0" fontId="2" fillId="0" borderId="11" xfId="61" applyNumberFormat="1" applyFont="1" applyFill="1" applyBorder="1" applyAlignment="1" applyProtection="1">
      <alignment horizontal="center" vertical="center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right" vertical="center" wrapText="1"/>
      <protection/>
    </xf>
    <xf numFmtId="179" fontId="2" fillId="0" borderId="0" xfId="61" applyNumberFormat="1" applyFont="1" applyFill="1" applyAlignment="1">
      <alignment vertical="center"/>
      <protection/>
    </xf>
    <xf numFmtId="0" fontId="1" fillId="0" borderId="20" xfId="61" applyFont="1" applyFill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12" xfId="61" applyNumberFormat="1" applyFont="1" applyFill="1" applyBorder="1" applyAlignment="1" applyProtection="1">
      <alignment horizontal="center" vertical="center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 applyProtection="1">
      <alignment horizontal="center" vertical="center" wrapText="1"/>
      <protection locked="0"/>
    </xf>
    <xf numFmtId="0" fontId="1" fillId="0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 applyFill="1">
      <alignment vertical="center"/>
      <protection/>
    </xf>
    <xf numFmtId="0" fontId="2" fillId="0" borderId="0" xfId="76" applyFont="1" applyFill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Fill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4" fontId="2" fillId="0" borderId="23" xfId="76" applyNumberFormat="1" applyFont="1" applyFill="1" applyBorder="1" applyAlignment="1">
      <alignment horizontal="right" vertical="center" wrapText="1"/>
      <protection/>
    </xf>
    <xf numFmtId="4" fontId="2" fillId="0" borderId="10" xfId="76" applyNumberFormat="1" applyFont="1" applyFill="1" applyBorder="1" applyAlignment="1">
      <alignment horizontal="right" vertical="center" wrapText="1"/>
      <protection/>
    </xf>
    <xf numFmtId="0" fontId="2" fillId="0" borderId="22" xfId="76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" vertical="center"/>
      <protection/>
    </xf>
    <xf numFmtId="4" fontId="2" fillId="0" borderId="15" xfId="76" applyNumberFormat="1" applyFont="1" applyFill="1" applyBorder="1" applyAlignment="1" applyProtection="1">
      <alignment horizontal="right" vertical="center" wrapText="1"/>
      <protection/>
    </xf>
    <xf numFmtId="4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0" borderId="18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/>
      <protection/>
    </xf>
    <xf numFmtId="0" fontId="1" fillId="0" borderId="10" xfId="76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/>
      <protection/>
    </xf>
    <xf numFmtId="0" fontId="1" fillId="0" borderId="23" xfId="76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1" fillId="0" borderId="0" xfId="54" applyFill="1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11" xfId="75" applyNumberFormat="1" applyFont="1" applyFill="1" applyBorder="1" applyAlignment="1" applyProtection="1">
      <alignment horizontal="lef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Fill="1" applyBorder="1" applyAlignment="1">
      <alignment horizontal="centerContinuous" vertical="center" wrapText="1"/>
      <protection/>
    </xf>
    <xf numFmtId="0" fontId="2" fillId="0" borderId="0" xfId="71" applyFont="1" applyFill="1" applyAlignment="1">
      <alignment horizontal="left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0" fontId="2" fillId="0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181" fontId="2" fillId="0" borderId="9" xfId="73" applyNumberFormat="1" applyFont="1" applyFill="1" applyBorder="1" applyAlignment="1">
      <alignment horizontal="right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left" vertical="center" wrapText="1"/>
      <protection/>
    </xf>
    <xf numFmtId="181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81" fontId="1" fillId="0" borderId="9" xfId="73" applyNumberFormat="1" applyFill="1" applyBorder="1" applyAlignment="1" applyProtection="1">
      <alignment horizontal="right" vertical="center" wrapText="1"/>
      <protection/>
    </xf>
    <xf numFmtId="181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0" xfId="39" applyFont="1" applyFill="1" applyAlignment="1">
      <alignment horizontal="centerContinuous" vertical="center"/>
      <protection/>
    </xf>
    <xf numFmtId="0" fontId="1" fillId="0" borderId="0" xfId="39" applyFill="1">
      <alignment vertical="center"/>
      <protection/>
    </xf>
    <xf numFmtId="0" fontId="2" fillId="0" borderId="0" xfId="39" applyFont="1" applyFill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Fill="1" applyBorder="1" applyAlignment="1">
      <alignment horizontal="centerContinuous" vertical="center" wrapText="1"/>
      <protection/>
    </xf>
    <xf numFmtId="0" fontId="2" fillId="0" borderId="0" xfId="39" applyFont="1" applyFill="1" applyAlignment="1">
      <alignment horizontal="left" vertical="center" wrapText="1"/>
      <protection/>
    </xf>
    <xf numFmtId="0" fontId="2" fillId="0" borderId="9" xfId="39" applyFont="1" applyFill="1" applyBorder="1" applyAlignment="1">
      <alignment horizontal="center" vertical="center" wrapText="1"/>
      <protection/>
    </xf>
    <xf numFmtId="0" fontId="2" fillId="0" borderId="9" xfId="39" applyNumberFormat="1" applyFont="1" applyFill="1" applyBorder="1" applyAlignment="1" applyProtection="1">
      <alignment horizontal="center" vertical="center" wrapText="1"/>
      <protection/>
    </xf>
    <xf numFmtId="0" fontId="2" fillId="0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shrinkToFi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1" fillId="0" borderId="0" xfId="39" applyFill="1">
      <alignment vertical="center"/>
      <protection/>
    </xf>
    <xf numFmtId="0" fontId="1" fillId="0" borderId="10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0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2" fontId="2" fillId="0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0" borderId="9" xfId="74" applyFont="1" applyFill="1" applyBorder="1" applyAlignment="1">
      <alignment horizontal="centerContinuous" vertical="center"/>
      <protection/>
    </xf>
    <xf numFmtId="0" fontId="2" fillId="0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left" vertical="center" wrapText="1"/>
      <protection/>
    </xf>
    <xf numFmtId="0" fontId="2" fillId="0" borderId="9" xfId="74" applyFont="1" applyFill="1" applyBorder="1" applyAlignment="1">
      <alignment horizontal="right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32" fillId="0" borderId="9" xfId="82" applyNumberFormat="1" applyFont="1" applyFill="1" applyBorder="1" applyAlignment="1">
      <alignment horizontal="center" vertical="center" wrapText="1"/>
      <protection/>
    </xf>
    <xf numFmtId="179" fontId="2" fillId="0" borderId="9" xfId="74" applyNumberFormat="1" applyFont="1" applyFill="1" applyBorder="1" applyAlignment="1">
      <alignment horizontal="center" vertical="center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49" fontId="2" fillId="0" borderId="9" xfId="82" applyNumberFormat="1" applyFont="1" applyFill="1" applyBorder="1" applyAlignment="1">
      <alignment horizontal="center" vertical="center"/>
      <protection/>
    </xf>
    <xf numFmtId="49" fontId="2" fillId="0" borderId="24" xfId="82" applyNumberFormat="1" applyFont="1" applyFill="1" applyBorder="1" applyAlignment="1">
      <alignment horizontal="center" vertical="center"/>
      <protection/>
    </xf>
    <xf numFmtId="49" fontId="2" fillId="0" borderId="15" xfId="74" applyNumberFormat="1" applyFont="1" applyFill="1" applyBorder="1" applyAlignment="1" applyProtection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left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75" applyFont="1" applyFill="1" applyAlignment="1">
      <alignment vertical="center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0" borderId="22" xfId="75" applyFont="1" applyFill="1" applyBorder="1" applyAlignment="1">
      <alignment horizontal="center" vertical="center" wrapText="1"/>
      <protection/>
    </xf>
    <xf numFmtId="0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9" xfId="75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lef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33" fillId="0" borderId="0" xfId="0" applyFont="1" applyAlignment="1">
      <alignment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Fill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Fill="1" applyBorder="1" applyAlignment="1">
      <alignment horizontal="centerContinuous" vertical="center" wrapText="1"/>
      <protection/>
    </xf>
    <xf numFmtId="0" fontId="2" fillId="0" borderId="0" xfId="73" applyFont="1" applyFill="1" applyAlignment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0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2" fillId="0" borderId="0" xfId="62" applyFont="1" applyFill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0" xfId="62" applyFont="1" applyFill="1" applyBorder="1" applyAlignment="1">
      <alignment horizontal="centerContinuous" vertical="center" wrapText="1"/>
      <protection/>
    </xf>
    <xf numFmtId="0" fontId="2" fillId="0" borderId="0" xfId="62" applyFont="1" applyFill="1" applyAlignment="1">
      <alignment horizontal="left" vertical="center" wrapText="1"/>
      <protection/>
    </xf>
    <xf numFmtId="0" fontId="2" fillId="0" borderId="9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center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49" fontId="1" fillId="0" borderId="9" xfId="77" applyNumberFormat="1" applyFont="1" applyFill="1" applyBorder="1" applyAlignment="1" applyProtection="1">
      <alignment horizontal="left" vertical="center" wrapText="1"/>
      <protection/>
    </xf>
    <xf numFmtId="49" fontId="2" fillId="0" borderId="9" xfId="77" applyNumberFormat="1" applyFont="1" applyFill="1" applyBorder="1" applyAlignment="1" applyProtection="1">
      <alignment horizontal="left" vertical="center" wrapText="1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right" vertical="center"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2" fillId="0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2" fillId="0" borderId="0" xfId="77" applyFont="1" applyFill="1" applyAlignment="1">
      <alignment horizontal="center" vertical="center" wrapText="1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0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10" xfId="77" applyFont="1" applyFill="1" applyBorder="1" applyAlignment="1">
      <alignment horizontal="centerContinuous" vertical="center"/>
      <protection/>
    </xf>
    <xf numFmtId="0" fontId="2" fillId="0" borderId="22" xfId="77" applyFont="1" applyFill="1" applyBorder="1" applyAlignment="1">
      <alignment horizontal="centerContinuous" vertical="center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21" xfId="77" applyFont="1" applyFill="1" applyBorder="1" applyAlignment="1">
      <alignment horizontal="centerContinuous" vertical="center"/>
      <protection/>
    </xf>
    <xf numFmtId="0" fontId="2" fillId="0" borderId="11" xfId="77" applyNumberFormat="1" applyFont="1" applyFill="1" applyBorder="1" applyAlignment="1" applyProtection="1">
      <alignment horizontal="center" vertical="center"/>
      <protection/>
    </xf>
    <xf numFmtId="0" fontId="2" fillId="0" borderId="20" xfId="77" applyFont="1" applyFill="1" applyBorder="1" applyAlignment="1">
      <alignment horizontal="center" vertical="center" wrapText="1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49" fontId="1" fillId="0" borderId="11" xfId="77" applyNumberFormat="1" applyFont="1" applyFill="1" applyBorder="1" applyAlignment="1" applyProtection="1">
      <alignment horizontal="left" vertical="center" wrapText="1"/>
      <protection/>
    </xf>
    <xf numFmtId="0" fontId="2" fillId="0" borderId="15" xfId="77" applyNumberFormat="1" applyFont="1" applyFill="1" applyBorder="1" applyAlignment="1" applyProtection="1">
      <alignment horizontal="left" vertical="center" wrapText="1"/>
      <protection/>
    </xf>
    <xf numFmtId="179" fontId="2" fillId="0" borderId="0" xfId="77" applyNumberFormat="1" applyFont="1" applyFill="1" applyAlignment="1">
      <alignment vertical="center"/>
      <protection/>
    </xf>
    <xf numFmtId="0" fontId="2" fillId="0" borderId="9" xfId="77" applyNumberFormat="1" applyFont="1" applyFill="1" applyBorder="1" applyAlignment="1" applyProtection="1">
      <alignment horizontal="center" vertical="center"/>
      <protection/>
    </xf>
    <xf numFmtId="0" fontId="2" fillId="0" borderId="13" xfId="77" applyNumberFormat="1" applyFont="1" applyFill="1" applyBorder="1" applyAlignment="1" applyProtection="1">
      <alignment horizontal="center" vertical="center" wrapText="1"/>
      <protection/>
    </xf>
    <xf numFmtId="179" fontId="2" fillId="0" borderId="13" xfId="77" applyNumberFormat="1" applyFont="1" applyFill="1" applyBorder="1" applyAlignment="1" applyProtection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179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Fill="1" applyAlignment="1">
      <alignment horizontal="right" vertical="center" wrapText="1"/>
      <protection/>
    </xf>
    <xf numFmtId="0" fontId="1" fillId="0" borderId="20" xfId="77" applyFont="1" applyFill="1" applyBorder="1" applyAlignment="1">
      <alignment horizontal="left" vertical="center" wrapText="1"/>
      <protection/>
    </xf>
    <xf numFmtId="0" fontId="2" fillId="0" borderId="20" xfId="77" applyNumberFormat="1" applyFont="1" applyFill="1" applyBorder="1" applyAlignment="1" applyProtection="1">
      <alignment horizontal="right" vertical="center"/>
      <protection/>
    </xf>
    <xf numFmtId="0" fontId="1" fillId="0" borderId="12" xfId="77" applyFont="1" applyFill="1" applyBorder="1" applyAlignment="1">
      <alignment horizontal="center" vertical="center" wrapText="1"/>
      <protection/>
    </xf>
    <xf numFmtId="0" fontId="1" fillId="0" borderId="13" xfId="77" applyFont="1" applyFill="1" applyBorder="1" applyAlignment="1">
      <alignment horizontal="center" vertical="center" wrapText="1"/>
      <protection/>
    </xf>
    <xf numFmtId="0" fontId="1" fillId="0" borderId="12" xfId="77" applyFont="1" applyFill="1" applyBorder="1" applyAlignment="1" applyProtection="1">
      <alignment horizontal="center" vertical="center" wrapText="1"/>
      <protection locked="0"/>
    </xf>
    <xf numFmtId="0" fontId="1" fillId="0" borderId="9" xfId="77" applyFont="1" applyFill="1" applyBorder="1" applyAlignment="1">
      <alignment horizontal="center" vertical="center" wrapText="1"/>
      <protection/>
    </xf>
    <xf numFmtId="178" fontId="1" fillId="0" borderId="15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Fill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Fill="1" applyBorder="1" applyAlignment="1">
      <alignment horizontal="centerContinuous" vertical="center" wrapText="1"/>
      <protection/>
    </xf>
    <xf numFmtId="0" fontId="2" fillId="0" borderId="20" xfId="78" applyFont="1" applyFill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lef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Fill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0" borderId="18" xfId="78" applyNumberFormat="1" applyFont="1" applyFill="1" applyBorder="1" applyAlignment="1" applyProtection="1">
      <alignment horizontal="center" vertical="center"/>
      <protection/>
    </xf>
    <xf numFmtId="0" fontId="2" fillId="0" borderId="13" xfId="78" applyNumberFormat="1" applyFont="1" applyFill="1" applyBorder="1" applyAlignment="1" applyProtection="1">
      <alignment horizontal="center" vertical="center"/>
      <protection/>
    </xf>
    <xf numFmtId="0" fontId="2" fillId="0" borderId="11" xfId="78" applyNumberFormat="1" applyFont="1" applyFill="1" applyBorder="1" applyAlignment="1" applyProtection="1">
      <alignment horizontal="center" vertical="center"/>
      <protection/>
    </xf>
    <xf numFmtId="0" fontId="2" fillId="0" borderId="9" xfId="78" applyNumberFormat="1" applyFont="1" applyFill="1" applyBorder="1" applyAlignment="1" applyProtection="1">
      <alignment horizontal="center" vertical="center"/>
      <protection/>
    </xf>
    <xf numFmtId="0" fontId="1" fillId="0" borderId="10" xfId="78" applyFill="1" applyBorder="1" applyAlignment="1">
      <alignment horizontal="center" vertical="center"/>
      <protection/>
    </xf>
    <xf numFmtId="0" fontId="2" fillId="0" borderId="14" xfId="78" applyFont="1" applyFill="1" applyBorder="1" applyAlignment="1">
      <alignment horizontal="center" vertical="center"/>
      <protection/>
    </xf>
    <xf numFmtId="0" fontId="2" fillId="0" borderId="0" xfId="78" applyFont="1" applyFill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Fill="1" applyAlignment="1">
      <alignment horizontal="centerContinuous"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Fill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0" xfId="44" applyFont="1" applyFill="1" applyAlignment="1">
      <alignment horizontal="left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H7" sqref="H7"/>
    </sheetView>
  </sheetViews>
  <sheetFormatPr defaultColWidth="9.00390625" defaultRowHeight="14.25"/>
  <cols>
    <col min="1" max="1" width="33.875" style="23" customWidth="1"/>
    <col min="2" max="2" width="13.375" style="23" customWidth="1"/>
    <col min="3" max="3" width="22.125" style="23" customWidth="1"/>
    <col min="4" max="4" width="12.75390625" style="23" customWidth="1"/>
    <col min="5" max="5" width="22.625" style="23" bestFit="1" customWidth="1"/>
    <col min="6" max="6" width="12.875" style="23" customWidth="1"/>
    <col min="7" max="7" width="21.75390625" style="23" customWidth="1"/>
    <col min="8" max="8" width="10.625" style="23" customWidth="1"/>
    <col min="9" max="16384" width="9.00390625" style="23" customWidth="1"/>
  </cols>
  <sheetData>
    <row r="1" spans="1:8" ht="20.25" customHeight="1">
      <c r="A1" s="360"/>
      <c r="B1" s="361"/>
      <c r="C1" s="361"/>
      <c r="D1" s="361"/>
      <c r="E1" s="361"/>
      <c r="H1" s="524" t="s">
        <v>0</v>
      </c>
    </row>
    <row r="2" spans="1:8" ht="20.25" customHeight="1">
      <c r="A2" s="363" t="s">
        <v>1</v>
      </c>
      <c r="B2" s="363"/>
      <c r="C2" s="363"/>
      <c r="D2" s="363"/>
      <c r="E2" s="363"/>
      <c r="F2" s="363"/>
      <c r="G2" s="363"/>
      <c r="H2" s="363"/>
    </row>
    <row r="3" spans="1:8" ht="16.5" customHeight="1">
      <c r="A3" s="364"/>
      <c r="B3" s="364"/>
      <c r="C3" s="364"/>
      <c r="D3" s="365"/>
      <c r="E3" s="365"/>
      <c r="H3" s="366" t="s">
        <v>2</v>
      </c>
    </row>
    <row r="4" spans="1:8" ht="16.5" customHeight="1">
      <c r="A4" s="367" t="s">
        <v>3</v>
      </c>
      <c r="B4" s="367"/>
      <c r="C4" s="369" t="s">
        <v>4</v>
      </c>
      <c r="D4" s="369"/>
      <c r="E4" s="369"/>
      <c r="F4" s="369"/>
      <c r="G4" s="369"/>
      <c r="H4" s="369"/>
    </row>
    <row r="5" spans="1:8" ht="15" customHeight="1">
      <c r="A5" s="368" t="s">
        <v>5</v>
      </c>
      <c r="B5" s="368" t="s">
        <v>6</v>
      </c>
      <c r="C5" s="369" t="s">
        <v>7</v>
      </c>
      <c r="D5" s="368" t="s">
        <v>6</v>
      </c>
      <c r="E5" s="369" t="s">
        <v>8</v>
      </c>
      <c r="F5" s="368" t="s">
        <v>6</v>
      </c>
      <c r="G5" s="369" t="s">
        <v>9</v>
      </c>
      <c r="H5" s="368" t="s">
        <v>6</v>
      </c>
    </row>
    <row r="6" spans="1:8" s="26" customFormat="1" ht="15" customHeight="1">
      <c r="A6" s="370" t="s">
        <v>10</v>
      </c>
      <c r="B6" s="371">
        <v>335.3</v>
      </c>
      <c r="C6" s="370" t="s">
        <v>11</v>
      </c>
      <c r="D6" s="371">
        <v>335.3</v>
      </c>
      <c r="E6" s="370" t="s">
        <v>12</v>
      </c>
      <c r="F6" s="371">
        <f>F7+F8+F9</f>
        <v>282.3</v>
      </c>
      <c r="G6" s="373" t="s">
        <v>13</v>
      </c>
      <c r="H6" s="530">
        <v>239.1</v>
      </c>
    </row>
    <row r="7" spans="1:8" s="26" customFormat="1" ht="15" customHeight="1">
      <c r="A7" s="370" t="s">
        <v>14</v>
      </c>
      <c r="B7" s="371">
        <v>335.3</v>
      </c>
      <c r="C7" s="373" t="s">
        <v>15</v>
      </c>
      <c r="D7" s="371"/>
      <c r="E7" s="370" t="s">
        <v>16</v>
      </c>
      <c r="F7" s="371">
        <v>239.1</v>
      </c>
      <c r="G7" s="373" t="s">
        <v>17</v>
      </c>
      <c r="H7" s="530">
        <v>96.2</v>
      </c>
    </row>
    <row r="8" spans="1:8" s="26" customFormat="1" ht="15" customHeight="1">
      <c r="A8" s="370" t="s">
        <v>18</v>
      </c>
      <c r="B8" s="371"/>
      <c r="C8" s="370" t="s">
        <v>19</v>
      </c>
      <c r="D8" s="371"/>
      <c r="E8" s="370" t="s">
        <v>20</v>
      </c>
      <c r="F8" s="371">
        <v>43.2</v>
      </c>
      <c r="G8" s="373" t="s">
        <v>21</v>
      </c>
      <c r="H8" s="530"/>
    </row>
    <row r="9" spans="1:8" s="26" customFormat="1" ht="15" customHeight="1">
      <c r="A9" s="370" t="s">
        <v>22</v>
      </c>
      <c r="B9" s="371"/>
      <c r="C9" s="370" t="s">
        <v>23</v>
      </c>
      <c r="D9" s="371"/>
      <c r="E9" s="370" t="s">
        <v>24</v>
      </c>
      <c r="F9" s="371">
        <v>0</v>
      </c>
      <c r="G9" s="373" t="s">
        <v>25</v>
      </c>
      <c r="H9" s="530"/>
    </row>
    <row r="10" spans="1:8" s="26" customFormat="1" ht="15" customHeight="1">
      <c r="A10" s="370" t="s">
        <v>26</v>
      </c>
      <c r="B10" s="371"/>
      <c r="C10" s="370" t="s">
        <v>27</v>
      </c>
      <c r="D10" s="371"/>
      <c r="E10" s="370" t="s">
        <v>28</v>
      </c>
      <c r="F10" s="371">
        <v>53</v>
      </c>
      <c r="G10" s="373" t="s">
        <v>29</v>
      </c>
      <c r="H10" s="530"/>
    </row>
    <row r="11" spans="1:8" s="26" customFormat="1" ht="15" customHeight="1">
      <c r="A11" s="370" t="s">
        <v>30</v>
      </c>
      <c r="B11" s="371"/>
      <c r="C11" s="370" t="s">
        <v>31</v>
      </c>
      <c r="D11" s="371"/>
      <c r="E11" s="531" t="s">
        <v>32</v>
      </c>
      <c r="F11" s="371">
        <v>53</v>
      </c>
      <c r="G11" s="373" t="s">
        <v>33</v>
      </c>
      <c r="H11" s="530"/>
    </row>
    <row r="12" spans="1:8" s="26" customFormat="1" ht="15" customHeight="1">
      <c r="A12" s="370" t="s">
        <v>34</v>
      </c>
      <c r="B12" s="371"/>
      <c r="C12" s="370" t="s">
        <v>35</v>
      </c>
      <c r="D12" s="371"/>
      <c r="E12" s="531" t="s">
        <v>36</v>
      </c>
      <c r="F12" s="371"/>
      <c r="G12" s="373" t="s">
        <v>37</v>
      </c>
      <c r="H12" s="530"/>
    </row>
    <row r="13" spans="1:8" s="26" customFormat="1" ht="15" customHeight="1">
      <c r="A13" s="370" t="s">
        <v>38</v>
      </c>
      <c r="B13" s="371"/>
      <c r="C13" s="370" t="s">
        <v>39</v>
      </c>
      <c r="D13" s="371"/>
      <c r="E13" s="531" t="s">
        <v>40</v>
      </c>
      <c r="F13" s="371"/>
      <c r="G13" s="373" t="s">
        <v>41</v>
      </c>
      <c r="H13" s="530"/>
    </row>
    <row r="14" spans="1:8" s="26" customFormat="1" ht="15" customHeight="1">
      <c r="A14" s="370" t="s">
        <v>42</v>
      </c>
      <c r="B14" s="371"/>
      <c r="C14" s="370" t="s">
        <v>43</v>
      </c>
      <c r="D14" s="371"/>
      <c r="E14" s="531" t="s">
        <v>44</v>
      </c>
      <c r="F14" s="371"/>
      <c r="G14" s="373" t="s">
        <v>45</v>
      </c>
      <c r="H14" s="530"/>
    </row>
    <row r="15" spans="1:8" s="26" customFormat="1" ht="15" customHeight="1">
      <c r="A15" s="370"/>
      <c r="B15" s="371"/>
      <c r="C15" s="370" t="s">
        <v>46</v>
      </c>
      <c r="D15" s="371"/>
      <c r="E15" s="531" t="s">
        <v>47</v>
      </c>
      <c r="F15" s="371"/>
      <c r="G15" s="373" t="s">
        <v>48</v>
      </c>
      <c r="H15" s="530"/>
    </row>
    <row r="16" spans="1:8" s="26" customFormat="1" ht="15" customHeight="1">
      <c r="A16" s="374"/>
      <c r="B16" s="371"/>
      <c r="C16" s="370" t="s">
        <v>49</v>
      </c>
      <c r="D16" s="371"/>
      <c r="E16" s="531" t="s">
        <v>50</v>
      </c>
      <c r="F16" s="371"/>
      <c r="G16" s="373" t="s">
        <v>51</v>
      </c>
      <c r="H16" s="530"/>
    </row>
    <row r="17" spans="1:8" s="26" customFormat="1" ht="15" customHeight="1">
      <c r="A17" s="370"/>
      <c r="B17" s="371"/>
      <c r="C17" s="370" t="s">
        <v>52</v>
      </c>
      <c r="D17" s="371"/>
      <c r="E17" s="531" t="s">
        <v>53</v>
      </c>
      <c r="F17" s="371"/>
      <c r="G17" s="373" t="s">
        <v>54</v>
      </c>
      <c r="H17" s="530"/>
    </row>
    <row r="18" spans="1:8" s="26" customFormat="1" ht="15" customHeight="1">
      <c r="A18" s="370"/>
      <c r="B18" s="371"/>
      <c r="C18" s="375" t="s">
        <v>55</v>
      </c>
      <c r="D18" s="371"/>
      <c r="E18" s="370" t="s">
        <v>56</v>
      </c>
      <c r="F18" s="371"/>
      <c r="G18" s="373" t="s">
        <v>57</v>
      </c>
      <c r="H18" s="530"/>
    </row>
    <row r="19" spans="1:8" s="26" customFormat="1" ht="15" customHeight="1">
      <c r="A19" s="374"/>
      <c r="B19" s="371"/>
      <c r="C19" s="375" t="s">
        <v>58</v>
      </c>
      <c r="D19" s="371"/>
      <c r="E19" s="370" t="s">
        <v>59</v>
      </c>
      <c r="F19" s="371"/>
      <c r="G19" s="373" t="s">
        <v>60</v>
      </c>
      <c r="H19" s="530"/>
    </row>
    <row r="20" spans="1:8" s="26" customFormat="1" ht="15" customHeight="1">
      <c r="A20" s="374"/>
      <c r="B20" s="371"/>
      <c r="C20" s="375" t="s">
        <v>61</v>
      </c>
      <c r="D20" s="371"/>
      <c r="E20" s="370" t="s">
        <v>62</v>
      </c>
      <c r="F20" s="371"/>
      <c r="G20" s="373" t="s">
        <v>63</v>
      </c>
      <c r="H20" s="530"/>
    </row>
    <row r="21" spans="1:8" s="26" customFormat="1" ht="15" customHeight="1">
      <c r="A21" s="370"/>
      <c r="B21" s="371"/>
      <c r="C21" s="375" t="s">
        <v>64</v>
      </c>
      <c r="D21" s="371"/>
      <c r="E21" s="370"/>
      <c r="F21" s="371"/>
      <c r="G21" s="373"/>
      <c r="H21" s="530"/>
    </row>
    <row r="22" spans="1:8" s="26" customFormat="1" ht="15" customHeight="1">
      <c r="A22" s="370"/>
      <c r="B22" s="371"/>
      <c r="C22" s="375" t="s">
        <v>65</v>
      </c>
      <c r="D22" s="371"/>
      <c r="E22" s="370"/>
      <c r="F22" s="371"/>
      <c r="G22" s="373"/>
      <c r="H22" s="530"/>
    </row>
    <row r="23" spans="1:8" s="26" customFormat="1" ht="15" customHeight="1">
      <c r="A23" s="370"/>
      <c r="B23" s="371"/>
      <c r="C23" s="375" t="s">
        <v>66</v>
      </c>
      <c r="D23" s="371"/>
      <c r="E23" s="370"/>
      <c r="F23" s="371"/>
      <c r="G23" s="373"/>
      <c r="H23" s="530"/>
    </row>
    <row r="24" spans="1:8" s="26" customFormat="1" ht="15" customHeight="1">
      <c r="A24" s="370"/>
      <c r="B24" s="371"/>
      <c r="C24" s="375" t="s">
        <v>67</v>
      </c>
      <c r="D24" s="371"/>
      <c r="E24" s="370"/>
      <c r="F24" s="371"/>
      <c r="G24" s="373"/>
      <c r="H24" s="530"/>
    </row>
    <row r="25" spans="1:8" s="26" customFormat="1" ht="15" customHeight="1">
      <c r="A25" s="370"/>
      <c r="B25" s="371"/>
      <c r="C25" s="375" t="s">
        <v>68</v>
      </c>
      <c r="D25" s="371"/>
      <c r="E25" s="370"/>
      <c r="F25" s="371"/>
      <c r="G25" s="373"/>
      <c r="H25" s="530"/>
    </row>
    <row r="26" spans="1:8" s="26" customFormat="1" ht="15" customHeight="1">
      <c r="A26" s="376" t="s">
        <v>69</v>
      </c>
      <c r="B26" s="371">
        <v>335.3</v>
      </c>
      <c r="C26" s="376" t="s">
        <v>70</v>
      </c>
      <c r="D26" s="371">
        <v>335.3</v>
      </c>
      <c r="E26" s="376" t="s">
        <v>70</v>
      </c>
      <c r="F26" s="371">
        <v>335.3</v>
      </c>
      <c r="G26" s="532" t="s">
        <v>71</v>
      </c>
      <c r="H26" s="530">
        <v>335.3</v>
      </c>
    </row>
    <row r="27" spans="1:8" s="26" customFormat="1" ht="15" customHeight="1">
      <c r="A27" s="370" t="s">
        <v>72</v>
      </c>
      <c r="B27" s="371"/>
      <c r="C27" s="370"/>
      <c r="D27" s="371"/>
      <c r="E27" s="370"/>
      <c r="F27" s="371"/>
      <c r="G27" s="532"/>
      <c r="H27" s="530"/>
    </row>
    <row r="28" spans="1:8" s="26" customFormat="1" ht="13.5" customHeight="1">
      <c r="A28" s="376" t="s">
        <v>73</v>
      </c>
      <c r="B28" s="371">
        <v>335.3</v>
      </c>
      <c r="C28" s="376" t="s">
        <v>74</v>
      </c>
      <c r="D28" s="371">
        <v>335.3</v>
      </c>
      <c r="E28" s="376" t="s">
        <v>74</v>
      </c>
      <c r="F28" s="371">
        <v>335.3</v>
      </c>
      <c r="G28" s="532" t="s">
        <v>74</v>
      </c>
      <c r="H28" s="530">
        <v>335.3</v>
      </c>
    </row>
    <row r="29" spans="1:6" ht="14.25" customHeight="1">
      <c r="A29" s="533"/>
      <c r="B29" s="533"/>
      <c r="C29" s="533"/>
      <c r="D29" s="533"/>
      <c r="E29" s="533"/>
      <c r="F29" s="53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A9" sqref="A9:L9"/>
    </sheetView>
  </sheetViews>
  <sheetFormatPr defaultColWidth="6.875" defaultRowHeight="22.5" customHeight="1"/>
  <cols>
    <col min="1" max="3" width="3.625" style="381" customWidth="1"/>
    <col min="4" max="4" width="11.125" style="381" customWidth="1"/>
    <col min="5" max="5" width="22.875" style="381" customWidth="1"/>
    <col min="6" max="6" width="12.125" style="381" customWidth="1"/>
    <col min="7" max="12" width="10.375" style="381" customWidth="1"/>
    <col min="13" max="246" width="6.75390625" style="381" customWidth="1"/>
    <col min="247" max="251" width="6.75390625" style="382" customWidth="1"/>
    <col min="252" max="252" width="6.875" style="383" customWidth="1"/>
    <col min="253" max="16384" width="6.875" style="383" customWidth="1"/>
  </cols>
  <sheetData>
    <row r="1" spans="12:252" ht="22.5" customHeight="1">
      <c r="L1" s="381" t="s">
        <v>201</v>
      </c>
      <c r="IR1" s="23"/>
    </row>
    <row r="2" spans="1:252" ht="22.5" customHeight="1">
      <c r="A2" s="384" t="s">
        <v>202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IR2" s="23"/>
    </row>
    <row r="3" spans="11:252" ht="22.5" customHeight="1">
      <c r="K3" s="394" t="s">
        <v>77</v>
      </c>
      <c r="L3" s="394"/>
      <c r="IR3" s="23"/>
    </row>
    <row r="4" spans="1:252" ht="22.5" customHeight="1">
      <c r="A4" s="385" t="s">
        <v>97</v>
      </c>
      <c r="B4" s="385"/>
      <c r="C4" s="386"/>
      <c r="D4" s="387" t="s">
        <v>129</v>
      </c>
      <c r="E4" s="388" t="s">
        <v>98</v>
      </c>
      <c r="F4" s="387" t="s">
        <v>170</v>
      </c>
      <c r="G4" s="389" t="s">
        <v>203</v>
      </c>
      <c r="H4" s="387" t="s">
        <v>204</v>
      </c>
      <c r="I4" s="387" t="s">
        <v>205</v>
      </c>
      <c r="J4" s="387" t="s">
        <v>206</v>
      </c>
      <c r="K4" s="387" t="s">
        <v>207</v>
      </c>
      <c r="L4" s="387" t="s">
        <v>190</v>
      </c>
      <c r="IR4" s="23"/>
    </row>
    <row r="5" spans="1:252" ht="18" customHeight="1">
      <c r="A5" s="387" t="s">
        <v>100</v>
      </c>
      <c r="B5" s="390" t="s">
        <v>101</v>
      </c>
      <c r="C5" s="388" t="s">
        <v>102</v>
      </c>
      <c r="D5" s="387"/>
      <c r="E5" s="388"/>
      <c r="F5" s="387"/>
      <c r="G5" s="389"/>
      <c r="H5" s="387"/>
      <c r="I5" s="387"/>
      <c r="J5" s="387"/>
      <c r="K5" s="387"/>
      <c r="L5" s="387"/>
      <c r="IR5" s="23"/>
    </row>
    <row r="6" spans="1:252" ht="18" customHeight="1">
      <c r="A6" s="387"/>
      <c r="B6" s="390"/>
      <c r="C6" s="388"/>
      <c r="D6" s="387"/>
      <c r="E6" s="388"/>
      <c r="F6" s="387"/>
      <c r="G6" s="389"/>
      <c r="H6" s="387"/>
      <c r="I6" s="387"/>
      <c r="J6" s="387"/>
      <c r="K6" s="387"/>
      <c r="L6" s="387"/>
      <c r="IR6" s="23"/>
    </row>
    <row r="7" spans="1:252" ht="22.5" customHeight="1">
      <c r="A7" s="391" t="s">
        <v>92</v>
      </c>
      <c r="B7" s="391" t="s">
        <v>92</v>
      </c>
      <c r="C7" s="391" t="s">
        <v>92</v>
      </c>
      <c r="D7" s="391" t="s">
        <v>92</v>
      </c>
      <c r="E7" s="391" t="s">
        <v>92</v>
      </c>
      <c r="F7" s="391">
        <v>1</v>
      </c>
      <c r="G7" s="391">
        <v>2</v>
      </c>
      <c r="H7" s="391">
        <v>3</v>
      </c>
      <c r="I7" s="391">
        <v>4</v>
      </c>
      <c r="J7" s="391">
        <v>5</v>
      </c>
      <c r="K7" s="391">
        <v>6</v>
      </c>
      <c r="L7" s="391">
        <v>7</v>
      </c>
      <c r="M7" s="393"/>
      <c r="N7" s="395"/>
      <c r="IR7" s="23"/>
    </row>
    <row r="8" spans="1:252" s="380" customFormat="1" ht="14.25">
      <c r="A8" s="265"/>
      <c r="B8" s="265"/>
      <c r="C8" s="266"/>
      <c r="D8" s="267"/>
      <c r="E8" s="268"/>
      <c r="F8" s="269"/>
      <c r="G8" s="269"/>
      <c r="H8" s="270"/>
      <c r="I8" s="269"/>
      <c r="J8" s="269"/>
      <c r="K8" s="269"/>
      <c r="L8" s="270"/>
      <c r="M8" s="393"/>
      <c r="N8" s="396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  <c r="DT8" s="393"/>
      <c r="DU8" s="393"/>
      <c r="DV8" s="393"/>
      <c r="DW8" s="393"/>
      <c r="DX8" s="393"/>
      <c r="DY8" s="393"/>
      <c r="DZ8" s="393"/>
      <c r="EA8" s="393"/>
      <c r="EB8" s="393"/>
      <c r="EC8" s="393"/>
      <c r="ED8" s="393"/>
      <c r="EE8" s="393"/>
      <c r="EF8" s="393"/>
      <c r="EG8" s="393"/>
      <c r="EH8" s="393"/>
      <c r="EI8" s="393"/>
      <c r="EJ8" s="393"/>
      <c r="EK8" s="393"/>
      <c r="EL8" s="393"/>
      <c r="EM8" s="393"/>
      <c r="EN8" s="393"/>
      <c r="EO8" s="393"/>
      <c r="EP8" s="393"/>
      <c r="EQ8" s="393"/>
      <c r="ER8" s="393"/>
      <c r="ES8" s="393"/>
      <c r="ET8" s="393"/>
      <c r="EU8" s="393"/>
      <c r="EV8" s="393"/>
      <c r="EW8" s="393"/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3"/>
      <c r="FL8" s="393"/>
      <c r="FM8" s="393"/>
      <c r="FN8" s="393"/>
      <c r="FO8" s="393"/>
      <c r="FP8" s="393"/>
      <c r="FQ8" s="393"/>
      <c r="FR8" s="393"/>
      <c r="FS8" s="393"/>
      <c r="FT8" s="393"/>
      <c r="FU8" s="393"/>
      <c r="FV8" s="393"/>
      <c r="FW8" s="393"/>
      <c r="FX8" s="393"/>
      <c r="FY8" s="393"/>
      <c r="FZ8" s="393"/>
      <c r="GA8" s="393"/>
      <c r="GB8" s="393"/>
      <c r="GC8" s="393"/>
      <c r="GD8" s="393"/>
      <c r="GE8" s="393"/>
      <c r="GF8" s="393"/>
      <c r="GG8" s="393"/>
      <c r="GH8" s="393"/>
      <c r="GI8" s="393"/>
      <c r="GJ8" s="393"/>
      <c r="GK8" s="393"/>
      <c r="GL8" s="393"/>
      <c r="GM8" s="393"/>
      <c r="GN8" s="393"/>
      <c r="GO8" s="393"/>
      <c r="GP8" s="393"/>
      <c r="GQ8" s="393"/>
      <c r="GR8" s="393"/>
      <c r="GS8" s="393"/>
      <c r="GT8" s="393"/>
      <c r="GU8" s="393"/>
      <c r="GV8" s="393"/>
      <c r="GW8" s="393"/>
      <c r="GX8" s="393"/>
      <c r="GY8" s="393"/>
      <c r="GZ8" s="393"/>
      <c r="HA8" s="393"/>
      <c r="HB8" s="393"/>
      <c r="HC8" s="393"/>
      <c r="HD8" s="393"/>
      <c r="HE8" s="393"/>
      <c r="HF8" s="393"/>
      <c r="HG8" s="393"/>
      <c r="HH8" s="393"/>
      <c r="HI8" s="393"/>
      <c r="HJ8" s="393"/>
      <c r="HK8" s="393"/>
      <c r="HL8" s="393"/>
      <c r="HM8" s="393"/>
      <c r="HN8" s="393"/>
      <c r="HO8" s="393"/>
      <c r="HP8" s="393"/>
      <c r="HQ8" s="393"/>
      <c r="HR8" s="393"/>
      <c r="HS8" s="393"/>
      <c r="HT8" s="393"/>
      <c r="HU8" s="393"/>
      <c r="HV8" s="393"/>
      <c r="HW8" s="393"/>
      <c r="HX8" s="393"/>
      <c r="HY8" s="393"/>
      <c r="HZ8" s="393"/>
      <c r="IA8" s="393"/>
      <c r="IB8" s="393"/>
      <c r="IC8" s="393"/>
      <c r="ID8" s="393"/>
      <c r="IE8" s="393"/>
      <c r="IF8" s="393"/>
      <c r="IG8" s="393"/>
      <c r="IH8" s="393"/>
      <c r="II8" s="393"/>
      <c r="IJ8" s="393"/>
      <c r="IK8" s="393"/>
      <c r="IL8" s="393"/>
      <c r="IM8" s="397"/>
      <c r="IN8" s="397"/>
      <c r="IO8" s="397"/>
      <c r="IP8" s="397"/>
      <c r="IQ8" s="397"/>
      <c r="IR8" s="26"/>
    </row>
    <row r="9" spans="1:252" ht="27.75" customHeight="1">
      <c r="A9" s="392" t="s">
        <v>208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3"/>
      <c r="IR9" s="23"/>
    </row>
    <row r="10" spans="1:252" ht="22.5" customHeight="1">
      <c r="A10" s="393"/>
      <c r="B10" s="393"/>
      <c r="C10" s="393"/>
      <c r="D10" s="393"/>
      <c r="E10" s="393"/>
      <c r="F10" s="393"/>
      <c r="H10" s="393"/>
      <c r="I10" s="393"/>
      <c r="J10" s="393"/>
      <c r="K10" s="393"/>
      <c r="L10" s="393"/>
      <c r="M10" s="396"/>
      <c r="IR10" s="23"/>
    </row>
    <row r="11" spans="1:252" ht="22.5" customHeight="1">
      <c r="A11" s="393"/>
      <c r="B11" s="393"/>
      <c r="C11" s="393"/>
      <c r="D11" s="393"/>
      <c r="E11" s="393"/>
      <c r="F11" s="393"/>
      <c r="H11" s="393"/>
      <c r="I11" s="393"/>
      <c r="J11" s="393"/>
      <c r="K11" s="393"/>
      <c r="L11" s="393"/>
      <c r="M11" s="395"/>
      <c r="IR11" s="23"/>
    </row>
    <row r="12" spans="1:252" ht="22.5" customHeight="1">
      <c r="A12" s="393"/>
      <c r="B12" s="393"/>
      <c r="C12" s="393"/>
      <c r="D12" s="393"/>
      <c r="E12" s="393"/>
      <c r="F12" s="393"/>
      <c r="H12" s="393"/>
      <c r="I12" s="393"/>
      <c r="J12" s="393"/>
      <c r="K12" s="393"/>
      <c r="L12" s="393"/>
      <c r="M12" s="395"/>
      <c r="IR12" s="23"/>
    </row>
    <row r="13" spans="1:252" ht="22.5" customHeight="1">
      <c r="A13" s="393"/>
      <c r="E13" s="393"/>
      <c r="F13" s="393"/>
      <c r="H13" s="393"/>
      <c r="I13" s="393"/>
      <c r="J13" s="393"/>
      <c r="K13" s="393"/>
      <c r="L13" s="393"/>
      <c r="M13" s="395"/>
      <c r="IR13" s="23"/>
    </row>
    <row r="14" spans="1:252" ht="22.5" customHeight="1">
      <c r="A14" s="393"/>
      <c r="H14" s="393"/>
      <c r="I14" s="393"/>
      <c r="J14" s="393"/>
      <c r="K14" s="393"/>
      <c r="L14" s="393"/>
      <c r="M14" s="395"/>
      <c r="IR14" s="23"/>
    </row>
    <row r="15" spans="8:252" ht="22.5" customHeight="1">
      <c r="H15" s="393"/>
      <c r="I15" s="393"/>
      <c r="J15" s="393"/>
      <c r="K15" s="393"/>
      <c r="L15" s="393"/>
      <c r="M15" s="395"/>
      <c r="IR15" s="23"/>
    </row>
    <row r="16" spans="8:252" ht="22.5" customHeight="1">
      <c r="H16" s="393"/>
      <c r="I16" s="393"/>
      <c r="J16" s="393"/>
      <c r="K16" s="393"/>
      <c r="M16" s="395"/>
      <c r="IR16" s="23"/>
    </row>
    <row r="17" spans="1:252" ht="22.5" customHeight="1">
      <c r="A17" s="23"/>
      <c r="B17" s="23"/>
      <c r="C17" s="23"/>
      <c r="D17" s="23"/>
      <c r="E17" s="23"/>
      <c r="F17" s="23"/>
      <c r="G17" s="23"/>
      <c r="H17" s="393"/>
      <c r="M17" s="39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</row>
    <row r="18" spans="1:252" ht="22.5" customHeight="1">
      <c r="A18" s="23"/>
      <c r="B18" s="23"/>
      <c r="C18" s="23"/>
      <c r="D18" s="23"/>
      <c r="E18" s="23"/>
      <c r="F18" s="23"/>
      <c r="G18" s="23"/>
      <c r="M18" s="39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</row>
    <row r="19" spans="1:252" ht="22.5" customHeight="1">
      <c r="A19" s="23"/>
      <c r="B19" s="23"/>
      <c r="C19" s="23"/>
      <c r="D19" s="23"/>
      <c r="E19" s="23"/>
      <c r="F19" s="23"/>
      <c r="G19" s="23"/>
      <c r="M19" s="39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</row>
    <row r="20" spans="1:252" ht="22.5" customHeight="1">
      <c r="A20" s="23"/>
      <c r="B20" s="23"/>
      <c r="C20" s="23"/>
      <c r="D20" s="23"/>
      <c r="E20" s="23"/>
      <c r="F20" s="23"/>
      <c r="G20" s="23"/>
      <c r="M20" s="39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</row>
    <row r="21" spans="1:252" ht="22.5" customHeight="1">
      <c r="A21" s="23"/>
      <c r="B21" s="23"/>
      <c r="C21" s="23"/>
      <c r="D21" s="23"/>
      <c r="E21" s="23"/>
      <c r="F21" s="23"/>
      <c r="G21" s="23"/>
      <c r="M21" s="39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</row>
    <row r="22" spans="1:252" ht="22.5" customHeight="1">
      <c r="A22" s="23"/>
      <c r="B22" s="23"/>
      <c r="C22" s="23"/>
      <c r="D22" s="23"/>
      <c r="E22" s="23"/>
      <c r="F22" s="23"/>
      <c r="G22" s="23"/>
      <c r="M22" s="39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</row>
    <row r="23" spans="1:252" ht="22.5" customHeight="1">
      <c r="A23" s="23"/>
      <c r="B23" s="23"/>
      <c r="C23" s="23"/>
      <c r="D23" s="23"/>
      <c r="E23" s="23"/>
      <c r="F23" s="23"/>
      <c r="G23" s="23"/>
      <c r="M23" s="39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252" ht="22.5" customHeight="1">
      <c r="A24" s="23"/>
      <c r="B24" s="23"/>
      <c r="C24" s="23"/>
      <c r="D24" s="23"/>
      <c r="E24" s="23"/>
      <c r="F24" s="23"/>
      <c r="G24" s="23"/>
      <c r="M24" s="39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</row>
    <row r="25" spans="1:252" ht="22.5" customHeight="1">
      <c r="A25" s="23"/>
      <c r="B25" s="23"/>
      <c r="C25" s="23"/>
      <c r="D25" s="23"/>
      <c r="E25" s="23"/>
      <c r="F25" s="23"/>
      <c r="G25" s="23"/>
      <c r="M25" s="39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</row>
    <row r="26" spans="1:252" ht="22.5" customHeight="1">
      <c r="A26" s="23"/>
      <c r="B26" s="23"/>
      <c r="C26" s="23"/>
      <c r="D26" s="23"/>
      <c r="E26" s="23"/>
      <c r="F26" s="23"/>
      <c r="G26" s="23"/>
      <c r="M26" s="39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</row>
  </sheetData>
  <sheetProtection formatCells="0" formatColumns="0" formatRows="0"/>
  <mergeCells count="16">
    <mergeCell ref="A2:L2"/>
    <mergeCell ref="K3:L3"/>
    <mergeCell ref="A4:C4"/>
    <mergeCell ref="A9:L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 topLeftCell="A1">
      <selection activeCell="A8" sqref="A8:M8"/>
    </sheetView>
  </sheetViews>
  <sheetFormatPr defaultColWidth="9.00390625" defaultRowHeight="14.25"/>
  <cols>
    <col min="1" max="3" width="5.875" style="0" customWidth="1"/>
    <col min="5" max="5" width="23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79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54" t="s">
        <v>77</v>
      </c>
      <c r="K3" s="254"/>
    </row>
    <row r="4" spans="1:11" ht="33" customHeight="1">
      <c r="A4" s="253" t="s">
        <v>97</v>
      </c>
      <c r="B4" s="253"/>
      <c r="C4" s="253"/>
      <c r="D4" s="84" t="s">
        <v>193</v>
      </c>
      <c r="E4" s="84" t="s">
        <v>130</v>
      </c>
      <c r="F4" s="84" t="s">
        <v>118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89</v>
      </c>
      <c r="G5" s="84" t="s">
        <v>211</v>
      </c>
      <c r="H5" s="84" t="s">
        <v>207</v>
      </c>
      <c r="I5" s="84" t="s">
        <v>212</v>
      </c>
      <c r="J5" s="84" t="s">
        <v>213</v>
      </c>
      <c r="K5" s="84" t="s">
        <v>214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27" customHeight="1">
      <c r="A7" s="88"/>
      <c r="B7" s="88"/>
      <c r="C7" s="88"/>
      <c r="D7" s="88"/>
      <c r="E7" s="123"/>
      <c r="F7" s="94"/>
      <c r="G7" s="94"/>
      <c r="H7" s="94"/>
      <c r="I7" s="94"/>
      <c r="J7" s="94"/>
      <c r="K7" s="94"/>
    </row>
    <row r="8" spans="1:13" ht="27" customHeight="1">
      <c r="A8" s="378" t="s">
        <v>208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7">
      <selection activeCell="A8" sqref="A8"/>
    </sheetView>
  </sheetViews>
  <sheetFormatPr defaultColWidth="9.00390625" defaultRowHeight="14.25"/>
  <cols>
    <col min="1" max="1" width="37.00390625" style="23" bestFit="1" customWidth="1"/>
    <col min="2" max="2" width="15.50390625" style="23" customWidth="1"/>
    <col min="3" max="3" width="24.00390625" style="23" bestFit="1" customWidth="1"/>
    <col min="4" max="6" width="13.875" style="23" customWidth="1"/>
    <col min="7" max="16384" width="9.00390625" style="23" customWidth="1"/>
  </cols>
  <sheetData>
    <row r="1" spans="1:6" ht="20.25" customHeight="1">
      <c r="A1" s="360"/>
      <c r="B1" s="361"/>
      <c r="C1" s="361"/>
      <c r="D1" s="361"/>
      <c r="E1" s="361"/>
      <c r="F1" s="362" t="s">
        <v>215</v>
      </c>
    </row>
    <row r="2" spans="1:6" ht="24" customHeight="1">
      <c r="A2" s="363" t="s">
        <v>216</v>
      </c>
      <c r="B2" s="363"/>
      <c r="C2" s="363"/>
      <c r="D2" s="363"/>
      <c r="E2" s="363"/>
      <c r="F2" s="363"/>
    </row>
    <row r="3" spans="1:6" ht="14.25" customHeight="1">
      <c r="A3" s="364"/>
      <c r="B3" s="364"/>
      <c r="C3" s="364"/>
      <c r="D3" s="365"/>
      <c r="E3" s="365"/>
      <c r="F3" s="366" t="s">
        <v>2</v>
      </c>
    </row>
    <row r="4" spans="1:6" ht="17.25" customHeight="1">
      <c r="A4" s="367" t="s">
        <v>3</v>
      </c>
      <c r="B4" s="367"/>
      <c r="C4" s="367" t="s">
        <v>4</v>
      </c>
      <c r="D4" s="367"/>
      <c r="E4" s="367"/>
      <c r="F4" s="367"/>
    </row>
    <row r="5" spans="1:6" ht="17.25" customHeight="1">
      <c r="A5" s="368" t="s">
        <v>5</v>
      </c>
      <c r="B5" s="368" t="s">
        <v>6</v>
      </c>
      <c r="C5" s="369" t="s">
        <v>5</v>
      </c>
      <c r="D5" s="368" t="s">
        <v>80</v>
      </c>
      <c r="E5" s="369" t="s">
        <v>217</v>
      </c>
      <c r="F5" s="368" t="s">
        <v>218</v>
      </c>
    </row>
    <row r="6" spans="1:6" s="26" customFormat="1" ht="15" customHeight="1">
      <c r="A6" s="370" t="s">
        <v>219</v>
      </c>
      <c r="B6" s="371">
        <v>335.3</v>
      </c>
      <c r="C6" s="370" t="s">
        <v>11</v>
      </c>
      <c r="D6" s="372">
        <v>335.3</v>
      </c>
      <c r="E6" s="372">
        <v>335.3</v>
      </c>
      <c r="F6" s="372"/>
    </row>
    <row r="7" spans="1:6" s="26" customFormat="1" ht="15" customHeight="1">
      <c r="A7" s="370" t="s">
        <v>220</v>
      </c>
      <c r="B7" s="371">
        <v>335.3</v>
      </c>
      <c r="C7" s="373" t="s">
        <v>15</v>
      </c>
      <c r="D7" s="372"/>
      <c r="E7" s="372"/>
      <c r="F7" s="372"/>
    </row>
    <row r="8" spans="1:6" s="26" customFormat="1" ht="15" customHeight="1">
      <c r="A8" s="370" t="s">
        <v>18</v>
      </c>
      <c r="B8" s="371"/>
      <c r="C8" s="370" t="s">
        <v>19</v>
      </c>
      <c r="D8" s="372"/>
      <c r="E8" s="372"/>
      <c r="F8" s="372"/>
    </row>
    <row r="9" spans="1:6" s="26" customFormat="1" ht="15" customHeight="1">
      <c r="A9" s="370" t="s">
        <v>221</v>
      </c>
      <c r="B9" s="371"/>
      <c r="C9" s="370" t="s">
        <v>23</v>
      </c>
      <c r="D9" s="372"/>
      <c r="E9" s="372"/>
      <c r="F9" s="372"/>
    </row>
    <row r="10" spans="1:6" s="26" customFormat="1" ht="15" customHeight="1">
      <c r="A10" s="370"/>
      <c r="B10" s="371"/>
      <c r="C10" s="370" t="s">
        <v>27</v>
      </c>
      <c r="D10" s="372"/>
      <c r="E10" s="372"/>
      <c r="F10" s="372"/>
    </row>
    <row r="11" spans="1:6" s="26" customFormat="1" ht="15" customHeight="1">
      <c r="A11" s="370"/>
      <c r="B11" s="371"/>
      <c r="C11" s="370" t="s">
        <v>31</v>
      </c>
      <c r="D11" s="372"/>
      <c r="E11" s="372"/>
      <c r="F11" s="372"/>
    </row>
    <row r="12" spans="1:6" s="26" customFormat="1" ht="15" customHeight="1">
      <c r="A12" s="370"/>
      <c r="B12" s="371"/>
      <c r="C12" s="370" t="s">
        <v>35</v>
      </c>
      <c r="D12" s="372"/>
      <c r="E12" s="372"/>
      <c r="F12" s="372"/>
    </row>
    <row r="13" spans="1:6" s="26" customFormat="1" ht="15" customHeight="1">
      <c r="A13" s="370"/>
      <c r="B13" s="371"/>
      <c r="C13" s="370" t="s">
        <v>39</v>
      </c>
      <c r="D13" s="372"/>
      <c r="E13" s="372"/>
      <c r="F13" s="372"/>
    </row>
    <row r="14" spans="1:6" s="26" customFormat="1" ht="15" customHeight="1">
      <c r="A14" s="374"/>
      <c r="B14" s="371"/>
      <c r="C14" s="370" t="s">
        <v>43</v>
      </c>
      <c r="D14" s="372"/>
      <c r="E14" s="372"/>
      <c r="F14" s="372"/>
    </row>
    <row r="15" spans="1:6" s="26" customFormat="1" ht="15" customHeight="1">
      <c r="A15" s="370"/>
      <c r="B15" s="371"/>
      <c r="C15" s="370" t="s">
        <v>46</v>
      </c>
      <c r="D15" s="372"/>
      <c r="E15" s="372"/>
      <c r="F15" s="372"/>
    </row>
    <row r="16" spans="1:6" s="26" customFormat="1" ht="15" customHeight="1">
      <c r="A16" s="370"/>
      <c r="B16" s="371"/>
      <c r="C16" s="370" t="s">
        <v>49</v>
      </c>
      <c r="D16" s="372"/>
      <c r="E16" s="372"/>
      <c r="F16" s="372"/>
    </row>
    <row r="17" spans="1:6" s="26" customFormat="1" ht="15" customHeight="1">
      <c r="A17" s="370"/>
      <c r="B17" s="371"/>
      <c r="C17" s="370" t="s">
        <v>52</v>
      </c>
      <c r="D17" s="372"/>
      <c r="E17" s="372"/>
      <c r="F17" s="372"/>
    </row>
    <row r="18" spans="1:6" s="26" customFormat="1" ht="15" customHeight="1">
      <c r="A18" s="370"/>
      <c r="B18" s="371"/>
      <c r="C18" s="375" t="s">
        <v>55</v>
      </c>
      <c r="D18" s="372"/>
      <c r="E18" s="372"/>
      <c r="F18" s="372"/>
    </row>
    <row r="19" spans="1:6" s="26" customFormat="1" ht="15" customHeight="1">
      <c r="A19" s="370"/>
      <c r="B19" s="371"/>
      <c r="C19" s="375" t="s">
        <v>58</v>
      </c>
      <c r="D19" s="372"/>
      <c r="E19" s="372"/>
      <c r="F19" s="372"/>
    </row>
    <row r="20" spans="1:6" s="26" customFormat="1" ht="15" customHeight="1">
      <c r="A20" s="370"/>
      <c r="B20" s="371"/>
      <c r="C20" s="375" t="s">
        <v>61</v>
      </c>
      <c r="D20" s="372"/>
      <c r="E20" s="372"/>
      <c r="F20" s="372"/>
    </row>
    <row r="21" spans="1:6" s="26" customFormat="1" ht="15" customHeight="1">
      <c r="A21" s="370"/>
      <c r="B21" s="371"/>
      <c r="C21" s="375" t="s">
        <v>64</v>
      </c>
      <c r="D21" s="372"/>
      <c r="E21" s="372"/>
      <c r="F21" s="372"/>
    </row>
    <row r="22" spans="1:6" s="26" customFormat="1" ht="15" customHeight="1">
      <c r="A22" s="370"/>
      <c r="B22" s="371"/>
      <c r="C22" s="375" t="s">
        <v>65</v>
      </c>
      <c r="D22" s="372"/>
      <c r="E22" s="372"/>
      <c r="F22" s="372"/>
    </row>
    <row r="23" spans="1:6" s="26" customFormat="1" ht="15" customHeight="1">
      <c r="A23" s="370"/>
      <c r="B23" s="371"/>
      <c r="C23" s="375" t="s">
        <v>66</v>
      </c>
      <c r="D23" s="372"/>
      <c r="E23" s="372"/>
      <c r="F23" s="372"/>
    </row>
    <row r="24" spans="1:6" s="26" customFormat="1" ht="15" customHeight="1">
      <c r="A24" s="370"/>
      <c r="B24" s="371"/>
      <c r="C24" s="375" t="s">
        <v>67</v>
      </c>
      <c r="D24" s="372"/>
      <c r="E24" s="372"/>
      <c r="F24" s="372"/>
    </row>
    <row r="25" spans="1:6" s="26" customFormat="1" ht="15" customHeight="1">
      <c r="A25" s="370"/>
      <c r="B25" s="371"/>
      <c r="C25" s="375" t="s">
        <v>68</v>
      </c>
      <c r="D25" s="372"/>
      <c r="E25" s="372"/>
      <c r="F25" s="372"/>
    </row>
    <row r="26" spans="1:6" s="26" customFormat="1" ht="15" customHeight="1">
      <c r="A26" s="376" t="s">
        <v>69</v>
      </c>
      <c r="B26" s="371">
        <v>335.3</v>
      </c>
      <c r="C26" s="376" t="s">
        <v>70</v>
      </c>
      <c r="D26" s="372">
        <v>335.3</v>
      </c>
      <c r="E26" s="372">
        <v>335.3</v>
      </c>
      <c r="F26" s="372"/>
    </row>
    <row r="27" spans="1:6" ht="14.25" customHeight="1">
      <c r="A27" s="377"/>
      <c r="B27" s="377"/>
      <c r="C27" s="377"/>
      <c r="D27" s="377"/>
      <c r="E27" s="377"/>
      <c r="F27" s="37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showGridLines="0" showZeros="0" workbookViewId="0" topLeftCell="C1">
      <selection activeCell="I15" sqref="I15"/>
    </sheetView>
  </sheetViews>
  <sheetFormatPr defaultColWidth="6.875" defaultRowHeight="18.75" customHeight="1"/>
  <cols>
    <col min="1" max="1" width="5.375" style="324" customWidth="1"/>
    <col min="2" max="3" width="5.375" style="325" customWidth="1"/>
    <col min="4" max="4" width="7.625" style="326" customWidth="1"/>
    <col min="5" max="5" width="24.125" style="327" customWidth="1"/>
    <col min="6" max="13" width="8.625" style="328" customWidth="1"/>
    <col min="14" max="18" width="8.625" style="329" customWidth="1"/>
    <col min="19" max="19" width="8.625" style="330" customWidth="1"/>
    <col min="20" max="247" width="8.00390625" style="329" customWidth="1"/>
    <col min="248" max="252" width="6.875" style="330" customWidth="1"/>
    <col min="253" max="16384" width="6.875" style="330" customWidth="1"/>
  </cols>
  <sheetData>
    <row r="1" spans="1:252" ht="23.2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Q1" s="331"/>
      <c r="R1" s="331"/>
      <c r="S1" s="331" t="s">
        <v>222</v>
      </c>
      <c r="IN1" s="23"/>
      <c r="IO1" s="23"/>
      <c r="IP1" s="23"/>
      <c r="IQ1" s="23"/>
      <c r="IR1" s="23"/>
    </row>
    <row r="2" spans="1:252" ht="23.25" customHeight="1">
      <c r="A2" s="332" t="s">
        <v>223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IN2" s="23"/>
      <c r="IO2" s="23"/>
      <c r="IP2" s="23"/>
      <c r="IQ2" s="23"/>
      <c r="IR2" s="23"/>
    </row>
    <row r="3" spans="1:252" s="322" customFormat="1" ht="23.25" customHeight="1">
      <c r="A3" s="333"/>
      <c r="B3" s="334"/>
      <c r="C3" s="334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Q3" s="331"/>
      <c r="R3" s="331"/>
      <c r="S3" s="356" t="s">
        <v>77</v>
      </c>
      <c r="IN3" s="23"/>
      <c r="IO3" s="23"/>
      <c r="IP3" s="23"/>
      <c r="IQ3" s="23"/>
      <c r="IR3" s="23"/>
    </row>
    <row r="4" spans="1:252" s="322" customFormat="1" ht="23.25" customHeight="1">
      <c r="A4" s="335" t="s">
        <v>109</v>
      </c>
      <c r="B4" s="335"/>
      <c r="C4" s="335"/>
      <c r="D4" s="156" t="s">
        <v>78</v>
      </c>
      <c r="E4" s="156" t="s">
        <v>98</v>
      </c>
      <c r="F4" s="347" t="s">
        <v>224</v>
      </c>
      <c r="G4" s="336" t="s">
        <v>111</v>
      </c>
      <c r="H4" s="336"/>
      <c r="I4" s="336"/>
      <c r="J4" s="336"/>
      <c r="K4" s="336" t="s">
        <v>112</v>
      </c>
      <c r="L4" s="336"/>
      <c r="M4" s="336"/>
      <c r="N4" s="336"/>
      <c r="O4" s="336"/>
      <c r="P4" s="336"/>
      <c r="Q4" s="336"/>
      <c r="R4" s="336"/>
      <c r="S4" s="156" t="s">
        <v>115</v>
      </c>
      <c r="IN4" s="23"/>
      <c r="IO4" s="23"/>
      <c r="IP4" s="23"/>
      <c r="IQ4" s="23"/>
      <c r="IR4" s="23"/>
    </row>
    <row r="5" spans="1:252" s="322" customFormat="1" ht="23.25" customHeight="1">
      <c r="A5" s="156" t="s">
        <v>100</v>
      </c>
      <c r="B5" s="156" t="s">
        <v>101</v>
      </c>
      <c r="C5" s="84" t="s">
        <v>102</v>
      </c>
      <c r="D5" s="156"/>
      <c r="E5" s="156"/>
      <c r="F5" s="348"/>
      <c r="G5" s="156" t="s">
        <v>80</v>
      </c>
      <c r="H5" s="156" t="s">
        <v>116</v>
      </c>
      <c r="I5" s="156" t="s">
        <v>117</v>
      </c>
      <c r="J5" s="156" t="s">
        <v>118</v>
      </c>
      <c r="K5" s="156" t="s">
        <v>80</v>
      </c>
      <c r="L5" s="156" t="s">
        <v>119</v>
      </c>
      <c r="M5" s="156" t="s">
        <v>120</v>
      </c>
      <c r="N5" s="156" t="s">
        <v>121</v>
      </c>
      <c r="O5" s="156" t="s">
        <v>122</v>
      </c>
      <c r="P5" s="156" t="s">
        <v>123</v>
      </c>
      <c r="Q5" s="156" t="s">
        <v>124</v>
      </c>
      <c r="R5" s="156" t="s">
        <v>125</v>
      </c>
      <c r="S5" s="156"/>
      <c r="IN5" s="23"/>
      <c r="IO5" s="23"/>
      <c r="IP5" s="23"/>
      <c r="IQ5" s="23"/>
      <c r="IR5" s="23"/>
    </row>
    <row r="6" spans="1:252" ht="31.5" customHeight="1">
      <c r="A6" s="156"/>
      <c r="B6" s="156"/>
      <c r="C6" s="84"/>
      <c r="D6" s="156"/>
      <c r="E6" s="156"/>
      <c r="F6" s="349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IN6" s="23"/>
      <c r="IO6" s="23"/>
      <c r="IP6" s="23"/>
      <c r="IQ6" s="23"/>
      <c r="IR6" s="23"/>
    </row>
    <row r="7" spans="1:252" ht="23.25" customHeight="1">
      <c r="A7" s="350" t="s">
        <v>92</v>
      </c>
      <c r="B7" s="350" t="s">
        <v>92</v>
      </c>
      <c r="C7" s="350"/>
      <c r="D7" s="350" t="s">
        <v>92</v>
      </c>
      <c r="E7" s="350" t="s">
        <v>92</v>
      </c>
      <c r="F7" s="350">
        <v>1</v>
      </c>
      <c r="G7" s="350">
        <v>2</v>
      </c>
      <c r="H7" s="350">
        <v>3</v>
      </c>
      <c r="I7" s="350">
        <v>4</v>
      </c>
      <c r="J7" s="339">
        <v>5</v>
      </c>
      <c r="K7" s="339">
        <v>6</v>
      </c>
      <c r="L7" s="339">
        <v>7</v>
      </c>
      <c r="M7" s="339">
        <v>8</v>
      </c>
      <c r="N7" s="339">
        <v>9</v>
      </c>
      <c r="O7" s="339">
        <v>10</v>
      </c>
      <c r="P7" s="339">
        <v>11</v>
      </c>
      <c r="Q7" s="339">
        <v>12</v>
      </c>
      <c r="R7" s="339">
        <v>13</v>
      </c>
      <c r="S7" s="357">
        <v>14</v>
      </c>
      <c r="IN7" s="23"/>
      <c r="IO7" s="23"/>
      <c r="IP7" s="23"/>
      <c r="IQ7" s="23"/>
      <c r="IR7" s="23"/>
    </row>
    <row r="8" spans="1:247" s="23" customFormat="1" ht="36" customHeight="1">
      <c r="A8" s="351" t="s">
        <v>103</v>
      </c>
      <c r="B8" s="352" t="s">
        <v>104</v>
      </c>
      <c r="C8" s="351" t="s">
        <v>105</v>
      </c>
      <c r="D8" s="339">
        <v>2013201</v>
      </c>
      <c r="E8" s="108" t="s">
        <v>106</v>
      </c>
      <c r="F8" s="339">
        <f>G8+K8+S8</f>
        <v>239.1</v>
      </c>
      <c r="G8" s="344">
        <f>SUM(H8:J8)</f>
        <v>239.1</v>
      </c>
      <c r="H8" s="344">
        <v>239.1</v>
      </c>
      <c r="I8" s="344"/>
      <c r="J8" s="344"/>
      <c r="K8" s="344">
        <f>SUM(L8:R8)</f>
        <v>0</v>
      </c>
      <c r="L8" s="344"/>
      <c r="M8" s="344"/>
      <c r="N8" s="344"/>
      <c r="O8" s="344"/>
      <c r="P8" s="344"/>
      <c r="Q8" s="344"/>
      <c r="R8" s="344"/>
      <c r="S8" s="344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29"/>
      <c r="GG8" s="329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329"/>
      <c r="HB8" s="329"/>
      <c r="HC8" s="329"/>
      <c r="HD8" s="329"/>
      <c r="HE8" s="329"/>
      <c r="HF8" s="329"/>
      <c r="HG8" s="329"/>
      <c r="HH8" s="329"/>
      <c r="HI8" s="329"/>
      <c r="HJ8" s="329"/>
      <c r="HK8" s="329"/>
      <c r="HL8" s="329"/>
      <c r="HM8" s="329"/>
      <c r="HN8" s="329"/>
      <c r="HO8" s="329"/>
      <c r="HP8" s="329"/>
      <c r="HQ8" s="329"/>
      <c r="HR8" s="329"/>
      <c r="HS8" s="329"/>
      <c r="HT8" s="329"/>
      <c r="HU8" s="329"/>
      <c r="HV8" s="329"/>
      <c r="HW8" s="329"/>
      <c r="HX8" s="329"/>
      <c r="HY8" s="329"/>
      <c r="HZ8" s="329"/>
      <c r="IA8" s="329"/>
      <c r="IB8" s="329"/>
      <c r="IC8" s="329"/>
      <c r="ID8" s="329"/>
      <c r="IE8" s="329"/>
      <c r="IF8" s="329"/>
      <c r="IG8" s="329"/>
      <c r="IH8" s="329"/>
      <c r="II8" s="329"/>
      <c r="IJ8" s="329"/>
      <c r="IK8" s="329"/>
      <c r="IL8" s="329"/>
      <c r="IM8" s="329"/>
    </row>
    <row r="9" spans="1:247" s="23" customFormat="1" ht="27.75" customHeight="1">
      <c r="A9" s="351" t="s">
        <v>103</v>
      </c>
      <c r="B9" s="352" t="s">
        <v>104</v>
      </c>
      <c r="C9" s="351" t="s">
        <v>105</v>
      </c>
      <c r="D9" s="339">
        <v>2013201</v>
      </c>
      <c r="E9" s="108" t="s">
        <v>106</v>
      </c>
      <c r="F9" s="339">
        <f>G9+K9+S9</f>
        <v>96.2</v>
      </c>
      <c r="G9" s="344">
        <f>SUM(H9:J9)</f>
        <v>43.2</v>
      </c>
      <c r="H9" s="344"/>
      <c r="I9" s="344">
        <v>43.2</v>
      </c>
      <c r="J9" s="344"/>
      <c r="K9" s="344">
        <f>SUM(L9:R9)</f>
        <v>53</v>
      </c>
      <c r="L9" s="344">
        <v>53</v>
      </c>
      <c r="M9" s="344"/>
      <c r="N9" s="344"/>
      <c r="O9" s="344"/>
      <c r="P9" s="344"/>
      <c r="Q9" s="344"/>
      <c r="R9" s="344"/>
      <c r="S9" s="344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  <c r="GM9" s="329"/>
      <c r="GN9" s="329"/>
      <c r="GO9" s="329"/>
      <c r="GP9" s="329"/>
      <c r="GQ9" s="329"/>
      <c r="GR9" s="329"/>
      <c r="GS9" s="329"/>
      <c r="GT9" s="329"/>
      <c r="GU9" s="329"/>
      <c r="GV9" s="329"/>
      <c r="GW9" s="329"/>
      <c r="GX9" s="329"/>
      <c r="GY9" s="329"/>
      <c r="GZ9" s="329"/>
      <c r="HA9" s="329"/>
      <c r="HB9" s="329"/>
      <c r="HC9" s="329"/>
      <c r="HD9" s="329"/>
      <c r="HE9" s="329"/>
      <c r="HF9" s="329"/>
      <c r="HG9" s="329"/>
      <c r="HH9" s="329"/>
      <c r="HI9" s="329"/>
      <c r="HJ9" s="329"/>
      <c r="HK9" s="329"/>
      <c r="HL9" s="329"/>
      <c r="HM9" s="329"/>
      <c r="HN9" s="329"/>
      <c r="HO9" s="329"/>
      <c r="HP9" s="329"/>
      <c r="HQ9" s="329"/>
      <c r="HR9" s="329"/>
      <c r="HS9" s="329"/>
      <c r="HT9" s="329"/>
      <c r="HU9" s="329"/>
      <c r="HV9" s="329"/>
      <c r="HW9" s="329"/>
      <c r="HX9" s="329"/>
      <c r="HY9" s="329"/>
      <c r="HZ9" s="329"/>
      <c r="IA9" s="329"/>
      <c r="IB9" s="329"/>
      <c r="IC9" s="329"/>
      <c r="ID9" s="329"/>
      <c r="IE9" s="329"/>
      <c r="IF9" s="329"/>
      <c r="IG9" s="329"/>
      <c r="IH9" s="329"/>
      <c r="II9" s="329"/>
      <c r="IJ9" s="329"/>
      <c r="IK9" s="329"/>
      <c r="IL9" s="329"/>
      <c r="IM9" s="329"/>
    </row>
    <row r="10" spans="1:252" s="323" customFormat="1" ht="23.25" customHeight="1">
      <c r="A10" s="342"/>
      <c r="B10" s="353"/>
      <c r="C10" s="342"/>
      <c r="D10" s="354"/>
      <c r="E10" s="156" t="s">
        <v>80</v>
      </c>
      <c r="F10" s="339">
        <f>G10+K10+S10</f>
        <v>335.3</v>
      </c>
      <c r="G10" s="344">
        <f>SUM(H10:J10)</f>
        <v>335.3</v>
      </c>
      <c r="H10" s="344">
        <v>239.1</v>
      </c>
      <c r="I10" s="344">
        <v>80.2</v>
      </c>
      <c r="J10" s="344">
        <v>16</v>
      </c>
      <c r="K10" s="344">
        <f>SUM(L10:R10)</f>
        <v>0</v>
      </c>
      <c r="L10" s="344"/>
      <c r="M10" s="344"/>
      <c r="N10" s="344"/>
      <c r="O10" s="344"/>
      <c r="P10" s="344"/>
      <c r="Q10" s="344"/>
      <c r="R10" s="344"/>
      <c r="S10" s="358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329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29"/>
      <c r="IB10" s="329"/>
      <c r="IC10" s="329"/>
      <c r="ID10" s="329"/>
      <c r="IE10" s="329"/>
      <c r="IF10" s="329"/>
      <c r="IG10" s="329"/>
      <c r="IH10" s="329"/>
      <c r="II10" s="329"/>
      <c r="IJ10" s="329"/>
      <c r="IK10" s="329"/>
      <c r="IL10" s="329"/>
      <c r="IM10" s="329"/>
      <c r="IN10" s="26"/>
      <c r="IO10" s="26"/>
      <c r="IP10" s="26"/>
      <c r="IQ10" s="26"/>
      <c r="IR10" s="26"/>
    </row>
    <row r="11" spans="13:252" ht="29.25" customHeight="1">
      <c r="M11" s="355"/>
      <c r="S11" s="359"/>
      <c r="IN11" s="23"/>
      <c r="IO11" s="23"/>
      <c r="IP11" s="23"/>
      <c r="IQ11" s="23"/>
      <c r="IR11" s="23"/>
    </row>
    <row r="12" spans="19:252" ht="18.75" customHeight="1">
      <c r="S12" s="359"/>
      <c r="IN12" s="23"/>
      <c r="IO12" s="23"/>
      <c r="IP12" s="23"/>
      <c r="IQ12" s="23"/>
      <c r="IR12" s="23"/>
    </row>
    <row r="13" spans="19:252" ht="18.75" customHeight="1">
      <c r="S13" s="359"/>
      <c r="IN13" s="23"/>
      <c r="IO13" s="23"/>
      <c r="IP13" s="23"/>
      <c r="IQ13" s="23"/>
      <c r="IR13" s="23"/>
    </row>
    <row r="14" spans="248:252" ht="18.75" customHeight="1">
      <c r="IN14" s="23"/>
      <c r="IO14" s="23"/>
      <c r="IP14" s="23"/>
      <c r="IQ14" s="23"/>
      <c r="IR14" s="23"/>
    </row>
    <row r="15" spans="248:252" ht="18.75" customHeight="1">
      <c r="IN15" s="23"/>
      <c r="IO15" s="23"/>
      <c r="IP15" s="23"/>
      <c r="IQ15" s="23"/>
      <c r="IR15" s="23"/>
    </row>
    <row r="16" spans="248:252" ht="18.75" customHeight="1">
      <c r="IN16" s="23"/>
      <c r="IO16" s="23"/>
      <c r="IP16" s="23"/>
      <c r="IQ16" s="23"/>
      <c r="IR16" s="23"/>
    </row>
    <row r="17" spans="248:252" ht="18.75" customHeight="1">
      <c r="IN17" s="23"/>
      <c r="IO17" s="23"/>
      <c r="IP17" s="23"/>
      <c r="IQ17" s="23"/>
      <c r="IR17" s="23"/>
    </row>
    <row r="18" spans="248:252" ht="18.75" customHeight="1">
      <c r="IN18" s="23"/>
      <c r="IO18" s="23"/>
      <c r="IP18" s="23"/>
      <c r="IQ18" s="23"/>
      <c r="IR18" s="23"/>
    </row>
    <row r="19" spans="1:252" ht="18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I10" sqref="I10"/>
    </sheetView>
  </sheetViews>
  <sheetFormatPr defaultColWidth="6.875" defaultRowHeight="18.75" customHeight="1"/>
  <cols>
    <col min="1" max="1" width="5.375" style="324" customWidth="1"/>
    <col min="2" max="3" width="5.375" style="325" customWidth="1"/>
    <col min="4" max="4" width="13.75390625" style="326" customWidth="1"/>
    <col min="5" max="5" width="24.125" style="327" customWidth="1"/>
    <col min="6" max="6" width="8.625" style="328" customWidth="1"/>
    <col min="7" max="7" width="14.375" style="328" customWidth="1"/>
    <col min="8" max="8" width="12.75390625" style="328" customWidth="1"/>
    <col min="9" max="9" width="13.375" style="328" customWidth="1"/>
    <col min="10" max="237" width="8.00390625" style="329" customWidth="1"/>
    <col min="238" max="242" width="6.875" style="330" customWidth="1"/>
    <col min="243" max="16384" width="6.875" style="330" customWidth="1"/>
  </cols>
  <sheetData>
    <row r="1" spans="1:242" ht="23.25" customHeight="1">
      <c r="A1" s="331"/>
      <c r="B1" s="331"/>
      <c r="C1" s="331"/>
      <c r="D1" s="331"/>
      <c r="E1" s="331"/>
      <c r="F1" s="331"/>
      <c r="G1" s="331"/>
      <c r="H1" s="331"/>
      <c r="I1" s="331" t="s">
        <v>225</v>
      </c>
      <c r="ID1" s="23"/>
      <c r="IE1" s="23"/>
      <c r="IF1" s="23"/>
      <c r="IG1" s="23"/>
      <c r="IH1" s="23"/>
    </row>
    <row r="2" spans="1:242" ht="23.25" customHeight="1">
      <c r="A2" s="332" t="s">
        <v>226</v>
      </c>
      <c r="B2" s="332"/>
      <c r="C2" s="332"/>
      <c r="D2" s="332"/>
      <c r="E2" s="332"/>
      <c r="F2" s="332"/>
      <c r="G2" s="332"/>
      <c r="H2" s="332"/>
      <c r="I2" s="332"/>
      <c r="ID2" s="23"/>
      <c r="IE2" s="23"/>
      <c r="IF2" s="23"/>
      <c r="IG2" s="23"/>
      <c r="IH2" s="23"/>
    </row>
    <row r="3" spans="1:242" s="322" customFormat="1" ht="23.25" customHeight="1">
      <c r="A3" s="333"/>
      <c r="B3" s="334"/>
      <c r="C3" s="334"/>
      <c r="D3" s="331"/>
      <c r="E3" s="331"/>
      <c r="F3" s="331"/>
      <c r="G3" s="331"/>
      <c r="H3" s="331"/>
      <c r="I3" s="331" t="s">
        <v>77</v>
      </c>
      <c r="ID3" s="23"/>
      <c r="IE3" s="23"/>
      <c r="IF3" s="23"/>
      <c r="IG3" s="23"/>
      <c r="IH3" s="23"/>
    </row>
    <row r="4" spans="1:242" s="322" customFormat="1" ht="23.25" customHeight="1">
      <c r="A4" s="335" t="s">
        <v>109</v>
      </c>
      <c r="B4" s="335"/>
      <c r="C4" s="335"/>
      <c r="D4" s="156" t="s">
        <v>78</v>
      </c>
      <c r="E4" s="156" t="s">
        <v>98</v>
      </c>
      <c r="F4" s="336" t="s">
        <v>111</v>
      </c>
      <c r="G4" s="336"/>
      <c r="H4" s="336"/>
      <c r="I4" s="336"/>
      <c r="ID4" s="23"/>
      <c r="IE4" s="23"/>
      <c r="IF4" s="23"/>
      <c r="IG4" s="23"/>
      <c r="IH4" s="23"/>
    </row>
    <row r="5" spans="1:242" s="322" customFormat="1" ht="23.25" customHeight="1">
      <c r="A5" s="156" t="s">
        <v>100</v>
      </c>
      <c r="B5" s="156" t="s">
        <v>101</v>
      </c>
      <c r="C5" s="337" t="s">
        <v>102</v>
      </c>
      <c r="D5" s="156"/>
      <c r="E5" s="156"/>
      <c r="F5" s="156" t="s">
        <v>80</v>
      </c>
      <c r="G5" s="156" t="s">
        <v>116</v>
      </c>
      <c r="H5" s="156" t="s">
        <v>117</v>
      </c>
      <c r="I5" s="156" t="s">
        <v>118</v>
      </c>
      <c r="ID5" s="23"/>
      <c r="IE5" s="23"/>
      <c r="IF5" s="23"/>
      <c r="IG5" s="23"/>
      <c r="IH5" s="23"/>
    </row>
    <row r="6" spans="1:242" ht="31.5" customHeight="1">
      <c r="A6" s="156"/>
      <c r="B6" s="156"/>
      <c r="C6" s="338"/>
      <c r="D6" s="156"/>
      <c r="E6" s="156"/>
      <c r="F6" s="156"/>
      <c r="G6" s="156"/>
      <c r="H6" s="156"/>
      <c r="I6" s="156"/>
      <c r="ID6" s="23"/>
      <c r="IE6" s="23"/>
      <c r="IF6" s="23"/>
      <c r="IG6" s="23"/>
      <c r="IH6" s="23"/>
    </row>
    <row r="7" spans="1:242" ht="23.25" customHeight="1">
      <c r="A7" s="339" t="s">
        <v>92</v>
      </c>
      <c r="B7" s="339" t="s">
        <v>92</v>
      </c>
      <c r="C7" s="339"/>
      <c r="D7" s="339" t="s">
        <v>92</v>
      </c>
      <c r="E7" s="339" t="s">
        <v>92</v>
      </c>
      <c r="F7" s="339">
        <v>2</v>
      </c>
      <c r="G7" s="339">
        <v>3</v>
      </c>
      <c r="H7" s="339">
        <v>4</v>
      </c>
      <c r="I7" s="339">
        <v>5</v>
      </c>
      <c r="ID7" s="23"/>
      <c r="IE7" s="23"/>
      <c r="IF7" s="23"/>
      <c r="IG7" s="23"/>
      <c r="IH7" s="23"/>
    </row>
    <row r="8" spans="1:237" s="23" customFormat="1" ht="23.25" customHeight="1">
      <c r="A8" s="339"/>
      <c r="B8" s="339"/>
      <c r="C8" s="339"/>
      <c r="D8" s="339"/>
      <c r="E8" s="340" t="s">
        <v>80</v>
      </c>
      <c r="F8" s="341">
        <f>SUM(F9:F10)</f>
        <v>282.3</v>
      </c>
      <c r="G8" s="341">
        <f>SUM(G9:G10)</f>
        <v>239.1</v>
      </c>
      <c r="H8" s="341">
        <f>SUM(H9:H10)</f>
        <v>43.2</v>
      </c>
      <c r="I8" s="341">
        <f>SUM(I9:I10)</f>
        <v>0</v>
      </c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29"/>
      <c r="GG8" s="329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329"/>
      <c r="HB8" s="329"/>
      <c r="HC8" s="329"/>
      <c r="HD8" s="329"/>
      <c r="HE8" s="329"/>
      <c r="HF8" s="329"/>
      <c r="HG8" s="329"/>
      <c r="HH8" s="329"/>
      <c r="HI8" s="329"/>
      <c r="HJ8" s="329"/>
      <c r="HK8" s="329"/>
      <c r="HL8" s="329"/>
      <c r="HM8" s="329"/>
      <c r="HN8" s="329"/>
      <c r="HO8" s="329"/>
      <c r="HP8" s="329"/>
      <c r="HQ8" s="329"/>
      <c r="HR8" s="329"/>
      <c r="HS8" s="329"/>
      <c r="HT8" s="329"/>
      <c r="HU8" s="329"/>
      <c r="HV8" s="329"/>
      <c r="HW8" s="329"/>
      <c r="HX8" s="329"/>
      <c r="HY8" s="329"/>
      <c r="HZ8" s="329"/>
      <c r="IA8" s="329"/>
      <c r="IB8" s="329"/>
      <c r="IC8" s="329"/>
    </row>
    <row r="9" spans="1:242" s="323" customFormat="1" ht="23.25" customHeight="1">
      <c r="A9" s="342" t="s">
        <v>103</v>
      </c>
      <c r="B9" s="342" t="s">
        <v>227</v>
      </c>
      <c r="C9" s="342" t="s">
        <v>105</v>
      </c>
      <c r="D9" s="342" t="s">
        <v>93</v>
      </c>
      <c r="E9" s="343" t="s">
        <v>106</v>
      </c>
      <c r="F9" s="344">
        <f>G9</f>
        <v>239.1</v>
      </c>
      <c r="G9" s="341">
        <v>239.1</v>
      </c>
      <c r="H9" s="345"/>
      <c r="I9" s="345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  <c r="GM9" s="329"/>
      <c r="GN9" s="329"/>
      <c r="GO9" s="329"/>
      <c r="GP9" s="329"/>
      <c r="GQ9" s="329"/>
      <c r="GR9" s="329"/>
      <c r="GS9" s="329"/>
      <c r="GT9" s="329"/>
      <c r="GU9" s="329"/>
      <c r="GV9" s="329"/>
      <c r="GW9" s="329"/>
      <c r="GX9" s="329"/>
      <c r="GY9" s="329"/>
      <c r="GZ9" s="329"/>
      <c r="HA9" s="329"/>
      <c r="HB9" s="329"/>
      <c r="HC9" s="329"/>
      <c r="HD9" s="329"/>
      <c r="HE9" s="329"/>
      <c r="HF9" s="329"/>
      <c r="HG9" s="329"/>
      <c r="HH9" s="329"/>
      <c r="HI9" s="329"/>
      <c r="HJ9" s="329"/>
      <c r="HK9" s="329"/>
      <c r="HL9" s="329"/>
      <c r="HM9" s="329"/>
      <c r="HN9" s="329"/>
      <c r="HO9" s="329"/>
      <c r="HP9" s="329"/>
      <c r="HQ9" s="329"/>
      <c r="HR9" s="329"/>
      <c r="HS9" s="329"/>
      <c r="HT9" s="329"/>
      <c r="HU9" s="329"/>
      <c r="HV9" s="329"/>
      <c r="HW9" s="329"/>
      <c r="HX9" s="329"/>
      <c r="HY9" s="329"/>
      <c r="HZ9" s="329"/>
      <c r="IA9" s="329"/>
      <c r="IB9" s="329"/>
      <c r="IC9" s="329"/>
      <c r="ID9" s="26"/>
      <c r="IE9" s="26"/>
      <c r="IF9" s="26"/>
      <c r="IG9" s="26"/>
      <c r="IH9" s="26"/>
    </row>
    <row r="10" spans="1:9" ht="24.75" customHeight="1">
      <c r="A10" s="342" t="s">
        <v>103</v>
      </c>
      <c r="B10" s="342" t="s">
        <v>227</v>
      </c>
      <c r="C10" s="342" t="s">
        <v>105</v>
      </c>
      <c r="D10" s="342" t="s">
        <v>93</v>
      </c>
      <c r="E10" s="343" t="s">
        <v>106</v>
      </c>
      <c r="F10" s="346">
        <v>43.2</v>
      </c>
      <c r="G10" s="346"/>
      <c r="H10" s="346">
        <v>43.2</v>
      </c>
      <c r="I10" s="34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F8" sqref="F8"/>
    </sheetView>
  </sheetViews>
  <sheetFormatPr defaultColWidth="6.75390625" defaultRowHeight="22.5" customHeight="1"/>
  <cols>
    <col min="1" max="3" width="3.625" style="298" customWidth="1"/>
    <col min="4" max="4" width="7.25390625" style="298" customWidth="1"/>
    <col min="5" max="5" width="19.50390625" style="298" customWidth="1"/>
    <col min="6" max="6" width="9.00390625" style="298" customWidth="1"/>
    <col min="7" max="7" width="8.50390625" style="298" customWidth="1"/>
    <col min="8" max="12" width="7.50390625" style="298" customWidth="1"/>
    <col min="13" max="13" width="7.50390625" style="299" customWidth="1"/>
    <col min="14" max="14" width="8.50390625" style="298" customWidth="1"/>
    <col min="15" max="23" width="7.50390625" style="298" customWidth="1"/>
    <col min="24" max="24" width="8.125" style="298" customWidth="1"/>
    <col min="25" max="27" width="7.50390625" style="298" customWidth="1"/>
    <col min="28" max="16384" width="6.75390625" style="298" customWidth="1"/>
  </cols>
  <sheetData>
    <row r="1" spans="1:256" s="23" customFormat="1" ht="22.5" customHeight="1">
      <c r="A1" s="298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9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298"/>
      <c r="Y1" s="298"/>
      <c r="Z1" s="298"/>
      <c r="AA1" s="317" t="s">
        <v>228</v>
      </c>
      <c r="AB1" s="31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8"/>
      <c r="FA1" s="298"/>
      <c r="FB1" s="298"/>
      <c r="FC1" s="298"/>
      <c r="FD1" s="298"/>
      <c r="FE1" s="298"/>
      <c r="FF1" s="298"/>
      <c r="FG1" s="298"/>
      <c r="FH1" s="298"/>
      <c r="FI1" s="298"/>
      <c r="FJ1" s="298"/>
      <c r="FK1" s="298"/>
      <c r="FL1" s="298"/>
      <c r="FM1" s="298"/>
      <c r="FN1" s="298"/>
      <c r="FO1" s="298"/>
      <c r="FP1" s="298"/>
      <c r="FQ1" s="298"/>
      <c r="FR1" s="298"/>
      <c r="FS1" s="298"/>
      <c r="FT1" s="298"/>
      <c r="FU1" s="298"/>
      <c r="FV1" s="298"/>
      <c r="FW1" s="298"/>
      <c r="FX1" s="298"/>
      <c r="FY1" s="298"/>
      <c r="FZ1" s="298"/>
      <c r="GA1" s="298"/>
      <c r="GB1" s="298"/>
      <c r="GC1" s="298"/>
      <c r="GD1" s="298"/>
      <c r="GE1" s="298"/>
      <c r="GF1" s="298"/>
      <c r="GG1" s="298"/>
      <c r="GH1" s="298"/>
      <c r="GI1" s="298"/>
      <c r="GJ1" s="298"/>
      <c r="GK1" s="298"/>
      <c r="GL1" s="298"/>
      <c r="GM1" s="298"/>
      <c r="GN1" s="298"/>
      <c r="GO1" s="298"/>
      <c r="GP1" s="298"/>
      <c r="GQ1" s="298"/>
      <c r="GR1" s="298"/>
      <c r="GS1" s="298"/>
      <c r="GT1" s="298"/>
      <c r="GU1" s="298"/>
      <c r="GV1" s="298"/>
      <c r="GW1" s="298"/>
      <c r="GX1" s="298"/>
      <c r="GY1" s="298"/>
      <c r="GZ1" s="298"/>
      <c r="HA1" s="298"/>
      <c r="HB1" s="298"/>
      <c r="HC1" s="298"/>
      <c r="HD1" s="298"/>
      <c r="HE1" s="298"/>
      <c r="HF1" s="298"/>
      <c r="HG1" s="298"/>
      <c r="HH1" s="298"/>
      <c r="HI1" s="298"/>
      <c r="HJ1" s="298"/>
      <c r="HK1" s="298"/>
      <c r="HL1" s="298"/>
      <c r="HM1" s="298"/>
      <c r="HN1" s="298"/>
      <c r="HO1" s="298"/>
      <c r="HP1" s="298"/>
      <c r="HQ1" s="298"/>
      <c r="HR1" s="298"/>
      <c r="HS1" s="298"/>
      <c r="HT1" s="298"/>
      <c r="HU1" s="298"/>
      <c r="HV1" s="298"/>
      <c r="HW1" s="298"/>
      <c r="HX1" s="298"/>
      <c r="HY1" s="298"/>
      <c r="HZ1" s="298"/>
      <c r="IA1" s="298"/>
      <c r="IB1" s="298"/>
      <c r="IC1" s="298"/>
      <c r="ID1" s="298"/>
      <c r="IE1" s="298"/>
      <c r="IF1" s="298"/>
      <c r="IG1" s="298"/>
      <c r="IH1" s="298"/>
      <c r="II1" s="298"/>
      <c r="IJ1" s="298"/>
      <c r="IK1" s="298"/>
      <c r="IL1" s="298"/>
      <c r="IM1" s="298"/>
      <c r="IN1" s="298"/>
      <c r="IO1" s="298"/>
      <c r="IP1" s="298"/>
      <c r="IQ1" s="298"/>
      <c r="IR1" s="298"/>
      <c r="IS1" s="298"/>
      <c r="IT1" s="298"/>
      <c r="IU1" s="298"/>
      <c r="IV1" s="298"/>
    </row>
    <row r="2" spans="1:256" s="23" customFormat="1" ht="22.5" customHeight="1">
      <c r="A2" s="301" t="s">
        <v>229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spans="1:256" s="23" customFormat="1" ht="22.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  <c r="L3" s="303"/>
      <c r="M3" s="299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298"/>
      <c r="Y3" s="298"/>
      <c r="Z3" s="319" t="s">
        <v>77</v>
      </c>
      <c r="AA3" s="319"/>
      <c r="AB3" s="320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  <c r="IO3" s="298"/>
      <c r="IP3" s="298"/>
      <c r="IQ3" s="298"/>
      <c r="IR3" s="298"/>
      <c r="IS3" s="298"/>
      <c r="IT3" s="298"/>
      <c r="IU3" s="298"/>
      <c r="IV3" s="298"/>
    </row>
    <row r="4" spans="1:256" s="23" customFormat="1" ht="27" customHeight="1">
      <c r="A4" s="304" t="s">
        <v>97</v>
      </c>
      <c r="B4" s="304"/>
      <c r="C4" s="304"/>
      <c r="D4" s="305" t="s">
        <v>78</v>
      </c>
      <c r="E4" s="305" t="s">
        <v>98</v>
      </c>
      <c r="F4" s="305" t="s">
        <v>99</v>
      </c>
      <c r="G4" s="306" t="s">
        <v>143</v>
      </c>
      <c r="H4" s="306"/>
      <c r="I4" s="306"/>
      <c r="J4" s="306"/>
      <c r="K4" s="306"/>
      <c r="L4" s="306"/>
      <c r="M4" s="306"/>
      <c r="N4" s="306"/>
      <c r="O4" s="306" t="s">
        <v>144</v>
      </c>
      <c r="P4" s="306"/>
      <c r="Q4" s="306"/>
      <c r="R4" s="306"/>
      <c r="S4" s="306"/>
      <c r="T4" s="306"/>
      <c r="U4" s="306"/>
      <c r="V4" s="306"/>
      <c r="W4" s="314" t="s">
        <v>145</v>
      </c>
      <c r="X4" s="305" t="s">
        <v>146</v>
      </c>
      <c r="Y4" s="305"/>
      <c r="Z4" s="305"/>
      <c r="AA4" s="305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  <c r="IP4" s="298"/>
      <c r="IQ4" s="298"/>
      <c r="IR4" s="298"/>
      <c r="IS4" s="298"/>
      <c r="IT4" s="298"/>
      <c r="IU4" s="298"/>
      <c r="IV4" s="298"/>
    </row>
    <row r="5" spans="1:256" s="23" customFormat="1" ht="27" customHeight="1">
      <c r="A5" s="305" t="s">
        <v>100</v>
      </c>
      <c r="B5" s="305" t="s">
        <v>101</v>
      </c>
      <c r="C5" s="305" t="s">
        <v>102</v>
      </c>
      <c r="D5" s="305"/>
      <c r="E5" s="305"/>
      <c r="F5" s="305"/>
      <c r="G5" s="305" t="s">
        <v>80</v>
      </c>
      <c r="H5" s="305" t="s">
        <v>147</v>
      </c>
      <c r="I5" s="305" t="s">
        <v>148</v>
      </c>
      <c r="J5" s="305" t="s">
        <v>149</v>
      </c>
      <c r="K5" s="305" t="s">
        <v>150</v>
      </c>
      <c r="L5" s="312" t="s">
        <v>151</v>
      </c>
      <c r="M5" s="305" t="s">
        <v>152</v>
      </c>
      <c r="N5" s="305" t="s">
        <v>153</v>
      </c>
      <c r="O5" s="305" t="s">
        <v>80</v>
      </c>
      <c r="P5" s="305" t="s">
        <v>154</v>
      </c>
      <c r="Q5" s="305" t="s">
        <v>155</v>
      </c>
      <c r="R5" s="305" t="s">
        <v>156</v>
      </c>
      <c r="S5" s="312" t="s">
        <v>157</v>
      </c>
      <c r="T5" s="305" t="s">
        <v>158</v>
      </c>
      <c r="U5" s="305" t="s">
        <v>159</v>
      </c>
      <c r="V5" s="305" t="s">
        <v>160</v>
      </c>
      <c r="W5" s="315"/>
      <c r="X5" s="305" t="s">
        <v>80</v>
      </c>
      <c r="Y5" s="305" t="s">
        <v>161</v>
      </c>
      <c r="Z5" s="305" t="s">
        <v>162</v>
      </c>
      <c r="AA5" s="305" t="s">
        <v>146</v>
      </c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298"/>
      <c r="FT5" s="298"/>
      <c r="FU5" s="298"/>
      <c r="FV5" s="298"/>
      <c r="FW5" s="298"/>
      <c r="FX5" s="298"/>
      <c r="FY5" s="298"/>
      <c r="FZ5" s="298"/>
      <c r="GA5" s="298"/>
      <c r="GB5" s="298"/>
      <c r="GC5" s="298"/>
      <c r="GD5" s="298"/>
      <c r="GE5" s="298"/>
      <c r="GF5" s="298"/>
      <c r="GG5" s="298"/>
      <c r="GH5" s="298"/>
      <c r="GI5" s="298"/>
      <c r="GJ5" s="298"/>
      <c r="GK5" s="298"/>
      <c r="GL5" s="298"/>
      <c r="GM5" s="298"/>
      <c r="GN5" s="298"/>
      <c r="GO5" s="298"/>
      <c r="GP5" s="298"/>
      <c r="GQ5" s="298"/>
      <c r="GR5" s="298"/>
      <c r="GS5" s="298"/>
      <c r="GT5" s="298"/>
      <c r="GU5" s="298"/>
      <c r="GV5" s="298"/>
      <c r="GW5" s="298"/>
      <c r="GX5" s="298"/>
      <c r="GY5" s="298"/>
      <c r="GZ5" s="298"/>
      <c r="HA5" s="298"/>
      <c r="HB5" s="298"/>
      <c r="HC5" s="298"/>
      <c r="HD5" s="298"/>
      <c r="HE5" s="298"/>
      <c r="HF5" s="298"/>
      <c r="HG5" s="298"/>
      <c r="HH5" s="298"/>
      <c r="HI5" s="298"/>
      <c r="HJ5" s="298"/>
      <c r="HK5" s="298"/>
      <c r="HL5" s="298"/>
      <c r="HM5" s="298"/>
      <c r="HN5" s="298"/>
      <c r="HO5" s="298"/>
      <c r="HP5" s="298"/>
      <c r="HQ5" s="298"/>
      <c r="HR5" s="298"/>
      <c r="HS5" s="298"/>
      <c r="HT5" s="298"/>
      <c r="HU5" s="298"/>
      <c r="HV5" s="298"/>
      <c r="HW5" s="298"/>
      <c r="HX5" s="298"/>
      <c r="HY5" s="298"/>
      <c r="HZ5" s="298"/>
      <c r="IA5" s="298"/>
      <c r="IB5" s="298"/>
      <c r="IC5" s="298"/>
      <c r="ID5" s="298"/>
      <c r="IE5" s="298"/>
      <c r="IF5" s="298"/>
      <c r="IG5" s="298"/>
      <c r="IH5" s="298"/>
      <c r="II5" s="298"/>
      <c r="IJ5" s="298"/>
      <c r="IK5" s="298"/>
      <c r="IL5" s="298"/>
      <c r="IM5" s="298"/>
      <c r="IN5" s="298"/>
      <c r="IO5" s="298"/>
      <c r="IP5" s="298"/>
      <c r="IQ5" s="298"/>
      <c r="IR5" s="298"/>
      <c r="IS5" s="298"/>
      <c r="IT5" s="298"/>
      <c r="IU5" s="298"/>
      <c r="IV5" s="298"/>
    </row>
    <row r="6" spans="1:256" s="23" customFormat="1" ht="27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12"/>
      <c r="M6" s="305"/>
      <c r="N6" s="305"/>
      <c r="O6" s="305"/>
      <c r="P6" s="305"/>
      <c r="Q6" s="305"/>
      <c r="R6" s="305"/>
      <c r="S6" s="312"/>
      <c r="T6" s="305"/>
      <c r="U6" s="305"/>
      <c r="V6" s="305"/>
      <c r="W6" s="316"/>
      <c r="X6" s="305"/>
      <c r="Y6" s="305"/>
      <c r="Z6" s="305"/>
      <c r="AA6" s="305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298"/>
      <c r="IN6" s="298"/>
      <c r="IO6" s="298"/>
      <c r="IP6" s="298"/>
      <c r="IQ6" s="298"/>
      <c r="IR6" s="298"/>
      <c r="IS6" s="298"/>
      <c r="IT6" s="298"/>
      <c r="IU6" s="298"/>
      <c r="IV6" s="298"/>
    </row>
    <row r="7" spans="1:256" s="23" customFormat="1" ht="22.5" customHeight="1">
      <c r="A7" s="304" t="s">
        <v>92</v>
      </c>
      <c r="B7" s="304" t="s">
        <v>92</v>
      </c>
      <c r="C7" s="304" t="s">
        <v>92</v>
      </c>
      <c r="D7" s="304" t="s">
        <v>92</v>
      </c>
      <c r="E7" s="304" t="s">
        <v>92</v>
      </c>
      <c r="F7" s="304">
        <v>1</v>
      </c>
      <c r="G7" s="304">
        <v>2</v>
      </c>
      <c r="H7" s="304">
        <v>3</v>
      </c>
      <c r="I7" s="304">
        <v>4</v>
      </c>
      <c r="J7" s="304">
        <v>5</v>
      </c>
      <c r="K7" s="304">
        <v>6</v>
      </c>
      <c r="L7" s="304">
        <v>7</v>
      </c>
      <c r="M7" s="304">
        <v>8</v>
      </c>
      <c r="N7" s="304">
        <v>9</v>
      </c>
      <c r="O7" s="304">
        <v>10</v>
      </c>
      <c r="P7" s="304">
        <v>11</v>
      </c>
      <c r="Q7" s="304">
        <v>12</v>
      </c>
      <c r="R7" s="304">
        <v>13</v>
      </c>
      <c r="S7" s="304">
        <v>14</v>
      </c>
      <c r="T7" s="304">
        <v>15</v>
      </c>
      <c r="U7" s="304">
        <v>16</v>
      </c>
      <c r="V7" s="304">
        <v>17</v>
      </c>
      <c r="W7" s="304">
        <v>18</v>
      </c>
      <c r="X7" s="304">
        <v>19</v>
      </c>
      <c r="Y7" s="304">
        <v>20</v>
      </c>
      <c r="Z7" s="304">
        <v>21</v>
      </c>
      <c r="AA7" s="304">
        <v>22</v>
      </c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1:256" s="26" customFormat="1" ht="24">
      <c r="A8" s="307" t="s">
        <v>103</v>
      </c>
      <c r="B8" s="307" t="s">
        <v>104</v>
      </c>
      <c r="C8" s="307" t="s">
        <v>105</v>
      </c>
      <c r="D8" s="308">
        <v>2013201</v>
      </c>
      <c r="E8" s="308" t="s">
        <v>106</v>
      </c>
      <c r="F8" s="309">
        <v>239.1</v>
      </c>
      <c r="G8" s="309">
        <v>179.9</v>
      </c>
      <c r="H8" s="309">
        <v>105.8</v>
      </c>
      <c r="I8" s="309"/>
      <c r="J8" s="309">
        <v>74.1</v>
      </c>
      <c r="K8" s="309"/>
      <c r="L8" s="309"/>
      <c r="M8" s="309"/>
      <c r="N8" s="309"/>
      <c r="O8" s="309">
        <v>38.8</v>
      </c>
      <c r="P8" s="309">
        <v>27.1</v>
      </c>
      <c r="Q8" s="309"/>
      <c r="R8" s="309">
        <v>11.7</v>
      </c>
      <c r="S8" s="309"/>
      <c r="T8" s="309"/>
      <c r="U8" s="309"/>
      <c r="V8" s="309"/>
      <c r="W8" s="309">
        <v>18.8</v>
      </c>
      <c r="X8" s="309">
        <v>1.6</v>
      </c>
      <c r="Y8" s="309"/>
      <c r="Z8" s="309"/>
      <c r="AA8" s="309">
        <v>1.6</v>
      </c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  <c r="EA8" s="321"/>
      <c r="EB8" s="321"/>
      <c r="EC8" s="321"/>
      <c r="ED8" s="321"/>
      <c r="EE8" s="321"/>
      <c r="EF8" s="321"/>
      <c r="EG8" s="321"/>
      <c r="EH8" s="321"/>
      <c r="EI8" s="321"/>
      <c r="EJ8" s="321"/>
      <c r="EK8" s="321"/>
      <c r="EL8" s="321"/>
      <c r="EM8" s="321"/>
      <c r="EN8" s="321"/>
      <c r="EO8" s="321"/>
      <c r="EP8" s="321"/>
      <c r="EQ8" s="321"/>
      <c r="ER8" s="321"/>
      <c r="ES8" s="321"/>
      <c r="ET8" s="321"/>
      <c r="EU8" s="321"/>
      <c r="EV8" s="321"/>
      <c r="EW8" s="321"/>
      <c r="EX8" s="321"/>
      <c r="EY8" s="321"/>
      <c r="EZ8" s="321"/>
      <c r="FA8" s="321"/>
      <c r="FB8" s="321"/>
      <c r="FC8" s="321"/>
      <c r="FD8" s="321"/>
      <c r="FE8" s="321"/>
      <c r="FF8" s="321"/>
      <c r="FG8" s="321"/>
      <c r="FH8" s="321"/>
      <c r="FI8" s="321"/>
      <c r="FJ8" s="321"/>
      <c r="FK8" s="321"/>
      <c r="FL8" s="321"/>
      <c r="FM8" s="321"/>
      <c r="FN8" s="321"/>
      <c r="FO8" s="321"/>
      <c r="FP8" s="321"/>
      <c r="FQ8" s="321"/>
      <c r="FR8" s="321"/>
      <c r="FS8" s="321"/>
      <c r="FT8" s="321"/>
      <c r="FU8" s="321"/>
      <c r="FV8" s="321"/>
      <c r="FW8" s="321"/>
      <c r="FX8" s="321"/>
      <c r="FY8" s="321"/>
      <c r="FZ8" s="321"/>
      <c r="GA8" s="321"/>
      <c r="GB8" s="321"/>
      <c r="GC8" s="321"/>
      <c r="GD8" s="321"/>
      <c r="GE8" s="321"/>
      <c r="GF8" s="321"/>
      <c r="GG8" s="321"/>
      <c r="GH8" s="321"/>
      <c r="GI8" s="321"/>
      <c r="GJ8" s="321"/>
      <c r="GK8" s="321"/>
      <c r="GL8" s="321"/>
      <c r="GM8" s="321"/>
      <c r="GN8" s="321"/>
      <c r="GO8" s="321"/>
      <c r="GP8" s="321"/>
      <c r="GQ8" s="321"/>
      <c r="GR8" s="321"/>
      <c r="GS8" s="321"/>
      <c r="GT8" s="321"/>
      <c r="GU8" s="321"/>
      <c r="GV8" s="321"/>
      <c r="GW8" s="321"/>
      <c r="GX8" s="321"/>
      <c r="GY8" s="321"/>
      <c r="GZ8" s="321"/>
      <c r="HA8" s="321"/>
      <c r="HB8" s="321"/>
      <c r="HC8" s="321"/>
      <c r="HD8" s="321"/>
      <c r="HE8" s="321"/>
      <c r="HF8" s="321"/>
      <c r="HG8" s="321"/>
      <c r="HH8" s="321"/>
      <c r="HI8" s="321"/>
      <c r="HJ8" s="321"/>
      <c r="HK8" s="321"/>
      <c r="HL8" s="321"/>
      <c r="HM8" s="321"/>
      <c r="HN8" s="321"/>
      <c r="HO8" s="321"/>
      <c r="HP8" s="321"/>
      <c r="HQ8" s="321"/>
      <c r="HR8" s="321"/>
      <c r="HS8" s="321"/>
      <c r="HT8" s="321"/>
      <c r="HU8" s="321"/>
      <c r="HV8" s="321"/>
      <c r="HW8" s="321"/>
      <c r="HX8" s="321"/>
      <c r="HY8" s="321"/>
      <c r="HZ8" s="321"/>
      <c r="IA8" s="321"/>
      <c r="IB8" s="321"/>
      <c r="IC8" s="321"/>
      <c r="ID8" s="321"/>
      <c r="IE8" s="321"/>
      <c r="IF8" s="321"/>
      <c r="IG8" s="321"/>
      <c r="IH8" s="321"/>
      <c r="II8" s="321"/>
      <c r="IJ8" s="321"/>
      <c r="IK8" s="321"/>
      <c r="IL8" s="321"/>
      <c r="IM8" s="321"/>
      <c r="IN8" s="321"/>
      <c r="IO8" s="321"/>
      <c r="IP8" s="321"/>
      <c r="IQ8" s="321"/>
      <c r="IR8" s="321"/>
      <c r="IS8" s="321"/>
      <c r="IT8" s="321"/>
      <c r="IU8" s="321"/>
      <c r="IV8" s="321"/>
    </row>
    <row r="9" spans="1:256" s="23" customFormat="1" ht="22.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3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298"/>
      <c r="IT9" s="298"/>
      <c r="IU9" s="298"/>
      <c r="IV9" s="298"/>
    </row>
    <row r="10" spans="1:256" s="23" customFormat="1" ht="22.5" customHeight="1">
      <c r="A10" s="310"/>
      <c r="B10" s="310"/>
      <c r="C10" s="310"/>
      <c r="D10" s="310"/>
      <c r="E10" s="310"/>
      <c r="F10" s="311"/>
      <c r="G10" s="310"/>
      <c r="H10" s="310"/>
      <c r="I10" s="310"/>
      <c r="J10" s="310"/>
      <c r="K10" s="310"/>
      <c r="L10" s="310"/>
      <c r="M10" s="299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s="23" customFormat="1" ht="22.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299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23" customFormat="1" ht="22.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299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23" customFormat="1" ht="22.5" customHeight="1">
      <c r="A13" s="310"/>
      <c r="B13" s="310"/>
      <c r="C13" s="310"/>
      <c r="D13" s="310"/>
      <c r="E13" s="310"/>
      <c r="F13" s="310"/>
      <c r="G13" s="298"/>
      <c r="H13" s="298"/>
      <c r="I13" s="298"/>
      <c r="J13" s="310"/>
      <c r="K13" s="310"/>
      <c r="L13" s="310"/>
      <c r="M13" s="299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s="23" customFormat="1" ht="22.5" customHeight="1">
      <c r="A14" s="310"/>
      <c r="B14" s="310"/>
      <c r="C14" s="310"/>
      <c r="D14" s="310"/>
      <c r="E14" s="310"/>
      <c r="F14" s="310"/>
      <c r="G14" s="298"/>
      <c r="H14" s="298"/>
      <c r="I14" s="298"/>
      <c r="J14" s="298"/>
      <c r="K14" s="298"/>
      <c r="L14" s="298"/>
      <c r="M14" s="299"/>
      <c r="N14" s="298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s="23" customFormat="1" ht="22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9"/>
      <c r="N15" s="298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s="23" customFormat="1" ht="22.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9"/>
      <c r="N16" s="298"/>
      <c r="O16" s="310"/>
      <c r="P16" s="310"/>
      <c r="Q16" s="310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6:17" s="23" customFormat="1" ht="22.5" customHeight="1">
      <c r="P17" s="298"/>
      <c r="Q17" s="298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295" t="s">
        <v>231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3:14" ht="14.25" customHeight="1">
      <c r="M3" s="254" t="s">
        <v>77</v>
      </c>
      <c r="N3" s="254"/>
    </row>
    <row r="4" spans="1:14" ht="22.5" customHeight="1">
      <c r="A4" s="253" t="s">
        <v>97</v>
      </c>
      <c r="B4" s="253"/>
      <c r="C4" s="253"/>
      <c r="D4" s="84" t="s">
        <v>129</v>
      </c>
      <c r="E4" s="84" t="s">
        <v>79</v>
      </c>
      <c r="F4" s="84" t="s">
        <v>80</v>
      </c>
      <c r="G4" s="84" t="s">
        <v>131</v>
      </c>
      <c r="H4" s="84"/>
      <c r="I4" s="84"/>
      <c r="J4" s="84"/>
      <c r="K4" s="84"/>
      <c r="L4" s="84" t="s">
        <v>135</v>
      </c>
      <c r="M4" s="84"/>
      <c r="N4" s="84"/>
    </row>
    <row r="5" spans="1:14" ht="17.25" customHeight="1">
      <c r="A5" s="84" t="s">
        <v>100</v>
      </c>
      <c r="B5" s="123" t="s">
        <v>101</v>
      </c>
      <c r="C5" s="84" t="s">
        <v>102</v>
      </c>
      <c r="D5" s="84"/>
      <c r="E5" s="84"/>
      <c r="F5" s="84"/>
      <c r="G5" s="84" t="s">
        <v>165</v>
      </c>
      <c r="H5" s="84" t="s">
        <v>166</v>
      </c>
      <c r="I5" s="84" t="s">
        <v>144</v>
      </c>
      <c r="J5" s="84" t="s">
        <v>145</v>
      </c>
      <c r="K5" s="84" t="s">
        <v>146</v>
      </c>
      <c r="L5" s="84" t="s">
        <v>165</v>
      </c>
      <c r="M5" s="84" t="s">
        <v>116</v>
      </c>
      <c r="N5" s="84" t="s">
        <v>167</v>
      </c>
    </row>
    <row r="6" spans="1:14" ht="20.25" customHeight="1">
      <c r="A6" s="84"/>
      <c r="B6" s="12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6" customFormat="1" ht="36">
      <c r="A7" s="296" t="s">
        <v>103</v>
      </c>
      <c r="B7" s="296" t="s">
        <v>104</v>
      </c>
      <c r="C7" s="296" t="s">
        <v>105</v>
      </c>
      <c r="D7" s="296" t="s">
        <v>93</v>
      </c>
      <c r="E7" s="297" t="s">
        <v>106</v>
      </c>
      <c r="F7" s="94">
        <v>239.1</v>
      </c>
      <c r="G7" s="94">
        <v>239.1</v>
      </c>
      <c r="H7" s="94">
        <v>179.9</v>
      </c>
      <c r="I7" s="94">
        <v>38.8</v>
      </c>
      <c r="J7" s="94">
        <v>18.8</v>
      </c>
      <c r="K7" s="94">
        <v>1.6</v>
      </c>
      <c r="L7" s="94"/>
      <c r="M7" s="94"/>
      <c r="N7" s="9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1">
      <selection activeCell="A2" sqref="A2:Z2"/>
    </sheetView>
  </sheetViews>
  <sheetFormatPr defaultColWidth="6.75390625" defaultRowHeight="22.5" customHeight="1"/>
  <cols>
    <col min="1" max="3" width="4.00390625" style="279" customWidth="1"/>
    <col min="4" max="4" width="9.625" style="279" customWidth="1"/>
    <col min="5" max="5" width="25.75390625" style="279" customWidth="1"/>
    <col min="6" max="6" width="8.625" style="279" customWidth="1"/>
    <col min="7" max="14" width="7.25390625" style="279" customWidth="1"/>
    <col min="15" max="15" width="7.00390625" style="279" customWidth="1"/>
    <col min="16" max="24" width="7.25390625" style="279" customWidth="1"/>
    <col min="25" max="25" width="6.875" style="279" customWidth="1"/>
    <col min="26" max="26" width="7.25390625" style="279" customWidth="1"/>
    <col min="27" max="16384" width="6.75390625" style="279" customWidth="1"/>
  </cols>
  <sheetData>
    <row r="1" spans="2:26" ht="22.5" customHeight="1"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X1" s="291" t="s">
        <v>232</v>
      </c>
      <c r="Y1" s="291"/>
      <c r="Z1" s="291"/>
    </row>
    <row r="2" spans="1:26" ht="22.5" customHeight="1">
      <c r="A2" s="281" t="s">
        <v>233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22.5" customHeight="1">
      <c r="A3" s="282"/>
      <c r="B3" s="282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X3" s="292" t="s">
        <v>77</v>
      </c>
      <c r="Y3" s="292"/>
      <c r="Z3" s="292"/>
    </row>
    <row r="4" spans="1:26" ht="22.5" customHeight="1">
      <c r="A4" s="284" t="s">
        <v>97</v>
      </c>
      <c r="B4" s="284"/>
      <c r="C4" s="284"/>
      <c r="D4" s="285" t="s">
        <v>78</v>
      </c>
      <c r="E4" s="285" t="s">
        <v>98</v>
      </c>
      <c r="F4" s="285" t="s">
        <v>170</v>
      </c>
      <c r="G4" s="285" t="s">
        <v>171</v>
      </c>
      <c r="H4" s="285" t="s">
        <v>172</v>
      </c>
      <c r="I4" s="285" t="s">
        <v>173</v>
      </c>
      <c r="J4" s="285" t="s">
        <v>174</v>
      </c>
      <c r="K4" s="285" t="s">
        <v>175</v>
      </c>
      <c r="L4" s="285" t="s">
        <v>176</v>
      </c>
      <c r="M4" s="285" t="s">
        <v>177</v>
      </c>
      <c r="N4" s="285" t="s">
        <v>178</v>
      </c>
      <c r="O4" s="285" t="s">
        <v>179</v>
      </c>
      <c r="P4" s="285" t="s">
        <v>180</v>
      </c>
      <c r="Q4" s="285" t="s">
        <v>181</v>
      </c>
      <c r="R4" s="285" t="s">
        <v>182</v>
      </c>
      <c r="S4" s="285" t="s">
        <v>183</v>
      </c>
      <c r="T4" s="285" t="s">
        <v>184</v>
      </c>
      <c r="U4" s="285" t="s">
        <v>185</v>
      </c>
      <c r="V4" s="285" t="s">
        <v>186</v>
      </c>
      <c r="W4" s="285" t="s">
        <v>187</v>
      </c>
      <c r="X4" s="285" t="s">
        <v>188</v>
      </c>
      <c r="Y4" s="285" t="s">
        <v>189</v>
      </c>
      <c r="Z4" s="285" t="s">
        <v>190</v>
      </c>
    </row>
    <row r="5" spans="1:26" ht="22.5" customHeight="1">
      <c r="A5" s="285" t="s">
        <v>100</v>
      </c>
      <c r="B5" s="285" t="s">
        <v>101</v>
      </c>
      <c r="C5" s="285" t="s">
        <v>102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6" ht="22.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22.5" customHeight="1">
      <c r="A7" s="286" t="s">
        <v>92</v>
      </c>
      <c r="B7" s="286" t="s">
        <v>92</v>
      </c>
      <c r="C7" s="286" t="s">
        <v>92</v>
      </c>
      <c r="D7" s="286" t="s">
        <v>92</v>
      </c>
      <c r="E7" s="286" t="s">
        <v>92</v>
      </c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</row>
    <row r="8" spans="1:26" s="278" customFormat="1" ht="18" customHeight="1">
      <c r="A8" s="286"/>
      <c r="B8" s="286"/>
      <c r="C8" s="286"/>
      <c r="D8" s="286"/>
      <c r="E8" s="286" t="s">
        <v>80</v>
      </c>
      <c r="F8" s="287">
        <f>SUM(G8:Z8)</f>
        <v>43.2</v>
      </c>
      <c r="G8" s="287">
        <f>SUM(G9:G9)</f>
        <v>3.4</v>
      </c>
      <c r="H8" s="287">
        <f aca="true" t="shared" si="0" ref="H8:Z8">SUM(H9:H9)</f>
        <v>1</v>
      </c>
      <c r="I8" s="287">
        <f t="shared" si="0"/>
        <v>0.4</v>
      </c>
      <c r="J8" s="287">
        <f t="shared" si="0"/>
        <v>2.1</v>
      </c>
      <c r="K8" s="287">
        <f t="shared" si="0"/>
        <v>1.6</v>
      </c>
      <c r="L8" s="287">
        <f t="shared" si="0"/>
        <v>0.9</v>
      </c>
      <c r="M8" s="287">
        <f t="shared" si="0"/>
        <v>5.2</v>
      </c>
      <c r="N8" s="287">
        <f t="shared" si="0"/>
        <v>0</v>
      </c>
      <c r="O8" s="287">
        <f t="shared" si="0"/>
        <v>4</v>
      </c>
      <c r="P8" s="287">
        <f t="shared" si="0"/>
        <v>1</v>
      </c>
      <c r="Q8" s="287">
        <f t="shared" si="0"/>
        <v>0</v>
      </c>
      <c r="R8" s="287">
        <f t="shared" si="0"/>
        <v>4</v>
      </c>
      <c r="S8" s="287">
        <f t="shared" si="0"/>
        <v>4</v>
      </c>
      <c r="T8" s="287">
        <f t="shared" si="0"/>
        <v>0</v>
      </c>
      <c r="U8" s="287">
        <f t="shared" si="0"/>
        <v>0</v>
      </c>
      <c r="V8" s="287">
        <f t="shared" si="0"/>
        <v>15.6</v>
      </c>
      <c r="W8" s="287">
        <f t="shared" si="0"/>
        <v>0</v>
      </c>
      <c r="X8" s="287">
        <f t="shared" si="0"/>
        <v>0</v>
      </c>
      <c r="Y8" s="287">
        <f t="shared" si="0"/>
        <v>0</v>
      </c>
      <c r="Z8" s="287">
        <f t="shared" si="0"/>
        <v>0</v>
      </c>
    </row>
    <row r="9" spans="1:26" ht="51" customHeight="1">
      <c r="A9" s="288" t="s">
        <v>103</v>
      </c>
      <c r="B9" s="288" t="s">
        <v>104</v>
      </c>
      <c r="C9" s="288" t="s">
        <v>105</v>
      </c>
      <c r="D9" s="288" t="s">
        <v>93</v>
      </c>
      <c r="E9" s="289" t="s">
        <v>106</v>
      </c>
      <c r="F9" s="287">
        <f>SUM(G9:Z9)</f>
        <v>43.2</v>
      </c>
      <c r="G9" s="290">
        <v>3.4</v>
      </c>
      <c r="H9" s="290">
        <v>1</v>
      </c>
      <c r="I9" s="290">
        <v>0.4</v>
      </c>
      <c r="J9" s="290">
        <v>2.1</v>
      </c>
      <c r="K9" s="290">
        <v>1.6</v>
      </c>
      <c r="L9" s="290">
        <v>0.9</v>
      </c>
      <c r="M9" s="290">
        <v>5.2</v>
      </c>
      <c r="N9" s="290"/>
      <c r="O9" s="290">
        <v>4</v>
      </c>
      <c r="P9" s="290">
        <v>1</v>
      </c>
      <c r="Q9" s="290"/>
      <c r="R9" s="290">
        <v>4</v>
      </c>
      <c r="S9" s="290">
        <v>4</v>
      </c>
      <c r="T9" s="290"/>
      <c r="U9" s="293"/>
      <c r="V9" s="294">
        <v>15.6</v>
      </c>
      <c r="W9" s="294"/>
      <c r="X9" s="293"/>
      <c r="Y9" s="293"/>
      <c r="Z9" s="294"/>
    </row>
    <row r="10" spans="11:13" ht="22.5" customHeight="1">
      <c r="K10" s="278"/>
      <c r="L10" s="278"/>
      <c r="M10" s="278"/>
    </row>
    <row r="11" ht="22.5" customHeight="1">
      <c r="K11" s="278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K15" sqref="K15"/>
    </sheetView>
  </sheetViews>
  <sheetFormatPr defaultColWidth="9.00390625" defaultRowHeight="14.25"/>
  <cols>
    <col min="1" max="3" width="5.75390625" style="0" customWidth="1"/>
    <col min="5" max="5" width="22.0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79" t="s">
        <v>235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254" t="s">
        <v>77</v>
      </c>
      <c r="T3" s="254"/>
    </row>
    <row r="4" spans="1:20" ht="22.5" customHeight="1">
      <c r="A4" s="275" t="s">
        <v>97</v>
      </c>
      <c r="B4" s="275"/>
      <c r="C4" s="275"/>
      <c r="D4" s="84" t="s">
        <v>193</v>
      </c>
      <c r="E4" s="84" t="s">
        <v>130</v>
      </c>
      <c r="F4" s="83" t="s">
        <v>170</v>
      </c>
      <c r="G4" s="84" t="s">
        <v>132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135</v>
      </c>
      <c r="S4" s="84"/>
      <c r="T4" s="84"/>
    </row>
    <row r="5" spans="1:20" ht="14.25" customHeight="1">
      <c r="A5" s="275"/>
      <c r="B5" s="275"/>
      <c r="C5" s="275"/>
      <c r="D5" s="84"/>
      <c r="E5" s="84"/>
      <c r="F5" s="85"/>
      <c r="G5" s="84" t="s">
        <v>89</v>
      </c>
      <c r="H5" s="84" t="s">
        <v>194</v>
      </c>
      <c r="I5" s="84" t="s">
        <v>180</v>
      </c>
      <c r="J5" s="84" t="s">
        <v>181</v>
      </c>
      <c r="K5" s="84" t="s">
        <v>195</v>
      </c>
      <c r="L5" s="84" t="s">
        <v>196</v>
      </c>
      <c r="M5" s="84" t="s">
        <v>182</v>
      </c>
      <c r="N5" s="84" t="s">
        <v>197</v>
      </c>
      <c r="O5" s="84" t="s">
        <v>185</v>
      </c>
      <c r="P5" s="84" t="s">
        <v>198</v>
      </c>
      <c r="Q5" s="84" t="s">
        <v>199</v>
      </c>
      <c r="R5" s="84" t="s">
        <v>89</v>
      </c>
      <c r="S5" s="84" t="s">
        <v>200</v>
      </c>
      <c r="T5" s="84" t="s">
        <v>167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6" customFormat="1" ht="36">
      <c r="A7" s="88" t="s">
        <v>103</v>
      </c>
      <c r="B7" s="88" t="s">
        <v>104</v>
      </c>
      <c r="C7" s="88" t="s">
        <v>105</v>
      </c>
      <c r="D7" s="88" t="s">
        <v>93</v>
      </c>
      <c r="E7" s="123" t="s">
        <v>106</v>
      </c>
      <c r="F7" s="276">
        <f>G7+R7</f>
        <v>43.2</v>
      </c>
      <c r="G7" s="277">
        <f>SUM(H7:Q7)</f>
        <v>43.2</v>
      </c>
      <c r="H7" s="277">
        <v>34.2</v>
      </c>
      <c r="I7" s="277">
        <v>1</v>
      </c>
      <c r="J7" s="277"/>
      <c r="K7" s="277"/>
      <c r="L7" s="277"/>
      <c r="M7" s="277">
        <v>4</v>
      </c>
      <c r="N7" s="277"/>
      <c r="O7" s="277"/>
      <c r="P7" s="277">
        <v>4</v>
      </c>
      <c r="Q7" s="277"/>
      <c r="R7" s="277"/>
      <c r="S7" s="277"/>
      <c r="T7" s="27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E12" sqref="E12"/>
    </sheetView>
  </sheetViews>
  <sheetFormatPr defaultColWidth="6.875" defaultRowHeight="22.5" customHeight="1"/>
  <cols>
    <col min="1" max="3" width="4.00390625" style="256" customWidth="1"/>
    <col min="4" max="4" width="11.125" style="256" customWidth="1"/>
    <col min="5" max="5" width="30.125" style="256" customWidth="1"/>
    <col min="6" max="6" width="11.375" style="256" customWidth="1"/>
    <col min="7" max="12" width="10.375" style="256" customWidth="1"/>
    <col min="13" max="246" width="6.75390625" style="256" customWidth="1"/>
    <col min="247" max="252" width="6.75390625" style="257" customWidth="1"/>
    <col min="253" max="253" width="6.875" style="258" customWidth="1"/>
    <col min="254" max="16384" width="6.875" style="258" customWidth="1"/>
  </cols>
  <sheetData>
    <row r="1" spans="12:253" ht="22.5" customHeight="1">
      <c r="L1" s="256" t="s">
        <v>236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ht="22.5" customHeight="1">
      <c r="A2" s="259" t="s">
        <v>237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5:253" ht="22.5" customHeight="1">
      <c r="E3" s="260"/>
      <c r="H3" s="260"/>
      <c r="J3" s="272" t="s">
        <v>77</v>
      </c>
      <c r="K3" s="272"/>
      <c r="L3" s="27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ht="23.25" customHeight="1">
      <c r="A4" s="261" t="s">
        <v>97</v>
      </c>
      <c r="B4" s="261"/>
      <c r="C4" s="261"/>
      <c r="D4" s="262" t="s">
        <v>129</v>
      </c>
      <c r="E4" s="262" t="s">
        <v>98</v>
      </c>
      <c r="F4" s="262" t="s">
        <v>170</v>
      </c>
      <c r="G4" s="263" t="s">
        <v>203</v>
      </c>
      <c r="H4" s="262" t="s">
        <v>204</v>
      </c>
      <c r="I4" s="262" t="s">
        <v>205</v>
      </c>
      <c r="J4" s="262" t="s">
        <v>206</v>
      </c>
      <c r="K4" s="262" t="s">
        <v>207</v>
      </c>
      <c r="L4" s="262" t="s">
        <v>190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ht="22.5" customHeight="1">
      <c r="A5" s="262" t="s">
        <v>100</v>
      </c>
      <c r="B5" s="262" t="s">
        <v>101</v>
      </c>
      <c r="C5" s="262" t="s">
        <v>102</v>
      </c>
      <c r="D5" s="262"/>
      <c r="E5" s="262"/>
      <c r="F5" s="262"/>
      <c r="G5" s="263"/>
      <c r="H5" s="262"/>
      <c r="I5" s="262"/>
      <c r="J5" s="262"/>
      <c r="K5" s="262"/>
      <c r="L5" s="26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ht="22.5" customHeight="1">
      <c r="A6" s="262"/>
      <c r="B6" s="262"/>
      <c r="C6" s="262"/>
      <c r="D6" s="262"/>
      <c r="E6" s="262"/>
      <c r="F6" s="262"/>
      <c r="G6" s="263"/>
      <c r="H6" s="262"/>
      <c r="I6" s="262"/>
      <c r="J6" s="262"/>
      <c r="K6" s="262"/>
      <c r="L6" s="26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ht="22.5" customHeight="1">
      <c r="A7" s="264" t="s">
        <v>92</v>
      </c>
      <c r="B7" s="264" t="s">
        <v>92</v>
      </c>
      <c r="C7" s="264" t="s">
        <v>92</v>
      </c>
      <c r="D7" s="264" t="s">
        <v>92</v>
      </c>
      <c r="E7" s="264" t="s">
        <v>92</v>
      </c>
      <c r="F7" s="264">
        <v>1</v>
      </c>
      <c r="G7" s="261">
        <v>2</v>
      </c>
      <c r="H7" s="261">
        <v>3</v>
      </c>
      <c r="I7" s="261">
        <v>4</v>
      </c>
      <c r="J7" s="264">
        <v>5</v>
      </c>
      <c r="K7" s="264"/>
      <c r="L7" s="264">
        <v>6</v>
      </c>
      <c r="M7" s="26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255" customFormat="1" ht="30.75" customHeight="1">
      <c r="A8" s="265"/>
      <c r="B8" s="265"/>
      <c r="C8" s="266"/>
      <c r="D8" s="267"/>
      <c r="E8" s="268"/>
      <c r="F8" s="269"/>
      <c r="G8" s="269"/>
      <c r="H8" s="270"/>
      <c r="I8" s="269"/>
      <c r="J8" s="269"/>
      <c r="K8" s="269"/>
      <c r="L8" s="270"/>
      <c r="M8" s="273"/>
      <c r="N8" s="260"/>
      <c r="O8" s="26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71" t="s">
        <v>208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8:253" ht="22.5" customHeight="1">
      <c r="H10" s="260"/>
      <c r="M10" s="27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3:253" ht="22.5" customHeight="1">
      <c r="M11" s="274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3:253" ht="22.5" customHeight="1">
      <c r="M12" s="274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3:253" ht="22.5" customHeight="1">
      <c r="M13" s="27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3:253" ht="22.5" customHeight="1">
      <c r="M14" s="27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3:253" ht="22.5" customHeight="1">
      <c r="M15" s="274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3:253" ht="22.5" customHeight="1">
      <c r="M16" s="27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ht="22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7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ht="22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7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ht="22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7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27" sqref="C27"/>
    </sheetView>
  </sheetViews>
  <sheetFormatPr defaultColWidth="6.875" defaultRowHeight="22.5" customHeight="1"/>
  <cols>
    <col min="1" max="1" width="8.375" style="507" customWidth="1"/>
    <col min="2" max="2" width="25.50390625" style="507" customWidth="1"/>
    <col min="3" max="13" width="9.875" style="507" customWidth="1"/>
    <col min="14" max="255" width="6.75390625" style="507" customWidth="1"/>
    <col min="256" max="256" width="6.875" style="508" customWidth="1"/>
  </cols>
  <sheetData>
    <row r="1" spans="2:255" ht="22.5" customHeight="1">
      <c r="B1" s="509"/>
      <c r="C1" s="509"/>
      <c r="D1" s="509"/>
      <c r="E1" s="509"/>
      <c r="F1" s="509"/>
      <c r="G1" s="509"/>
      <c r="H1" s="509"/>
      <c r="I1" s="509"/>
      <c r="J1" s="509"/>
      <c r="M1" s="524" t="s">
        <v>75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pans="1:255" ht="22.5" customHeight="1">
      <c r="A2" s="510" t="s">
        <v>76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2:255" ht="22.5" customHeight="1">
      <c r="B3" s="511"/>
      <c r="C3" s="511"/>
      <c r="D3" s="512"/>
      <c r="E3" s="512"/>
      <c r="F3" s="512"/>
      <c r="G3" s="511"/>
      <c r="H3" s="511"/>
      <c r="I3" s="511"/>
      <c r="J3" s="511"/>
      <c r="L3" s="525" t="s">
        <v>77</v>
      </c>
      <c r="M3" s="5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22.5" customHeight="1">
      <c r="A4" s="513" t="s">
        <v>78</v>
      </c>
      <c r="B4" s="513" t="s">
        <v>79</v>
      </c>
      <c r="C4" s="514" t="s">
        <v>80</v>
      </c>
      <c r="D4" s="515" t="s">
        <v>81</v>
      </c>
      <c r="E4" s="515"/>
      <c r="F4" s="515"/>
      <c r="G4" s="513" t="s">
        <v>82</v>
      </c>
      <c r="H4" s="513" t="s">
        <v>83</v>
      </c>
      <c r="I4" s="513" t="s">
        <v>84</v>
      </c>
      <c r="J4" s="513" t="s">
        <v>85</v>
      </c>
      <c r="K4" s="513" t="s">
        <v>86</v>
      </c>
      <c r="L4" s="526" t="s">
        <v>87</v>
      </c>
      <c r="M4" s="527" t="s">
        <v>88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36" customHeight="1">
      <c r="A5" s="513"/>
      <c r="B5" s="513"/>
      <c r="C5" s="513"/>
      <c r="D5" s="513" t="s">
        <v>89</v>
      </c>
      <c r="E5" s="513" t="s">
        <v>90</v>
      </c>
      <c r="F5" s="513" t="s">
        <v>91</v>
      </c>
      <c r="G5" s="513"/>
      <c r="H5" s="513"/>
      <c r="I5" s="513"/>
      <c r="J5" s="513"/>
      <c r="K5" s="513"/>
      <c r="L5" s="513"/>
      <c r="M5" s="52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22.5" customHeight="1">
      <c r="A6" s="516" t="s">
        <v>92</v>
      </c>
      <c r="B6" s="516" t="s">
        <v>92</v>
      </c>
      <c r="C6" s="516">
        <v>1</v>
      </c>
      <c r="D6" s="516">
        <v>2</v>
      </c>
      <c r="E6" s="516">
        <v>3</v>
      </c>
      <c r="F6" s="516">
        <v>4</v>
      </c>
      <c r="G6" s="516">
        <v>5</v>
      </c>
      <c r="H6" s="516">
        <v>6</v>
      </c>
      <c r="I6" s="516">
        <v>7</v>
      </c>
      <c r="J6" s="516">
        <v>8</v>
      </c>
      <c r="K6" s="516">
        <v>9</v>
      </c>
      <c r="L6" s="516">
        <v>10</v>
      </c>
      <c r="M6" s="529">
        <v>11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s="506" customFormat="1" ht="23.25" customHeight="1">
      <c r="A7" s="517" t="s">
        <v>93</v>
      </c>
      <c r="B7" s="518" t="s">
        <v>94</v>
      </c>
      <c r="C7" s="519">
        <v>335.3</v>
      </c>
      <c r="D7" s="520">
        <v>335.3</v>
      </c>
      <c r="E7" s="521">
        <v>335.3</v>
      </c>
      <c r="F7" s="519"/>
      <c r="G7" s="519"/>
      <c r="H7" s="519"/>
      <c r="I7" s="519"/>
      <c r="J7" s="519"/>
      <c r="K7" s="519"/>
      <c r="L7" s="519"/>
      <c r="M7" s="520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22.5" customHeight="1">
      <c r="A9" s="522"/>
      <c r="B9" s="523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ht="22.5" customHeight="1">
      <c r="A10" s="522"/>
      <c r="B10" s="522"/>
      <c r="C10" s="523"/>
      <c r="D10" s="522"/>
      <c r="E10" s="522"/>
      <c r="F10" s="522"/>
      <c r="G10" s="522"/>
      <c r="H10" s="522"/>
      <c r="I10" s="522"/>
      <c r="J10" s="522"/>
      <c r="K10" s="522"/>
      <c r="L10" s="5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2:255" ht="22.5" customHeight="1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2:255" ht="22.5" customHeight="1">
      <c r="B12" s="522"/>
      <c r="D12" s="522"/>
      <c r="G12" s="522"/>
      <c r="H12" s="522"/>
      <c r="I12" s="522"/>
      <c r="J12" s="522"/>
      <c r="K12" s="522"/>
      <c r="L12" s="5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6:255" ht="22.5" customHeight="1">
      <c r="F13" s="522"/>
      <c r="I13" s="522"/>
      <c r="J13" s="5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9:255" ht="22.5" customHeight="1">
      <c r="I14" s="5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ht="22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6:255" ht="22.5" customHeight="1">
      <c r="F16" s="5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ht="22.5" customHeight="1">
      <c r="A17" s="23"/>
      <c r="B17" s="23"/>
      <c r="C17" s="23"/>
      <c r="D17" s="23"/>
      <c r="E17" s="23"/>
      <c r="F17" s="5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3" width="5.875" style="0" customWidth="1"/>
    <col min="5" max="5" width="20.00390625" style="0" customWidth="1"/>
    <col min="6" max="6" width="10.375" style="0" customWidth="1"/>
  </cols>
  <sheetData>
    <row r="1" ht="14.25" customHeight="1">
      <c r="K1" t="s">
        <v>238</v>
      </c>
    </row>
    <row r="2" spans="1:11" ht="31.5" customHeight="1">
      <c r="A2" s="79" t="s">
        <v>239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54" t="s">
        <v>77</v>
      </c>
      <c r="K3" s="254"/>
    </row>
    <row r="4" spans="1:11" ht="33" customHeight="1">
      <c r="A4" s="253" t="s">
        <v>97</v>
      </c>
      <c r="B4" s="253"/>
      <c r="C4" s="253"/>
      <c r="D4" s="84" t="s">
        <v>193</v>
      </c>
      <c r="E4" s="84" t="s">
        <v>130</v>
      </c>
      <c r="F4" s="84" t="s">
        <v>118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89</v>
      </c>
      <c r="G5" s="84" t="s">
        <v>211</v>
      </c>
      <c r="H5" s="84" t="s">
        <v>207</v>
      </c>
      <c r="I5" s="84" t="s">
        <v>212</v>
      </c>
      <c r="J5" s="84" t="s">
        <v>213</v>
      </c>
      <c r="K5" s="84" t="s">
        <v>214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6" customFormat="1" ht="14.25">
      <c r="A7" s="88"/>
      <c r="B7" s="88"/>
      <c r="C7" s="88"/>
      <c r="D7" s="88"/>
      <c r="E7" s="123"/>
      <c r="F7" s="94"/>
      <c r="G7" s="94"/>
      <c r="H7" s="94"/>
      <c r="I7" s="94"/>
      <c r="J7" s="94"/>
      <c r="K7" s="94"/>
    </row>
    <row r="8" ht="14.25">
      <c r="A8" s="170" t="s">
        <v>208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0">
      <selection activeCell="D15" sqref="D15:F15"/>
    </sheetView>
  </sheetViews>
  <sheetFormatPr defaultColWidth="6.875" defaultRowHeight="12.75" customHeight="1"/>
  <cols>
    <col min="1" max="1" width="8.75390625" style="216" customWidth="1"/>
    <col min="2" max="2" width="22.875" style="216" customWidth="1"/>
    <col min="3" max="3" width="21.75390625" style="216" customWidth="1"/>
    <col min="4" max="5" width="11.125" style="216" customWidth="1"/>
    <col min="6" max="14" width="10.125" style="216" customWidth="1"/>
    <col min="15" max="256" width="6.875" style="216" customWidth="1"/>
  </cols>
  <sheetData>
    <row r="1" spans="1:255" ht="22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40"/>
      <c r="L1" s="241"/>
      <c r="N1" s="242" t="s">
        <v>240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pans="1:255" ht="22.5" customHeight="1">
      <c r="A2" s="218" t="s">
        <v>241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22.5" customHeight="1">
      <c r="A3" s="219"/>
      <c r="B3" s="220"/>
      <c r="C3" s="220"/>
      <c r="D3" s="219"/>
      <c r="E3" s="220"/>
      <c r="F3" s="220"/>
      <c r="G3" s="220"/>
      <c r="H3" s="219"/>
      <c r="I3" s="219"/>
      <c r="J3" s="219"/>
      <c r="K3" s="240"/>
      <c r="L3" s="243"/>
      <c r="N3" s="244" t="s">
        <v>77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22.5" customHeight="1">
      <c r="A4" s="221" t="s">
        <v>242</v>
      </c>
      <c r="B4" s="221" t="s">
        <v>130</v>
      </c>
      <c r="C4" s="222" t="s">
        <v>243</v>
      </c>
      <c r="D4" s="223" t="s">
        <v>99</v>
      </c>
      <c r="E4" s="224" t="s">
        <v>81</v>
      </c>
      <c r="F4" s="224"/>
      <c r="G4" s="224"/>
      <c r="H4" s="225" t="s">
        <v>82</v>
      </c>
      <c r="I4" s="221" t="s">
        <v>83</v>
      </c>
      <c r="J4" s="221" t="s">
        <v>84</v>
      </c>
      <c r="K4" s="221" t="s">
        <v>85</v>
      </c>
      <c r="L4" s="245" t="s">
        <v>86</v>
      </c>
      <c r="M4" s="246" t="s">
        <v>87</v>
      </c>
      <c r="N4" s="247" t="s">
        <v>88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36" customHeight="1">
      <c r="A5" s="221"/>
      <c r="B5" s="221"/>
      <c r="C5" s="222"/>
      <c r="D5" s="221"/>
      <c r="E5" s="226" t="s">
        <v>89</v>
      </c>
      <c r="F5" s="226" t="s">
        <v>90</v>
      </c>
      <c r="G5" s="226" t="s">
        <v>91</v>
      </c>
      <c r="H5" s="221"/>
      <c r="I5" s="221"/>
      <c r="J5" s="221"/>
      <c r="K5" s="221"/>
      <c r="L5" s="223"/>
      <c r="M5" s="246"/>
      <c r="N5" s="247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22.5" customHeight="1">
      <c r="A6" s="227" t="s">
        <v>92</v>
      </c>
      <c r="B6" s="227" t="s">
        <v>92</v>
      </c>
      <c r="C6" s="227" t="s">
        <v>92</v>
      </c>
      <c r="D6" s="227">
        <v>1</v>
      </c>
      <c r="E6" s="227">
        <v>2</v>
      </c>
      <c r="F6" s="227">
        <v>3</v>
      </c>
      <c r="G6" s="227">
        <v>4</v>
      </c>
      <c r="H6" s="227">
        <v>5</v>
      </c>
      <c r="I6" s="227">
        <v>6</v>
      </c>
      <c r="J6" s="227">
        <v>7</v>
      </c>
      <c r="K6" s="227">
        <v>8</v>
      </c>
      <c r="L6" s="227">
        <v>9</v>
      </c>
      <c r="M6" s="248">
        <v>10</v>
      </c>
      <c r="N6" s="249">
        <v>11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39.75" customHeight="1">
      <c r="A7" s="228">
        <v>2013201</v>
      </c>
      <c r="B7" s="228" t="s">
        <v>106</v>
      </c>
      <c r="C7" s="229" t="s">
        <v>244</v>
      </c>
      <c r="D7" s="230">
        <v>13</v>
      </c>
      <c r="E7" s="231">
        <v>13</v>
      </c>
      <c r="F7" s="230">
        <v>13</v>
      </c>
      <c r="G7" s="232"/>
      <c r="H7" s="232"/>
      <c r="I7" s="232"/>
      <c r="J7" s="232"/>
      <c r="K7" s="232"/>
      <c r="L7" s="229"/>
      <c r="M7" s="250"/>
      <c r="N7" s="24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39.75" customHeight="1">
      <c r="A8" s="228">
        <v>2013201</v>
      </c>
      <c r="B8" s="228" t="s">
        <v>106</v>
      </c>
      <c r="C8" s="229" t="s">
        <v>245</v>
      </c>
      <c r="D8" s="230">
        <v>4</v>
      </c>
      <c r="E8" s="231">
        <v>4</v>
      </c>
      <c r="F8" s="230">
        <v>4</v>
      </c>
      <c r="G8" s="232"/>
      <c r="H8" s="232"/>
      <c r="I8" s="232"/>
      <c r="J8" s="232"/>
      <c r="K8" s="232"/>
      <c r="L8" s="229"/>
      <c r="M8" s="250"/>
      <c r="N8" s="24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39.75" customHeight="1">
      <c r="A9" s="228">
        <v>2013201</v>
      </c>
      <c r="B9" s="228" t="s">
        <v>106</v>
      </c>
      <c r="C9" s="229" t="s">
        <v>246</v>
      </c>
      <c r="D9" s="230">
        <v>2</v>
      </c>
      <c r="E9" s="231">
        <v>2</v>
      </c>
      <c r="F9" s="230">
        <v>2</v>
      </c>
      <c r="G9" s="232"/>
      <c r="H9" s="232"/>
      <c r="I9" s="232"/>
      <c r="J9" s="232"/>
      <c r="K9" s="232"/>
      <c r="L9" s="229"/>
      <c r="M9" s="250"/>
      <c r="N9" s="249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ht="39.75" customHeight="1">
      <c r="A10" s="228">
        <v>2013201</v>
      </c>
      <c r="B10" s="228" t="s">
        <v>106</v>
      </c>
      <c r="C10" s="229" t="s">
        <v>247</v>
      </c>
      <c r="D10" s="230">
        <v>2</v>
      </c>
      <c r="E10" s="231">
        <v>2</v>
      </c>
      <c r="F10" s="230">
        <v>2</v>
      </c>
      <c r="G10" s="232"/>
      <c r="H10" s="232"/>
      <c r="I10" s="232"/>
      <c r="J10" s="232"/>
      <c r="K10" s="232"/>
      <c r="L10" s="229"/>
      <c r="M10" s="250"/>
      <c r="N10" s="249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ht="39.75" customHeight="1">
      <c r="A11" s="228">
        <v>2013201</v>
      </c>
      <c r="B11" s="228" t="s">
        <v>106</v>
      </c>
      <c r="C11" s="229" t="s">
        <v>248</v>
      </c>
      <c r="D11" s="230">
        <v>15</v>
      </c>
      <c r="E11" s="231">
        <v>15</v>
      </c>
      <c r="F11" s="230">
        <v>15</v>
      </c>
      <c r="G11" s="232"/>
      <c r="H11" s="232"/>
      <c r="I11" s="232"/>
      <c r="J11" s="232"/>
      <c r="K11" s="232"/>
      <c r="L11" s="229"/>
      <c r="M11" s="250"/>
      <c r="N11" s="249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ht="39.75" customHeight="1">
      <c r="A12" s="228">
        <v>2013201</v>
      </c>
      <c r="B12" s="228" t="s">
        <v>106</v>
      </c>
      <c r="C12" s="229" t="s">
        <v>249</v>
      </c>
      <c r="D12" s="230">
        <v>9</v>
      </c>
      <c r="E12" s="231">
        <v>9</v>
      </c>
      <c r="F12" s="230">
        <v>9</v>
      </c>
      <c r="G12" s="232"/>
      <c r="H12" s="232"/>
      <c r="I12" s="232"/>
      <c r="J12" s="232"/>
      <c r="K12" s="232"/>
      <c r="L12" s="229"/>
      <c r="M12" s="250"/>
      <c r="N12" s="249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ht="39.75" customHeight="1">
      <c r="A13" s="228">
        <v>2013201</v>
      </c>
      <c r="B13" s="228" t="s">
        <v>106</v>
      </c>
      <c r="C13" s="229" t="s">
        <v>250</v>
      </c>
      <c r="D13" s="230">
        <v>3</v>
      </c>
      <c r="E13" s="231">
        <v>3</v>
      </c>
      <c r="F13" s="230">
        <v>3</v>
      </c>
      <c r="G13" s="232"/>
      <c r="H13" s="232"/>
      <c r="I13" s="232"/>
      <c r="J13" s="232"/>
      <c r="K13" s="232"/>
      <c r="L13" s="229"/>
      <c r="M13" s="250"/>
      <c r="N13" s="249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ht="39.75" customHeight="1">
      <c r="A14" s="228">
        <v>2013201</v>
      </c>
      <c r="B14" s="228" t="s">
        <v>106</v>
      </c>
      <c r="C14" s="233" t="s">
        <v>251</v>
      </c>
      <c r="D14" s="234">
        <v>5</v>
      </c>
      <c r="E14" s="235">
        <v>5</v>
      </c>
      <c r="F14" s="234">
        <v>5</v>
      </c>
      <c r="G14" s="236"/>
      <c r="H14" s="236"/>
      <c r="I14" s="236"/>
      <c r="J14" s="236"/>
      <c r="K14" s="236"/>
      <c r="L14" s="251"/>
      <c r="M14" s="252"/>
      <c r="N14" s="251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215" customFormat="1" ht="39.75" customHeight="1">
      <c r="A15" s="228"/>
      <c r="B15" s="228"/>
      <c r="C15" s="233" t="s">
        <v>80</v>
      </c>
      <c r="D15" s="235">
        <f>SUM(D7:D14)</f>
        <v>53</v>
      </c>
      <c r="E15" s="235">
        <f>SUM(E7:E14)</f>
        <v>53</v>
      </c>
      <c r="F15" s="235">
        <f>SUM(F7:F14)</f>
        <v>53</v>
      </c>
      <c r="G15" s="236"/>
      <c r="H15" s="236"/>
      <c r="I15" s="236"/>
      <c r="J15" s="236"/>
      <c r="K15" s="236"/>
      <c r="L15" s="251"/>
      <c r="M15" s="252"/>
      <c r="N15" s="251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22.5" customHeight="1">
      <c r="A16" s="237"/>
      <c r="B16" s="238"/>
      <c r="C16" s="238"/>
      <c r="D16" s="238"/>
      <c r="E16" s="238"/>
      <c r="F16" s="238"/>
      <c r="G16" s="239"/>
      <c r="H16" s="238"/>
      <c r="I16" s="238"/>
      <c r="J16" s="238"/>
      <c r="K16" s="238"/>
      <c r="L16" s="238"/>
      <c r="M16" s="238"/>
      <c r="N16" s="2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ht="22.5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22.5" customHeight="1">
      <c r="A18" s="238"/>
      <c r="B18" s="238"/>
      <c r="C18" s="238"/>
      <c r="D18" s="240"/>
      <c r="E18" s="238"/>
      <c r="F18" s="240"/>
      <c r="G18" s="238"/>
      <c r="H18" s="238"/>
      <c r="I18" s="238"/>
      <c r="J18" s="238"/>
      <c r="K18" s="238"/>
      <c r="L18" s="238"/>
      <c r="M18" s="238"/>
      <c r="N18" s="238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22.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ht="22.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4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ht="22.5" customHeight="1">
      <c r="A21" s="238"/>
      <c r="B21" s="238"/>
      <c r="C21" s="238"/>
      <c r="D21" s="240"/>
      <c r="E21" s="240"/>
      <c r="F21" s="238"/>
      <c r="G21" s="238"/>
      <c r="H21" s="238"/>
      <c r="I21" s="240"/>
      <c r="J21" s="238"/>
      <c r="K21" s="238"/>
      <c r="L21" s="238"/>
      <c r="M21" s="238"/>
      <c r="N21" s="24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ht="22.5" customHeight="1">
      <c r="A22" s="238"/>
      <c r="B22" s="238"/>
      <c r="C22" s="238"/>
      <c r="D22" s="240"/>
      <c r="E22" s="240"/>
      <c r="F22" s="240"/>
      <c r="G22" s="238"/>
      <c r="H22" s="240"/>
      <c r="I22" s="240"/>
      <c r="J22" s="238"/>
      <c r="K22" s="238"/>
      <c r="L22" s="240"/>
      <c r="M22" s="238"/>
      <c r="N22" s="24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22.5" customHeight="1">
      <c r="A23" s="240"/>
      <c r="B23" s="240"/>
      <c r="C23" s="238"/>
      <c r="D23" s="240"/>
      <c r="E23" s="240"/>
      <c r="F23" s="240"/>
      <c r="G23" s="238"/>
      <c r="H23" s="240"/>
      <c r="I23" s="240"/>
      <c r="J23" s="238"/>
      <c r="K23" s="240"/>
      <c r="L23" s="240"/>
      <c r="M23" s="240"/>
      <c r="N23" s="24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22.5" customHeight="1">
      <c r="A24" s="240"/>
      <c r="B24" s="240"/>
      <c r="C24" s="240"/>
      <c r="D24" s="240"/>
      <c r="E24" s="240"/>
      <c r="F24" s="240"/>
      <c r="G24" s="238"/>
      <c r="H24" s="240"/>
      <c r="I24" s="240"/>
      <c r="J24" s="240"/>
      <c r="K24" s="240"/>
      <c r="L24" s="240"/>
      <c r="M24" s="240"/>
      <c r="N24" s="24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5:255" ht="22.5" customHeight="1"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5:255" ht="22.5" customHeight="1"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ht="22.5" customHeight="1">
      <c r="A27" s="240"/>
      <c r="B27" s="240"/>
      <c r="C27" s="240"/>
      <c r="D27" s="240"/>
      <c r="E27" s="240"/>
      <c r="F27" s="240"/>
      <c r="G27" s="240"/>
      <c r="H27" s="240"/>
      <c r="I27" s="238"/>
      <c r="J27" s="240"/>
      <c r="K27" s="240"/>
      <c r="L27" s="240"/>
      <c r="M27" s="240"/>
      <c r="N27" s="24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2" sqref="A2:U2"/>
    </sheetView>
  </sheetViews>
  <sheetFormatPr defaultColWidth="6.875" defaultRowHeight="12.75" customHeight="1"/>
  <cols>
    <col min="1" max="3" width="4.00390625" style="172" customWidth="1"/>
    <col min="4" max="4" width="9.625" style="172" customWidth="1"/>
    <col min="5" max="5" width="23.125" style="172" customWidth="1"/>
    <col min="6" max="6" width="8.875" style="172" customWidth="1"/>
    <col min="7" max="7" width="8.125" style="172" customWidth="1"/>
    <col min="8" max="10" width="7.125" style="172" customWidth="1"/>
    <col min="11" max="11" width="7.75390625" style="172" customWidth="1"/>
    <col min="12" max="19" width="7.125" style="172" customWidth="1"/>
    <col min="20" max="21" width="7.25390625" style="172" customWidth="1"/>
    <col min="22" max="16384" width="6.875" style="172" customWidth="1"/>
  </cols>
  <sheetData>
    <row r="1" spans="1:21" ht="24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96"/>
      <c r="R1" s="196"/>
      <c r="S1" s="201"/>
      <c r="T1" s="201"/>
      <c r="U1" s="173" t="s">
        <v>252</v>
      </c>
    </row>
    <row r="2" spans="1:21" ht="24.75" customHeight="1">
      <c r="A2" s="174" t="s">
        <v>253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2" ht="24.75" customHeight="1">
      <c r="A3" s="175"/>
      <c r="B3" s="176"/>
      <c r="C3" s="177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202"/>
      <c r="R3" s="202"/>
      <c r="S3" s="203"/>
      <c r="T3" s="204" t="s">
        <v>77</v>
      </c>
      <c r="U3" s="204"/>
      <c r="V3" s="205"/>
    </row>
    <row r="4" spans="1:22" ht="24.75" customHeight="1">
      <c r="A4" s="178" t="s">
        <v>109</v>
      </c>
      <c r="B4" s="178"/>
      <c r="C4" s="179"/>
      <c r="D4" s="180" t="s">
        <v>78</v>
      </c>
      <c r="E4" s="180" t="s">
        <v>98</v>
      </c>
      <c r="F4" s="181" t="s">
        <v>110</v>
      </c>
      <c r="G4" s="182" t="s">
        <v>111</v>
      </c>
      <c r="H4" s="178"/>
      <c r="I4" s="178"/>
      <c r="J4" s="179"/>
      <c r="K4" s="183" t="s">
        <v>112</v>
      </c>
      <c r="L4" s="197"/>
      <c r="M4" s="197"/>
      <c r="N4" s="197"/>
      <c r="O4" s="197"/>
      <c r="P4" s="197"/>
      <c r="Q4" s="197"/>
      <c r="R4" s="206"/>
      <c r="S4" s="207" t="s">
        <v>113</v>
      </c>
      <c r="T4" s="208" t="s">
        <v>114</v>
      </c>
      <c r="U4" s="208" t="s">
        <v>115</v>
      </c>
      <c r="V4" s="205"/>
    </row>
    <row r="5" spans="1:22" ht="24.75" customHeight="1">
      <c r="A5" s="183" t="s">
        <v>100</v>
      </c>
      <c r="B5" s="180" t="s">
        <v>101</v>
      </c>
      <c r="C5" s="180" t="s">
        <v>102</v>
      </c>
      <c r="D5" s="180"/>
      <c r="E5" s="180"/>
      <c r="F5" s="181"/>
      <c r="G5" s="180" t="s">
        <v>80</v>
      </c>
      <c r="H5" s="180" t="s">
        <v>116</v>
      </c>
      <c r="I5" s="180" t="s">
        <v>117</v>
      </c>
      <c r="J5" s="181" t="s">
        <v>118</v>
      </c>
      <c r="K5" s="198" t="s">
        <v>80</v>
      </c>
      <c r="L5" s="156" t="s">
        <v>119</v>
      </c>
      <c r="M5" s="156" t="s">
        <v>120</v>
      </c>
      <c r="N5" s="156" t="s">
        <v>121</v>
      </c>
      <c r="O5" s="156" t="s">
        <v>122</v>
      </c>
      <c r="P5" s="156" t="s">
        <v>123</v>
      </c>
      <c r="Q5" s="156" t="s">
        <v>124</v>
      </c>
      <c r="R5" s="156" t="s">
        <v>125</v>
      </c>
      <c r="S5" s="209"/>
      <c r="T5" s="208"/>
      <c r="U5" s="208"/>
      <c r="V5" s="205"/>
    </row>
    <row r="6" spans="1:21" ht="30.75" customHeight="1">
      <c r="A6" s="183"/>
      <c r="B6" s="180"/>
      <c r="C6" s="180"/>
      <c r="D6" s="180"/>
      <c r="E6" s="181"/>
      <c r="F6" s="184" t="s">
        <v>99</v>
      </c>
      <c r="G6" s="180"/>
      <c r="H6" s="180"/>
      <c r="I6" s="180"/>
      <c r="J6" s="181"/>
      <c r="K6" s="199"/>
      <c r="L6" s="156"/>
      <c r="M6" s="156"/>
      <c r="N6" s="156"/>
      <c r="O6" s="156"/>
      <c r="P6" s="156"/>
      <c r="Q6" s="156"/>
      <c r="R6" s="156"/>
      <c r="S6" s="210"/>
      <c r="T6" s="208"/>
      <c r="U6" s="208"/>
    </row>
    <row r="7" spans="1:21" ht="24.75" customHeight="1">
      <c r="A7" s="185" t="s">
        <v>92</v>
      </c>
      <c r="B7" s="185" t="s">
        <v>92</v>
      </c>
      <c r="C7" s="185" t="s">
        <v>92</v>
      </c>
      <c r="D7" s="185" t="s">
        <v>92</v>
      </c>
      <c r="E7" s="185" t="s">
        <v>92</v>
      </c>
      <c r="F7" s="186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6">
        <v>15</v>
      </c>
      <c r="U7" s="186">
        <v>16</v>
      </c>
    </row>
    <row r="8" spans="1:21" s="171" customFormat="1" ht="24.75" customHeight="1">
      <c r="A8" s="187"/>
      <c r="B8" s="187"/>
      <c r="C8" s="188"/>
      <c r="D8" s="189"/>
      <c r="E8" s="190"/>
      <c r="F8" s="191"/>
      <c r="G8" s="192"/>
      <c r="H8" s="192"/>
      <c r="I8" s="192"/>
      <c r="J8" s="192"/>
      <c r="K8" s="192"/>
      <c r="L8" s="192"/>
      <c r="M8" s="200"/>
      <c r="N8" s="192"/>
      <c r="O8" s="192"/>
      <c r="P8" s="192"/>
      <c r="Q8" s="192"/>
      <c r="R8" s="192"/>
      <c r="S8" s="211"/>
      <c r="T8" s="211"/>
      <c r="U8" s="212"/>
    </row>
    <row r="9" spans="1:21" ht="24.75" customHeight="1">
      <c r="A9" s="193" t="s">
        <v>254</v>
      </c>
      <c r="B9" s="194"/>
      <c r="C9" s="194"/>
      <c r="D9" s="194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213"/>
      <c r="T9" s="213"/>
      <c r="U9" s="213"/>
    </row>
    <row r="10" spans="1:21" ht="18.75" customHeight="1">
      <c r="A10" s="194"/>
      <c r="B10" s="194"/>
      <c r="C10" s="194"/>
      <c r="D10" s="194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13"/>
      <c r="T10" s="213"/>
      <c r="U10" s="213"/>
    </row>
    <row r="11" spans="1:21" ht="18.75" customHeight="1">
      <c r="A11" s="194"/>
      <c r="B11" s="194"/>
      <c r="C11" s="194"/>
      <c r="D11" s="194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213"/>
      <c r="T11" s="213"/>
      <c r="U11" s="213"/>
    </row>
    <row r="12" spans="1:21" ht="18.75" customHeight="1">
      <c r="A12" s="194"/>
      <c r="B12" s="194"/>
      <c r="C12" s="194"/>
      <c r="D12" s="194"/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13"/>
      <c r="T12" s="213"/>
      <c r="U12" s="214"/>
    </row>
    <row r="13" spans="1:21" ht="18.75" customHeight="1">
      <c r="A13" s="194"/>
      <c r="B13" s="194"/>
      <c r="C13" s="194"/>
      <c r="D13" s="194"/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13"/>
      <c r="T13" s="213"/>
      <c r="U13" s="214"/>
    </row>
    <row r="14" spans="1:21" ht="18.75" customHeight="1">
      <c r="A14" s="194"/>
      <c r="B14" s="194"/>
      <c r="C14" s="194"/>
      <c r="D14" s="194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13"/>
      <c r="T14" s="213"/>
      <c r="U14" s="214"/>
    </row>
    <row r="15" spans="1:21" ht="18.75" customHeight="1">
      <c r="A15" s="194"/>
      <c r="B15" s="194"/>
      <c r="C15" s="194"/>
      <c r="D15" s="194"/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213"/>
      <c r="T15" s="214"/>
      <c r="U15" s="214"/>
    </row>
    <row r="16" spans="1:21" ht="18.75" customHeight="1">
      <c r="A16" s="194"/>
      <c r="B16" s="194"/>
      <c r="C16" s="194"/>
      <c r="D16" s="194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14"/>
      <c r="T16" s="214"/>
      <c r="U16" s="214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I17" sqref="I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5" t="s">
        <v>255</v>
      </c>
    </row>
    <row r="2" spans="1:21" ht="24.75" customHeight="1">
      <c r="A2" s="79" t="s">
        <v>256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6" t="s">
        <v>77</v>
      </c>
      <c r="U3" s="96"/>
    </row>
    <row r="4" spans="1:21" ht="27.75" customHeight="1">
      <c r="A4" s="80" t="s">
        <v>109</v>
      </c>
      <c r="B4" s="81"/>
      <c r="C4" s="82"/>
      <c r="D4" s="83" t="s">
        <v>129</v>
      </c>
      <c r="E4" s="83" t="s">
        <v>130</v>
      </c>
      <c r="F4" s="83" t="s">
        <v>99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136</v>
      </c>
      <c r="M4" s="84" t="s">
        <v>120</v>
      </c>
      <c r="N4" s="84" t="s">
        <v>137</v>
      </c>
      <c r="O4" s="84" t="s">
        <v>118</v>
      </c>
      <c r="P4" s="84" t="s">
        <v>122</v>
      </c>
      <c r="Q4" s="84" t="s">
        <v>121</v>
      </c>
      <c r="R4" s="84" t="s">
        <v>138</v>
      </c>
      <c r="S4" s="84" t="s">
        <v>139</v>
      </c>
      <c r="T4" s="84" t="s">
        <v>140</v>
      </c>
      <c r="U4" s="84" t="s">
        <v>125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88"/>
      <c r="B7" s="88"/>
      <c r="C7" s="88"/>
      <c r="D7" s="88"/>
      <c r="E7" s="123"/>
      <c r="F7" s="169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ht="24.75" customHeight="1">
      <c r="A8" s="170" t="s">
        <v>254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2" sqref="A2:U2"/>
    </sheetView>
  </sheetViews>
  <sheetFormatPr defaultColWidth="6.875" defaultRowHeight="12.75" customHeight="1"/>
  <cols>
    <col min="1" max="3" width="4.00390625" style="127" customWidth="1"/>
    <col min="4" max="4" width="9.625" style="127" customWidth="1"/>
    <col min="5" max="5" width="22.50390625" style="127" customWidth="1"/>
    <col min="6" max="7" width="8.50390625" style="127" customWidth="1"/>
    <col min="8" max="10" width="7.25390625" style="127" customWidth="1"/>
    <col min="11" max="11" width="8.50390625" style="127" customWidth="1"/>
    <col min="12" max="19" width="7.25390625" style="127" customWidth="1"/>
    <col min="20" max="21" width="7.75390625" style="127" customWidth="1"/>
    <col min="22" max="16384" width="6.875" style="127" customWidth="1"/>
  </cols>
  <sheetData>
    <row r="1" spans="1:21" ht="24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50"/>
      <c r="R1" s="150"/>
      <c r="S1" s="157"/>
      <c r="T1" s="157"/>
      <c r="U1" s="128" t="s">
        <v>257</v>
      </c>
    </row>
    <row r="2" spans="1:21" ht="24.75" customHeight="1">
      <c r="A2" s="129" t="s">
        <v>258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4.75" customHeight="1">
      <c r="A3" s="130"/>
      <c r="B3" s="131"/>
      <c r="C3" s="132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58"/>
      <c r="R3" s="158"/>
      <c r="S3" s="159"/>
      <c r="T3" s="160" t="s">
        <v>77</v>
      </c>
      <c r="U3" s="160"/>
      <c r="V3" s="161"/>
    </row>
    <row r="4" spans="1:22" ht="24.75" customHeight="1">
      <c r="A4" s="133" t="s">
        <v>109</v>
      </c>
      <c r="B4" s="133"/>
      <c r="C4" s="133"/>
      <c r="D4" s="134" t="s">
        <v>78</v>
      </c>
      <c r="E4" s="135" t="s">
        <v>98</v>
      </c>
      <c r="F4" s="135" t="s">
        <v>110</v>
      </c>
      <c r="G4" s="133" t="s">
        <v>111</v>
      </c>
      <c r="H4" s="133"/>
      <c r="I4" s="133"/>
      <c r="J4" s="135"/>
      <c r="K4" s="135" t="s">
        <v>112</v>
      </c>
      <c r="L4" s="134"/>
      <c r="M4" s="134"/>
      <c r="N4" s="134"/>
      <c r="O4" s="134"/>
      <c r="P4" s="134"/>
      <c r="Q4" s="134"/>
      <c r="R4" s="162"/>
      <c r="S4" s="163" t="s">
        <v>113</v>
      </c>
      <c r="T4" s="164" t="s">
        <v>114</v>
      </c>
      <c r="U4" s="164" t="s">
        <v>115</v>
      </c>
      <c r="V4" s="161"/>
    </row>
    <row r="5" spans="1:22" ht="24.75" customHeight="1">
      <c r="A5" s="136" t="s">
        <v>100</v>
      </c>
      <c r="B5" s="136" t="s">
        <v>101</v>
      </c>
      <c r="C5" s="136" t="s">
        <v>102</v>
      </c>
      <c r="D5" s="135"/>
      <c r="E5" s="135"/>
      <c r="F5" s="133"/>
      <c r="G5" s="136" t="s">
        <v>80</v>
      </c>
      <c r="H5" s="136" t="s">
        <v>116</v>
      </c>
      <c r="I5" s="136" t="s">
        <v>117</v>
      </c>
      <c r="J5" s="154" t="s">
        <v>118</v>
      </c>
      <c r="K5" s="155" t="s">
        <v>80</v>
      </c>
      <c r="L5" s="156" t="s">
        <v>119</v>
      </c>
      <c r="M5" s="156" t="s">
        <v>120</v>
      </c>
      <c r="N5" s="156" t="s">
        <v>121</v>
      </c>
      <c r="O5" s="156" t="s">
        <v>122</v>
      </c>
      <c r="P5" s="156" t="s">
        <v>123</v>
      </c>
      <c r="Q5" s="156" t="s">
        <v>124</v>
      </c>
      <c r="R5" s="156" t="s">
        <v>125</v>
      </c>
      <c r="S5" s="164"/>
      <c r="T5" s="164"/>
      <c r="U5" s="164"/>
      <c r="V5" s="161"/>
    </row>
    <row r="6" spans="1:21" ht="30.75" customHeight="1">
      <c r="A6" s="135"/>
      <c r="B6" s="135"/>
      <c r="C6" s="135"/>
      <c r="D6" s="135"/>
      <c r="E6" s="133"/>
      <c r="F6" s="137" t="s">
        <v>99</v>
      </c>
      <c r="G6" s="135"/>
      <c r="H6" s="135"/>
      <c r="I6" s="135"/>
      <c r="J6" s="133"/>
      <c r="K6" s="134"/>
      <c r="L6" s="156"/>
      <c r="M6" s="156"/>
      <c r="N6" s="156"/>
      <c r="O6" s="156"/>
      <c r="P6" s="156"/>
      <c r="Q6" s="156"/>
      <c r="R6" s="156"/>
      <c r="S6" s="164"/>
      <c r="T6" s="164"/>
      <c r="U6" s="164"/>
    </row>
    <row r="7" spans="1:21" ht="24.75" customHeight="1">
      <c r="A7" s="138" t="s">
        <v>92</v>
      </c>
      <c r="B7" s="138" t="s">
        <v>92</v>
      </c>
      <c r="C7" s="138" t="s">
        <v>92</v>
      </c>
      <c r="D7" s="138" t="s">
        <v>92</v>
      </c>
      <c r="E7" s="138" t="s">
        <v>92</v>
      </c>
      <c r="F7" s="139">
        <v>1</v>
      </c>
      <c r="G7" s="138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38">
        <v>8</v>
      </c>
      <c r="N7" s="138">
        <v>9</v>
      </c>
      <c r="O7" s="138">
        <v>10</v>
      </c>
      <c r="P7" s="138">
        <v>11</v>
      </c>
      <c r="Q7" s="138">
        <v>12</v>
      </c>
      <c r="R7" s="138">
        <v>13</v>
      </c>
      <c r="S7" s="138">
        <v>14</v>
      </c>
      <c r="T7" s="139">
        <v>15</v>
      </c>
      <c r="U7" s="139">
        <v>16</v>
      </c>
    </row>
    <row r="8" spans="1:21" s="126" customFormat="1" ht="24.75" customHeight="1">
      <c r="A8" s="140"/>
      <c r="B8" s="140"/>
      <c r="C8" s="141"/>
      <c r="D8" s="142"/>
      <c r="E8" s="143"/>
      <c r="F8" s="144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65"/>
      <c r="T8" s="165"/>
      <c r="U8" s="166"/>
    </row>
    <row r="9" spans="1:21" ht="27" customHeight="1">
      <c r="A9" s="147" t="s">
        <v>259</v>
      </c>
      <c r="B9" s="148"/>
      <c r="C9" s="148"/>
      <c r="D9" s="14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67"/>
      <c r="T9" s="167"/>
      <c r="U9" s="167"/>
    </row>
    <row r="10" spans="1:21" ht="18.75" customHeight="1">
      <c r="A10" s="148"/>
      <c r="B10" s="148"/>
      <c r="C10" s="148"/>
      <c r="D10" s="148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67"/>
      <c r="T10" s="167"/>
      <c r="U10" s="167"/>
    </row>
    <row r="11" spans="1:21" ht="18.75" customHeight="1">
      <c r="A11" s="148"/>
      <c r="B11" s="148"/>
      <c r="C11" s="148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67"/>
      <c r="T11" s="167"/>
      <c r="U11" s="167"/>
    </row>
    <row r="12" spans="1:21" ht="18.75" customHeight="1">
      <c r="A12" s="148"/>
      <c r="B12" s="148"/>
      <c r="C12" s="148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67"/>
      <c r="T12" s="167"/>
      <c r="U12" s="167"/>
    </row>
    <row r="13" spans="1:21" ht="18.75" customHeight="1">
      <c r="A13" s="148"/>
      <c r="B13" s="148"/>
      <c r="C13" s="148"/>
      <c r="D13" s="148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67"/>
      <c r="T13" s="167"/>
      <c r="U13" s="168"/>
    </row>
    <row r="14" spans="1:21" ht="18.75" customHeight="1">
      <c r="A14" s="151"/>
      <c r="B14" s="151"/>
      <c r="C14" s="151"/>
      <c r="D14" s="148"/>
      <c r="E14" s="149"/>
      <c r="F14" s="150"/>
      <c r="G14" s="152"/>
      <c r="H14" s="150"/>
      <c r="I14" s="150"/>
      <c r="J14" s="150"/>
      <c r="K14" s="152"/>
      <c r="L14" s="150"/>
      <c r="M14" s="150"/>
      <c r="N14" s="150"/>
      <c r="O14" s="150"/>
      <c r="P14" s="150"/>
      <c r="Q14" s="150"/>
      <c r="R14" s="150"/>
      <c r="S14" s="167"/>
      <c r="T14" s="167"/>
      <c r="U14" s="168"/>
    </row>
    <row r="15" spans="1:21" ht="18.75" customHeight="1">
      <c r="A15" s="151"/>
      <c r="B15" s="151"/>
      <c r="C15" s="151"/>
      <c r="D15" s="151"/>
      <c r="E15" s="153"/>
      <c r="F15" s="150"/>
      <c r="G15" s="152"/>
      <c r="H15" s="152"/>
      <c r="I15" s="152"/>
      <c r="J15" s="152"/>
      <c r="K15" s="152"/>
      <c r="L15" s="152"/>
      <c r="M15" s="150"/>
      <c r="N15" s="150"/>
      <c r="O15" s="150"/>
      <c r="P15" s="150"/>
      <c r="Q15" s="150"/>
      <c r="R15" s="150"/>
      <c r="S15" s="167"/>
      <c r="T15" s="168"/>
      <c r="U15" s="168"/>
    </row>
    <row r="16" spans="1:21" ht="18.75" customHeight="1">
      <c r="A16" s="151"/>
      <c r="B16" s="151"/>
      <c r="C16" s="151"/>
      <c r="D16" s="151"/>
      <c r="E16" s="153"/>
      <c r="F16" s="150"/>
      <c r="G16" s="152"/>
      <c r="H16" s="152"/>
      <c r="I16" s="152"/>
      <c r="J16" s="152"/>
      <c r="K16" s="152"/>
      <c r="L16" s="152"/>
      <c r="M16" s="150"/>
      <c r="N16" s="150"/>
      <c r="O16" s="150"/>
      <c r="P16" s="150"/>
      <c r="Q16" s="150"/>
      <c r="R16" s="150"/>
      <c r="S16" s="168"/>
      <c r="T16" s="168"/>
      <c r="U16" s="16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6"/>
      <c r="M17" s="12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5" t="s">
        <v>260</v>
      </c>
    </row>
    <row r="2" spans="1:21" ht="24.75" customHeight="1">
      <c r="A2" s="79" t="s">
        <v>261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6" t="s">
        <v>77</v>
      </c>
      <c r="U3" s="96"/>
    </row>
    <row r="4" spans="1:21" ht="27.75" customHeight="1">
      <c r="A4" s="80" t="s">
        <v>109</v>
      </c>
      <c r="B4" s="81"/>
      <c r="C4" s="82"/>
      <c r="D4" s="83" t="s">
        <v>129</v>
      </c>
      <c r="E4" s="83" t="s">
        <v>130</v>
      </c>
      <c r="F4" s="83" t="s">
        <v>99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136</v>
      </c>
      <c r="M4" s="84" t="s">
        <v>120</v>
      </c>
      <c r="N4" s="84" t="s">
        <v>137</v>
      </c>
      <c r="O4" s="84" t="s">
        <v>118</v>
      </c>
      <c r="P4" s="84" t="s">
        <v>122</v>
      </c>
      <c r="Q4" s="84" t="s">
        <v>121</v>
      </c>
      <c r="R4" s="84" t="s">
        <v>138</v>
      </c>
      <c r="S4" s="84" t="s">
        <v>139</v>
      </c>
      <c r="T4" s="84" t="s">
        <v>140</v>
      </c>
      <c r="U4" s="84" t="s">
        <v>125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88"/>
      <c r="B7" s="88"/>
      <c r="C7" s="88"/>
      <c r="D7" s="88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ht="24.75" customHeight="1">
      <c r="A8" s="125" t="s">
        <v>259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A2" sqref="A2:V2"/>
    </sheetView>
  </sheetViews>
  <sheetFormatPr defaultColWidth="6.875" defaultRowHeight="12.75" customHeight="1"/>
  <cols>
    <col min="1" max="3" width="3.625" style="99" customWidth="1"/>
    <col min="4" max="4" width="6.875" style="99" customWidth="1"/>
    <col min="5" max="5" width="22.625" style="99" customWidth="1"/>
    <col min="6" max="6" width="9.375" style="99" customWidth="1"/>
    <col min="7" max="7" width="8.625" style="99" customWidth="1"/>
    <col min="8" max="10" width="7.50390625" style="99" customWidth="1"/>
    <col min="11" max="11" width="8.375" style="99" customWidth="1"/>
    <col min="12" max="21" width="7.50390625" style="99" customWidth="1"/>
    <col min="22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8" t="s">
        <v>262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 s="23"/>
      <c r="IU1" s="23"/>
    </row>
    <row r="2" spans="1:255" ht="33" customHeight="1">
      <c r="A2" s="101" t="s">
        <v>263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 s="23"/>
      <c r="IU2" s="23"/>
    </row>
    <row r="3" spans="1:255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9"/>
      <c r="U3" s="120" t="s">
        <v>77</v>
      </c>
      <c r="V3" s="119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 s="23"/>
      <c r="IU3" s="23"/>
    </row>
    <row r="4" spans="1:255" s="97" customFormat="1" ht="23.25" customHeight="1">
      <c r="A4" s="103" t="s">
        <v>109</v>
      </c>
      <c r="B4" s="103"/>
      <c r="C4" s="103"/>
      <c r="D4" s="104" t="s">
        <v>78</v>
      </c>
      <c r="E4" s="104" t="s">
        <v>98</v>
      </c>
      <c r="F4" s="104" t="s">
        <v>110</v>
      </c>
      <c r="G4" s="105" t="s">
        <v>111</v>
      </c>
      <c r="H4" s="105"/>
      <c r="I4" s="105"/>
      <c r="J4" s="105"/>
      <c r="K4" s="105" t="s">
        <v>112</v>
      </c>
      <c r="L4" s="105"/>
      <c r="M4" s="105"/>
      <c r="N4" s="105"/>
      <c r="O4" s="105"/>
      <c r="P4" s="105"/>
      <c r="Q4" s="105"/>
      <c r="R4" s="105"/>
      <c r="S4" s="106" t="s">
        <v>264</v>
      </c>
      <c r="T4" s="106"/>
      <c r="U4" s="106"/>
      <c r="V4" s="106"/>
      <c r="IT4" s="23"/>
      <c r="IU4" s="23"/>
    </row>
    <row r="5" spans="1:255" s="97" customFormat="1" ht="23.25" customHeight="1">
      <c r="A5" s="106" t="s">
        <v>100</v>
      </c>
      <c r="B5" s="104" t="s">
        <v>101</v>
      </c>
      <c r="C5" s="104" t="s">
        <v>102</v>
      </c>
      <c r="D5" s="104"/>
      <c r="E5" s="104"/>
      <c r="F5" s="104"/>
      <c r="G5" s="104" t="s">
        <v>80</v>
      </c>
      <c r="H5" s="104" t="s">
        <v>116</v>
      </c>
      <c r="I5" s="104" t="s">
        <v>117</v>
      </c>
      <c r="J5" s="104" t="s">
        <v>118</v>
      </c>
      <c r="K5" s="104" t="s">
        <v>80</v>
      </c>
      <c r="L5" s="104" t="s">
        <v>119</v>
      </c>
      <c r="M5" s="104" t="s">
        <v>120</v>
      </c>
      <c r="N5" s="104" t="s">
        <v>121</v>
      </c>
      <c r="O5" s="104" t="s">
        <v>122</v>
      </c>
      <c r="P5" s="104" t="s">
        <v>123</v>
      </c>
      <c r="Q5" s="104" t="s">
        <v>124</v>
      </c>
      <c r="R5" s="104" t="s">
        <v>125</v>
      </c>
      <c r="S5" s="106" t="s">
        <v>80</v>
      </c>
      <c r="T5" s="106" t="s">
        <v>265</v>
      </c>
      <c r="U5" s="106" t="s">
        <v>266</v>
      </c>
      <c r="V5" s="106" t="s">
        <v>267</v>
      </c>
      <c r="IT5" s="23"/>
      <c r="IU5" s="23"/>
    </row>
    <row r="6" spans="1:255" ht="31.5" customHeight="1">
      <c r="A6" s="106"/>
      <c r="B6" s="104"/>
      <c r="C6" s="104"/>
      <c r="D6" s="104"/>
      <c r="E6" s="104"/>
      <c r="F6" s="107" t="s">
        <v>99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6"/>
      <c r="T6" s="106"/>
      <c r="U6" s="106"/>
      <c r="V6" s="106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00"/>
      <c r="IR6" s="100"/>
      <c r="IS6" s="100"/>
      <c r="IT6" s="23"/>
      <c r="IU6" s="23"/>
    </row>
    <row r="7" spans="1:255" ht="23.25" customHeight="1">
      <c r="A7" s="107" t="s">
        <v>92</v>
      </c>
      <c r="B7" s="107" t="s">
        <v>92</v>
      </c>
      <c r="C7" s="107" t="s">
        <v>92</v>
      </c>
      <c r="D7" s="107" t="s">
        <v>92</v>
      </c>
      <c r="E7" s="107" t="s">
        <v>92</v>
      </c>
      <c r="F7" s="107">
        <v>1</v>
      </c>
      <c r="G7" s="107">
        <v>2</v>
      </c>
      <c r="H7" s="107">
        <v>3</v>
      </c>
      <c r="I7" s="107">
        <v>4</v>
      </c>
      <c r="J7" s="107">
        <v>5</v>
      </c>
      <c r="K7" s="107">
        <v>6</v>
      </c>
      <c r="L7" s="107">
        <v>7</v>
      </c>
      <c r="M7" s="107">
        <v>8</v>
      </c>
      <c r="N7" s="107">
        <v>9</v>
      </c>
      <c r="O7" s="107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00"/>
      <c r="IR7" s="100"/>
      <c r="IS7" s="100"/>
      <c r="IT7" s="23"/>
      <c r="IU7" s="23"/>
    </row>
    <row r="8" spans="1:253" s="23" customFormat="1" ht="23.25" customHeight="1">
      <c r="A8" s="87" t="s">
        <v>103</v>
      </c>
      <c r="B8" s="87" t="s">
        <v>104</v>
      </c>
      <c r="C8" s="87" t="s">
        <v>105</v>
      </c>
      <c r="D8" s="107">
        <v>2013201</v>
      </c>
      <c r="E8" s="108" t="s">
        <v>106</v>
      </c>
      <c r="F8" s="109">
        <v>239.1</v>
      </c>
      <c r="G8" s="110">
        <f>H8</f>
        <v>239.1</v>
      </c>
      <c r="H8" s="111">
        <v>239.1</v>
      </c>
      <c r="I8" s="111"/>
      <c r="J8" s="111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00"/>
      <c r="IR8" s="100"/>
      <c r="IS8" s="100"/>
    </row>
    <row r="9" spans="1:253" s="23" customFormat="1" ht="23.25" customHeight="1">
      <c r="A9" s="87" t="s">
        <v>103</v>
      </c>
      <c r="B9" s="87" t="s">
        <v>104</v>
      </c>
      <c r="C9" s="87" t="s">
        <v>105</v>
      </c>
      <c r="D9" s="107">
        <v>2013201</v>
      </c>
      <c r="E9" s="108" t="s">
        <v>106</v>
      </c>
      <c r="F9" s="109">
        <v>96.2</v>
      </c>
      <c r="G9" s="110">
        <v>43.2</v>
      </c>
      <c r="H9" s="109"/>
      <c r="I9" s="109">
        <v>43.2</v>
      </c>
      <c r="J9" s="109"/>
      <c r="K9" s="107">
        <v>53</v>
      </c>
      <c r="L9" s="107">
        <v>53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00"/>
      <c r="IR9" s="100"/>
      <c r="IS9" s="100"/>
    </row>
    <row r="10" spans="1:255" s="98" customFormat="1" ht="23.25" customHeight="1">
      <c r="A10" s="112"/>
      <c r="B10" s="112"/>
      <c r="C10" s="112"/>
      <c r="D10" s="113"/>
      <c r="E10" s="114" t="s">
        <v>80</v>
      </c>
      <c r="F10" s="115">
        <v>335.3</v>
      </c>
      <c r="G10" s="110">
        <f>H10</f>
        <v>239.1</v>
      </c>
      <c r="H10" s="115">
        <v>239.1</v>
      </c>
      <c r="I10" s="115">
        <v>80.2</v>
      </c>
      <c r="J10" s="115">
        <v>16</v>
      </c>
      <c r="K10" s="117"/>
      <c r="L10" s="117">
        <v>53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22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26"/>
      <c r="IU10" s="26"/>
    </row>
    <row r="11" spans="1:255" ht="26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M11" s="116"/>
      <c r="N11" s="116"/>
      <c r="O11" s="116"/>
      <c r="P11" s="116"/>
      <c r="Q11" s="116"/>
      <c r="R11" s="116"/>
      <c r="S11" s="116"/>
      <c r="T11" s="116"/>
      <c r="U11" s="116"/>
      <c r="IT11" s="23"/>
      <c r="IU11" s="23"/>
    </row>
    <row r="12" spans="1:255" ht="12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IT12" s="23"/>
      <c r="IU12" s="23"/>
    </row>
    <row r="13" spans="1:255" ht="12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IT13" s="23"/>
      <c r="IU13" s="23"/>
    </row>
    <row r="14" spans="1:255" ht="12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IT14" s="23"/>
      <c r="IU14" s="23"/>
    </row>
    <row r="15" spans="1:255" ht="12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IT15" s="23"/>
      <c r="IU15" s="2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tabSelected="1" workbookViewId="0" topLeftCell="A1">
      <selection activeCell="F15" sqref="F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7.7539062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5" t="s">
        <v>268</v>
      </c>
    </row>
    <row r="2" spans="1:21" ht="24.75" customHeight="1">
      <c r="A2" s="79" t="s">
        <v>269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6" t="s">
        <v>77</v>
      </c>
      <c r="U3" s="96"/>
    </row>
    <row r="4" spans="1:21" ht="27.75" customHeight="1">
      <c r="A4" s="80" t="s">
        <v>109</v>
      </c>
      <c r="B4" s="81"/>
      <c r="C4" s="82"/>
      <c r="D4" s="83" t="s">
        <v>129</v>
      </c>
      <c r="E4" s="83" t="s">
        <v>130</v>
      </c>
      <c r="F4" s="83" t="s">
        <v>99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136</v>
      </c>
      <c r="M4" s="84" t="s">
        <v>120</v>
      </c>
      <c r="N4" s="84" t="s">
        <v>137</v>
      </c>
      <c r="O4" s="84" t="s">
        <v>118</v>
      </c>
      <c r="P4" s="84" t="s">
        <v>122</v>
      </c>
      <c r="Q4" s="84" t="s">
        <v>121</v>
      </c>
      <c r="R4" s="84" t="s">
        <v>138</v>
      </c>
      <c r="S4" s="84" t="s">
        <v>139</v>
      </c>
      <c r="T4" s="84" t="s">
        <v>140</v>
      </c>
      <c r="U4" s="84" t="s">
        <v>125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36">
      <c r="A7" s="87" t="s">
        <v>103</v>
      </c>
      <c r="B7" s="87" t="s">
        <v>104</v>
      </c>
      <c r="C7" s="87" t="s">
        <v>105</v>
      </c>
      <c r="D7" s="88" t="s">
        <v>93</v>
      </c>
      <c r="E7" s="89" t="s">
        <v>106</v>
      </c>
      <c r="F7" s="90">
        <v>239.1</v>
      </c>
      <c r="G7" s="91">
        <v>239.1</v>
      </c>
      <c r="H7" s="91"/>
      <c r="I7" s="91"/>
      <c r="J7" s="91"/>
      <c r="K7" s="91"/>
      <c r="L7" s="91"/>
      <c r="M7" s="91"/>
      <c r="N7" s="91"/>
      <c r="O7" s="91"/>
      <c r="P7" s="84"/>
      <c r="Q7" s="84"/>
      <c r="R7" s="84"/>
      <c r="S7" s="84"/>
      <c r="T7" s="84"/>
      <c r="U7" s="84"/>
    </row>
    <row r="8" spans="1:21" ht="36">
      <c r="A8" s="87" t="s">
        <v>103</v>
      </c>
      <c r="B8" s="87" t="s">
        <v>104</v>
      </c>
      <c r="C8" s="87" t="s">
        <v>105</v>
      </c>
      <c r="D8" s="88" t="s">
        <v>93</v>
      </c>
      <c r="E8" s="89" t="s">
        <v>106</v>
      </c>
      <c r="F8" s="90">
        <v>96.2</v>
      </c>
      <c r="G8" s="91"/>
      <c r="H8" s="91">
        <v>96.2</v>
      </c>
      <c r="I8" s="91"/>
      <c r="J8" s="91"/>
      <c r="K8" s="91"/>
      <c r="L8" s="91"/>
      <c r="M8" s="91"/>
      <c r="N8" s="91"/>
      <c r="O8" s="91"/>
      <c r="P8" s="84"/>
      <c r="Q8" s="84"/>
      <c r="R8" s="84"/>
      <c r="S8" s="84"/>
      <c r="T8" s="84"/>
      <c r="U8" s="84"/>
    </row>
    <row r="9" spans="1:21" s="77" customFormat="1" ht="29.25" customHeight="1">
      <c r="A9" s="88"/>
      <c r="B9" s="88"/>
      <c r="C9" s="88"/>
      <c r="D9" s="88"/>
      <c r="E9" s="92" t="s">
        <v>126</v>
      </c>
      <c r="F9" s="90">
        <v>335.3</v>
      </c>
      <c r="G9" s="93">
        <v>239.1</v>
      </c>
      <c r="H9" s="93">
        <v>80.2</v>
      </c>
      <c r="I9" s="93"/>
      <c r="J9" s="93"/>
      <c r="K9" s="93"/>
      <c r="L9" s="93"/>
      <c r="M9" s="93"/>
      <c r="N9" s="93"/>
      <c r="O9" s="93">
        <v>16</v>
      </c>
      <c r="P9" s="94"/>
      <c r="Q9" s="94"/>
      <c r="R9" s="94"/>
      <c r="S9" s="94"/>
      <c r="T9" s="94"/>
      <c r="U9" s="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2" customWidth="1"/>
    <col min="251" max="16384" width="6.875" style="52" customWidth="1"/>
  </cols>
  <sheetData>
    <row r="1" spans="15:250" ht="12.75" customHeight="1">
      <c r="O1" s="70" t="s">
        <v>270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</row>
    <row r="2" spans="1:250" ht="47.25" customHeight="1">
      <c r="A2" s="53" t="s">
        <v>271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</row>
    <row r="3" spans="1:250" ht="12.75" customHeight="1">
      <c r="A3" s="54"/>
      <c r="B3" s="51"/>
      <c r="C3" s="51"/>
      <c r="D3" s="51"/>
      <c r="E3" s="51"/>
      <c r="F3" s="54"/>
      <c r="G3" s="54"/>
      <c r="H3" s="54"/>
      <c r="I3" s="54"/>
      <c r="J3" s="54"/>
      <c r="K3" s="54"/>
      <c r="L3" s="54"/>
      <c r="M3" s="54"/>
      <c r="N3" s="54"/>
      <c r="O3" s="54" t="s">
        <v>77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23.25" customHeight="1">
      <c r="A4" s="55" t="s">
        <v>272</v>
      </c>
      <c r="B4" s="56" t="s">
        <v>273</v>
      </c>
      <c r="C4" s="56"/>
      <c r="D4" s="56"/>
      <c r="E4" s="56"/>
      <c r="F4" s="56"/>
      <c r="G4" s="56"/>
      <c r="H4" s="56"/>
      <c r="I4" s="71" t="s">
        <v>274</v>
      </c>
      <c r="J4" s="72"/>
      <c r="K4" s="72"/>
      <c r="L4" s="72"/>
      <c r="M4" s="72"/>
      <c r="N4" s="72"/>
      <c r="O4" s="7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23.25" customHeight="1">
      <c r="A5" s="55"/>
      <c r="B5" s="57" t="s">
        <v>80</v>
      </c>
      <c r="C5" s="57" t="s">
        <v>182</v>
      </c>
      <c r="D5" s="57" t="s">
        <v>275</v>
      </c>
      <c r="E5" s="58" t="s">
        <v>276</v>
      </c>
      <c r="F5" s="59" t="s">
        <v>185</v>
      </c>
      <c r="G5" s="59" t="s">
        <v>277</v>
      </c>
      <c r="H5" s="60" t="s">
        <v>187</v>
      </c>
      <c r="I5" s="62" t="s">
        <v>80</v>
      </c>
      <c r="J5" s="63" t="s">
        <v>182</v>
      </c>
      <c r="K5" s="63" t="s">
        <v>275</v>
      </c>
      <c r="L5" s="63" t="s">
        <v>276</v>
      </c>
      <c r="M5" s="63" t="s">
        <v>185</v>
      </c>
      <c r="N5" s="63" t="s">
        <v>277</v>
      </c>
      <c r="O5" s="63" t="s">
        <v>187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33" customHeight="1">
      <c r="A6" s="55"/>
      <c r="B6" s="61"/>
      <c r="C6" s="61"/>
      <c r="D6" s="61"/>
      <c r="E6" s="62"/>
      <c r="F6" s="63"/>
      <c r="G6" s="63"/>
      <c r="H6" s="64"/>
      <c r="I6" s="62"/>
      <c r="J6" s="63"/>
      <c r="K6" s="63"/>
      <c r="L6" s="63"/>
      <c r="M6" s="63"/>
      <c r="N6" s="63"/>
      <c r="O6" s="6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7.75" customHeight="1">
      <c r="A7" s="65" t="s">
        <v>92</v>
      </c>
      <c r="B7" s="66">
        <v>7</v>
      </c>
      <c r="C7" s="66">
        <v>8</v>
      </c>
      <c r="D7" s="66">
        <v>9</v>
      </c>
      <c r="E7" s="66">
        <v>10</v>
      </c>
      <c r="F7" s="66">
        <v>11</v>
      </c>
      <c r="G7" s="66">
        <v>12</v>
      </c>
      <c r="H7" s="66">
        <v>13</v>
      </c>
      <c r="I7" s="66">
        <v>14</v>
      </c>
      <c r="J7" s="66">
        <v>15</v>
      </c>
      <c r="K7" s="66">
        <v>16</v>
      </c>
      <c r="L7" s="66">
        <v>17</v>
      </c>
      <c r="M7" s="66">
        <v>18</v>
      </c>
      <c r="N7" s="66">
        <v>19</v>
      </c>
      <c r="O7" s="66">
        <v>20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s="51" customFormat="1" ht="28.5" customHeight="1">
      <c r="A8" s="67" t="s">
        <v>278</v>
      </c>
      <c r="B8" s="68">
        <v>4</v>
      </c>
      <c r="C8" s="68">
        <v>4</v>
      </c>
      <c r="D8" s="68"/>
      <c r="E8" s="68"/>
      <c r="F8" s="68"/>
      <c r="G8" s="68"/>
      <c r="H8" s="69"/>
      <c r="I8" s="73">
        <v>4</v>
      </c>
      <c r="J8" s="74">
        <v>4</v>
      </c>
      <c r="K8" s="74"/>
      <c r="L8" s="74"/>
      <c r="M8" s="74"/>
      <c r="N8" s="74"/>
      <c r="O8" s="7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3:250" ht="12.75" customHeight="1">
      <c r="C10" s="51"/>
      <c r="D10" s="51"/>
      <c r="E10" s="51"/>
      <c r="F10" s="51"/>
      <c r="G10" s="51"/>
      <c r="H10" s="51"/>
      <c r="I10" s="51"/>
      <c r="J10" s="51"/>
      <c r="L10" s="51"/>
      <c r="N10" s="76"/>
      <c r="O10" s="51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4:250" ht="12.75" customHeight="1">
      <c r="D11" s="51"/>
      <c r="G11" s="51"/>
      <c r="H11" s="51"/>
      <c r="I11" s="51"/>
      <c r="K11" s="51"/>
      <c r="O11" s="5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2:250" ht="12.75" customHeight="1">
      <c r="B12" s="5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5:250" ht="12.75" customHeight="1">
      <c r="O13" s="5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250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250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250" ht="12.75" customHeight="1">
      <c r="A16" s="5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F9" sqref="F9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279</v>
      </c>
      <c r="J1" s="29"/>
    </row>
    <row r="2" spans="1:10" ht="18.75" customHeight="1">
      <c r="A2" s="31" t="s">
        <v>280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8" t="s">
        <v>77</v>
      </c>
    </row>
    <row r="4" spans="1:10" ht="32.25" customHeight="1">
      <c r="A4" s="32" t="s">
        <v>129</v>
      </c>
      <c r="B4" s="33" t="s">
        <v>79</v>
      </c>
      <c r="C4" s="34" t="s">
        <v>281</v>
      </c>
      <c r="D4" s="35"/>
      <c r="E4" s="36"/>
      <c r="F4" s="35" t="s">
        <v>282</v>
      </c>
      <c r="G4" s="34" t="s">
        <v>283</v>
      </c>
      <c r="H4" s="34" t="s">
        <v>284</v>
      </c>
      <c r="I4" s="35"/>
      <c r="J4" s="29"/>
    </row>
    <row r="5" spans="1:10" ht="24.75" customHeight="1">
      <c r="A5" s="32"/>
      <c r="B5" s="33"/>
      <c r="C5" s="37" t="s">
        <v>285</v>
      </c>
      <c r="D5" s="38" t="s">
        <v>111</v>
      </c>
      <c r="E5" s="39" t="s">
        <v>112</v>
      </c>
      <c r="F5" s="35"/>
      <c r="G5" s="34"/>
      <c r="H5" s="40" t="s">
        <v>286</v>
      </c>
      <c r="I5" s="49" t="s">
        <v>287</v>
      </c>
      <c r="J5" s="29"/>
    </row>
    <row r="6" spans="1:10" ht="30" customHeight="1">
      <c r="A6" s="41" t="s">
        <v>92</v>
      </c>
      <c r="B6" s="41" t="s">
        <v>92</v>
      </c>
      <c r="C6" s="42" t="s">
        <v>92</v>
      </c>
      <c r="D6" s="42" t="s">
        <v>92</v>
      </c>
      <c r="E6" s="42" t="s">
        <v>92</v>
      </c>
      <c r="F6" s="41" t="s">
        <v>92</v>
      </c>
      <c r="G6" s="41" t="s">
        <v>92</v>
      </c>
      <c r="H6" s="42" t="s">
        <v>92</v>
      </c>
      <c r="I6" s="41" t="s">
        <v>92</v>
      </c>
      <c r="J6" s="29"/>
    </row>
    <row r="7" spans="1:10" s="27" customFormat="1" ht="48.75" customHeight="1">
      <c r="A7" s="43" t="s">
        <v>93</v>
      </c>
      <c r="B7" s="44" t="s">
        <v>278</v>
      </c>
      <c r="C7" s="45">
        <v>335.3</v>
      </c>
      <c r="D7" s="45">
        <v>282.3</v>
      </c>
      <c r="E7" s="45">
        <v>53</v>
      </c>
      <c r="F7" s="44" t="s">
        <v>288</v>
      </c>
      <c r="G7" s="44" t="s">
        <v>289</v>
      </c>
      <c r="H7" s="44" t="s">
        <v>290</v>
      </c>
      <c r="I7" s="50" t="s">
        <v>291</v>
      </c>
      <c r="J7" s="46"/>
    </row>
    <row r="8" spans="1:10" ht="49.5" customHeight="1">
      <c r="A8" s="46"/>
      <c r="B8" s="46"/>
      <c r="C8" s="46"/>
      <c r="D8" s="46"/>
      <c r="E8" s="47"/>
      <c r="F8" s="46"/>
      <c r="G8" s="46"/>
      <c r="H8" s="46"/>
      <c r="I8" s="46"/>
      <c r="J8" s="29"/>
    </row>
    <row r="9" spans="1:10" ht="18.75" customHeight="1">
      <c r="A9" s="29"/>
      <c r="B9" s="46"/>
      <c r="C9" s="46"/>
      <c r="D9" s="46"/>
      <c r="E9" s="30"/>
      <c r="F9" s="29"/>
      <c r="G9" s="29"/>
      <c r="H9" s="46"/>
      <c r="I9" s="46"/>
      <c r="J9" s="29"/>
    </row>
    <row r="10" spans="1:10" ht="18.75" customHeight="1">
      <c r="A10" s="29"/>
      <c r="B10" s="46"/>
      <c r="C10" s="46"/>
      <c r="D10" s="46"/>
      <c r="E10" s="47"/>
      <c r="F10" s="29"/>
      <c r="G10" s="29"/>
      <c r="H10" s="29"/>
      <c r="I10" s="29"/>
      <c r="J10" s="29"/>
    </row>
    <row r="11" spans="1:10" ht="18.75" customHeight="1">
      <c r="A11" s="29"/>
      <c r="B11" s="46"/>
      <c r="C11" s="29"/>
      <c r="D11" s="46"/>
      <c r="E11" s="30"/>
      <c r="F11" s="29"/>
      <c r="G11" s="29"/>
      <c r="H11" s="46"/>
      <c r="I11" s="46"/>
      <c r="J11" s="29"/>
    </row>
    <row r="12" spans="1:10" ht="18.75" customHeight="1">
      <c r="A12" s="29"/>
      <c r="B12" s="29"/>
      <c r="C12" s="46"/>
      <c r="D12" s="46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6"/>
      <c r="D13" s="46"/>
      <c r="E13" s="47"/>
      <c r="F13" s="29"/>
      <c r="G13" s="46"/>
      <c r="H13" s="46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4"/>
  <sheetViews>
    <sheetView showGridLines="0" showZeros="0" workbookViewId="0" topLeftCell="A1">
      <selection activeCell="F9" sqref="F9"/>
    </sheetView>
  </sheetViews>
  <sheetFormatPr defaultColWidth="6.875" defaultRowHeight="22.5" customHeight="1"/>
  <cols>
    <col min="1" max="3" width="3.375" style="479" customWidth="1"/>
    <col min="4" max="4" width="7.375" style="479" customWidth="1"/>
    <col min="5" max="5" width="24.75390625" style="479" customWidth="1"/>
    <col min="6" max="6" width="12.50390625" style="479" customWidth="1"/>
    <col min="7" max="7" width="11.625" style="479" customWidth="1"/>
    <col min="8" max="16" width="10.50390625" style="479" customWidth="1"/>
    <col min="17" max="247" width="6.75390625" style="479" customWidth="1"/>
    <col min="248" max="16384" width="6.875" style="480" customWidth="1"/>
  </cols>
  <sheetData>
    <row r="1" spans="2:247" ht="22.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P1" s="497" t="s">
        <v>95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</row>
    <row r="2" spans="1:247" ht="22.5" customHeight="1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50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</row>
    <row r="3" spans="1:247" ht="22.5" customHeight="1">
      <c r="A3" s="483"/>
      <c r="B3" s="483"/>
      <c r="C3" s="483"/>
      <c r="D3" s="484"/>
      <c r="E3" s="485"/>
      <c r="F3" s="484"/>
      <c r="G3" s="486"/>
      <c r="H3" s="486"/>
      <c r="I3" s="486"/>
      <c r="J3" s="484"/>
      <c r="K3" s="484"/>
      <c r="L3" s="484"/>
      <c r="O3" s="498" t="s">
        <v>77</v>
      </c>
      <c r="P3" s="498"/>
      <c r="Q3" s="486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</row>
    <row r="4" spans="1:247" ht="24.75" customHeight="1">
      <c r="A4" s="487" t="s">
        <v>97</v>
      </c>
      <c r="B4" s="487"/>
      <c r="C4" s="487"/>
      <c r="D4" s="487" t="s">
        <v>78</v>
      </c>
      <c r="E4" s="488" t="s">
        <v>98</v>
      </c>
      <c r="F4" s="489" t="s">
        <v>99</v>
      </c>
      <c r="G4" s="490" t="s">
        <v>81</v>
      </c>
      <c r="H4" s="490"/>
      <c r="I4" s="490"/>
      <c r="J4" s="487" t="s">
        <v>82</v>
      </c>
      <c r="K4" s="487" t="s">
        <v>83</v>
      </c>
      <c r="L4" s="487" t="s">
        <v>84</v>
      </c>
      <c r="M4" s="487" t="s">
        <v>85</v>
      </c>
      <c r="N4" s="487" t="s">
        <v>86</v>
      </c>
      <c r="O4" s="499" t="s">
        <v>87</v>
      </c>
      <c r="P4" s="500" t="s">
        <v>88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spans="1:247" ht="39" customHeight="1">
      <c r="A5" s="487" t="s">
        <v>100</v>
      </c>
      <c r="B5" s="487" t="s">
        <v>101</v>
      </c>
      <c r="C5" s="487" t="s">
        <v>102</v>
      </c>
      <c r="D5" s="487"/>
      <c r="E5" s="488"/>
      <c r="F5" s="487"/>
      <c r="G5" s="487" t="s">
        <v>89</v>
      </c>
      <c r="H5" s="487" t="s">
        <v>90</v>
      </c>
      <c r="I5" s="487" t="s">
        <v>91</v>
      </c>
      <c r="J5" s="487"/>
      <c r="K5" s="487"/>
      <c r="L5" s="487"/>
      <c r="M5" s="487"/>
      <c r="N5" s="487"/>
      <c r="O5" s="501"/>
      <c r="P5" s="50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</row>
    <row r="6" spans="1:247" ht="22.5" customHeight="1">
      <c r="A6" s="491" t="s">
        <v>92</v>
      </c>
      <c r="B6" s="491" t="s">
        <v>92</v>
      </c>
      <c r="C6" s="491" t="s">
        <v>92</v>
      </c>
      <c r="D6" s="491" t="s">
        <v>92</v>
      </c>
      <c r="E6" s="491" t="s">
        <v>92</v>
      </c>
      <c r="F6" s="491">
        <v>1</v>
      </c>
      <c r="G6" s="491">
        <v>2</v>
      </c>
      <c r="H6" s="491">
        <v>3</v>
      </c>
      <c r="I6" s="491">
        <v>4</v>
      </c>
      <c r="J6" s="491">
        <v>5</v>
      </c>
      <c r="K6" s="491">
        <v>6</v>
      </c>
      <c r="L6" s="491">
        <v>7</v>
      </c>
      <c r="M6" s="491">
        <v>8</v>
      </c>
      <c r="N6" s="491">
        <v>9</v>
      </c>
      <c r="O6" s="503">
        <v>10</v>
      </c>
      <c r="P6" s="504">
        <v>11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</row>
    <row r="7" spans="1:247" s="478" customFormat="1" ht="40.5" customHeight="1">
      <c r="A7" s="488" t="s">
        <v>103</v>
      </c>
      <c r="B7" s="488" t="s">
        <v>104</v>
      </c>
      <c r="C7" s="488" t="s">
        <v>105</v>
      </c>
      <c r="D7" s="488" t="s">
        <v>93</v>
      </c>
      <c r="E7" s="492" t="s">
        <v>106</v>
      </c>
      <c r="F7" s="493">
        <v>335.3</v>
      </c>
      <c r="G7" s="493">
        <v>335.3</v>
      </c>
      <c r="H7" s="493">
        <v>335.3</v>
      </c>
      <c r="I7" s="493"/>
      <c r="J7" s="493"/>
      <c r="K7" s="493"/>
      <c r="L7" s="493"/>
      <c r="M7" s="493"/>
      <c r="N7" s="493"/>
      <c r="O7" s="493"/>
      <c r="P7" s="493"/>
      <c r="Q7" s="49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247" ht="27" customHeight="1">
      <c r="A8" s="494"/>
      <c r="B8" s="494"/>
      <c r="C8" s="494"/>
      <c r="D8" s="488"/>
      <c r="E8" s="495" t="s">
        <v>80</v>
      </c>
      <c r="F8" s="495">
        <v>335.3</v>
      </c>
      <c r="G8" s="495">
        <v>335.3</v>
      </c>
      <c r="H8" s="495">
        <v>335.3</v>
      </c>
      <c r="I8" s="495"/>
      <c r="J8" s="495"/>
      <c r="K8" s="495"/>
      <c r="L8" s="495"/>
      <c r="M8" s="495"/>
      <c r="N8" s="495"/>
      <c r="O8" s="495"/>
      <c r="P8" s="495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7" ht="22.5" customHeight="1">
      <c r="A9" s="496"/>
      <c r="B9" s="496"/>
      <c r="C9" s="496"/>
      <c r="D9" s="496"/>
      <c r="E9" s="496"/>
      <c r="H9" s="496"/>
      <c r="I9" s="496"/>
      <c r="J9" s="496"/>
      <c r="K9" s="496"/>
      <c r="L9" s="496"/>
      <c r="M9" s="496"/>
      <c r="N9" s="496"/>
      <c r="O9" s="496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247" ht="22.5" customHeight="1">
      <c r="A10" s="496"/>
      <c r="B10" s="496"/>
      <c r="C10" s="496"/>
      <c r="D10" s="496"/>
      <c r="E10" s="496"/>
      <c r="F10" s="496"/>
      <c r="H10" s="496"/>
      <c r="I10" s="496"/>
      <c r="J10" s="496"/>
      <c r="K10" s="496"/>
      <c r="L10" s="496"/>
      <c r="M10" s="496"/>
      <c r="N10" s="496"/>
      <c r="O10" s="496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</row>
    <row r="11" spans="2:247" ht="22.5" customHeight="1">
      <c r="B11" s="496"/>
      <c r="C11" s="496"/>
      <c r="D11" s="496"/>
      <c r="E11" s="496"/>
      <c r="H11" s="496"/>
      <c r="I11" s="496"/>
      <c r="J11" s="496"/>
      <c r="K11" s="496"/>
      <c r="L11" s="496"/>
      <c r="M11" s="496"/>
      <c r="N11" s="496"/>
      <c r="O11" s="496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</row>
    <row r="12" spans="3:247" ht="22.5" customHeight="1">
      <c r="C12" s="496"/>
      <c r="D12" s="496"/>
      <c r="E12" s="496"/>
      <c r="I12" s="496"/>
      <c r="L12" s="496"/>
      <c r="M12" s="496"/>
      <c r="N12" s="496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</row>
    <row r="13" spans="4:247" ht="22.5" customHeight="1">
      <c r="D13" s="496"/>
      <c r="E13" s="496"/>
      <c r="M13" s="496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  <row r="14" spans="5:247" ht="22.5" customHeight="1">
      <c r="E14" s="496"/>
      <c r="L14" s="496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24.125" style="2" customWidth="1"/>
    <col min="8" max="8" width="15.003906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292</v>
      </c>
      <c r="O1" s="3"/>
      <c r="P1" s="23"/>
      <c r="Q1" s="23"/>
      <c r="R1" s="23"/>
      <c r="S1" s="23"/>
    </row>
    <row r="2" spans="1:19" ht="18.75" customHeight="1">
      <c r="A2" s="5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23"/>
      <c r="Q2" s="23"/>
      <c r="R2" s="23"/>
      <c r="S2" s="23"/>
    </row>
    <row r="3" spans="14:19" ht="18.75" customHeight="1">
      <c r="N3" s="24" t="s">
        <v>77</v>
      </c>
      <c r="P3" s="23"/>
      <c r="Q3" s="23"/>
      <c r="R3" s="23"/>
      <c r="S3" s="23"/>
    </row>
    <row r="4" spans="1:19" ht="32.25" customHeight="1">
      <c r="A4" s="6" t="s">
        <v>129</v>
      </c>
      <c r="B4" s="7" t="s">
        <v>79</v>
      </c>
      <c r="C4" s="8" t="s">
        <v>294</v>
      </c>
      <c r="D4" s="6" t="s">
        <v>295</v>
      </c>
      <c r="E4" s="6" t="s">
        <v>296</v>
      </c>
      <c r="F4" s="6"/>
      <c r="G4" s="6" t="s">
        <v>297</v>
      </c>
      <c r="H4" s="9" t="s">
        <v>298</v>
      </c>
      <c r="I4" s="6" t="s">
        <v>299</v>
      </c>
      <c r="J4" s="6" t="s">
        <v>300</v>
      </c>
      <c r="K4" s="6" t="s">
        <v>301</v>
      </c>
      <c r="L4" s="6" t="s">
        <v>302</v>
      </c>
      <c r="M4" s="6" t="s">
        <v>303</v>
      </c>
      <c r="N4" s="6" t="s">
        <v>304</v>
      </c>
      <c r="O4" s="3"/>
      <c r="P4" s="23"/>
      <c r="Q4" s="23"/>
      <c r="R4" s="23"/>
      <c r="S4" s="23"/>
    </row>
    <row r="5" spans="1:19" ht="24.75" customHeight="1">
      <c r="A5" s="6"/>
      <c r="B5" s="10"/>
      <c r="C5" s="8"/>
      <c r="D5" s="6"/>
      <c r="E5" s="6" t="s">
        <v>170</v>
      </c>
      <c r="F5" s="11" t="s">
        <v>305</v>
      </c>
      <c r="G5" s="6"/>
      <c r="H5" s="9"/>
      <c r="I5" s="6"/>
      <c r="J5" s="6"/>
      <c r="K5" s="6"/>
      <c r="L5" s="6"/>
      <c r="M5" s="6"/>
      <c r="N5" s="6"/>
      <c r="O5" s="3"/>
      <c r="P5" s="23"/>
      <c r="Q5" s="23"/>
      <c r="R5" s="23"/>
      <c r="S5" s="23"/>
    </row>
    <row r="6" spans="1:19" ht="40.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 s="23"/>
      <c r="Q6" s="23"/>
      <c r="R6" s="23"/>
      <c r="S6" s="23"/>
    </row>
    <row r="7" spans="1:19" s="1" customFormat="1" ht="48">
      <c r="A7" s="15" t="s">
        <v>93</v>
      </c>
      <c r="B7" s="16" t="s">
        <v>278</v>
      </c>
      <c r="C7" s="16" t="s">
        <v>306</v>
      </c>
      <c r="D7" s="17" t="s">
        <v>307</v>
      </c>
      <c r="E7" s="18">
        <v>53</v>
      </c>
      <c r="F7" s="19">
        <v>53</v>
      </c>
      <c r="G7" s="17" t="s">
        <v>308</v>
      </c>
      <c r="H7" s="20"/>
      <c r="I7" s="20"/>
      <c r="J7" s="20" t="s">
        <v>309</v>
      </c>
      <c r="K7" s="20" t="s">
        <v>310</v>
      </c>
      <c r="L7" s="16" t="s">
        <v>311</v>
      </c>
      <c r="M7" s="25" t="s">
        <v>312</v>
      </c>
      <c r="N7" s="25"/>
      <c r="O7" s="21"/>
      <c r="P7" s="26"/>
      <c r="Q7" s="26"/>
      <c r="R7" s="26"/>
      <c r="S7" s="26"/>
    </row>
    <row r="8" spans="1:19" ht="4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3"/>
      <c r="P8" s="23"/>
      <c r="Q8" s="23"/>
      <c r="R8" s="23"/>
      <c r="S8" s="23"/>
    </row>
    <row r="9" spans="1:19" ht="18.75" customHeight="1">
      <c r="A9" s="3"/>
      <c r="B9" s="3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3"/>
      <c r="P9" s="23"/>
      <c r="Q9" s="23"/>
      <c r="R9" s="23"/>
      <c r="S9" s="23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3"/>
      <c r="O10" s="3"/>
      <c r="P10" s="23"/>
      <c r="Q10" s="23"/>
      <c r="R10" s="23"/>
      <c r="S10" s="23"/>
    </row>
    <row r="11" spans="1:19" ht="18.75" customHeight="1">
      <c r="A11" s="3"/>
      <c r="B11" s="3"/>
      <c r="C11" s="21"/>
      <c r="D11" s="21"/>
      <c r="E11" s="21"/>
      <c r="F11" s="21"/>
      <c r="G11" s="22"/>
      <c r="H11" s="3"/>
      <c r="I11" s="3"/>
      <c r="J11" s="3"/>
      <c r="K11" s="21"/>
      <c r="L11" s="3"/>
      <c r="M11" s="3"/>
      <c r="N11" s="21"/>
      <c r="O11" s="3"/>
      <c r="P11" s="23"/>
      <c r="Q11" s="23"/>
      <c r="R11" s="23"/>
      <c r="S11" s="23"/>
    </row>
    <row r="12" spans="1:19" ht="18.75" customHeight="1">
      <c r="A12" s="3"/>
      <c r="B12" s="3"/>
      <c r="C12" s="3"/>
      <c r="D12" s="21"/>
      <c r="E12" s="21"/>
      <c r="F12" s="21"/>
      <c r="G12" s="4"/>
      <c r="H12" s="3"/>
      <c r="I12" s="3"/>
      <c r="J12" s="3"/>
      <c r="K12" s="3"/>
      <c r="L12" s="3"/>
      <c r="M12" s="3"/>
      <c r="N12" s="3"/>
      <c r="O12" s="3"/>
      <c r="P12" s="23"/>
      <c r="Q12" s="23"/>
      <c r="R12" s="23"/>
      <c r="S12" s="23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1"/>
      <c r="N13" s="3"/>
      <c r="O13" s="3"/>
      <c r="P13" s="23"/>
      <c r="Q13" s="23"/>
      <c r="R13" s="23"/>
      <c r="S13" s="2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23"/>
      <c r="Q14" s="23"/>
      <c r="R14" s="23"/>
      <c r="S14" s="23"/>
    </row>
    <row r="15" spans="1:19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2:19" ht="12.75" customHeight="1">
      <c r="L16" s="1"/>
      <c r="P16" s="23"/>
      <c r="Q16" s="23"/>
      <c r="R16" s="23"/>
      <c r="S16" s="23"/>
    </row>
    <row r="17" spans="1:19" ht="12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"/>
      <c r="M17" s="23"/>
      <c r="N17" s="23"/>
      <c r="O17" s="23"/>
      <c r="P17" s="23"/>
      <c r="Q17" s="23"/>
      <c r="R17" s="23"/>
      <c r="S17" s="23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L10" sqref="L10"/>
    </sheetView>
  </sheetViews>
  <sheetFormatPr defaultColWidth="6.875" defaultRowHeight="18.75" customHeight="1"/>
  <cols>
    <col min="1" max="3" width="3.50390625" style="439" customWidth="1"/>
    <col min="4" max="4" width="7.50390625" style="439" customWidth="1"/>
    <col min="5" max="5" width="28.25390625" style="440" customWidth="1"/>
    <col min="6" max="6" width="9.75390625" style="441" customWidth="1"/>
    <col min="7" max="10" width="8.50390625" style="441" customWidth="1"/>
    <col min="11" max="12" width="8.625" style="441" customWidth="1"/>
    <col min="13" max="17" width="8.00390625" style="441" customWidth="1"/>
    <col min="18" max="18" width="8.00390625" style="442" customWidth="1"/>
    <col min="19" max="21" width="8.00390625" style="443" customWidth="1"/>
    <col min="22" max="16384" width="6.875" style="442" customWidth="1"/>
  </cols>
  <sheetData>
    <row r="1" spans="1:21" ht="24.75" customHeight="1">
      <c r="A1" s="444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S1" s="467"/>
      <c r="T1" s="467"/>
      <c r="U1" s="444" t="s">
        <v>107</v>
      </c>
    </row>
    <row r="2" spans="1:21" ht="24.75" customHeight="1">
      <c r="A2" s="445" t="s">
        <v>108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437" customFormat="1" ht="24.75" customHeight="1">
      <c r="A3" s="446"/>
      <c r="B3" s="447"/>
      <c r="C3" s="448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61"/>
      <c r="Q3" s="461"/>
      <c r="S3" s="468"/>
      <c r="T3" s="469" t="s">
        <v>77</v>
      </c>
      <c r="U3" s="469"/>
    </row>
    <row r="4" spans="1:21" s="437" customFormat="1" ht="21.75" customHeight="1">
      <c r="A4" s="449" t="s">
        <v>109</v>
      </c>
      <c r="B4" s="449"/>
      <c r="C4" s="450"/>
      <c r="D4" s="451" t="s">
        <v>78</v>
      </c>
      <c r="E4" s="451" t="s">
        <v>98</v>
      </c>
      <c r="F4" s="433" t="s">
        <v>110</v>
      </c>
      <c r="G4" s="452" t="s">
        <v>111</v>
      </c>
      <c r="H4" s="449"/>
      <c r="I4" s="449"/>
      <c r="J4" s="450"/>
      <c r="K4" s="462" t="s">
        <v>112</v>
      </c>
      <c r="L4" s="462"/>
      <c r="M4" s="462"/>
      <c r="N4" s="462"/>
      <c r="O4" s="462"/>
      <c r="P4" s="462"/>
      <c r="Q4" s="462"/>
      <c r="R4" s="462"/>
      <c r="S4" s="470" t="s">
        <v>113</v>
      </c>
      <c r="T4" s="471" t="s">
        <v>114</v>
      </c>
      <c r="U4" s="471" t="s">
        <v>115</v>
      </c>
    </row>
    <row r="5" spans="1:21" s="437" customFormat="1" ht="21.75" customHeight="1">
      <c r="A5" s="453" t="s">
        <v>100</v>
      </c>
      <c r="B5" s="451" t="s">
        <v>101</v>
      </c>
      <c r="C5" s="451" t="s">
        <v>102</v>
      </c>
      <c r="D5" s="451"/>
      <c r="E5" s="451"/>
      <c r="F5" s="433"/>
      <c r="G5" s="451" t="s">
        <v>80</v>
      </c>
      <c r="H5" s="451" t="s">
        <v>116</v>
      </c>
      <c r="I5" s="451" t="s">
        <v>117</v>
      </c>
      <c r="J5" s="433" t="s">
        <v>118</v>
      </c>
      <c r="K5" s="463" t="s">
        <v>80</v>
      </c>
      <c r="L5" s="464" t="s">
        <v>119</v>
      </c>
      <c r="M5" s="464" t="s">
        <v>120</v>
      </c>
      <c r="N5" s="463" t="s">
        <v>121</v>
      </c>
      <c r="O5" s="465" t="s">
        <v>122</v>
      </c>
      <c r="P5" s="465" t="s">
        <v>123</v>
      </c>
      <c r="Q5" s="465" t="s">
        <v>124</v>
      </c>
      <c r="R5" s="465" t="s">
        <v>125</v>
      </c>
      <c r="S5" s="472"/>
      <c r="T5" s="473"/>
      <c r="U5" s="473"/>
    </row>
    <row r="6" spans="1:21" ht="29.25" customHeight="1">
      <c r="A6" s="453"/>
      <c r="B6" s="451"/>
      <c r="C6" s="451"/>
      <c r="D6" s="451"/>
      <c r="E6" s="433"/>
      <c r="F6" s="454" t="s">
        <v>99</v>
      </c>
      <c r="G6" s="451"/>
      <c r="H6" s="451"/>
      <c r="I6" s="451"/>
      <c r="J6" s="433"/>
      <c r="K6" s="433"/>
      <c r="L6" s="466"/>
      <c r="M6" s="466"/>
      <c r="N6" s="433"/>
      <c r="O6" s="463"/>
      <c r="P6" s="463"/>
      <c r="Q6" s="463"/>
      <c r="R6" s="463"/>
      <c r="S6" s="473"/>
      <c r="T6" s="473"/>
      <c r="U6" s="473"/>
    </row>
    <row r="7" spans="1:21" ht="24.75" customHeight="1">
      <c r="A7" s="455" t="s">
        <v>92</v>
      </c>
      <c r="B7" s="455" t="s">
        <v>92</v>
      </c>
      <c r="C7" s="455" t="s">
        <v>92</v>
      </c>
      <c r="D7" s="455" t="s">
        <v>92</v>
      </c>
      <c r="E7" s="455" t="s">
        <v>92</v>
      </c>
      <c r="F7" s="456">
        <v>1</v>
      </c>
      <c r="G7" s="455">
        <v>2</v>
      </c>
      <c r="H7" s="455">
        <v>3</v>
      </c>
      <c r="I7" s="455">
        <v>4</v>
      </c>
      <c r="J7" s="455">
        <v>5</v>
      </c>
      <c r="K7" s="455">
        <v>6</v>
      </c>
      <c r="L7" s="455">
        <v>7</v>
      </c>
      <c r="M7" s="455">
        <v>8</v>
      </c>
      <c r="N7" s="455">
        <v>9</v>
      </c>
      <c r="O7" s="455">
        <v>10</v>
      </c>
      <c r="P7" s="455">
        <v>11</v>
      </c>
      <c r="Q7" s="455">
        <v>12</v>
      </c>
      <c r="R7" s="455">
        <v>13</v>
      </c>
      <c r="S7" s="456">
        <v>14</v>
      </c>
      <c r="T7" s="456">
        <v>15</v>
      </c>
      <c r="U7" s="456">
        <v>16</v>
      </c>
    </row>
    <row r="8" spans="1:21" s="23" customFormat="1" ht="24.75" customHeight="1">
      <c r="A8" s="87" t="s">
        <v>103</v>
      </c>
      <c r="B8" s="87" t="s">
        <v>104</v>
      </c>
      <c r="C8" s="87" t="s">
        <v>105</v>
      </c>
      <c r="D8" s="429">
        <v>2013201</v>
      </c>
      <c r="E8" s="429" t="s">
        <v>106</v>
      </c>
      <c r="F8" s="430">
        <f>G8</f>
        <v>239.1</v>
      </c>
      <c r="G8" s="457">
        <v>239.1</v>
      </c>
      <c r="H8" s="458">
        <v>239.1</v>
      </c>
      <c r="I8" s="458"/>
      <c r="J8" s="458"/>
      <c r="K8" s="458"/>
      <c r="L8" s="458"/>
      <c r="M8" s="430"/>
      <c r="N8" s="458"/>
      <c r="O8" s="458"/>
      <c r="P8" s="458"/>
      <c r="Q8" s="458"/>
      <c r="R8" s="435"/>
      <c r="S8" s="429"/>
      <c r="T8" s="429"/>
      <c r="U8" s="429"/>
    </row>
    <row r="9" spans="1:21" s="23" customFormat="1" ht="24.75" customHeight="1">
      <c r="A9" s="87" t="s">
        <v>103</v>
      </c>
      <c r="B9" s="87" t="s">
        <v>104</v>
      </c>
      <c r="C9" s="87" t="s">
        <v>105</v>
      </c>
      <c r="D9" s="429">
        <v>2013201</v>
      </c>
      <c r="E9" s="429" t="s">
        <v>106</v>
      </c>
      <c r="F9" s="430">
        <f>G9+K9</f>
        <v>96.2</v>
      </c>
      <c r="G9" s="457">
        <f>I9</f>
        <v>43.2</v>
      </c>
      <c r="H9" s="458"/>
      <c r="I9" s="458">
        <f>27.2+16</f>
        <v>43.2</v>
      </c>
      <c r="J9" s="458"/>
      <c r="K9" s="458">
        <v>53</v>
      </c>
      <c r="L9" s="458">
        <v>53</v>
      </c>
      <c r="M9" s="430"/>
      <c r="N9" s="458"/>
      <c r="O9" s="458"/>
      <c r="P9" s="458"/>
      <c r="Q9" s="458"/>
      <c r="R9" s="435"/>
      <c r="S9" s="429"/>
      <c r="T9" s="429"/>
      <c r="U9" s="429"/>
    </row>
    <row r="10" spans="1:21" s="438" customFormat="1" ht="24.75" customHeight="1">
      <c r="A10" s="459"/>
      <c r="B10" s="459"/>
      <c r="C10" s="459"/>
      <c r="D10" s="432"/>
      <c r="E10" s="460" t="s">
        <v>126</v>
      </c>
      <c r="F10" s="430">
        <v>335.3</v>
      </c>
      <c r="G10" s="457">
        <v>335.3</v>
      </c>
      <c r="H10" s="458">
        <v>239.1</v>
      </c>
      <c r="I10" s="458">
        <v>43.2</v>
      </c>
      <c r="J10" s="458"/>
      <c r="K10" s="458">
        <v>53</v>
      </c>
      <c r="L10" s="458">
        <v>53</v>
      </c>
      <c r="M10" s="430"/>
      <c r="N10" s="458"/>
      <c r="O10" s="458"/>
      <c r="P10" s="458"/>
      <c r="Q10" s="458"/>
      <c r="R10" s="435"/>
      <c r="S10" s="474"/>
      <c r="T10" s="475"/>
      <c r="U10" s="435"/>
    </row>
    <row r="11" spans="18:21" ht="25.5" customHeight="1">
      <c r="R11" s="476"/>
      <c r="S11" s="477"/>
      <c r="T11" s="477"/>
      <c r="U11" s="477"/>
    </row>
    <row r="12" spans="18:21" ht="18.75" customHeight="1">
      <c r="R12" s="476"/>
      <c r="S12" s="477"/>
      <c r="T12" s="477"/>
      <c r="U12" s="477"/>
    </row>
    <row r="13" spans="18:21" ht="18.75" customHeight="1">
      <c r="R13" s="476"/>
      <c r="S13" s="477"/>
      <c r="T13" s="477"/>
      <c r="U13" s="477"/>
    </row>
    <row r="14" spans="18:21" ht="18.75" customHeight="1">
      <c r="R14" s="476"/>
      <c r="S14" s="477"/>
      <c r="T14" s="477"/>
      <c r="U14" s="477"/>
    </row>
    <row r="15" spans="18:20" ht="18.75" customHeight="1">
      <c r="R15" s="476"/>
      <c r="S15" s="477"/>
      <c r="T15" s="477"/>
    </row>
    <row r="16" spans="18:20" ht="18.75" customHeight="1">
      <c r="R16" s="476"/>
      <c r="S16" s="477"/>
      <c r="T16" s="477"/>
    </row>
    <row r="17" ht="18.75" customHeight="1">
      <c r="S17" s="477"/>
    </row>
    <row r="19" spans="1:22" ht="18.75" customHeight="1">
      <c r="A19" s="23"/>
      <c r="B19" s="23"/>
      <c r="C19" s="23"/>
      <c r="D19" s="23"/>
      <c r="E19" s="23"/>
      <c r="F19" s="23"/>
      <c r="P19" s="23"/>
      <c r="Q19" s="23"/>
      <c r="R19" s="23"/>
      <c r="S19" s="23"/>
      <c r="T19" s="23"/>
      <c r="U19" s="23"/>
      <c r="V19" s="23"/>
    </row>
    <row r="20" spans="1:22" ht="18.75" customHeight="1">
      <c r="A20" s="23"/>
      <c r="B20" s="23"/>
      <c r="C20" s="23"/>
      <c r="D20" s="23"/>
      <c r="E20" s="23"/>
      <c r="F20" s="23"/>
      <c r="P20" s="23"/>
      <c r="Q20" s="23"/>
      <c r="R20" s="23"/>
      <c r="S20" s="23"/>
      <c r="T20" s="23"/>
      <c r="U20" s="23"/>
      <c r="V20" s="2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F9" sqref="F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7.8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412" t="s">
        <v>127</v>
      </c>
    </row>
    <row r="2" spans="1:21" ht="24.75" customHeight="1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34" t="s">
        <v>77</v>
      </c>
      <c r="U3" s="434"/>
    </row>
    <row r="4" spans="1:21" ht="27.75" customHeight="1">
      <c r="A4" s="80" t="s">
        <v>109</v>
      </c>
      <c r="B4" s="81"/>
      <c r="C4" s="82"/>
      <c r="D4" s="83" t="s">
        <v>129</v>
      </c>
      <c r="E4" s="83" t="s">
        <v>130</v>
      </c>
      <c r="F4" s="83" t="s">
        <v>99</v>
      </c>
      <c r="G4" s="84" t="s">
        <v>131</v>
      </c>
      <c r="H4" s="84" t="s">
        <v>132</v>
      </c>
      <c r="I4" s="84" t="s">
        <v>133</v>
      </c>
      <c r="J4" s="84" t="s">
        <v>134</v>
      </c>
      <c r="K4" s="84" t="s">
        <v>135</v>
      </c>
      <c r="L4" s="84" t="s">
        <v>136</v>
      </c>
      <c r="M4" s="84" t="s">
        <v>120</v>
      </c>
      <c r="N4" s="84" t="s">
        <v>137</v>
      </c>
      <c r="O4" s="84" t="s">
        <v>118</v>
      </c>
      <c r="P4" s="84" t="s">
        <v>122</v>
      </c>
      <c r="Q4" s="84" t="s">
        <v>121</v>
      </c>
      <c r="R4" s="84" t="s">
        <v>138</v>
      </c>
      <c r="S4" s="84" t="s">
        <v>139</v>
      </c>
      <c r="T4" s="84" t="s">
        <v>140</v>
      </c>
      <c r="U4" s="84" t="s">
        <v>125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87" t="s">
        <v>103</v>
      </c>
      <c r="B7" s="87" t="s">
        <v>104</v>
      </c>
      <c r="C7" s="87" t="s">
        <v>105</v>
      </c>
      <c r="D7" s="429">
        <v>2013201</v>
      </c>
      <c r="E7" s="429" t="s">
        <v>106</v>
      </c>
      <c r="F7" s="430">
        <v>239.1</v>
      </c>
      <c r="G7" s="430">
        <v>239.1</v>
      </c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5"/>
      <c r="S7" s="124"/>
      <c r="T7" s="124"/>
      <c r="U7" s="124"/>
    </row>
    <row r="8" spans="1:21" ht="29.25" customHeight="1">
      <c r="A8" s="87" t="s">
        <v>103</v>
      </c>
      <c r="B8" s="87" t="s">
        <v>104</v>
      </c>
      <c r="C8" s="87" t="s">
        <v>105</v>
      </c>
      <c r="D8" s="429">
        <v>2013201</v>
      </c>
      <c r="E8" s="429" t="s">
        <v>106</v>
      </c>
      <c r="F8" s="430">
        <v>96.2</v>
      </c>
      <c r="G8" s="430"/>
      <c r="H8" s="430">
        <v>96.2</v>
      </c>
      <c r="I8" s="430"/>
      <c r="J8" s="430"/>
      <c r="K8" s="430"/>
      <c r="L8" s="430"/>
      <c r="M8" s="430"/>
      <c r="N8" s="430"/>
      <c r="O8" s="430"/>
      <c r="P8" s="430"/>
      <c r="Q8" s="430"/>
      <c r="R8" s="435"/>
      <c r="S8" s="436"/>
      <c r="T8" s="436"/>
      <c r="U8" s="436"/>
    </row>
    <row r="9" spans="1:21" ht="29.25" customHeight="1">
      <c r="A9" s="431"/>
      <c r="B9" s="431"/>
      <c r="C9" s="431"/>
      <c r="D9" s="432"/>
      <c r="E9" s="433" t="s">
        <v>126</v>
      </c>
      <c r="F9" s="430">
        <v>335.3</v>
      </c>
      <c r="G9" s="430">
        <v>239.1</v>
      </c>
      <c r="H9" s="430">
        <v>96.2</v>
      </c>
      <c r="I9" s="430"/>
      <c r="J9" s="430"/>
      <c r="K9" s="430"/>
      <c r="L9" s="430"/>
      <c r="M9" s="430"/>
      <c r="N9" s="430"/>
      <c r="O9" s="430"/>
      <c r="P9" s="430"/>
      <c r="Q9" s="430"/>
      <c r="R9" s="435"/>
      <c r="S9" s="436"/>
      <c r="T9" s="436"/>
      <c r="U9" s="430"/>
    </row>
    <row r="10" ht="29.25" customHeight="1"/>
    <row r="11" ht="29.25" customHeight="1"/>
    <row r="12" ht="29.25" customHeight="1"/>
    <row r="13" ht="29.25" customHeight="1"/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E15" sqref="E15"/>
    </sheetView>
  </sheetViews>
  <sheetFormatPr defaultColWidth="6.75390625" defaultRowHeight="22.5" customHeight="1"/>
  <cols>
    <col min="1" max="3" width="3.625" style="413" customWidth="1"/>
    <col min="4" max="4" width="7.25390625" style="413" customWidth="1"/>
    <col min="5" max="5" width="22.625" style="413" customWidth="1"/>
    <col min="6" max="6" width="9.00390625" style="413" customWidth="1"/>
    <col min="7" max="7" width="8.50390625" style="413" customWidth="1"/>
    <col min="8" max="12" width="7.50390625" style="413" customWidth="1"/>
    <col min="13" max="13" width="7.50390625" style="414" customWidth="1"/>
    <col min="14" max="14" width="8.50390625" style="413" customWidth="1"/>
    <col min="15" max="23" width="7.50390625" style="413" customWidth="1"/>
    <col min="24" max="24" width="8.125" style="413" customWidth="1"/>
    <col min="25" max="27" width="7.50390625" style="413" customWidth="1"/>
    <col min="28" max="16384" width="6.75390625" style="413" customWidth="1"/>
  </cols>
  <sheetData>
    <row r="1" spans="1:256" s="23" customFormat="1" ht="22.5" customHeight="1">
      <c r="A1" s="413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4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3"/>
      <c r="Y1" s="413"/>
      <c r="Z1" s="413"/>
      <c r="AA1" s="424" t="s">
        <v>141</v>
      </c>
      <c r="AB1" s="425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  <c r="EX1" s="413"/>
      <c r="EY1" s="413"/>
      <c r="EZ1" s="413"/>
      <c r="FA1" s="413"/>
      <c r="FB1" s="413"/>
      <c r="FC1" s="413"/>
      <c r="FD1" s="413"/>
      <c r="FE1" s="413"/>
      <c r="FF1" s="413"/>
      <c r="FG1" s="413"/>
      <c r="FH1" s="413"/>
      <c r="FI1" s="413"/>
      <c r="FJ1" s="413"/>
      <c r="FK1" s="413"/>
      <c r="FL1" s="413"/>
      <c r="FM1" s="413"/>
      <c r="FN1" s="413"/>
      <c r="FO1" s="413"/>
      <c r="FP1" s="413"/>
      <c r="FQ1" s="413"/>
      <c r="FR1" s="413"/>
      <c r="FS1" s="413"/>
      <c r="FT1" s="413"/>
      <c r="FU1" s="413"/>
      <c r="FV1" s="413"/>
      <c r="FW1" s="413"/>
      <c r="FX1" s="413"/>
      <c r="FY1" s="413"/>
      <c r="FZ1" s="413"/>
      <c r="GA1" s="413"/>
      <c r="GB1" s="413"/>
      <c r="GC1" s="413"/>
      <c r="GD1" s="413"/>
      <c r="GE1" s="413"/>
      <c r="GF1" s="413"/>
      <c r="GG1" s="413"/>
      <c r="GH1" s="413"/>
      <c r="GI1" s="413"/>
      <c r="GJ1" s="413"/>
      <c r="GK1" s="413"/>
      <c r="GL1" s="413"/>
      <c r="GM1" s="413"/>
      <c r="GN1" s="413"/>
      <c r="GO1" s="413"/>
      <c r="GP1" s="413"/>
      <c r="GQ1" s="413"/>
      <c r="GR1" s="413"/>
      <c r="GS1" s="413"/>
      <c r="GT1" s="413"/>
      <c r="GU1" s="413"/>
      <c r="GV1" s="413"/>
      <c r="GW1" s="413"/>
      <c r="GX1" s="413"/>
      <c r="GY1" s="413"/>
      <c r="GZ1" s="413"/>
      <c r="HA1" s="413"/>
      <c r="HB1" s="413"/>
      <c r="HC1" s="413"/>
      <c r="HD1" s="413"/>
      <c r="HE1" s="413"/>
      <c r="HF1" s="413"/>
      <c r="HG1" s="413"/>
      <c r="HH1" s="413"/>
      <c r="HI1" s="413"/>
      <c r="HJ1" s="413"/>
      <c r="HK1" s="413"/>
      <c r="HL1" s="413"/>
      <c r="HM1" s="413"/>
      <c r="HN1" s="413"/>
      <c r="HO1" s="413"/>
      <c r="HP1" s="413"/>
      <c r="HQ1" s="413"/>
      <c r="HR1" s="413"/>
      <c r="HS1" s="413"/>
      <c r="HT1" s="413"/>
      <c r="HU1" s="413"/>
      <c r="HV1" s="413"/>
      <c r="HW1" s="413"/>
      <c r="HX1" s="413"/>
      <c r="HY1" s="413"/>
      <c r="HZ1" s="413"/>
      <c r="IA1" s="413"/>
      <c r="IB1" s="413"/>
      <c r="IC1" s="413"/>
      <c r="ID1" s="413"/>
      <c r="IE1" s="413"/>
      <c r="IF1" s="413"/>
      <c r="IG1" s="413"/>
      <c r="IH1" s="413"/>
      <c r="II1" s="413"/>
      <c r="IJ1" s="413"/>
      <c r="IK1" s="413"/>
      <c r="IL1" s="413"/>
      <c r="IM1" s="413"/>
      <c r="IN1" s="413"/>
      <c r="IO1" s="413"/>
      <c r="IP1" s="413"/>
      <c r="IQ1" s="413"/>
      <c r="IR1" s="413"/>
      <c r="IS1" s="413"/>
      <c r="IT1" s="413"/>
      <c r="IU1" s="413"/>
      <c r="IV1" s="413"/>
    </row>
    <row r="2" spans="1:256" s="23" customFormat="1" ht="22.5" customHeight="1">
      <c r="A2" s="416" t="s">
        <v>142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  <c r="DM2" s="413"/>
      <c r="DN2" s="413"/>
      <c r="DO2" s="413"/>
      <c r="DP2" s="413"/>
      <c r="DQ2" s="413"/>
      <c r="DR2" s="413"/>
      <c r="DS2" s="413"/>
      <c r="DT2" s="413"/>
      <c r="DU2" s="413"/>
      <c r="DV2" s="413"/>
      <c r="DW2" s="413"/>
      <c r="DX2" s="413"/>
      <c r="DY2" s="413"/>
      <c r="DZ2" s="413"/>
      <c r="EA2" s="413"/>
      <c r="EB2" s="413"/>
      <c r="EC2" s="413"/>
      <c r="ED2" s="413"/>
      <c r="EE2" s="413"/>
      <c r="EF2" s="413"/>
      <c r="EG2" s="413"/>
      <c r="EH2" s="413"/>
      <c r="EI2" s="413"/>
      <c r="EJ2" s="413"/>
      <c r="EK2" s="413"/>
      <c r="EL2" s="413"/>
      <c r="EM2" s="413"/>
      <c r="EN2" s="413"/>
      <c r="EO2" s="413"/>
      <c r="EP2" s="413"/>
      <c r="EQ2" s="413"/>
      <c r="ER2" s="413"/>
      <c r="ES2" s="413"/>
      <c r="ET2" s="413"/>
      <c r="EU2" s="413"/>
      <c r="EV2" s="413"/>
      <c r="EW2" s="413"/>
      <c r="EX2" s="413"/>
      <c r="EY2" s="413"/>
      <c r="EZ2" s="413"/>
      <c r="FA2" s="413"/>
      <c r="FB2" s="413"/>
      <c r="FC2" s="413"/>
      <c r="FD2" s="413"/>
      <c r="FE2" s="413"/>
      <c r="FF2" s="413"/>
      <c r="FG2" s="413"/>
      <c r="FH2" s="413"/>
      <c r="FI2" s="413"/>
      <c r="FJ2" s="413"/>
      <c r="FK2" s="413"/>
      <c r="FL2" s="413"/>
      <c r="FM2" s="413"/>
      <c r="FN2" s="413"/>
      <c r="FO2" s="413"/>
      <c r="FP2" s="413"/>
      <c r="FQ2" s="413"/>
      <c r="FR2" s="413"/>
      <c r="FS2" s="413"/>
      <c r="FT2" s="413"/>
      <c r="FU2" s="413"/>
      <c r="FV2" s="413"/>
      <c r="FW2" s="413"/>
      <c r="FX2" s="413"/>
      <c r="FY2" s="413"/>
      <c r="FZ2" s="413"/>
      <c r="GA2" s="413"/>
      <c r="GB2" s="413"/>
      <c r="GC2" s="413"/>
      <c r="GD2" s="413"/>
      <c r="GE2" s="413"/>
      <c r="GF2" s="413"/>
      <c r="GG2" s="413"/>
      <c r="GH2" s="413"/>
      <c r="GI2" s="413"/>
      <c r="GJ2" s="413"/>
      <c r="GK2" s="413"/>
      <c r="GL2" s="413"/>
      <c r="GM2" s="413"/>
      <c r="GN2" s="413"/>
      <c r="GO2" s="413"/>
      <c r="GP2" s="413"/>
      <c r="GQ2" s="413"/>
      <c r="GR2" s="413"/>
      <c r="GS2" s="413"/>
      <c r="GT2" s="413"/>
      <c r="GU2" s="413"/>
      <c r="GV2" s="413"/>
      <c r="GW2" s="413"/>
      <c r="GX2" s="413"/>
      <c r="GY2" s="413"/>
      <c r="GZ2" s="413"/>
      <c r="HA2" s="413"/>
      <c r="HB2" s="413"/>
      <c r="HC2" s="413"/>
      <c r="HD2" s="413"/>
      <c r="HE2" s="413"/>
      <c r="HF2" s="413"/>
      <c r="HG2" s="413"/>
      <c r="HH2" s="413"/>
      <c r="HI2" s="413"/>
      <c r="HJ2" s="413"/>
      <c r="HK2" s="413"/>
      <c r="HL2" s="413"/>
      <c r="HM2" s="413"/>
      <c r="HN2" s="413"/>
      <c r="HO2" s="413"/>
      <c r="HP2" s="413"/>
      <c r="HQ2" s="413"/>
      <c r="HR2" s="413"/>
      <c r="HS2" s="413"/>
      <c r="HT2" s="413"/>
      <c r="HU2" s="413"/>
      <c r="HV2" s="413"/>
      <c r="HW2" s="413"/>
      <c r="HX2" s="413"/>
      <c r="HY2" s="413"/>
      <c r="HZ2" s="413"/>
      <c r="IA2" s="413"/>
      <c r="IB2" s="413"/>
      <c r="IC2" s="413"/>
      <c r="ID2" s="413"/>
      <c r="IE2" s="413"/>
      <c r="IF2" s="413"/>
      <c r="IG2" s="413"/>
      <c r="IH2" s="413"/>
      <c r="II2" s="413"/>
      <c r="IJ2" s="413"/>
      <c r="IK2" s="413"/>
      <c r="IL2" s="413"/>
      <c r="IM2" s="413"/>
      <c r="IN2" s="413"/>
      <c r="IO2" s="413"/>
      <c r="IP2" s="413"/>
      <c r="IQ2" s="413"/>
      <c r="IR2" s="413"/>
      <c r="IS2" s="413"/>
      <c r="IT2" s="413"/>
      <c r="IU2" s="413"/>
      <c r="IV2" s="413"/>
    </row>
    <row r="3" spans="1:256" s="23" customFormat="1" ht="22.5" customHeight="1">
      <c r="A3" s="417"/>
      <c r="B3" s="417"/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4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3"/>
      <c r="Y3" s="413"/>
      <c r="Z3" s="426" t="s">
        <v>77</v>
      </c>
      <c r="AA3" s="426"/>
      <c r="AB3" s="427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3"/>
      <c r="DX3" s="413"/>
      <c r="DY3" s="413"/>
      <c r="DZ3" s="413"/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3"/>
      <c r="ES3" s="413"/>
      <c r="ET3" s="413"/>
      <c r="EU3" s="413"/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3"/>
      <c r="FN3" s="413"/>
      <c r="FO3" s="413"/>
      <c r="FP3" s="413"/>
      <c r="FQ3" s="413"/>
      <c r="FR3" s="413"/>
      <c r="FS3" s="413"/>
      <c r="FT3" s="413"/>
      <c r="FU3" s="413"/>
      <c r="FV3" s="413"/>
      <c r="FW3" s="413"/>
      <c r="FX3" s="413"/>
      <c r="FY3" s="413"/>
      <c r="FZ3" s="413"/>
      <c r="GA3" s="413"/>
      <c r="GB3" s="413"/>
      <c r="GC3" s="413"/>
      <c r="GD3" s="413"/>
      <c r="GE3" s="413"/>
      <c r="GF3" s="413"/>
      <c r="GG3" s="413"/>
      <c r="GH3" s="413"/>
      <c r="GI3" s="413"/>
      <c r="GJ3" s="413"/>
      <c r="GK3" s="413"/>
      <c r="GL3" s="413"/>
      <c r="GM3" s="413"/>
      <c r="GN3" s="413"/>
      <c r="GO3" s="413"/>
      <c r="GP3" s="413"/>
      <c r="GQ3" s="413"/>
      <c r="GR3" s="413"/>
      <c r="GS3" s="413"/>
      <c r="GT3" s="413"/>
      <c r="GU3" s="413"/>
      <c r="GV3" s="413"/>
      <c r="GW3" s="413"/>
      <c r="GX3" s="413"/>
      <c r="GY3" s="413"/>
      <c r="GZ3" s="413"/>
      <c r="HA3" s="413"/>
      <c r="HB3" s="413"/>
      <c r="HC3" s="413"/>
      <c r="HD3" s="413"/>
      <c r="HE3" s="413"/>
      <c r="HF3" s="413"/>
      <c r="HG3" s="413"/>
      <c r="HH3" s="413"/>
      <c r="HI3" s="413"/>
      <c r="HJ3" s="413"/>
      <c r="HK3" s="413"/>
      <c r="HL3" s="413"/>
      <c r="HM3" s="413"/>
      <c r="HN3" s="413"/>
      <c r="HO3" s="413"/>
      <c r="HP3" s="413"/>
      <c r="HQ3" s="413"/>
      <c r="HR3" s="413"/>
      <c r="HS3" s="413"/>
      <c r="HT3" s="413"/>
      <c r="HU3" s="413"/>
      <c r="HV3" s="413"/>
      <c r="HW3" s="413"/>
      <c r="HX3" s="413"/>
      <c r="HY3" s="413"/>
      <c r="HZ3" s="413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23" customFormat="1" ht="27" customHeight="1">
      <c r="A4" s="419" t="s">
        <v>97</v>
      </c>
      <c r="B4" s="419"/>
      <c r="C4" s="419"/>
      <c r="D4" s="420" t="s">
        <v>78</v>
      </c>
      <c r="E4" s="420" t="s">
        <v>98</v>
      </c>
      <c r="F4" s="420" t="s">
        <v>99</v>
      </c>
      <c r="G4" s="421" t="s">
        <v>143</v>
      </c>
      <c r="H4" s="421"/>
      <c r="I4" s="421"/>
      <c r="J4" s="421"/>
      <c r="K4" s="421"/>
      <c r="L4" s="421"/>
      <c r="M4" s="421"/>
      <c r="N4" s="421"/>
      <c r="O4" s="421" t="s">
        <v>144</v>
      </c>
      <c r="P4" s="421"/>
      <c r="Q4" s="421"/>
      <c r="R4" s="421"/>
      <c r="S4" s="421"/>
      <c r="T4" s="421"/>
      <c r="U4" s="421"/>
      <c r="V4" s="421"/>
      <c r="W4" s="314" t="s">
        <v>145</v>
      </c>
      <c r="X4" s="420" t="s">
        <v>146</v>
      </c>
      <c r="Y4" s="420"/>
      <c r="Z4" s="420"/>
      <c r="AA4" s="420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3"/>
      <c r="FL4" s="413"/>
      <c r="FM4" s="413"/>
      <c r="FN4" s="413"/>
      <c r="FO4" s="413"/>
      <c r="FP4" s="413"/>
      <c r="FQ4" s="413"/>
      <c r="FR4" s="413"/>
      <c r="FS4" s="413"/>
      <c r="FT4" s="413"/>
      <c r="FU4" s="413"/>
      <c r="FV4" s="413"/>
      <c r="FW4" s="413"/>
      <c r="FX4" s="413"/>
      <c r="FY4" s="413"/>
      <c r="FZ4" s="413"/>
      <c r="GA4" s="413"/>
      <c r="GB4" s="413"/>
      <c r="GC4" s="413"/>
      <c r="GD4" s="413"/>
      <c r="GE4" s="413"/>
      <c r="GF4" s="413"/>
      <c r="GG4" s="413"/>
      <c r="GH4" s="413"/>
      <c r="GI4" s="413"/>
      <c r="GJ4" s="413"/>
      <c r="GK4" s="413"/>
      <c r="GL4" s="413"/>
      <c r="GM4" s="413"/>
      <c r="GN4" s="413"/>
      <c r="GO4" s="413"/>
      <c r="GP4" s="413"/>
      <c r="GQ4" s="413"/>
      <c r="GR4" s="413"/>
      <c r="GS4" s="413"/>
      <c r="GT4" s="413"/>
      <c r="GU4" s="413"/>
      <c r="GV4" s="413"/>
      <c r="GW4" s="413"/>
      <c r="GX4" s="413"/>
      <c r="GY4" s="413"/>
      <c r="GZ4" s="413"/>
      <c r="HA4" s="413"/>
      <c r="HB4" s="413"/>
      <c r="HC4" s="413"/>
      <c r="HD4" s="413"/>
      <c r="HE4" s="413"/>
      <c r="HF4" s="413"/>
      <c r="HG4" s="413"/>
      <c r="HH4" s="413"/>
      <c r="HI4" s="413"/>
      <c r="HJ4" s="413"/>
      <c r="HK4" s="413"/>
      <c r="HL4" s="413"/>
      <c r="HM4" s="413"/>
      <c r="HN4" s="413"/>
      <c r="HO4" s="413"/>
      <c r="HP4" s="413"/>
      <c r="HQ4" s="413"/>
      <c r="HR4" s="413"/>
      <c r="HS4" s="413"/>
      <c r="HT4" s="413"/>
      <c r="HU4" s="413"/>
      <c r="HV4" s="413"/>
      <c r="HW4" s="413"/>
      <c r="HX4" s="413"/>
      <c r="HY4" s="413"/>
      <c r="HZ4" s="413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23" customFormat="1" ht="27" customHeight="1">
      <c r="A5" s="420" t="s">
        <v>100</v>
      </c>
      <c r="B5" s="420" t="s">
        <v>101</v>
      </c>
      <c r="C5" s="420" t="s">
        <v>102</v>
      </c>
      <c r="D5" s="420"/>
      <c r="E5" s="420"/>
      <c r="F5" s="420"/>
      <c r="G5" s="420" t="s">
        <v>80</v>
      </c>
      <c r="H5" s="420" t="s">
        <v>147</v>
      </c>
      <c r="I5" s="420" t="s">
        <v>148</v>
      </c>
      <c r="J5" s="420" t="s">
        <v>149</v>
      </c>
      <c r="K5" s="420" t="s">
        <v>150</v>
      </c>
      <c r="L5" s="312" t="s">
        <v>151</v>
      </c>
      <c r="M5" s="420" t="s">
        <v>152</v>
      </c>
      <c r="N5" s="420" t="s">
        <v>153</v>
      </c>
      <c r="O5" s="420" t="s">
        <v>80</v>
      </c>
      <c r="P5" s="420" t="s">
        <v>154</v>
      </c>
      <c r="Q5" s="420" t="s">
        <v>155</v>
      </c>
      <c r="R5" s="420" t="s">
        <v>156</v>
      </c>
      <c r="S5" s="312" t="s">
        <v>157</v>
      </c>
      <c r="T5" s="420" t="s">
        <v>158</v>
      </c>
      <c r="U5" s="420" t="s">
        <v>159</v>
      </c>
      <c r="V5" s="420" t="s">
        <v>160</v>
      </c>
      <c r="W5" s="315"/>
      <c r="X5" s="420" t="s">
        <v>80</v>
      </c>
      <c r="Y5" s="420" t="s">
        <v>161</v>
      </c>
      <c r="Z5" s="420" t="s">
        <v>162</v>
      </c>
      <c r="AA5" s="420" t="s">
        <v>146</v>
      </c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3"/>
      <c r="FL5" s="413"/>
      <c r="FM5" s="413"/>
      <c r="FN5" s="413"/>
      <c r="FO5" s="413"/>
      <c r="FP5" s="413"/>
      <c r="FQ5" s="413"/>
      <c r="FR5" s="413"/>
      <c r="FS5" s="413"/>
      <c r="FT5" s="413"/>
      <c r="FU5" s="413"/>
      <c r="FV5" s="413"/>
      <c r="FW5" s="413"/>
      <c r="FX5" s="413"/>
      <c r="FY5" s="413"/>
      <c r="FZ5" s="413"/>
      <c r="GA5" s="413"/>
      <c r="GB5" s="413"/>
      <c r="GC5" s="413"/>
      <c r="GD5" s="413"/>
      <c r="GE5" s="413"/>
      <c r="GF5" s="413"/>
      <c r="GG5" s="413"/>
      <c r="GH5" s="413"/>
      <c r="GI5" s="413"/>
      <c r="GJ5" s="413"/>
      <c r="GK5" s="413"/>
      <c r="GL5" s="413"/>
      <c r="GM5" s="413"/>
      <c r="GN5" s="413"/>
      <c r="GO5" s="413"/>
      <c r="GP5" s="413"/>
      <c r="GQ5" s="413"/>
      <c r="GR5" s="413"/>
      <c r="GS5" s="413"/>
      <c r="GT5" s="413"/>
      <c r="GU5" s="413"/>
      <c r="GV5" s="413"/>
      <c r="GW5" s="413"/>
      <c r="GX5" s="413"/>
      <c r="GY5" s="413"/>
      <c r="GZ5" s="413"/>
      <c r="HA5" s="413"/>
      <c r="HB5" s="413"/>
      <c r="HC5" s="413"/>
      <c r="HD5" s="413"/>
      <c r="HE5" s="413"/>
      <c r="HF5" s="413"/>
      <c r="HG5" s="413"/>
      <c r="HH5" s="413"/>
      <c r="HI5" s="413"/>
      <c r="HJ5" s="413"/>
      <c r="HK5" s="413"/>
      <c r="HL5" s="413"/>
      <c r="HM5" s="413"/>
      <c r="HN5" s="413"/>
      <c r="HO5" s="413"/>
      <c r="HP5" s="413"/>
      <c r="HQ5" s="413"/>
      <c r="HR5" s="413"/>
      <c r="HS5" s="413"/>
      <c r="HT5" s="413"/>
      <c r="HU5" s="413"/>
      <c r="HV5" s="413"/>
      <c r="HW5" s="413"/>
      <c r="HX5" s="413"/>
      <c r="HY5" s="413"/>
      <c r="HZ5" s="413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23" customFormat="1" ht="27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312"/>
      <c r="M6" s="420"/>
      <c r="N6" s="420"/>
      <c r="O6" s="420"/>
      <c r="P6" s="420"/>
      <c r="Q6" s="420"/>
      <c r="R6" s="420"/>
      <c r="S6" s="312"/>
      <c r="T6" s="420"/>
      <c r="U6" s="420"/>
      <c r="V6" s="420"/>
      <c r="W6" s="316"/>
      <c r="X6" s="420"/>
      <c r="Y6" s="420"/>
      <c r="Z6" s="420"/>
      <c r="AA6" s="420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3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13"/>
      <c r="FH6" s="413"/>
      <c r="FI6" s="413"/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  <c r="GF6" s="413"/>
      <c r="GG6" s="413"/>
      <c r="GH6" s="413"/>
      <c r="GI6" s="413"/>
      <c r="GJ6" s="413"/>
      <c r="GK6" s="413"/>
      <c r="GL6" s="413"/>
      <c r="GM6" s="413"/>
      <c r="GN6" s="413"/>
      <c r="GO6" s="413"/>
      <c r="GP6" s="413"/>
      <c r="GQ6" s="413"/>
      <c r="GR6" s="413"/>
      <c r="GS6" s="413"/>
      <c r="GT6" s="413"/>
      <c r="GU6" s="413"/>
      <c r="GV6" s="413"/>
      <c r="GW6" s="413"/>
      <c r="GX6" s="413"/>
      <c r="GY6" s="413"/>
      <c r="GZ6" s="413"/>
      <c r="HA6" s="413"/>
      <c r="HB6" s="413"/>
      <c r="HC6" s="413"/>
      <c r="HD6" s="413"/>
      <c r="HE6" s="413"/>
      <c r="HF6" s="413"/>
      <c r="HG6" s="413"/>
      <c r="HH6" s="413"/>
      <c r="HI6" s="413"/>
      <c r="HJ6" s="413"/>
      <c r="HK6" s="413"/>
      <c r="HL6" s="413"/>
      <c r="HM6" s="413"/>
      <c r="HN6" s="413"/>
      <c r="HO6" s="413"/>
      <c r="HP6" s="413"/>
      <c r="HQ6" s="413"/>
      <c r="HR6" s="413"/>
      <c r="HS6" s="413"/>
      <c r="HT6" s="413"/>
      <c r="HU6" s="413"/>
      <c r="HV6" s="413"/>
      <c r="HW6" s="413"/>
      <c r="HX6" s="413"/>
      <c r="HY6" s="413"/>
      <c r="HZ6" s="413"/>
      <c r="IA6" s="413"/>
      <c r="IB6" s="413"/>
      <c r="IC6" s="413"/>
      <c r="ID6" s="413"/>
      <c r="IE6" s="413"/>
      <c r="IF6" s="413"/>
      <c r="IG6" s="413"/>
      <c r="IH6" s="413"/>
      <c r="II6" s="413"/>
      <c r="IJ6" s="413"/>
      <c r="IK6" s="413"/>
      <c r="IL6" s="413"/>
      <c r="IM6" s="413"/>
      <c r="IN6" s="413"/>
      <c r="IO6" s="413"/>
      <c r="IP6" s="413"/>
      <c r="IQ6" s="413"/>
      <c r="IR6" s="413"/>
      <c r="IS6" s="413"/>
      <c r="IT6" s="413"/>
      <c r="IU6" s="413"/>
      <c r="IV6" s="413"/>
    </row>
    <row r="7" spans="1:256" s="23" customFormat="1" ht="22.5" customHeight="1">
      <c r="A7" s="419" t="s">
        <v>92</v>
      </c>
      <c r="B7" s="419" t="s">
        <v>92</v>
      </c>
      <c r="C7" s="419" t="s">
        <v>92</v>
      </c>
      <c r="D7" s="419" t="s">
        <v>92</v>
      </c>
      <c r="E7" s="419" t="s">
        <v>92</v>
      </c>
      <c r="F7" s="419">
        <v>1</v>
      </c>
      <c r="G7" s="419">
        <v>2</v>
      </c>
      <c r="H7" s="419">
        <v>3</v>
      </c>
      <c r="I7" s="419">
        <v>4</v>
      </c>
      <c r="J7" s="419">
        <v>5</v>
      </c>
      <c r="K7" s="419">
        <v>6</v>
      </c>
      <c r="L7" s="419">
        <v>7</v>
      </c>
      <c r="M7" s="419">
        <v>8</v>
      </c>
      <c r="N7" s="419">
        <v>9</v>
      </c>
      <c r="O7" s="419">
        <v>10</v>
      </c>
      <c r="P7" s="419">
        <v>11</v>
      </c>
      <c r="Q7" s="419">
        <v>12</v>
      </c>
      <c r="R7" s="419">
        <v>13</v>
      </c>
      <c r="S7" s="419">
        <v>14</v>
      </c>
      <c r="T7" s="419">
        <v>15</v>
      </c>
      <c r="U7" s="419">
        <v>16</v>
      </c>
      <c r="V7" s="419">
        <v>17</v>
      </c>
      <c r="W7" s="419">
        <v>18</v>
      </c>
      <c r="X7" s="419">
        <v>19</v>
      </c>
      <c r="Y7" s="419">
        <v>20</v>
      </c>
      <c r="Z7" s="419">
        <v>21</v>
      </c>
      <c r="AA7" s="419">
        <v>22</v>
      </c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  <c r="FF7" s="413"/>
      <c r="FG7" s="413"/>
      <c r="FH7" s="413"/>
      <c r="FI7" s="413"/>
      <c r="FJ7" s="413"/>
      <c r="FK7" s="413"/>
      <c r="FL7" s="413"/>
      <c r="FM7" s="413"/>
      <c r="FN7" s="413"/>
      <c r="FO7" s="413"/>
      <c r="FP7" s="413"/>
      <c r="FQ7" s="413"/>
      <c r="FR7" s="413"/>
      <c r="FS7" s="413"/>
      <c r="FT7" s="413"/>
      <c r="FU7" s="413"/>
      <c r="FV7" s="413"/>
      <c r="FW7" s="413"/>
      <c r="FX7" s="413"/>
      <c r="FY7" s="413"/>
      <c r="FZ7" s="413"/>
      <c r="GA7" s="413"/>
      <c r="GB7" s="413"/>
      <c r="GC7" s="413"/>
      <c r="GD7" s="413"/>
      <c r="GE7" s="413"/>
      <c r="GF7" s="413"/>
      <c r="GG7" s="413"/>
      <c r="GH7" s="413"/>
      <c r="GI7" s="413"/>
      <c r="GJ7" s="413"/>
      <c r="GK7" s="413"/>
      <c r="GL7" s="413"/>
      <c r="GM7" s="413"/>
      <c r="GN7" s="413"/>
      <c r="GO7" s="413"/>
      <c r="GP7" s="413"/>
      <c r="GQ7" s="413"/>
      <c r="GR7" s="413"/>
      <c r="GS7" s="413"/>
      <c r="GT7" s="413"/>
      <c r="GU7" s="413"/>
      <c r="GV7" s="413"/>
      <c r="GW7" s="413"/>
      <c r="GX7" s="413"/>
      <c r="GY7" s="413"/>
      <c r="GZ7" s="413"/>
      <c r="HA7" s="413"/>
      <c r="HB7" s="413"/>
      <c r="HC7" s="413"/>
      <c r="HD7" s="413"/>
      <c r="HE7" s="413"/>
      <c r="HF7" s="413"/>
      <c r="HG7" s="413"/>
      <c r="HH7" s="413"/>
      <c r="HI7" s="413"/>
      <c r="HJ7" s="413"/>
      <c r="HK7" s="413"/>
      <c r="HL7" s="413"/>
      <c r="HM7" s="413"/>
      <c r="HN7" s="413"/>
      <c r="HO7" s="413"/>
      <c r="HP7" s="413"/>
      <c r="HQ7" s="413"/>
      <c r="HR7" s="413"/>
      <c r="HS7" s="413"/>
      <c r="HT7" s="413"/>
      <c r="HU7" s="413"/>
      <c r="HV7" s="413"/>
      <c r="HW7" s="413"/>
      <c r="HX7" s="413"/>
      <c r="HY7" s="413"/>
      <c r="HZ7" s="413"/>
      <c r="IA7" s="413"/>
      <c r="IB7" s="413"/>
      <c r="IC7" s="413"/>
      <c r="ID7" s="413"/>
      <c r="IE7" s="413"/>
      <c r="IF7" s="413"/>
      <c r="IG7" s="413"/>
      <c r="IH7" s="413"/>
      <c r="II7" s="413"/>
      <c r="IJ7" s="413"/>
      <c r="IK7" s="413"/>
      <c r="IL7" s="413"/>
      <c r="IM7" s="413"/>
      <c r="IN7" s="413"/>
      <c r="IO7" s="413"/>
      <c r="IP7" s="413"/>
      <c r="IQ7" s="413"/>
      <c r="IR7" s="413"/>
      <c r="IS7" s="413"/>
      <c r="IT7" s="413"/>
      <c r="IU7" s="413"/>
      <c r="IV7" s="413"/>
    </row>
    <row r="8" spans="1:256" s="26" customFormat="1" ht="48" customHeight="1">
      <c r="A8" s="307" t="s">
        <v>103</v>
      </c>
      <c r="B8" s="307" t="s">
        <v>104</v>
      </c>
      <c r="C8" s="307" t="s">
        <v>105</v>
      </c>
      <c r="D8" s="308">
        <v>2013201</v>
      </c>
      <c r="E8" s="308" t="s">
        <v>106</v>
      </c>
      <c r="F8" s="309">
        <v>239.1</v>
      </c>
      <c r="G8" s="309">
        <v>179.9</v>
      </c>
      <c r="H8" s="309">
        <v>105.8</v>
      </c>
      <c r="I8" s="309"/>
      <c r="J8" s="309">
        <v>74.1</v>
      </c>
      <c r="K8" s="309"/>
      <c r="L8" s="309"/>
      <c r="M8" s="309"/>
      <c r="N8" s="309"/>
      <c r="O8" s="309">
        <v>38.8</v>
      </c>
      <c r="P8" s="309">
        <v>27.1</v>
      </c>
      <c r="Q8" s="309"/>
      <c r="R8" s="309">
        <v>11.7</v>
      </c>
      <c r="S8" s="309"/>
      <c r="T8" s="309"/>
      <c r="U8" s="309"/>
      <c r="V8" s="309"/>
      <c r="W8" s="309">
        <v>18.8</v>
      </c>
      <c r="X8" s="309">
        <v>1.6</v>
      </c>
      <c r="Y8" s="309"/>
      <c r="Z8" s="309"/>
      <c r="AA8" s="309">
        <v>1.6</v>
      </c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/>
      <c r="FI8" s="428"/>
      <c r="FJ8" s="428"/>
      <c r="FK8" s="428"/>
      <c r="FL8" s="428"/>
      <c r="FM8" s="428"/>
      <c r="FN8" s="428"/>
      <c r="FO8" s="428"/>
      <c r="FP8" s="428"/>
      <c r="FQ8" s="428"/>
      <c r="FR8" s="428"/>
      <c r="FS8" s="428"/>
      <c r="FT8" s="428"/>
      <c r="FU8" s="428"/>
      <c r="FV8" s="428"/>
      <c r="FW8" s="428"/>
      <c r="FX8" s="428"/>
      <c r="FY8" s="428"/>
      <c r="FZ8" s="428"/>
      <c r="GA8" s="428"/>
      <c r="GB8" s="428"/>
      <c r="GC8" s="428"/>
      <c r="GD8" s="428"/>
      <c r="GE8" s="428"/>
      <c r="GF8" s="428"/>
      <c r="GG8" s="428"/>
      <c r="GH8" s="428"/>
      <c r="GI8" s="428"/>
      <c r="GJ8" s="428"/>
      <c r="GK8" s="428"/>
      <c r="GL8" s="428"/>
      <c r="GM8" s="428"/>
      <c r="GN8" s="428"/>
      <c r="GO8" s="428"/>
      <c r="GP8" s="428"/>
      <c r="GQ8" s="428"/>
      <c r="GR8" s="428"/>
      <c r="GS8" s="428"/>
      <c r="GT8" s="428"/>
      <c r="GU8" s="428"/>
      <c r="GV8" s="428"/>
      <c r="GW8" s="428"/>
      <c r="GX8" s="428"/>
      <c r="GY8" s="428"/>
      <c r="GZ8" s="428"/>
      <c r="HA8" s="428"/>
      <c r="HB8" s="428"/>
      <c r="HC8" s="428"/>
      <c r="HD8" s="428"/>
      <c r="HE8" s="428"/>
      <c r="HF8" s="428"/>
      <c r="HG8" s="428"/>
      <c r="HH8" s="428"/>
      <c r="HI8" s="428"/>
      <c r="HJ8" s="428"/>
      <c r="HK8" s="428"/>
      <c r="HL8" s="428"/>
      <c r="HM8" s="428"/>
      <c r="HN8" s="428"/>
      <c r="HO8" s="428"/>
      <c r="HP8" s="428"/>
      <c r="HQ8" s="428"/>
      <c r="HR8" s="428"/>
      <c r="HS8" s="428"/>
      <c r="HT8" s="428"/>
      <c r="HU8" s="428"/>
      <c r="HV8" s="428"/>
      <c r="HW8" s="428"/>
      <c r="HX8" s="428"/>
      <c r="HY8" s="428"/>
      <c r="HZ8" s="428"/>
      <c r="IA8" s="428"/>
      <c r="IB8" s="428"/>
      <c r="IC8" s="428"/>
      <c r="ID8" s="428"/>
      <c r="IE8" s="428"/>
      <c r="IF8" s="428"/>
      <c r="IG8" s="428"/>
      <c r="IH8" s="428"/>
      <c r="II8" s="428"/>
      <c r="IJ8" s="428"/>
      <c r="IK8" s="428"/>
      <c r="IL8" s="428"/>
      <c r="IM8" s="428"/>
      <c r="IN8" s="428"/>
      <c r="IO8" s="428"/>
      <c r="IP8" s="428"/>
      <c r="IQ8" s="428"/>
      <c r="IR8" s="428"/>
      <c r="IS8" s="428"/>
      <c r="IT8" s="428"/>
      <c r="IU8" s="428"/>
      <c r="IV8" s="428"/>
    </row>
    <row r="9" spans="1:256" s="23" customFormat="1" ht="22.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3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3"/>
      <c r="GF9" s="413"/>
      <c r="GG9" s="413"/>
      <c r="GH9" s="413"/>
      <c r="GI9" s="413"/>
      <c r="GJ9" s="413"/>
      <c r="GK9" s="413"/>
      <c r="GL9" s="413"/>
      <c r="GM9" s="413"/>
      <c r="GN9" s="413"/>
      <c r="GO9" s="413"/>
      <c r="GP9" s="413"/>
      <c r="GQ9" s="413"/>
      <c r="GR9" s="413"/>
      <c r="GS9" s="413"/>
      <c r="GT9" s="413"/>
      <c r="GU9" s="413"/>
      <c r="GV9" s="413"/>
      <c r="GW9" s="413"/>
      <c r="GX9" s="413"/>
      <c r="GY9" s="413"/>
      <c r="GZ9" s="413"/>
      <c r="HA9" s="413"/>
      <c r="HB9" s="413"/>
      <c r="HC9" s="413"/>
      <c r="HD9" s="413"/>
      <c r="HE9" s="413"/>
      <c r="HF9" s="413"/>
      <c r="HG9" s="413"/>
      <c r="HH9" s="413"/>
      <c r="HI9" s="413"/>
      <c r="HJ9" s="413"/>
      <c r="HK9" s="413"/>
      <c r="HL9" s="413"/>
      <c r="HM9" s="413"/>
      <c r="HN9" s="413"/>
      <c r="HO9" s="413"/>
      <c r="HP9" s="413"/>
      <c r="HQ9" s="413"/>
      <c r="HR9" s="413"/>
      <c r="HS9" s="413"/>
      <c r="HT9" s="413"/>
      <c r="HU9" s="413"/>
      <c r="HV9" s="413"/>
      <c r="HW9" s="413"/>
      <c r="HX9" s="413"/>
      <c r="HY9" s="413"/>
      <c r="HZ9" s="413"/>
      <c r="IA9" s="413"/>
      <c r="IB9" s="413"/>
      <c r="IC9" s="413"/>
      <c r="ID9" s="413"/>
      <c r="IE9" s="413"/>
      <c r="IF9" s="413"/>
      <c r="IG9" s="413"/>
      <c r="IH9" s="413"/>
      <c r="II9" s="413"/>
      <c r="IJ9" s="413"/>
      <c r="IK9" s="413"/>
      <c r="IL9" s="413"/>
      <c r="IM9" s="413"/>
      <c r="IN9" s="413"/>
      <c r="IO9" s="413"/>
      <c r="IP9" s="413"/>
      <c r="IQ9" s="413"/>
      <c r="IR9" s="413"/>
      <c r="IS9" s="413"/>
      <c r="IT9" s="413"/>
      <c r="IU9" s="413"/>
      <c r="IV9" s="413"/>
    </row>
    <row r="10" spans="1:256" s="23" customFormat="1" ht="22.5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14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3"/>
      <c r="EE10" s="413"/>
      <c r="EF10" s="413"/>
      <c r="EG10" s="413"/>
      <c r="EH10" s="413"/>
      <c r="EI10" s="413"/>
      <c r="EJ10" s="413"/>
      <c r="EK10" s="413"/>
      <c r="EL10" s="413"/>
      <c r="EM10" s="413"/>
      <c r="EN10" s="413"/>
      <c r="EO10" s="413"/>
      <c r="EP10" s="413"/>
      <c r="EQ10" s="413"/>
      <c r="ER10" s="413"/>
      <c r="ES10" s="413"/>
      <c r="ET10" s="413"/>
      <c r="EU10" s="413"/>
      <c r="EV10" s="413"/>
      <c r="EW10" s="413"/>
      <c r="EX10" s="413"/>
      <c r="EY10" s="413"/>
      <c r="EZ10" s="413"/>
      <c r="FA10" s="413"/>
      <c r="FB10" s="413"/>
      <c r="FC10" s="413"/>
      <c r="FD10" s="413"/>
      <c r="FE10" s="413"/>
      <c r="FF10" s="413"/>
      <c r="FG10" s="413"/>
      <c r="FH10" s="413"/>
      <c r="FI10" s="413"/>
      <c r="FJ10" s="413"/>
      <c r="FK10" s="413"/>
      <c r="FL10" s="413"/>
      <c r="FM10" s="413"/>
      <c r="FN10" s="413"/>
      <c r="FO10" s="413"/>
      <c r="FP10" s="413"/>
      <c r="FQ10" s="413"/>
      <c r="FR10" s="413"/>
      <c r="FS10" s="413"/>
      <c r="FT10" s="413"/>
      <c r="FU10" s="413"/>
      <c r="FV10" s="413"/>
      <c r="FW10" s="413"/>
      <c r="FX10" s="413"/>
      <c r="FY10" s="413"/>
      <c r="FZ10" s="413"/>
      <c r="GA10" s="413"/>
      <c r="GB10" s="413"/>
      <c r="GC10" s="413"/>
      <c r="GD10" s="413"/>
      <c r="GE10" s="413"/>
      <c r="GF10" s="413"/>
      <c r="GG10" s="413"/>
      <c r="GH10" s="413"/>
      <c r="GI10" s="413"/>
      <c r="GJ10" s="413"/>
      <c r="GK10" s="413"/>
      <c r="GL10" s="413"/>
      <c r="GM10" s="413"/>
      <c r="GN10" s="413"/>
      <c r="GO10" s="413"/>
      <c r="GP10" s="413"/>
      <c r="GQ10" s="413"/>
      <c r="GR10" s="413"/>
      <c r="GS10" s="413"/>
      <c r="GT10" s="413"/>
      <c r="GU10" s="413"/>
      <c r="GV10" s="413"/>
      <c r="GW10" s="413"/>
      <c r="GX10" s="413"/>
      <c r="GY10" s="413"/>
      <c r="GZ10" s="413"/>
      <c r="HA10" s="413"/>
      <c r="HB10" s="413"/>
      <c r="HC10" s="413"/>
      <c r="HD10" s="413"/>
      <c r="HE10" s="413"/>
      <c r="HF10" s="413"/>
      <c r="HG10" s="413"/>
      <c r="HH10" s="413"/>
      <c r="HI10" s="413"/>
      <c r="HJ10" s="413"/>
      <c r="HK10" s="413"/>
      <c r="HL10" s="413"/>
      <c r="HM10" s="413"/>
      <c r="HN10" s="413"/>
      <c r="HO10" s="413"/>
      <c r="HP10" s="413"/>
      <c r="HQ10" s="413"/>
      <c r="HR10" s="413"/>
      <c r="HS10" s="413"/>
      <c r="HT10" s="413"/>
      <c r="HU10" s="413"/>
      <c r="HV10" s="413"/>
      <c r="HW10" s="413"/>
      <c r="HX10" s="413"/>
      <c r="HY10" s="413"/>
      <c r="HZ10" s="413"/>
      <c r="IA10" s="413"/>
      <c r="IB10" s="413"/>
      <c r="IC10" s="413"/>
      <c r="ID10" s="413"/>
      <c r="IE10" s="413"/>
      <c r="IF10" s="413"/>
      <c r="IG10" s="413"/>
      <c r="IH10" s="413"/>
      <c r="II10" s="413"/>
      <c r="IJ10" s="413"/>
      <c r="IK10" s="413"/>
      <c r="IL10" s="413"/>
      <c r="IM10" s="413"/>
      <c r="IN10" s="413"/>
      <c r="IO10" s="413"/>
      <c r="IP10" s="413"/>
      <c r="IQ10" s="413"/>
      <c r="IR10" s="413"/>
      <c r="IS10" s="413"/>
      <c r="IT10" s="413"/>
      <c r="IU10" s="413"/>
      <c r="IV10" s="413"/>
    </row>
    <row r="11" spans="1:256" s="23" customFormat="1" ht="22.5" customHeigh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14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  <c r="FL11" s="413"/>
      <c r="FM11" s="413"/>
      <c r="FN11" s="413"/>
      <c r="FO11" s="413"/>
      <c r="FP11" s="413"/>
      <c r="FQ11" s="413"/>
      <c r="FR11" s="413"/>
      <c r="FS11" s="413"/>
      <c r="FT11" s="413"/>
      <c r="FU11" s="413"/>
      <c r="FV11" s="413"/>
      <c r="FW11" s="413"/>
      <c r="FX11" s="413"/>
      <c r="FY11" s="413"/>
      <c r="FZ11" s="413"/>
      <c r="GA11" s="413"/>
      <c r="GB11" s="413"/>
      <c r="GC11" s="413"/>
      <c r="GD11" s="413"/>
      <c r="GE11" s="413"/>
      <c r="GF11" s="413"/>
      <c r="GG11" s="413"/>
      <c r="GH11" s="413"/>
      <c r="GI11" s="413"/>
      <c r="GJ11" s="413"/>
      <c r="GK11" s="413"/>
      <c r="GL11" s="413"/>
      <c r="GM11" s="413"/>
      <c r="GN11" s="413"/>
      <c r="GO11" s="413"/>
      <c r="GP11" s="413"/>
      <c r="GQ11" s="413"/>
      <c r="GR11" s="413"/>
      <c r="GS11" s="413"/>
      <c r="GT11" s="413"/>
      <c r="GU11" s="413"/>
      <c r="GV11" s="413"/>
      <c r="GW11" s="413"/>
      <c r="GX11" s="413"/>
      <c r="GY11" s="413"/>
      <c r="GZ11" s="413"/>
      <c r="HA11" s="413"/>
      <c r="HB11" s="413"/>
      <c r="HC11" s="413"/>
      <c r="HD11" s="413"/>
      <c r="HE11" s="413"/>
      <c r="HF11" s="413"/>
      <c r="HG11" s="413"/>
      <c r="HH11" s="413"/>
      <c r="HI11" s="413"/>
      <c r="HJ11" s="413"/>
      <c r="HK11" s="413"/>
      <c r="HL11" s="413"/>
      <c r="HM11" s="413"/>
      <c r="HN11" s="413"/>
      <c r="HO11" s="413"/>
      <c r="HP11" s="413"/>
      <c r="HQ11" s="413"/>
      <c r="HR11" s="413"/>
      <c r="HS11" s="413"/>
      <c r="HT11" s="413"/>
      <c r="HU11" s="413"/>
      <c r="HV11" s="413"/>
      <c r="HW11" s="413"/>
      <c r="HX11" s="413"/>
      <c r="HY11" s="413"/>
      <c r="HZ11" s="413"/>
      <c r="IA11" s="413"/>
      <c r="IB11" s="413"/>
      <c r="IC11" s="413"/>
      <c r="ID11" s="413"/>
      <c r="IE11" s="413"/>
      <c r="IF11" s="413"/>
      <c r="IG11" s="413"/>
      <c r="IH11" s="413"/>
      <c r="II11" s="413"/>
      <c r="IJ11" s="413"/>
      <c r="IK11" s="413"/>
      <c r="IL11" s="413"/>
      <c r="IM11" s="413"/>
      <c r="IN11" s="413"/>
      <c r="IO11" s="413"/>
      <c r="IP11" s="413"/>
      <c r="IQ11" s="413"/>
      <c r="IR11" s="413"/>
      <c r="IS11" s="413"/>
      <c r="IT11" s="413"/>
      <c r="IU11" s="413"/>
      <c r="IV11" s="413"/>
    </row>
    <row r="12" spans="1:256" s="23" customFormat="1" ht="22.5" customHeight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14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  <c r="FK12" s="413"/>
      <c r="FL12" s="413"/>
      <c r="FM12" s="413"/>
      <c r="FN12" s="413"/>
      <c r="FO12" s="413"/>
      <c r="FP12" s="413"/>
      <c r="FQ12" s="413"/>
      <c r="FR12" s="413"/>
      <c r="FS12" s="413"/>
      <c r="FT12" s="413"/>
      <c r="FU12" s="413"/>
      <c r="FV12" s="413"/>
      <c r="FW12" s="413"/>
      <c r="FX12" s="413"/>
      <c r="FY12" s="413"/>
      <c r="FZ12" s="413"/>
      <c r="GA12" s="413"/>
      <c r="GB12" s="413"/>
      <c r="GC12" s="413"/>
      <c r="GD12" s="413"/>
      <c r="GE12" s="413"/>
      <c r="GF12" s="413"/>
      <c r="GG12" s="413"/>
      <c r="GH12" s="413"/>
      <c r="GI12" s="413"/>
      <c r="GJ12" s="413"/>
      <c r="GK12" s="413"/>
      <c r="GL12" s="413"/>
      <c r="GM12" s="413"/>
      <c r="GN12" s="413"/>
      <c r="GO12" s="413"/>
      <c r="GP12" s="413"/>
      <c r="GQ12" s="413"/>
      <c r="GR12" s="413"/>
      <c r="GS12" s="413"/>
      <c r="GT12" s="413"/>
      <c r="GU12" s="413"/>
      <c r="GV12" s="413"/>
      <c r="GW12" s="413"/>
      <c r="GX12" s="413"/>
      <c r="GY12" s="413"/>
      <c r="GZ12" s="413"/>
      <c r="HA12" s="413"/>
      <c r="HB12" s="413"/>
      <c r="HC12" s="413"/>
      <c r="HD12" s="413"/>
      <c r="HE12" s="413"/>
      <c r="HF12" s="413"/>
      <c r="HG12" s="413"/>
      <c r="HH12" s="413"/>
      <c r="HI12" s="413"/>
      <c r="HJ12" s="413"/>
      <c r="HK12" s="413"/>
      <c r="HL12" s="413"/>
      <c r="HM12" s="413"/>
      <c r="HN12" s="413"/>
      <c r="HO12" s="413"/>
      <c r="HP12" s="413"/>
      <c r="HQ12" s="413"/>
      <c r="HR12" s="413"/>
      <c r="HS12" s="413"/>
      <c r="HT12" s="413"/>
      <c r="HU12" s="413"/>
      <c r="HV12" s="413"/>
      <c r="HW12" s="413"/>
      <c r="HX12" s="413"/>
      <c r="HY12" s="413"/>
      <c r="HZ12" s="413"/>
      <c r="IA12" s="413"/>
      <c r="IB12" s="413"/>
      <c r="IC12" s="413"/>
      <c r="ID12" s="413"/>
      <c r="IE12" s="413"/>
      <c r="IF12" s="413"/>
      <c r="IG12" s="413"/>
      <c r="IH12" s="413"/>
      <c r="II12" s="413"/>
      <c r="IJ12" s="413"/>
      <c r="IK12" s="413"/>
      <c r="IL12" s="413"/>
      <c r="IM12" s="413"/>
      <c r="IN12" s="413"/>
      <c r="IO12" s="413"/>
      <c r="IP12" s="413"/>
      <c r="IQ12" s="413"/>
      <c r="IR12" s="413"/>
      <c r="IS12" s="413"/>
      <c r="IT12" s="413"/>
      <c r="IU12" s="413"/>
      <c r="IV12" s="413"/>
    </row>
    <row r="13" spans="1:256" s="23" customFormat="1" ht="22.5" customHeight="1">
      <c r="A13" s="422"/>
      <c r="B13" s="422"/>
      <c r="C13" s="422"/>
      <c r="D13" s="422"/>
      <c r="E13" s="422"/>
      <c r="F13" s="422"/>
      <c r="G13" s="413"/>
      <c r="H13" s="413"/>
      <c r="I13" s="413"/>
      <c r="J13" s="422"/>
      <c r="K13" s="422"/>
      <c r="L13" s="422"/>
      <c r="M13" s="414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/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  <c r="FL13" s="413"/>
      <c r="FM13" s="413"/>
      <c r="FN13" s="413"/>
      <c r="FO13" s="413"/>
      <c r="FP13" s="413"/>
      <c r="FQ13" s="413"/>
      <c r="FR13" s="413"/>
      <c r="FS13" s="413"/>
      <c r="FT13" s="413"/>
      <c r="FU13" s="413"/>
      <c r="FV13" s="413"/>
      <c r="FW13" s="413"/>
      <c r="FX13" s="413"/>
      <c r="FY13" s="413"/>
      <c r="FZ13" s="413"/>
      <c r="GA13" s="413"/>
      <c r="GB13" s="413"/>
      <c r="GC13" s="413"/>
      <c r="GD13" s="413"/>
      <c r="GE13" s="413"/>
      <c r="GF13" s="413"/>
      <c r="GG13" s="413"/>
      <c r="GH13" s="413"/>
      <c r="GI13" s="413"/>
      <c r="GJ13" s="413"/>
      <c r="GK13" s="413"/>
      <c r="GL13" s="413"/>
      <c r="GM13" s="413"/>
      <c r="GN13" s="413"/>
      <c r="GO13" s="413"/>
      <c r="GP13" s="413"/>
      <c r="GQ13" s="413"/>
      <c r="GR13" s="413"/>
      <c r="GS13" s="413"/>
      <c r="GT13" s="413"/>
      <c r="GU13" s="413"/>
      <c r="GV13" s="413"/>
      <c r="GW13" s="413"/>
      <c r="GX13" s="413"/>
      <c r="GY13" s="413"/>
      <c r="GZ13" s="413"/>
      <c r="HA13" s="413"/>
      <c r="HB13" s="413"/>
      <c r="HC13" s="413"/>
      <c r="HD13" s="413"/>
      <c r="HE13" s="413"/>
      <c r="HF13" s="413"/>
      <c r="HG13" s="413"/>
      <c r="HH13" s="413"/>
      <c r="HI13" s="413"/>
      <c r="HJ13" s="413"/>
      <c r="HK13" s="413"/>
      <c r="HL13" s="413"/>
      <c r="HM13" s="413"/>
      <c r="HN13" s="413"/>
      <c r="HO13" s="413"/>
      <c r="HP13" s="413"/>
      <c r="HQ13" s="413"/>
      <c r="HR13" s="413"/>
      <c r="HS13" s="413"/>
      <c r="HT13" s="413"/>
      <c r="HU13" s="413"/>
      <c r="HV13" s="413"/>
      <c r="HW13" s="413"/>
      <c r="HX13" s="413"/>
      <c r="HY13" s="413"/>
      <c r="HZ13" s="413"/>
      <c r="IA13" s="413"/>
      <c r="IB13" s="413"/>
      <c r="IC13" s="413"/>
      <c r="ID13" s="413"/>
      <c r="IE13" s="413"/>
      <c r="IF13" s="413"/>
      <c r="IG13" s="413"/>
      <c r="IH13" s="413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/>
      <c r="IU13" s="413"/>
      <c r="IV13" s="413"/>
    </row>
    <row r="14" spans="1:256" s="23" customFormat="1" ht="22.5" customHeight="1">
      <c r="A14" s="422"/>
      <c r="B14" s="422"/>
      <c r="C14" s="422"/>
      <c r="D14" s="422"/>
      <c r="E14" s="422"/>
      <c r="F14" s="422"/>
      <c r="G14" s="413"/>
      <c r="H14" s="413"/>
      <c r="I14" s="413"/>
      <c r="J14" s="413"/>
      <c r="K14" s="413"/>
      <c r="L14" s="413"/>
      <c r="M14" s="414"/>
      <c r="N14" s="413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  <c r="FL14" s="413"/>
      <c r="FM14" s="413"/>
      <c r="FN14" s="413"/>
      <c r="FO14" s="413"/>
      <c r="FP14" s="413"/>
      <c r="FQ14" s="413"/>
      <c r="FR14" s="413"/>
      <c r="FS14" s="413"/>
      <c r="FT14" s="413"/>
      <c r="FU14" s="413"/>
      <c r="FV14" s="413"/>
      <c r="FW14" s="413"/>
      <c r="FX14" s="413"/>
      <c r="FY14" s="413"/>
      <c r="FZ14" s="413"/>
      <c r="GA14" s="413"/>
      <c r="GB14" s="413"/>
      <c r="GC14" s="413"/>
      <c r="GD14" s="413"/>
      <c r="GE14" s="413"/>
      <c r="GF14" s="413"/>
      <c r="GG14" s="413"/>
      <c r="GH14" s="413"/>
      <c r="GI14" s="413"/>
      <c r="GJ14" s="413"/>
      <c r="GK14" s="413"/>
      <c r="GL14" s="413"/>
      <c r="GM14" s="413"/>
      <c r="GN14" s="413"/>
      <c r="GO14" s="413"/>
      <c r="GP14" s="413"/>
      <c r="GQ14" s="413"/>
      <c r="GR14" s="413"/>
      <c r="GS14" s="413"/>
      <c r="GT14" s="413"/>
      <c r="GU14" s="413"/>
      <c r="GV14" s="413"/>
      <c r="GW14" s="413"/>
      <c r="GX14" s="413"/>
      <c r="GY14" s="413"/>
      <c r="GZ14" s="413"/>
      <c r="HA14" s="413"/>
      <c r="HB14" s="413"/>
      <c r="HC14" s="413"/>
      <c r="HD14" s="413"/>
      <c r="HE14" s="413"/>
      <c r="HF14" s="413"/>
      <c r="HG14" s="413"/>
      <c r="HH14" s="413"/>
      <c r="HI14" s="413"/>
      <c r="HJ14" s="413"/>
      <c r="HK14" s="413"/>
      <c r="HL14" s="413"/>
      <c r="HM14" s="413"/>
      <c r="HN14" s="413"/>
      <c r="HO14" s="413"/>
      <c r="HP14" s="413"/>
      <c r="HQ14" s="413"/>
      <c r="HR14" s="413"/>
      <c r="HS14" s="413"/>
      <c r="HT14" s="413"/>
      <c r="HU14" s="413"/>
      <c r="HV14" s="413"/>
      <c r="HW14" s="413"/>
      <c r="HX14" s="413"/>
      <c r="HY14" s="413"/>
      <c r="HZ14" s="413"/>
      <c r="IA14" s="413"/>
      <c r="IB14" s="413"/>
      <c r="IC14" s="413"/>
      <c r="ID14" s="413"/>
      <c r="IE14" s="413"/>
      <c r="IF14" s="413"/>
      <c r="IG14" s="413"/>
      <c r="IH14" s="413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13"/>
      <c r="IV14" s="413"/>
    </row>
    <row r="15" spans="1:256" s="23" customFormat="1" ht="22.5" customHeight="1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4"/>
      <c r="N15" s="413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3"/>
      <c r="GF15" s="413"/>
      <c r="GG15" s="413"/>
      <c r="GH15" s="413"/>
      <c r="GI15" s="413"/>
      <c r="GJ15" s="413"/>
      <c r="GK15" s="413"/>
      <c r="GL15" s="413"/>
      <c r="GM15" s="413"/>
      <c r="GN15" s="413"/>
      <c r="GO15" s="413"/>
      <c r="GP15" s="413"/>
      <c r="GQ15" s="413"/>
      <c r="GR15" s="413"/>
      <c r="GS15" s="413"/>
      <c r="GT15" s="413"/>
      <c r="GU15" s="413"/>
      <c r="GV15" s="413"/>
      <c r="GW15" s="413"/>
      <c r="GX15" s="413"/>
      <c r="GY15" s="413"/>
      <c r="GZ15" s="413"/>
      <c r="HA15" s="413"/>
      <c r="HB15" s="413"/>
      <c r="HC15" s="413"/>
      <c r="HD15" s="413"/>
      <c r="HE15" s="413"/>
      <c r="HF15" s="413"/>
      <c r="HG15" s="413"/>
      <c r="HH15" s="413"/>
      <c r="HI15" s="413"/>
      <c r="HJ15" s="413"/>
      <c r="HK15" s="413"/>
      <c r="HL15" s="413"/>
      <c r="HM15" s="413"/>
      <c r="HN15" s="413"/>
      <c r="HO15" s="413"/>
      <c r="HP15" s="413"/>
      <c r="HQ15" s="413"/>
      <c r="HR15" s="413"/>
      <c r="HS15" s="413"/>
      <c r="HT15" s="413"/>
      <c r="HU15" s="413"/>
      <c r="HV15" s="413"/>
      <c r="HW15" s="413"/>
      <c r="HX15" s="413"/>
      <c r="HY15" s="413"/>
      <c r="HZ15" s="413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23" customFormat="1" ht="22.5" customHeight="1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4"/>
      <c r="N16" s="413"/>
      <c r="O16" s="422"/>
      <c r="P16" s="422"/>
      <c r="Q16" s="422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3"/>
      <c r="FS16" s="413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  <c r="GE16" s="413"/>
      <c r="GF16" s="413"/>
      <c r="GG16" s="413"/>
      <c r="GH16" s="413"/>
      <c r="GI16" s="413"/>
      <c r="GJ16" s="413"/>
      <c r="GK16" s="413"/>
      <c r="GL16" s="413"/>
      <c r="GM16" s="413"/>
      <c r="GN16" s="413"/>
      <c r="GO16" s="413"/>
      <c r="GP16" s="413"/>
      <c r="GQ16" s="413"/>
      <c r="GR16" s="413"/>
      <c r="GS16" s="413"/>
      <c r="GT16" s="413"/>
      <c r="GU16" s="413"/>
      <c r="GV16" s="413"/>
      <c r="GW16" s="413"/>
      <c r="GX16" s="413"/>
      <c r="GY16" s="413"/>
      <c r="GZ16" s="413"/>
      <c r="HA16" s="413"/>
      <c r="HB16" s="413"/>
      <c r="HC16" s="413"/>
      <c r="HD16" s="413"/>
      <c r="HE16" s="413"/>
      <c r="HF16" s="413"/>
      <c r="HG16" s="413"/>
      <c r="HH16" s="413"/>
      <c r="HI16" s="413"/>
      <c r="HJ16" s="413"/>
      <c r="HK16" s="413"/>
      <c r="HL16" s="413"/>
      <c r="HM16" s="413"/>
      <c r="HN16" s="413"/>
      <c r="HO16" s="413"/>
      <c r="HP16" s="413"/>
      <c r="HQ16" s="413"/>
      <c r="HR16" s="413"/>
      <c r="HS16" s="413"/>
      <c r="HT16" s="413"/>
      <c r="HU16" s="413"/>
      <c r="HV16" s="413"/>
      <c r="HW16" s="413"/>
      <c r="HX16" s="413"/>
      <c r="HY16" s="413"/>
      <c r="HZ16" s="413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6:17" s="23" customFormat="1" ht="22.5" customHeight="1">
      <c r="P17" s="413"/>
      <c r="Q17" s="413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K7" sqref="K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8" width="11.625" style="0" bestFit="1" customWidth="1"/>
    <col min="9" max="11" width="9.75390625" style="0" bestFit="1" customWidth="1"/>
  </cols>
  <sheetData>
    <row r="1" ht="14.25" customHeight="1">
      <c r="N1" s="412" t="s">
        <v>163</v>
      </c>
    </row>
    <row r="2" spans="1:14" ht="33" customHeight="1">
      <c r="A2" s="295" t="s">
        <v>164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3:14" ht="14.25" customHeight="1">
      <c r="M3" s="399" t="s">
        <v>77</v>
      </c>
      <c r="N3" s="399"/>
    </row>
    <row r="4" spans="1:14" ht="22.5" customHeight="1">
      <c r="A4" s="253" t="s">
        <v>97</v>
      </c>
      <c r="B4" s="253"/>
      <c r="C4" s="253"/>
      <c r="D4" s="84" t="s">
        <v>129</v>
      </c>
      <c r="E4" s="84" t="s">
        <v>79</v>
      </c>
      <c r="F4" s="84" t="s">
        <v>80</v>
      </c>
      <c r="G4" s="84" t="s">
        <v>131</v>
      </c>
      <c r="H4" s="84"/>
      <c r="I4" s="84"/>
      <c r="J4" s="84"/>
      <c r="K4" s="84"/>
      <c r="L4" s="84" t="s">
        <v>135</v>
      </c>
      <c r="M4" s="84"/>
      <c r="N4" s="84"/>
    </row>
    <row r="5" spans="1:14" ht="17.25" customHeight="1">
      <c r="A5" s="84" t="s">
        <v>100</v>
      </c>
      <c r="B5" s="123" t="s">
        <v>101</v>
      </c>
      <c r="C5" s="84" t="s">
        <v>102</v>
      </c>
      <c r="D5" s="84"/>
      <c r="E5" s="84"/>
      <c r="F5" s="84"/>
      <c r="G5" s="84" t="s">
        <v>165</v>
      </c>
      <c r="H5" s="84" t="s">
        <v>166</v>
      </c>
      <c r="I5" s="84" t="s">
        <v>144</v>
      </c>
      <c r="J5" s="84" t="s">
        <v>145</v>
      </c>
      <c r="K5" s="84" t="s">
        <v>146</v>
      </c>
      <c r="L5" s="84" t="s">
        <v>165</v>
      </c>
      <c r="M5" s="84" t="s">
        <v>116</v>
      </c>
      <c r="N5" s="84" t="s">
        <v>167</v>
      </c>
    </row>
    <row r="6" spans="1:14" ht="20.25" customHeight="1">
      <c r="A6" s="84"/>
      <c r="B6" s="12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6" customFormat="1" ht="36">
      <c r="A7" s="296" t="s">
        <v>103</v>
      </c>
      <c r="B7" s="296" t="s">
        <v>104</v>
      </c>
      <c r="C7" s="296" t="s">
        <v>105</v>
      </c>
      <c r="D7" s="296" t="s">
        <v>93</v>
      </c>
      <c r="E7" s="297" t="s">
        <v>106</v>
      </c>
      <c r="F7" s="94">
        <v>239.1</v>
      </c>
      <c r="G7" s="94">
        <v>239.1</v>
      </c>
      <c r="H7" s="94">
        <v>179.9</v>
      </c>
      <c r="I7" s="94">
        <v>38.8</v>
      </c>
      <c r="J7" s="94">
        <v>18.8</v>
      </c>
      <c r="K7" s="94">
        <v>1.6</v>
      </c>
      <c r="L7" s="94"/>
      <c r="M7" s="94"/>
      <c r="N7" s="9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workbookViewId="0" topLeftCell="A1">
      <selection activeCell="P9" sqref="P9"/>
    </sheetView>
  </sheetViews>
  <sheetFormatPr defaultColWidth="6.75390625" defaultRowHeight="22.5" customHeight="1"/>
  <cols>
    <col min="1" max="3" width="3.625" style="400" customWidth="1"/>
    <col min="4" max="4" width="10.00390625" style="400" customWidth="1"/>
    <col min="5" max="5" width="23.00390625" style="400" customWidth="1"/>
    <col min="6" max="6" width="8.125" style="400" customWidth="1"/>
    <col min="7" max="21" width="6.50390625" style="400" customWidth="1"/>
    <col min="22" max="25" width="6.875" style="400" customWidth="1"/>
    <col min="26" max="26" width="6.50390625" style="400" customWidth="1"/>
    <col min="27" max="16384" width="6.75390625" style="400" customWidth="1"/>
  </cols>
  <sheetData>
    <row r="1" spans="2:26" ht="22.5" customHeight="1"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T1" s="407"/>
      <c r="V1" s="407"/>
      <c r="W1" s="407"/>
      <c r="X1" s="407"/>
      <c r="Y1" s="409" t="s">
        <v>168</v>
      </c>
      <c r="Z1" s="409"/>
    </row>
    <row r="2" spans="1:26" ht="22.5" customHeight="1">
      <c r="A2" s="402" t="s">
        <v>169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</row>
    <row r="3" spans="1:26" ht="22.5" customHeight="1">
      <c r="A3" s="403"/>
      <c r="B3" s="403"/>
      <c r="C3" s="403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V3" s="408"/>
      <c r="W3" s="408"/>
      <c r="X3" s="408"/>
      <c r="Y3" s="410" t="s">
        <v>2</v>
      </c>
      <c r="Z3" s="410"/>
    </row>
    <row r="4" spans="1:26" ht="22.5" customHeight="1">
      <c r="A4" s="286" t="s">
        <v>97</v>
      </c>
      <c r="B4" s="286"/>
      <c r="C4" s="286"/>
      <c r="D4" s="405" t="s">
        <v>78</v>
      </c>
      <c r="E4" s="405" t="s">
        <v>98</v>
      </c>
      <c r="F4" s="405" t="s">
        <v>170</v>
      </c>
      <c r="G4" s="405" t="s">
        <v>171</v>
      </c>
      <c r="H4" s="405" t="s">
        <v>172</v>
      </c>
      <c r="I4" s="405" t="s">
        <v>173</v>
      </c>
      <c r="J4" s="405" t="s">
        <v>174</v>
      </c>
      <c r="K4" s="405" t="s">
        <v>175</v>
      </c>
      <c r="L4" s="405" t="s">
        <v>176</v>
      </c>
      <c r="M4" s="405" t="s">
        <v>177</v>
      </c>
      <c r="N4" s="405" t="s">
        <v>178</v>
      </c>
      <c r="O4" s="405" t="s">
        <v>179</v>
      </c>
      <c r="P4" s="405" t="s">
        <v>180</v>
      </c>
      <c r="Q4" s="405" t="s">
        <v>181</v>
      </c>
      <c r="R4" s="405" t="s">
        <v>182</v>
      </c>
      <c r="S4" s="405" t="s">
        <v>183</v>
      </c>
      <c r="T4" s="405" t="s">
        <v>184</v>
      </c>
      <c r="U4" s="405" t="s">
        <v>185</v>
      </c>
      <c r="V4" s="405" t="s">
        <v>186</v>
      </c>
      <c r="W4" s="405" t="s">
        <v>187</v>
      </c>
      <c r="X4" s="405" t="s">
        <v>188</v>
      </c>
      <c r="Y4" s="405" t="s">
        <v>189</v>
      </c>
      <c r="Z4" s="411" t="s">
        <v>190</v>
      </c>
    </row>
    <row r="5" spans="1:26" ht="13.5" customHeight="1">
      <c r="A5" s="405" t="s">
        <v>100</v>
      </c>
      <c r="B5" s="405" t="s">
        <v>101</v>
      </c>
      <c r="C5" s="405" t="s">
        <v>102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11"/>
    </row>
    <row r="6" spans="1:26" ht="13.5" customHeight="1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11"/>
    </row>
    <row r="7" spans="1:26" ht="22.5" customHeight="1">
      <c r="A7" s="286" t="s">
        <v>92</v>
      </c>
      <c r="B7" s="286" t="s">
        <v>92</v>
      </c>
      <c r="C7" s="286" t="s">
        <v>92</v>
      </c>
      <c r="D7" s="286" t="s">
        <v>92</v>
      </c>
      <c r="E7" s="286" t="s">
        <v>92</v>
      </c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</row>
    <row r="8" spans="1:26" ht="22.5" customHeight="1">
      <c r="A8" s="286"/>
      <c r="B8" s="286"/>
      <c r="C8" s="286"/>
      <c r="D8" s="286"/>
      <c r="E8" s="286" t="s">
        <v>80</v>
      </c>
      <c r="F8" s="287">
        <f>SUM(G8:Z8)</f>
        <v>43.2</v>
      </c>
      <c r="G8" s="287">
        <f aca="true" t="shared" si="0" ref="G8:Z8">SUM(G9:G9)</f>
        <v>3.4</v>
      </c>
      <c r="H8" s="287">
        <f t="shared" si="0"/>
        <v>1</v>
      </c>
      <c r="I8" s="287">
        <f t="shared" si="0"/>
        <v>0.4</v>
      </c>
      <c r="J8" s="287">
        <f t="shared" si="0"/>
        <v>2.1</v>
      </c>
      <c r="K8" s="287">
        <f t="shared" si="0"/>
        <v>1.6</v>
      </c>
      <c r="L8" s="287">
        <f t="shared" si="0"/>
        <v>0.9</v>
      </c>
      <c r="M8" s="287">
        <f t="shared" si="0"/>
        <v>5.2</v>
      </c>
      <c r="N8" s="287">
        <f t="shared" si="0"/>
        <v>0</v>
      </c>
      <c r="O8" s="287">
        <f t="shared" si="0"/>
        <v>4</v>
      </c>
      <c r="P8" s="287">
        <f t="shared" si="0"/>
        <v>1</v>
      </c>
      <c r="Q8" s="287">
        <f t="shared" si="0"/>
        <v>0</v>
      </c>
      <c r="R8" s="287">
        <f t="shared" si="0"/>
        <v>4</v>
      </c>
      <c r="S8" s="287">
        <f t="shared" si="0"/>
        <v>4</v>
      </c>
      <c r="T8" s="287">
        <f t="shared" si="0"/>
        <v>0</v>
      </c>
      <c r="U8" s="287">
        <f t="shared" si="0"/>
        <v>0</v>
      </c>
      <c r="V8" s="287">
        <f t="shared" si="0"/>
        <v>15.6</v>
      </c>
      <c r="W8" s="287">
        <f t="shared" si="0"/>
        <v>0</v>
      </c>
      <c r="X8" s="287">
        <f t="shared" si="0"/>
        <v>0</v>
      </c>
      <c r="Y8" s="287">
        <f t="shared" si="0"/>
        <v>0</v>
      </c>
      <c r="Z8" s="287">
        <f t="shared" si="0"/>
        <v>0</v>
      </c>
    </row>
    <row r="9" spans="1:26" ht="45" customHeight="1">
      <c r="A9" s="288" t="s">
        <v>103</v>
      </c>
      <c r="B9" s="288" t="s">
        <v>104</v>
      </c>
      <c r="C9" s="288" t="s">
        <v>105</v>
      </c>
      <c r="D9" s="288" t="s">
        <v>93</v>
      </c>
      <c r="E9" s="289" t="s">
        <v>106</v>
      </c>
      <c r="F9" s="287">
        <f>SUM(G9:Z9)</f>
        <v>43.2</v>
      </c>
      <c r="G9" s="290">
        <v>3.4</v>
      </c>
      <c r="H9" s="290">
        <v>1</v>
      </c>
      <c r="I9" s="290">
        <v>0.4</v>
      </c>
      <c r="J9" s="290">
        <v>2.1</v>
      </c>
      <c r="K9" s="290">
        <v>1.6</v>
      </c>
      <c r="L9" s="290">
        <v>0.9</v>
      </c>
      <c r="M9" s="290">
        <v>5.2</v>
      </c>
      <c r="N9" s="290"/>
      <c r="O9" s="290">
        <v>4</v>
      </c>
      <c r="P9" s="290">
        <v>1</v>
      </c>
      <c r="Q9" s="290"/>
      <c r="R9" s="290">
        <v>4</v>
      </c>
      <c r="S9" s="290">
        <v>4</v>
      </c>
      <c r="T9" s="290"/>
      <c r="U9" s="293"/>
      <c r="V9" s="294">
        <v>15.6</v>
      </c>
      <c r="W9" s="294"/>
      <c r="X9" s="293"/>
      <c r="Y9" s="293"/>
      <c r="Z9" s="294"/>
    </row>
    <row r="10" spans="1:26" ht="23.25" customHeight="1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</row>
    <row r="11" spans="1:27" ht="22.5" customHeight="1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</row>
    <row r="12" spans="3:27" ht="22.5" customHeight="1">
      <c r="C12" s="406"/>
      <c r="D12" s="406"/>
      <c r="E12" s="406"/>
      <c r="F12" s="406"/>
      <c r="G12" s="406"/>
      <c r="I12" s="406"/>
      <c r="J12" s="406"/>
      <c r="K12" s="406"/>
      <c r="L12" s="406"/>
      <c r="M12" s="406"/>
      <c r="N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</row>
    <row r="13" spans="1:26" ht="22.5" customHeight="1">
      <c r="A13" s="406"/>
      <c r="C13" s="406"/>
      <c r="D13" s="406"/>
      <c r="E13" s="406"/>
      <c r="F13" s="406"/>
      <c r="J13" s="406"/>
      <c r="K13" s="406"/>
      <c r="L13" s="406"/>
      <c r="M13" s="406"/>
      <c r="P13" s="406"/>
      <c r="Q13" s="406"/>
      <c r="R13" s="406"/>
      <c r="S13" s="406"/>
      <c r="T13" s="406"/>
      <c r="Z13" s="406"/>
    </row>
    <row r="14" spans="1:26" ht="22.5" customHeight="1">
      <c r="A14" s="406"/>
      <c r="B14" s="406"/>
      <c r="D14" s="406"/>
      <c r="E14" s="406"/>
      <c r="K14" s="406"/>
      <c r="L14" s="406"/>
      <c r="M14" s="406"/>
      <c r="P14" s="406"/>
      <c r="Q14" s="406"/>
      <c r="R14" s="406"/>
      <c r="S14" s="406"/>
      <c r="T14" s="406"/>
      <c r="Z14" s="406"/>
    </row>
    <row r="15" spans="2:26" ht="22.5" customHeight="1">
      <c r="B15" s="406"/>
      <c r="C15" s="406"/>
      <c r="E15" s="406"/>
      <c r="K15" s="406"/>
      <c r="L15" s="406"/>
      <c r="M15" s="406"/>
      <c r="P15" s="406"/>
      <c r="Q15" s="406"/>
      <c r="R15" s="406"/>
      <c r="S15" s="406"/>
      <c r="Z15" s="406"/>
    </row>
    <row r="16" spans="11:19" ht="22.5" customHeight="1">
      <c r="K16" s="406"/>
      <c r="L16" s="406"/>
      <c r="M16" s="406"/>
      <c r="S16" s="406"/>
    </row>
    <row r="17" spans="11:13" ht="22.5" customHeight="1">
      <c r="K17" s="406"/>
      <c r="L17" s="406"/>
      <c r="M17" s="406"/>
    </row>
    <row r="18" spans="1:27" ht="22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40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D1">
      <selection activeCell="N15" sqref="N15"/>
    </sheetView>
  </sheetViews>
  <sheetFormatPr defaultColWidth="9.00390625" defaultRowHeight="14.25"/>
  <cols>
    <col min="1" max="3" width="5.75390625" style="0" customWidth="1"/>
    <col min="5" max="5" width="20.0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79" t="s">
        <v>192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399" t="s">
        <v>77</v>
      </c>
      <c r="T3" s="399"/>
    </row>
    <row r="4" spans="1:20" ht="22.5" customHeight="1">
      <c r="A4" s="275" t="s">
        <v>97</v>
      </c>
      <c r="B4" s="275"/>
      <c r="C4" s="275"/>
      <c r="D4" s="84" t="s">
        <v>193</v>
      </c>
      <c r="E4" s="84" t="s">
        <v>130</v>
      </c>
      <c r="F4" s="83" t="s">
        <v>170</v>
      </c>
      <c r="G4" s="84" t="s">
        <v>132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135</v>
      </c>
      <c r="S4" s="84"/>
      <c r="T4" s="84"/>
    </row>
    <row r="5" spans="1:20" ht="14.25" customHeight="1">
      <c r="A5" s="275"/>
      <c r="B5" s="275"/>
      <c r="C5" s="275"/>
      <c r="D5" s="84"/>
      <c r="E5" s="84"/>
      <c r="F5" s="85"/>
      <c r="G5" s="84" t="s">
        <v>89</v>
      </c>
      <c r="H5" s="84" t="s">
        <v>194</v>
      </c>
      <c r="I5" s="84" t="s">
        <v>180</v>
      </c>
      <c r="J5" s="84" t="s">
        <v>181</v>
      </c>
      <c r="K5" s="84" t="s">
        <v>195</v>
      </c>
      <c r="L5" s="84" t="s">
        <v>196</v>
      </c>
      <c r="M5" s="84" t="s">
        <v>182</v>
      </c>
      <c r="N5" s="84" t="s">
        <v>197</v>
      </c>
      <c r="O5" s="84" t="s">
        <v>185</v>
      </c>
      <c r="P5" s="84" t="s">
        <v>198</v>
      </c>
      <c r="Q5" s="84" t="s">
        <v>199</v>
      </c>
      <c r="R5" s="84" t="s">
        <v>89</v>
      </c>
      <c r="S5" s="84" t="s">
        <v>200</v>
      </c>
      <c r="T5" s="84" t="s">
        <v>167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6" customFormat="1" ht="35.25" customHeight="1">
      <c r="A7" s="88" t="s">
        <v>103</v>
      </c>
      <c r="B7" s="88" t="s">
        <v>104</v>
      </c>
      <c r="C7" s="88" t="s">
        <v>105</v>
      </c>
      <c r="D7" s="88" t="s">
        <v>93</v>
      </c>
      <c r="E7" s="123" t="s">
        <v>106</v>
      </c>
      <c r="F7" s="276">
        <f>G7+R7</f>
        <v>43.2</v>
      </c>
      <c r="G7" s="277">
        <f>SUM(H7:Q7)</f>
        <v>43.2</v>
      </c>
      <c r="H7" s="277">
        <v>34.2</v>
      </c>
      <c r="I7" s="277">
        <v>1</v>
      </c>
      <c r="J7" s="277"/>
      <c r="K7" s="277"/>
      <c r="L7" s="277"/>
      <c r="M7" s="277">
        <v>4</v>
      </c>
      <c r="N7" s="277"/>
      <c r="O7" s="277"/>
      <c r="P7" s="277">
        <v>4</v>
      </c>
      <c r="Q7" s="277"/>
      <c r="R7" s="277"/>
      <c r="S7" s="277"/>
      <c r="T7" s="277"/>
    </row>
    <row r="10" ht="14.25">
      <c r="F10" s="39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陪伴是最长情的告白</cp:lastModifiedBy>
  <cp:lastPrinted>2018-04-04T08:51:43Z</cp:lastPrinted>
  <dcterms:created xsi:type="dcterms:W3CDTF">1996-12-17T01:32:42Z</dcterms:created>
  <dcterms:modified xsi:type="dcterms:W3CDTF">2019-12-14T09:54:51Z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