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95" windowHeight="9120" tabRatio="897" activeTab="0"/>
  </bookViews>
  <sheets>
    <sheet name="部门收支总表" sheetId="1" r:id="rId1"/>
    <sheet name="部门收入总表" sheetId="2" r:id="rId2"/>
    <sheet name="部门支出总表 " sheetId="3" r:id="rId3"/>
    <sheet name="部门支出总表（分类）" sheetId="4" r:id="rId4"/>
    <sheet name="支出分类(政府预算)" sheetId="5" r:id="rId5"/>
    <sheet name="基本-工资福利" sheetId="6" r:id="rId6"/>
    <sheet name="工资福利(政府预算)" sheetId="7" r:id="rId7"/>
    <sheet name="基本-一般商品服务" sheetId="8" r:id="rId8"/>
    <sheet name="商品服务(政府预算)" sheetId="9" r:id="rId9"/>
    <sheet name="基本-个人和家庭" sheetId="10" r:id="rId10"/>
    <sheet name="个人家庭(政府预算)" sheetId="11" r:id="rId11"/>
    <sheet name="财政拨款收支总表" sheetId="12" r:id="rId12"/>
    <sheet name="一般预算支出" sheetId="13" r:id="rId13"/>
    <sheet name="一般预算基本支出表" sheetId="14" r:id="rId14"/>
    <sheet name="一般-工资福利" sheetId="15" r:id="rId15"/>
    <sheet name="工资福利(政府预算)(2)" sheetId="16" r:id="rId16"/>
    <sheet name="一般-商品和服务" sheetId="17" r:id="rId17"/>
    <sheet name="商品服务(政府预算)(2)" sheetId="18" r:id="rId18"/>
    <sheet name="一般-个人和家庭" sheetId="19" r:id="rId19"/>
    <sheet name="个人家庭(政府预算)(2)" sheetId="20" r:id="rId20"/>
    <sheet name="项目明细表" sheetId="21" r:id="rId21"/>
    <sheet name="政府性基金" sheetId="22" r:id="rId22"/>
    <sheet name="政府性基金(政府预算)" sheetId="23" r:id="rId23"/>
    <sheet name="专户" sheetId="24" r:id="rId24"/>
    <sheet name="专户(政府预算)" sheetId="25" r:id="rId25"/>
    <sheet name="经费拨款" sheetId="26" r:id="rId26"/>
    <sheet name="经费拨款(政府预算)" sheetId="27" r:id="rId27"/>
    <sheet name="三公" sheetId="28" r:id="rId28"/>
    <sheet name="整体绩效" sheetId="29" r:id="rId29"/>
    <sheet name="项目绩效" sheetId="30" r:id="rId30"/>
  </sheets>
  <definedNames>
    <definedName name="_xlnm.Print_Area" localSheetId="1">'部门收入总表'!$A$1:$M$7</definedName>
    <definedName name="_xlnm.Print_Area" localSheetId="0">'部门收支总表'!$A$1:$H$28</definedName>
    <definedName name="_xlnm.Print_Area" localSheetId="2">'部门支出总表 '!$A$1:$P$10</definedName>
    <definedName name="_xlnm.Print_Area" localSheetId="3">'部门支出总表（分类）'!$A$1:$U$11</definedName>
    <definedName name="_xlnm.Print_Area" localSheetId="11">'财政拨款收支总表'!$A$1:$F$26</definedName>
    <definedName name="_xlnm.Print_Area" localSheetId="10">'个人家庭(政府预算)'!$A$1:$K$7</definedName>
    <definedName name="_xlnm.Print_Area" localSheetId="19">'个人家庭(政府预算)(2)'!$A$1:$K$7</definedName>
    <definedName name="_xlnm.Print_Area" localSheetId="6">'工资福利(政府预算)'!$A$1:$N$7</definedName>
    <definedName name="_xlnm.Print_Area" localSheetId="15">'工资福利(政府预算)(2)'!$A$1:$N$7</definedName>
    <definedName name="_xlnm.Print_Area" localSheetId="9">'基本-个人和家庭'!$A$1:$L$8</definedName>
    <definedName name="_xlnm.Print_Area" localSheetId="5">'基本-工资福利'!$A$1:$AA$8</definedName>
    <definedName name="_xlnm.Print_Area" localSheetId="7">'基本-一般商品服务'!$A$1:$Z$10</definedName>
    <definedName name="_xlnm.Print_Area" localSheetId="25">'经费拨款'!$A$1:$V$10</definedName>
    <definedName name="_xlnm.Print_Area" localSheetId="26">'经费拨款(政府预算)'!$A$1:$U$9</definedName>
    <definedName name="_xlnm.Print_Area" localSheetId="27">'三公'!$A$1:$O$8</definedName>
    <definedName name="_xlnm.Print_Area" localSheetId="8">'商品服务(政府预算)'!$A$1:$T$9</definedName>
    <definedName name="_xlnm.Print_Area" localSheetId="17">'商品服务(政府预算)(2)'!$A$1:$T$9</definedName>
    <definedName name="_xlnm.Print_Area" localSheetId="29">'项目绩效'!$A$1:$N$7</definedName>
    <definedName name="_xlnm.Print_Area" localSheetId="20">'项目明细表'!$A$1:$N$12</definedName>
    <definedName name="_xlnm.Print_Area" localSheetId="18">'一般-个人和家庭'!$A$1:$L$8</definedName>
    <definedName name="_xlnm.Print_Area" localSheetId="14">'一般-工资福利'!$A$1:$AA$8</definedName>
    <definedName name="_xlnm.Print_Area" localSheetId="16">'一般-商品和服务'!$A$1:$Z$10</definedName>
    <definedName name="_xlnm.Print_Area" localSheetId="13">'一般预算基本支出表'!$A$1:$I$10</definedName>
    <definedName name="_xlnm.Print_Area" localSheetId="12">'一般预算支出'!$A$1:$S$11</definedName>
    <definedName name="_xlnm.Print_Area" localSheetId="28">'整体绩效'!$A$1:$I$7</definedName>
    <definedName name="_xlnm.Print_Area" localSheetId="21">'政府性基金'!$A$1:$U$8</definedName>
    <definedName name="_xlnm.Print_Area" localSheetId="22">'政府性基金(政府预算)'!$A$1:$U$7</definedName>
    <definedName name="_xlnm.Print_Area" localSheetId="4">'支出分类(政府预算)'!$1:$10</definedName>
    <definedName name="_xlnm.Print_Area" localSheetId="23">'专户'!$A$1:$U$8</definedName>
    <definedName name="_xlnm.Print_Area" localSheetId="24">'专户(政府预算)'!$A$1:$U$7</definedName>
    <definedName name="_xlnm.Print_Area">#N/A</definedName>
    <definedName name="_xlnm.Print_Titles" localSheetId="1">'部门收入总表'!$1:$6</definedName>
    <definedName name="_xlnm.Print_Titles" localSheetId="0">'部门收支总表'!$1:$5</definedName>
    <definedName name="_xlnm.Print_Titles" localSheetId="11">'财政拨款收支总表'!$1:$5</definedName>
    <definedName name="_xlnm.Print_Titles" localSheetId="10">'个人家庭(政府预算)'!$1:$6</definedName>
    <definedName name="_xlnm.Print_Titles" localSheetId="19">'个人家庭(政府预算)(2)'!$1:$6</definedName>
    <definedName name="_xlnm.Print_Titles" localSheetId="6">'工资福利(政府预算)'!$1:$6</definedName>
    <definedName name="_xlnm.Print_Titles" localSheetId="15">'工资福利(政府预算)(2)'!$1:$6</definedName>
    <definedName name="_xlnm.Print_Titles" localSheetId="26">'经费拨款(政府预算)'!$1:$6</definedName>
    <definedName name="_xlnm.Print_Titles" localSheetId="8">'商品服务(政府预算)'!$1:$6</definedName>
    <definedName name="_xlnm.Print_Titles" localSheetId="17">'商品服务(政府预算)(2)'!$1:$6</definedName>
    <definedName name="_xlnm.Print_Titles" localSheetId="22">'政府性基金(政府预算)'!$1:$6</definedName>
    <definedName name="_xlnm.Print_Titles" localSheetId="4">'支出分类(政府预算)'!$1:$6</definedName>
    <definedName name="_xlnm.Print_Titles" localSheetId="24">'专户(政府预算)'!$2:$6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<sst xmlns="http://schemas.openxmlformats.org/spreadsheetml/2006/main" count="983" uniqueCount="317">
  <si>
    <t>表-01</t>
  </si>
  <si>
    <t>部门收支总表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</si>
  <si>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</si>
  <si>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</si>
  <si>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</si>
  <si>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</si>
  <si>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</si>
  <si>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</si>
  <si>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</si>
  <si>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</si>
  <si>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</si>
  <si>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</si>
  <si>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</si>
  <si>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</si>
  <si>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</si>
  <si>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</si>
  <si>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</si>
  <si>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</si>
  <si>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</si>
  <si>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</si>
  <si>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</si>
  <si>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</si>
  <si>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</si>
  <si>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</si>
  <si>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</si>
  <si>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</si>
  <si>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</si>
  <si>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</si>
  <si>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</si>
  <si>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</si>
  <si>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</si>
  <si>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</si>
  <si>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</si>
  <si>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</si>
  <si>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</si>
  <si>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</si>
  <si>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</si>
  <si>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</si>
  <si>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</si>
  <si>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</si>
  <si>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</si>
  <si>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</si>
  <si>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</si>
  <si>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</si>
  <si>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</si>
  <si>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</si>
  <si>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</si>
  <si>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</si>
  <si>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</si>
  <si>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</si>
  <si>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</si>
  <si>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</si>
  <si>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</si>
  <si>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</si>
  <si>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</si>
  <si>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</si>
  <si>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</si>
  <si>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</si>
  <si>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</si>
  <si>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</si>
  <si>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</si>
  <si>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</si>
  <si>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</si>
  <si>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</si>
  <si>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</si>
  <si>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</si>
  <si>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</si>
  <si>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</si>
  <si>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</si>
  <si>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</si>
  <si>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</si>
  <si>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</si>
  <si>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</si>
  <si>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</si>
  <si>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</si>
  <si>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</si>
  <si>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</si>
  <si>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</si>
  <si>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</si>
  <si>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</si>
  <si>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</si>
  <si>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</si>
  <si>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</si>
  <si>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</si>
  <si>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</si>
  <si>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</si>
  <si>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</si>
  <si>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</si>
  <si>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</si>
  <si>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</si>
  <si>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</si>
  <si>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</si>
  <si>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192</t>
  </si>
  <si>
    <t>岳阳县环境保护局</t>
  </si>
  <si>
    <t>表-03</t>
  </si>
  <si>
    <t>部门支出总表</t>
  </si>
  <si>
    <t>科目编码</t>
  </si>
  <si>
    <t>单位名称（功能科目）</t>
  </si>
  <si>
    <t>总  计</t>
  </si>
  <si>
    <t>类</t>
  </si>
  <si>
    <t>款</t>
  </si>
  <si>
    <t>项</t>
  </si>
  <si>
    <t>01</t>
  </si>
  <si>
    <t>节能环保--行政运行</t>
  </si>
  <si>
    <t>211</t>
  </si>
  <si>
    <t>02</t>
  </si>
  <si>
    <t>节能环保--一般环境管理事务</t>
  </si>
  <si>
    <t>11</t>
  </si>
  <si>
    <t xml:space="preserve"> 节能环保-- 环境执法监察</t>
  </si>
  <si>
    <t>表-04</t>
  </si>
  <si>
    <t>部门支出总表（分类）</t>
  </si>
  <si>
    <t>功能科目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</si>
  <si>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</si>
  <si>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</si>
  <si>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</si>
  <si>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</si>
  <si>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</si>
  <si>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</si>
  <si>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</si>
  <si>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</si>
  <si>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</si>
  <si>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</si>
  <si>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</si>
  <si>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</si>
  <si>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</si>
  <si>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</si>
  <si>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</si>
  <si>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</si>
  <si>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表-05</t>
  </si>
  <si>
    <t>部门支出总表(按政府预算经济分类)</t>
  </si>
  <si>
    <t>单位编码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</si>
  <si>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</si>
  <si>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</si>
  <si>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</si>
  <si>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</si>
  <si>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</si>
  <si>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</si>
  <si>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</si>
  <si>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</si>
  <si>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</si>
  <si>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</si>
  <si>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</si>
  <si>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表-06</t>
  </si>
  <si>
    <t>工资福利支出预算表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</si>
  <si>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</si>
  <si>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</si>
  <si>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</si>
  <si>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</si>
  <si>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</si>
  <si>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</si>
  <si>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</si>
  <si>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</si>
  <si>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</si>
  <si>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</si>
  <si>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</si>
  <si>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</si>
  <si>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</si>
  <si>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</si>
  <si>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</si>
  <si>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</si>
  <si>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</si>
  <si>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</si>
  <si>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</si>
  <si>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</si>
  <si>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</si>
  <si>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</si>
  <si>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</si>
  <si>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</si>
  <si>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</si>
  <si>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表-08</t>
  </si>
  <si>
    <t>一般商品和服务支出预算表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</si>
  <si>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</si>
  <si>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</si>
  <si>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</si>
  <si>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</si>
  <si>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</si>
  <si>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</si>
  <si>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</si>
  <si>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</si>
  <si>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</si>
  <si>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</si>
  <si>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</si>
  <si>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</si>
  <si>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</si>
  <si>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</si>
  <si>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</si>
  <si>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</si>
  <si>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</si>
  <si>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</si>
  <si>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</si>
  <si>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</si>
  <si>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</si>
  <si>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节能环保--一般环境保护事务</t>
  </si>
  <si>
    <t>表-09</t>
  </si>
  <si>
    <t>一般商品和服务支出预算(按政府预算)</t>
  </si>
  <si>
    <t>单位显示编码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</si>
  <si>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</si>
  <si>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</si>
  <si>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</si>
  <si>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</si>
  <si>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</si>
  <si>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</si>
  <si>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</si>
  <si>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</si>
  <si>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</t>
  </si>
  <si>
    <t>离休费</t>
  </si>
  <si>
    <t>离休生活补贴</t>
  </si>
  <si>
    <t>老干费</t>
  </si>
  <si>
    <t>医疗费补助</t>
  </si>
  <si>
    <t>助学金</t>
  </si>
  <si>
    <t>岳阳县环境环保局</t>
  </si>
  <si>
    <t>表-11</t>
  </si>
  <si>
    <t>对个人和家庭的补助支出预算表（按政府预算）</t>
  </si>
  <si>
    <t>社会福利和救助</t>
  </si>
  <si>
    <t>个人农业生产补贴</t>
  </si>
  <si>
    <t>离退休费</t>
  </si>
  <si>
    <t>其他对个人和家庭补助</t>
  </si>
  <si>
    <t>21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</si>
  <si>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</si>
  <si>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</si>
  <si>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</si>
  <si>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</si>
  <si>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</si>
  <si>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</si>
  <si>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</si>
  <si>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</si>
  <si>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一般预算拨款支出预算表</t>
  </si>
  <si>
    <t xml:space="preserve">
总计</t>
  </si>
  <si>
    <t>表-14</t>
  </si>
  <si>
    <t>一般预算拨款基本支出预算表</t>
  </si>
  <si>
    <t>表-15</t>
  </si>
  <si>
    <t>一般预算拨款——工资福利支出预算表</t>
  </si>
  <si>
    <t>表-16</t>
  </si>
  <si>
    <t>一般预算拨款——工资福利支出预算表(按政府预算经济分类)</t>
  </si>
  <si>
    <t>表-17</t>
  </si>
  <si>
    <t>一般预算拨款——一般商品和服务支出预算表</t>
  </si>
  <si>
    <t>表-18</t>
  </si>
  <si>
    <t>一般预算拨款——一般商品和服务支出预算表（按政府预算）</t>
  </si>
  <si>
    <t>表-19</t>
  </si>
  <si>
    <t>一般预算拨款——对个人和家庭的补助支出预算表</t>
  </si>
  <si>
    <t>表-20</t>
  </si>
  <si>
    <t>一般预算拨款——对个人和家庭的补助支出预算表（按政府预算）</t>
  </si>
  <si>
    <t>表-21</t>
  </si>
  <si>
    <t>支出预算项目明细表</t>
  </si>
  <si>
    <t>功能科目编码</t>
  </si>
  <si>
    <t>单位名称（项目名称）</t>
  </si>
  <si>
    <t>环境监测津贴</t>
  </si>
  <si>
    <t>饮用水源监测</t>
  </si>
  <si>
    <t>环境监测专项经费</t>
  </si>
  <si>
    <t>节能环保--环境执法监察</t>
  </si>
  <si>
    <t>环境违法举报奖励</t>
  </si>
  <si>
    <t>空气自动站运行</t>
  </si>
  <si>
    <t>表-22</t>
  </si>
  <si>
    <t>政府性基金拨款支出预算表</t>
  </si>
  <si>
    <t>无</t>
  </si>
  <si>
    <t>说明：岳阳县环境保护局没有政府性基金预算收入，故本表无数据。</t>
  </si>
  <si>
    <t>表-23</t>
  </si>
  <si>
    <t>政府性基金拨款支出预算表(按政府预算经济分类)</t>
  </si>
  <si>
    <t>说明：岳阳县环境保护局没有政府性基金预算收入，故本表无数据</t>
  </si>
  <si>
    <t>表-24</t>
  </si>
  <si>
    <t>纳入专户管理的非税收入拨款支出预算表</t>
  </si>
  <si>
    <t>说明：岳阳县环境保护局没有纳入专户管理的非税收入，故本表无数据</t>
  </si>
  <si>
    <t>表-25</t>
  </si>
  <si>
    <t>纳入专户管理的非税收入拨款支出预算表(按政府预算经济分类)</t>
  </si>
  <si>
    <t>表-26</t>
  </si>
  <si>
    <t>经费拨款支出预算表</t>
  </si>
  <si>
    <t>附:一般预算拨款(补助)拨付方式</t>
  </si>
  <si>
    <t>下单位</t>
  </si>
  <si>
    <t>审批专款</t>
  </si>
  <si>
    <t>财政代扣</t>
  </si>
  <si>
    <t>表-27</t>
  </si>
  <si>
    <t>经费拨款支出预算表(按政府预算经济分类)</t>
  </si>
  <si>
    <t>表-28</t>
  </si>
  <si>
    <t>2019年“三公”经费预算公开表</t>
  </si>
  <si>
    <t xml:space="preserve">单位名称
</t>
  </si>
  <si>
    <t>2018年"三公"经费预算支出</t>
  </si>
  <si>
    <t>2019年"三公"经费预算支出</t>
  </si>
  <si>
    <t>因公出国（境）费</t>
  </si>
  <si>
    <t>公务用车购置</t>
  </si>
  <si>
    <t>其他交通工具购置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</si>
  <si>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</si>
  <si>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</si>
  <si>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</si>
  <si>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</si>
  <si>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</si>
  <si>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</si>
  <si>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</si>
  <si>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</si>
  <si>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</si>
  <si>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**</t>
  </si>
  <si>
    <t>负责全县环境保护制度的制订、重点环境问题的统筹协调和监督管理，落实国家和省市减排目标。负责全县环境污染防治的监督管理，指导、协调全县生态保护工作、环境监测、环境应急和信息发布等。</t>
  </si>
  <si>
    <t>1、着力于全县环境保护，完成节能减排目标，加大环境监管力度，加强环境应急、环保专项行动力度。2、完成全县各排污单位污染源监督监测，及辖区地表水、大气、噪声等常规监测，重点突出饮用水源监测。3、规范环评等行政审批程序和手续，做好排污总量控制和排污权交易工作。</t>
  </si>
  <si>
    <t>1、完成大气、水等各类环境质量监测100余份，实现空气质量日报、水质月报；
2、加强重点企业环境监管，开展各类专项活动30场次以上；
企业监管覆盖率100%，信访处理率100%，较大以上环境事件零发生。</t>
  </si>
  <si>
    <t>社会效益：公众爱护环境、企业自觉遵守环保法律法规依法排污。
经济效益：完成节能减排任务。
生态效益：县域生态环境考核达标。</t>
  </si>
  <si>
    <t>表-30</t>
  </si>
  <si>
    <t>财政支出项目预算绩效目标申报表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</si>
  <si>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</si>
  <si>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</si>
  <si>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</si>
  <si>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</si>
  <si>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</si>
  <si>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</si>
  <si>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</si>
  <si>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</si>
  <si>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</si>
  <si>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</si>
  <si>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</si>
  <si>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</si>
  <si>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环保系统相关项目工作经费</t>
  </si>
  <si>
    <t>常年项目</t>
  </si>
  <si>
    <t>湖南省环保厅、财政厅下发的《2018奶奶国家重点生态功能区、县域生态环境质量考核实施方案》、《人力资源社会保障部、财政部关于调整环保监测津贴的通知》等</t>
  </si>
  <si>
    <t>《岳阳县环境违法行为有奖举报办法》、《洞庭湖生态环境专项整治三年行动方案》等</t>
  </si>
  <si>
    <t>按上级部署要求及项目计划进行</t>
  </si>
  <si>
    <t>提高全县环境监测、监察能力水平，为县域经济建设、生态保护更好地服务。</t>
  </si>
  <si>
    <t>保障环境监测、监察能力建设资金的投入，完成县域生态环境、污染防治攻坚战考核工作要求的目标。</t>
  </si>
  <si>
    <t>全面加强环境执法监管，提高环境监测、监察及监控能力，有效改善社会环境管理，提高政务服务水平。</t>
  </si>
  <si>
    <t>经济效益：监测能力建设达标；           社会效益：创省级生态功能区；          环境效益：生态环境得到有效保护。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</si>
</sst>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#,##0.00_);[Red]\(#,##0.00\)"/>
    <numFmt numFmtId="179" formatCode="* #,##0.00;* \-#,##0.00;* &quot;&quot;??;@"/>
    <numFmt numFmtId="180" formatCode="#,##0.0000"/>
    <numFmt numFmtId="181" formatCode="0.00_ "/>
    <numFmt numFmtId="182" formatCode=";;"/>
    <numFmt numFmtId="183" formatCode="00"/>
    <numFmt numFmtId="184" formatCode="0000"/>
  </numFmts>
  <fonts count="3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18"/>
      <name val="方正小标宋_GBK"/>
      <family val="0"/>
    </font>
    <font>
      <sz val="10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" fillId="2" borderId="2" applyNumberFormat="0" applyFont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2" fillId="0" borderId="3" applyNumberFormat="0" applyFill="0" applyAlignment="0" applyProtection="0"/>
    <xf numFmtId="0" fontId="17" fillId="6" borderId="0" applyNumberFormat="0" applyBorder="0" applyAlignment="0" applyProtection="0"/>
    <xf numFmtId="0" fontId="1" fillId="0" borderId="0">
      <alignment vertical="center"/>
      <protection/>
    </xf>
    <xf numFmtId="0" fontId="18" fillId="0" borderId="4" applyNumberFormat="0" applyFill="0" applyAlignment="0" applyProtection="0"/>
    <xf numFmtId="0" fontId="17" fillId="6" borderId="0" applyNumberFormat="0" applyBorder="0" applyAlignment="0" applyProtection="0"/>
    <xf numFmtId="0" fontId="25" fillId="8" borderId="5" applyNumberFormat="0" applyAlignment="0" applyProtection="0"/>
    <xf numFmtId="0" fontId="23" fillId="8" borderId="1" applyNumberFormat="0" applyAlignment="0" applyProtection="0"/>
    <xf numFmtId="0" fontId="1" fillId="0" borderId="0">
      <alignment vertical="center"/>
      <protection/>
    </xf>
    <xf numFmtId="0" fontId="27" fillId="9" borderId="6" applyNumberFormat="0" applyAlignment="0" applyProtection="0"/>
    <xf numFmtId="0" fontId="7" fillId="2" borderId="0" applyNumberFormat="0" applyBorder="0" applyAlignment="0" applyProtection="0"/>
    <xf numFmtId="0" fontId="17" fillId="10" borderId="0" applyNumberFormat="0" applyBorder="0" applyAlignment="0" applyProtection="0"/>
    <xf numFmtId="0" fontId="14" fillId="0" borderId="7" applyNumberFormat="0" applyFill="0" applyAlignment="0" applyProtection="0"/>
    <xf numFmtId="0" fontId="22" fillId="0" borderId="8" applyNumberFormat="0" applyFill="0" applyAlignment="0" applyProtection="0"/>
    <xf numFmtId="0" fontId="29" fillId="4" borderId="0" applyNumberFormat="0" applyBorder="0" applyAlignment="0" applyProtection="0"/>
    <xf numFmtId="0" fontId="24" fillId="11" borderId="0" applyNumberFormat="0" applyBorder="0" applyAlignment="0" applyProtection="0"/>
    <xf numFmtId="0" fontId="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0" borderId="0">
      <alignment vertical="center"/>
      <protection/>
    </xf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17" fillId="16" borderId="0" applyNumberFormat="0" applyBorder="0" applyAlignment="0" applyProtection="0"/>
    <xf numFmtId="0" fontId="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7" fillId="3" borderId="0" applyNumberFormat="0" applyBorder="0" applyAlignment="0" applyProtection="0"/>
    <xf numFmtId="0" fontId="17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30" fillId="0" borderId="0">
      <alignment/>
      <protection/>
    </xf>
  </cellStyleXfs>
  <cellXfs count="557">
    <xf numFmtId="0" fontId="0" fillId="0" borderId="0" xfId="0" applyAlignment="1">
      <alignment/>
    </xf>
    <xf numFmtId="0" fontId="1" fillId="0" borderId="0" xfId="79" applyFill="1">
      <alignment/>
      <protection/>
    </xf>
    <xf numFmtId="0" fontId="1" fillId="0" borderId="0" xfId="79">
      <alignment/>
      <protection/>
    </xf>
    <xf numFmtId="0" fontId="2" fillId="0" borderId="0" xfId="79" applyFont="1" applyAlignment="1">
      <alignment horizontal="center" vertical="center"/>
      <protection/>
    </xf>
    <xf numFmtId="0" fontId="2" fillId="0" borderId="0" xfId="79" applyNumberFormat="1" applyFont="1" applyAlignment="1">
      <alignment horizontal="center" vertical="center"/>
      <protection/>
    </xf>
    <xf numFmtId="0" fontId="3" fillId="0" borderId="0" xfId="79" applyNumberFormat="1" applyFont="1" applyFill="1" applyAlignment="1" applyProtection="1">
      <alignment horizontal="center" vertical="center"/>
      <protection/>
    </xf>
    <xf numFmtId="0" fontId="4" fillId="8" borderId="9" xfId="79" applyNumberFormat="1" applyFont="1" applyFill="1" applyBorder="1" applyAlignment="1" applyProtection="1">
      <alignment horizontal="center" vertical="center" wrapText="1"/>
      <protection/>
    </xf>
    <xf numFmtId="0" fontId="4" fillId="8" borderId="10" xfId="79" applyNumberFormat="1" applyFont="1" applyFill="1" applyBorder="1" applyAlignment="1" applyProtection="1">
      <alignment horizontal="center" vertical="center" wrapText="1"/>
      <protection/>
    </xf>
    <xf numFmtId="0" fontId="4" fillId="8" borderId="11" xfId="79" applyNumberFormat="1" applyFont="1" applyFill="1" applyBorder="1" applyAlignment="1" applyProtection="1">
      <alignment horizontal="center" vertical="center" wrapText="1"/>
      <protection/>
    </xf>
    <xf numFmtId="0" fontId="4" fillId="8" borderId="12" xfId="79" applyNumberFormat="1" applyFont="1" applyFill="1" applyBorder="1" applyAlignment="1" applyProtection="1">
      <alignment horizontal="center" vertical="center" wrapText="1"/>
      <protection/>
    </xf>
    <xf numFmtId="0" fontId="4" fillId="8" borderId="13" xfId="79" applyNumberFormat="1" applyFont="1" applyFill="1" applyBorder="1" applyAlignment="1" applyProtection="1">
      <alignment horizontal="center" vertical="center" wrapText="1"/>
      <protection/>
    </xf>
    <xf numFmtId="0" fontId="4" fillId="8" borderId="9" xfId="79" applyNumberFormat="1" applyFont="1" applyFill="1" applyBorder="1" applyAlignment="1" applyProtection="1">
      <alignment vertical="center" wrapText="1"/>
      <protection/>
    </xf>
    <xf numFmtId="0" fontId="2" fillId="8" borderId="14" xfId="79" applyFont="1" applyFill="1" applyBorder="1" applyAlignment="1">
      <alignment horizontal="center" vertical="center"/>
      <protection/>
    </xf>
    <xf numFmtId="0" fontId="2" fillId="8" borderId="9" xfId="79" applyFont="1" applyFill="1" applyBorder="1" applyAlignment="1">
      <alignment horizontal="center" vertical="center"/>
      <protection/>
    </xf>
    <xf numFmtId="0" fontId="2" fillId="8" borderId="10" xfId="79" applyFont="1" applyFill="1" applyBorder="1" applyAlignment="1">
      <alignment horizontal="center" vertical="center"/>
      <protection/>
    </xf>
    <xf numFmtId="49" fontId="2" fillId="0" borderId="9" xfId="79" applyNumberFormat="1" applyFont="1" applyFill="1" applyBorder="1" applyAlignment="1" applyProtection="1">
      <alignment horizontal="center" vertical="center" wrapText="1"/>
      <protection/>
    </xf>
    <xf numFmtId="49" fontId="2" fillId="0" borderId="9" xfId="79" applyNumberFormat="1" applyFont="1" applyFill="1" applyBorder="1" applyAlignment="1" applyProtection="1">
      <alignment horizontal="left" vertical="center" wrapText="1"/>
      <protection/>
    </xf>
    <xf numFmtId="49" fontId="2" fillId="0" borderId="15" xfId="79" applyNumberFormat="1" applyFont="1" applyFill="1" applyBorder="1" applyAlignment="1" applyProtection="1">
      <alignment horizontal="left" vertical="center" wrapText="1"/>
      <protection/>
    </xf>
    <xf numFmtId="176" fontId="2" fillId="0" borderId="11" xfId="79" applyNumberFormat="1" applyFont="1" applyFill="1" applyBorder="1" applyAlignment="1" applyProtection="1">
      <alignment horizontal="right" vertical="center" wrapText="1"/>
      <protection/>
    </xf>
    <xf numFmtId="176" fontId="2" fillId="0" borderId="9" xfId="79" applyNumberFormat="1" applyFont="1" applyFill="1" applyBorder="1" applyAlignment="1" applyProtection="1">
      <alignment horizontal="right" vertical="center" wrapText="1"/>
      <protection/>
    </xf>
    <xf numFmtId="49" fontId="2" fillId="0" borderId="11" xfId="79" applyNumberFormat="1" applyFont="1" applyFill="1" applyBorder="1" applyAlignment="1" applyProtection="1">
      <alignment horizontal="left" vertical="center" wrapText="1"/>
      <protection/>
    </xf>
    <xf numFmtId="0" fontId="2" fillId="0" borderId="0" xfId="79" applyFont="1" applyFill="1" applyAlignment="1">
      <alignment horizontal="center" vertical="center"/>
      <protection/>
    </xf>
    <xf numFmtId="0" fontId="2" fillId="0" borderId="0" xfId="79" applyNumberFormat="1" applyFont="1" applyFill="1" applyAlignment="1">
      <alignment horizontal="center" vertical="center"/>
      <protection/>
    </xf>
    <xf numFmtId="0" fontId="1" fillId="0" borderId="0" xfId="79" applyAlignment="1">
      <alignment horizontal="center"/>
      <protection/>
    </xf>
    <xf numFmtId="49" fontId="2" fillId="0" borderId="16" xfId="79" applyNumberFormat="1" applyFont="1" applyFill="1" applyBorder="1" applyAlignment="1" applyProtection="1">
      <alignment horizontal="left" vertical="center" wrapText="1"/>
      <protection/>
    </xf>
    <xf numFmtId="49" fontId="2" fillId="0" borderId="12" xfId="79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0" xfId="19" applyFill="1">
      <alignment/>
      <protection/>
    </xf>
    <xf numFmtId="0" fontId="1" fillId="0" borderId="0" xfId="19">
      <alignment/>
      <protection/>
    </xf>
    <xf numFmtId="0" fontId="2" fillId="0" borderId="0" xfId="19" applyFont="1" applyAlignment="1">
      <alignment horizontal="center" vertical="center"/>
      <protection/>
    </xf>
    <xf numFmtId="0" fontId="2" fillId="0" borderId="0" xfId="19" applyNumberFormat="1" applyFont="1" applyAlignment="1">
      <alignment horizontal="center" vertical="center"/>
      <protection/>
    </xf>
    <xf numFmtId="0" fontId="3" fillId="0" borderId="0" xfId="19" applyFont="1" applyAlignment="1">
      <alignment horizontal="center" vertical="center"/>
      <protection/>
    </xf>
    <xf numFmtId="0" fontId="4" fillId="8" borderId="9" xfId="19" applyNumberFormat="1" applyFont="1" applyFill="1" applyBorder="1" applyAlignment="1" applyProtection="1">
      <alignment horizontal="center" vertical="center" wrapText="1"/>
      <protection/>
    </xf>
    <xf numFmtId="0" fontId="4" fillId="8" borderId="12" xfId="19" applyNumberFormat="1" applyFont="1" applyFill="1" applyBorder="1" applyAlignment="1" applyProtection="1">
      <alignment horizontal="center" vertical="center" wrapText="1"/>
      <protection/>
    </xf>
    <xf numFmtId="0" fontId="4" fillId="8" borderId="12" xfId="19" applyNumberFormat="1" applyFont="1" applyFill="1" applyBorder="1" applyAlignment="1" applyProtection="1">
      <alignment horizontal="center" vertical="center"/>
      <protection/>
    </xf>
    <xf numFmtId="0" fontId="4" fillId="8" borderId="9" xfId="19" applyNumberFormat="1" applyFont="1" applyFill="1" applyBorder="1" applyAlignment="1" applyProtection="1">
      <alignment horizontal="center" vertical="center"/>
      <protection/>
    </xf>
    <xf numFmtId="0" fontId="4" fillId="8" borderId="11" xfId="19" applyNumberFormat="1" applyFont="1" applyFill="1" applyBorder="1" applyAlignment="1" applyProtection="1">
      <alignment horizontal="center" vertical="center"/>
      <protection/>
    </xf>
    <xf numFmtId="0" fontId="4" fillId="8" borderId="17" xfId="19" applyNumberFormat="1" applyFont="1" applyFill="1" applyBorder="1" applyAlignment="1" applyProtection="1">
      <alignment horizontal="center" vertical="center" wrapText="1"/>
      <protection/>
    </xf>
    <xf numFmtId="0" fontId="4" fillId="8" borderId="14" xfId="19" applyNumberFormat="1" applyFont="1" applyFill="1" applyBorder="1" applyAlignment="1" applyProtection="1">
      <alignment horizontal="center" vertical="center"/>
      <protection/>
    </xf>
    <xf numFmtId="0" fontId="4" fillId="8" borderId="18" xfId="19" applyNumberFormat="1" applyFont="1" applyFill="1" applyBorder="1" applyAlignment="1" applyProtection="1">
      <alignment horizontal="center" vertical="center"/>
      <protection/>
    </xf>
    <xf numFmtId="0" fontId="4" fillId="8" borderId="0" xfId="19" applyNumberFormat="1" applyFont="1" applyFill="1" applyAlignment="1" applyProtection="1">
      <alignment horizontal="center" vertical="center" wrapText="1"/>
      <protection/>
    </xf>
    <xf numFmtId="0" fontId="2" fillId="8" borderId="14" xfId="19" applyFont="1" applyFill="1" applyBorder="1" applyAlignment="1">
      <alignment horizontal="center" vertical="center"/>
      <protection/>
    </xf>
    <xf numFmtId="0" fontId="2" fillId="8" borderId="10" xfId="19" applyFont="1" applyFill="1" applyBorder="1" applyAlignment="1">
      <alignment horizontal="center" vertical="center"/>
      <protection/>
    </xf>
    <xf numFmtId="49" fontId="2" fillId="0" borderId="9" xfId="19" applyNumberFormat="1" applyFont="1" applyFill="1" applyBorder="1" applyAlignment="1" applyProtection="1">
      <alignment horizontal="center" vertical="center" wrapText="1"/>
      <protection/>
    </xf>
    <xf numFmtId="49" fontId="2" fillId="0" borderId="11" xfId="19" applyNumberFormat="1" applyFont="1" applyFill="1" applyBorder="1" applyAlignment="1" applyProtection="1">
      <alignment horizontal="left" vertical="center" wrapText="1"/>
      <protection/>
    </xf>
    <xf numFmtId="176" fontId="2" fillId="0" borderId="11" xfId="19" applyNumberFormat="1" applyFont="1" applyFill="1" applyBorder="1" applyAlignment="1" applyProtection="1">
      <alignment horizontal="right" vertical="center" wrapText="1"/>
      <protection/>
    </xf>
    <xf numFmtId="49" fontId="2" fillId="0" borderId="16" xfId="19" applyNumberFormat="1" applyFont="1" applyFill="1" applyBorder="1" applyAlignment="1" applyProtection="1">
      <alignment horizontal="left" vertical="center" wrapText="1"/>
      <protection/>
    </xf>
    <xf numFmtId="0" fontId="2" fillId="0" borderId="0" xfId="19" applyFont="1" applyFill="1" applyAlignment="1">
      <alignment horizontal="center" vertical="center"/>
      <protection/>
    </xf>
    <xf numFmtId="0" fontId="2" fillId="0" borderId="0" xfId="19" applyNumberFormat="1" applyFont="1" applyFill="1" applyAlignment="1">
      <alignment horizontal="center" vertical="center"/>
      <protection/>
    </xf>
    <xf numFmtId="0" fontId="1" fillId="0" borderId="0" xfId="19" applyAlignment="1">
      <alignment horizontal="center"/>
      <protection/>
    </xf>
    <xf numFmtId="0" fontId="4" fillId="8" borderId="13" xfId="19" applyNumberFormat="1" applyFont="1" applyFill="1" applyBorder="1" applyAlignment="1" applyProtection="1">
      <alignment horizontal="center" vertical="center"/>
      <protection/>
    </xf>
    <xf numFmtId="49" fontId="2" fillId="0" borderId="9" xfId="19" applyNumberFormat="1" applyFont="1" applyFill="1" applyBorder="1" applyAlignment="1" applyProtection="1">
      <alignment horizontal="left" vertical="center" wrapText="1"/>
      <protection/>
    </xf>
    <xf numFmtId="0" fontId="1" fillId="0" borderId="0" xfId="72" applyFill="1">
      <alignment vertical="center"/>
      <protection/>
    </xf>
    <xf numFmtId="0" fontId="1" fillId="0" borderId="0" xfId="72">
      <alignment vertical="center"/>
      <protection/>
    </xf>
    <xf numFmtId="0" fontId="5" fillId="0" borderId="0" xfId="72" applyNumberFormat="1" applyFont="1" applyFill="1" applyAlignment="1" applyProtection="1">
      <alignment horizontal="center" vertical="center"/>
      <protection/>
    </xf>
    <xf numFmtId="0" fontId="1" fillId="0" borderId="0" xfId="72" applyAlignment="1">
      <alignment horizontal="center" vertical="center"/>
      <protection/>
    </xf>
    <xf numFmtId="0" fontId="1" fillId="0" borderId="11" xfId="72" applyNumberFormat="1" applyFont="1" applyFill="1" applyBorder="1" applyAlignment="1" applyProtection="1">
      <alignment horizontal="center" vertical="center" wrapText="1"/>
      <protection/>
    </xf>
    <xf numFmtId="0" fontId="1" fillId="0" borderId="9" xfId="72" applyNumberFormat="1" applyFont="1" applyFill="1" applyBorder="1" applyAlignment="1" applyProtection="1">
      <alignment horizontal="center" vertical="center" wrapText="1"/>
      <protection/>
    </xf>
    <xf numFmtId="0" fontId="2" fillId="8" borderId="19" xfId="72" applyNumberFormat="1" applyFont="1" applyFill="1" applyBorder="1" applyAlignment="1" applyProtection="1">
      <alignment horizontal="center" vertical="center" wrapText="1"/>
      <protection/>
    </xf>
    <xf numFmtId="0" fontId="2" fillId="8" borderId="13" xfId="72" applyNumberFormat="1" applyFont="1" applyFill="1" applyBorder="1" applyAlignment="1" applyProtection="1">
      <alignment horizontal="center" vertical="center" wrapText="1"/>
      <protection/>
    </xf>
    <xf numFmtId="0" fontId="2" fillId="8" borderId="20" xfId="72" applyNumberFormat="1" applyFont="1" applyFill="1" applyBorder="1" applyAlignment="1" applyProtection="1">
      <alignment horizontal="center" vertical="center" wrapText="1"/>
      <protection/>
    </xf>
    <xf numFmtId="0" fontId="2" fillId="8" borderId="21" xfId="72" applyNumberFormat="1" applyFont="1" applyFill="1" applyBorder="1" applyAlignment="1" applyProtection="1">
      <alignment horizontal="center" vertical="center" wrapText="1"/>
      <protection/>
    </xf>
    <xf numFmtId="0" fontId="2" fillId="8" borderId="11" xfId="72" applyNumberFormat="1" applyFont="1" applyFill="1" applyBorder="1" applyAlignment="1" applyProtection="1">
      <alignment horizontal="center" vertical="center" wrapText="1"/>
      <protection/>
    </xf>
    <xf numFmtId="0" fontId="2" fillId="8" borderId="9" xfId="72" applyNumberFormat="1" applyFont="1" applyFill="1" applyBorder="1" applyAlignment="1" applyProtection="1">
      <alignment horizontal="center" vertical="center" wrapText="1"/>
      <protection/>
    </xf>
    <xf numFmtId="0" fontId="2" fillId="8" borderId="12" xfId="72" applyNumberFormat="1" applyFont="1" applyFill="1" applyBorder="1" applyAlignment="1" applyProtection="1">
      <alignment horizontal="center" vertical="center" wrapText="1"/>
      <protection/>
    </xf>
    <xf numFmtId="0" fontId="2" fillId="8" borderId="15" xfId="72" applyNumberFormat="1" applyFont="1" applyFill="1" applyBorder="1" applyAlignment="1" applyProtection="1">
      <alignment horizontal="center" vertical="center" wrapText="1"/>
      <protection/>
    </xf>
    <xf numFmtId="0" fontId="1" fillId="8" borderId="10" xfId="72" applyFill="1" applyBorder="1" applyAlignment="1">
      <alignment horizontal="center" vertical="center" wrapText="1"/>
      <protection/>
    </xf>
    <xf numFmtId="0" fontId="1" fillId="8" borderId="14" xfId="72" applyFill="1" applyBorder="1" applyAlignment="1">
      <alignment horizontal="center" vertical="center" wrapText="1"/>
      <protection/>
    </xf>
    <xf numFmtId="49" fontId="1" fillId="0" borderId="9" xfId="72" applyNumberFormat="1" applyFont="1" applyFill="1" applyBorder="1" applyAlignment="1" applyProtection="1">
      <alignment vertical="center" wrapText="1"/>
      <protection/>
    </xf>
    <xf numFmtId="176" fontId="1" fillId="0" borderId="11" xfId="72" applyNumberFormat="1" applyFont="1" applyFill="1" applyBorder="1" applyAlignment="1" applyProtection="1">
      <alignment horizontal="right" vertical="center" wrapText="1"/>
      <protection/>
    </xf>
    <xf numFmtId="176" fontId="1" fillId="0" borderId="9" xfId="72" applyNumberFormat="1" applyFont="1" applyFill="1" applyBorder="1" applyAlignment="1" applyProtection="1">
      <alignment horizontal="right" vertical="center" wrapText="1"/>
      <protection/>
    </xf>
    <xf numFmtId="0" fontId="1" fillId="0" borderId="0" xfId="72" applyFont="1" applyAlignment="1">
      <alignment horizontal="right" vertical="center"/>
      <protection/>
    </xf>
    <xf numFmtId="0" fontId="1" fillId="0" borderId="22" xfId="72" applyNumberFormat="1" applyFont="1" applyFill="1" applyBorder="1" applyAlignment="1" applyProtection="1">
      <alignment horizontal="center" vertical="center" wrapText="1"/>
      <protection/>
    </xf>
    <xf numFmtId="0" fontId="1" fillId="0" borderId="10" xfId="72" applyNumberFormat="1" applyFont="1" applyFill="1" applyBorder="1" applyAlignment="1" applyProtection="1">
      <alignment horizontal="center" vertical="center" wrapText="1"/>
      <protection/>
    </xf>
    <xf numFmtId="177" fontId="1" fillId="0" borderId="15" xfId="72" applyNumberFormat="1" applyFont="1" applyFill="1" applyBorder="1" applyAlignment="1" applyProtection="1">
      <alignment horizontal="right" vertical="center" wrapText="1"/>
      <protection/>
    </xf>
    <xf numFmtId="177" fontId="1" fillId="0" borderId="11" xfId="72" applyNumberFormat="1" applyFont="1" applyFill="1" applyBorder="1" applyAlignment="1" applyProtection="1">
      <alignment horizontal="right" vertical="center" wrapText="1"/>
      <protection/>
    </xf>
    <xf numFmtId="177" fontId="1" fillId="0" borderId="9" xfId="72" applyNumberFormat="1" applyFont="1" applyFill="1" applyBorder="1" applyAlignment="1" applyProtection="1">
      <alignment horizontal="right" vertical="center" wrapText="1"/>
      <protection/>
    </xf>
    <xf numFmtId="4" fontId="1" fillId="0" borderId="0" xfId="72" applyNumberFormat="1" applyFont="1" applyFill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8" borderId="23" xfId="78" applyNumberFormat="1" applyFont="1" applyFill="1" applyBorder="1" applyAlignment="1">
      <alignment horizontal="center" vertical="center" wrapText="1"/>
      <protection/>
    </xf>
    <xf numFmtId="0" fontId="2" fillId="8" borderId="10" xfId="78" applyFont="1" applyFill="1" applyBorder="1" applyAlignment="1">
      <alignment horizontal="center" vertical="center" wrapText="1"/>
      <protection/>
    </xf>
    <xf numFmtId="0" fontId="2" fillId="8" borderId="24" xfId="78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8" borderId="9" xfId="20" applyFont="1" applyFill="1" applyBorder="1" applyAlignment="1">
      <alignment horizontal="center" vertical="center" wrapText="1"/>
      <protection/>
    </xf>
    <xf numFmtId="49" fontId="2" fillId="8" borderId="9" xfId="20" applyNumberFormat="1" applyFont="1" applyFill="1" applyBorder="1" applyAlignment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wrapText="1"/>
    </xf>
    <xf numFmtId="4" fontId="2" fillId="0" borderId="9" xfId="0" applyNumberFormat="1" applyFont="1" applyFill="1" applyBorder="1" applyAlignment="1">
      <alignment horizontal="right" wrapText="1"/>
    </xf>
    <xf numFmtId="0" fontId="2" fillId="0" borderId="0" xfId="0" applyFont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8" borderId="0" xfId="20" applyFont="1" applyFill="1" applyAlignment="1">
      <alignment vertical="center"/>
      <protection/>
    </xf>
    <xf numFmtId="0" fontId="1" fillId="0" borderId="0" xfId="20" applyFill="1" applyAlignment="1">
      <alignment vertical="center"/>
      <protection/>
    </xf>
    <xf numFmtId="0" fontId="1" fillId="0" borderId="0" xfId="20" applyAlignment="1">
      <alignment horizontal="center" vertical="center" wrapText="1"/>
      <protection/>
    </xf>
    <xf numFmtId="0" fontId="1" fillId="0" borderId="0" xfId="20">
      <alignment vertical="center"/>
      <protection/>
    </xf>
    <xf numFmtId="0" fontId="6" fillId="0" borderId="0" xfId="20" applyNumberFormat="1" applyFont="1" applyFill="1" applyAlignment="1" applyProtection="1">
      <alignment horizontal="center" vertical="center" wrapText="1"/>
      <protection/>
    </xf>
    <xf numFmtId="0" fontId="1" fillId="0" borderId="0" xfId="20" applyNumberFormat="1" applyFont="1" applyFill="1" applyAlignment="1" applyProtection="1">
      <alignment vertical="center"/>
      <protection/>
    </xf>
    <xf numFmtId="0" fontId="2" fillId="8" borderId="9" xfId="20" applyFont="1" applyFill="1" applyBorder="1" applyAlignment="1">
      <alignment horizontal="centerContinuous" vertical="center"/>
      <protection/>
    </xf>
    <xf numFmtId="0" fontId="2" fillId="8" borderId="9" xfId="20" applyNumberFormat="1" applyFont="1" applyFill="1" applyBorder="1" applyAlignment="1" applyProtection="1">
      <alignment horizontal="center" vertical="center" wrapText="1"/>
      <protection/>
    </xf>
    <xf numFmtId="0" fontId="2" fillId="0" borderId="9" xfId="20" applyNumberFormat="1" applyFont="1" applyFill="1" applyBorder="1" applyAlignment="1" applyProtection="1">
      <alignment horizontal="center" vertical="center" wrapText="1"/>
      <protection/>
    </xf>
    <xf numFmtId="0" fontId="2" fillId="8" borderId="9" xfId="20" applyNumberFormat="1" applyFont="1" applyFill="1" applyBorder="1" applyAlignment="1" applyProtection="1">
      <alignment horizontal="centerContinuous" vertical="center"/>
      <protection/>
    </xf>
    <xf numFmtId="0" fontId="2" fillId="8" borderId="9" xfId="20" applyNumberFormat="1" applyFont="1" applyFill="1" applyBorder="1" applyAlignment="1" applyProtection="1">
      <alignment horizontal="center" vertical="center"/>
      <protection/>
    </xf>
    <xf numFmtId="49" fontId="1" fillId="0" borderId="9" xfId="20" applyNumberFormat="1" applyFont="1" applyFill="1" applyBorder="1" applyAlignment="1" applyProtection="1">
      <alignment horizontal="center" vertical="center" wrapText="1"/>
      <protection/>
    </xf>
    <xf numFmtId="49" fontId="1" fillId="0" borderId="9" xfId="20" applyNumberFormat="1" applyFont="1" applyFill="1" applyBorder="1" applyAlignment="1" applyProtection="1">
      <alignment horizontal="left" vertical="center" wrapText="1"/>
      <protection/>
    </xf>
    <xf numFmtId="0" fontId="1" fillId="0" borderId="9" xfId="20" applyNumberFormat="1" applyFont="1" applyFill="1" applyBorder="1" applyAlignment="1" applyProtection="1">
      <alignment horizontal="center" vertical="center" wrapText="1"/>
      <protection/>
    </xf>
    <xf numFmtId="178" fontId="1" fillId="0" borderId="9" xfId="20" applyNumberFormat="1" applyFont="1" applyFill="1" applyBorder="1" applyAlignment="1" applyProtection="1">
      <alignment horizontal="right" vertical="center" wrapText="1"/>
      <protection/>
    </xf>
    <xf numFmtId="0" fontId="1" fillId="0" borderId="0" xfId="20" applyFill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1" fillId="0" borderId="0" xfId="20" applyNumberFormat="1" applyFont="1" applyFill="1" applyAlignment="1" applyProtection="1">
      <alignment horizontal="center" vertical="center" wrapText="1"/>
      <protection/>
    </xf>
    <xf numFmtId="0" fontId="1" fillId="0" borderId="21" xfId="20" applyBorder="1" applyAlignment="1">
      <alignment horizontal="right" vertical="center"/>
      <protection/>
    </xf>
    <xf numFmtId="0" fontId="1" fillId="0" borderId="21" xfId="20" applyFont="1" applyBorder="1" applyAlignment="1">
      <alignment horizontal="right" vertical="center"/>
      <protection/>
    </xf>
    <xf numFmtId="0" fontId="2" fillId="8" borderId="0" xfId="20" applyFont="1" applyFill="1" applyAlignment="1">
      <alignment horizontal="center" vertical="center"/>
      <protection/>
    </xf>
    <xf numFmtId="178" fontId="1" fillId="0" borderId="9" xfId="20" applyNumberFormat="1" applyFill="1" applyBorder="1" applyAlignment="1">
      <alignment horizontal="right" vertical="center" wrapText="1"/>
      <protection/>
    </xf>
    <xf numFmtId="0" fontId="2" fillId="0" borderId="0" xfId="0" applyFont="1" applyFill="1" applyAlignment="1">
      <alignment/>
    </xf>
    <xf numFmtId="0" fontId="1" fillId="0" borderId="0" xfId="27" applyFill="1">
      <alignment vertical="center"/>
      <protection/>
    </xf>
    <xf numFmtId="0" fontId="1" fillId="0" borderId="0" xfId="27">
      <alignment vertical="center"/>
      <protection/>
    </xf>
    <xf numFmtId="0" fontId="2" fillId="0" borderId="0" xfId="27" applyFont="1" applyAlignment="1">
      <alignment horizontal="center" vertical="center" wrapText="1"/>
      <protection/>
    </xf>
    <xf numFmtId="0" fontId="5" fillId="0" borderId="0" xfId="27" applyNumberFormat="1" applyFont="1" applyFill="1" applyAlignment="1" applyProtection="1">
      <alignment horizontal="center" vertical="center"/>
      <protection/>
    </xf>
    <xf numFmtId="49" fontId="2" fillId="8" borderId="0" xfId="27" applyNumberFormat="1" applyFont="1" applyFill="1" applyAlignment="1">
      <alignment vertical="center"/>
      <protection/>
    </xf>
    <xf numFmtId="0" fontId="2" fillId="0" borderId="0" xfId="27" applyFont="1" applyFill="1" applyAlignment="1">
      <alignment horizontal="centerContinuous" vertical="center"/>
      <protection/>
    </xf>
    <xf numFmtId="0" fontId="2" fillId="0" borderId="0" xfId="27" applyFont="1" applyAlignment="1">
      <alignment horizontal="centerContinuous" vertical="center"/>
      <protection/>
    </xf>
    <xf numFmtId="0" fontId="2" fillId="8" borderId="9" xfId="27" applyNumberFormat="1" applyFont="1" applyFill="1" applyBorder="1" applyAlignment="1" applyProtection="1">
      <alignment horizontal="center" vertical="center" wrapText="1"/>
      <protection/>
    </xf>
    <xf numFmtId="0" fontId="2" fillId="8" borderId="15" xfId="27" applyNumberFormat="1" applyFont="1" applyFill="1" applyBorder="1" applyAlignment="1" applyProtection="1">
      <alignment horizontal="center" vertical="center" wrapText="1"/>
      <protection/>
    </xf>
    <xf numFmtId="0" fontId="2" fillId="8" borderId="11" xfId="27" applyNumberFormat="1" applyFont="1" applyFill="1" applyBorder="1" applyAlignment="1" applyProtection="1">
      <alignment horizontal="center" vertical="center" wrapText="1"/>
      <protection/>
    </xf>
    <xf numFmtId="0" fontId="2" fillId="8" borderId="19" xfId="27" applyNumberFormat="1" applyFont="1" applyFill="1" applyBorder="1" applyAlignment="1" applyProtection="1">
      <alignment horizontal="center" vertical="center" wrapText="1"/>
      <protection/>
    </xf>
    <xf numFmtId="0" fontId="2" fillId="8" borderId="21" xfId="27" applyFont="1" applyFill="1" applyBorder="1" applyAlignment="1">
      <alignment horizontal="center" vertical="center" wrapText="1"/>
      <protection/>
    </xf>
    <xf numFmtId="0" fontId="2" fillId="8" borderId="14" xfId="27" applyFont="1" applyFill="1" applyBorder="1" applyAlignment="1">
      <alignment horizontal="center" vertical="center" wrapText="1"/>
      <protection/>
    </xf>
    <xf numFmtId="0" fontId="2" fillId="8" borderId="10" xfId="27" applyFont="1" applyFill="1" applyBorder="1" applyAlignment="1">
      <alignment horizontal="center" vertical="center" wrapText="1"/>
      <protection/>
    </xf>
    <xf numFmtId="49" fontId="2" fillId="0" borderId="11" xfId="27" applyNumberFormat="1" applyFont="1" applyFill="1" applyBorder="1" applyAlignment="1" applyProtection="1">
      <alignment horizontal="center" vertical="center" wrapText="1"/>
      <protection/>
    </xf>
    <xf numFmtId="49" fontId="2" fillId="0" borderId="9" xfId="27" applyNumberFormat="1" applyFont="1" applyFill="1" applyBorder="1" applyAlignment="1" applyProtection="1">
      <alignment horizontal="center" vertical="center" wrapText="1"/>
      <protection/>
    </xf>
    <xf numFmtId="49" fontId="2" fillId="0" borderId="15" xfId="27" applyNumberFormat="1" applyFont="1" applyFill="1" applyBorder="1" applyAlignment="1" applyProtection="1">
      <alignment horizontal="left" vertical="center" wrapText="1"/>
      <protection/>
    </xf>
    <xf numFmtId="0" fontId="2" fillId="0" borderId="11" xfId="27" applyNumberFormat="1" applyFont="1" applyFill="1" applyBorder="1" applyAlignment="1" applyProtection="1">
      <alignment horizontal="center" vertical="center" wrapText="1"/>
      <protection/>
    </xf>
    <xf numFmtId="176" fontId="2" fillId="0" borderId="9" xfId="27" applyNumberFormat="1" applyFont="1" applyFill="1" applyBorder="1" applyAlignment="1" applyProtection="1">
      <alignment horizontal="right" vertical="center" wrapText="1"/>
      <protection/>
    </xf>
    <xf numFmtId="176" fontId="2" fillId="0" borderId="15" xfId="27" applyNumberFormat="1" applyFont="1" applyFill="1" applyBorder="1" applyAlignment="1" applyProtection="1">
      <alignment horizontal="right" vertical="center" wrapText="1"/>
      <protection/>
    </xf>
    <xf numFmtId="176" fontId="2" fillId="0" borderId="11" xfId="27" applyNumberFormat="1" applyFont="1" applyFill="1" applyBorder="1" applyAlignment="1" applyProtection="1">
      <alignment horizontal="right" vertical="center" wrapText="1"/>
      <protection/>
    </xf>
    <xf numFmtId="49" fontId="2" fillId="0" borderId="0" xfId="27" applyNumberFormat="1" applyFont="1" applyFill="1" applyAlignment="1">
      <alignment horizontal="center" vertical="center"/>
      <protection/>
    </xf>
    <xf numFmtId="0" fontId="2" fillId="0" borderId="0" xfId="27" applyFont="1" applyFill="1" applyAlignment="1">
      <alignment horizontal="left" vertical="center"/>
      <protection/>
    </xf>
    <xf numFmtId="179" fontId="2" fillId="0" borderId="0" xfId="27" applyNumberFormat="1" applyFont="1" applyFill="1" applyAlignment="1">
      <alignment horizontal="center" vertical="center"/>
      <protection/>
    </xf>
    <xf numFmtId="49" fontId="2" fillId="8" borderId="0" xfId="27" applyNumberFormat="1" applyFont="1" applyFill="1" applyAlignment="1">
      <alignment horizontal="center" vertical="center"/>
      <protection/>
    </xf>
    <xf numFmtId="179" fontId="2" fillId="8" borderId="0" xfId="27" applyNumberFormat="1" applyFont="1" applyFill="1" applyAlignment="1">
      <alignment horizontal="center" vertical="center"/>
      <protection/>
    </xf>
    <xf numFmtId="0" fontId="2" fillId="8" borderId="0" xfId="27" applyFont="1" applyFill="1" applyAlignment="1">
      <alignment horizontal="left" vertical="center"/>
      <protection/>
    </xf>
    <xf numFmtId="0" fontId="2" fillId="8" borderId="13" xfId="27" applyNumberFormat="1" applyFont="1" applyFill="1" applyBorder="1" applyAlignment="1" applyProtection="1">
      <alignment horizontal="center" vertical="center" wrapText="1"/>
      <protection/>
    </xf>
    <xf numFmtId="0" fontId="2" fillId="8" borderId="21" xfId="27" applyNumberFormat="1" applyFont="1" applyFill="1" applyBorder="1" applyAlignment="1" applyProtection="1">
      <alignment horizontal="center" vertical="center" wrapText="1"/>
      <protection/>
    </xf>
    <xf numFmtId="0" fontId="2" fillId="8" borderId="9" xfId="74" applyNumberFormat="1" applyFont="1" applyFill="1" applyBorder="1" applyAlignment="1" applyProtection="1">
      <alignment horizontal="center" vertical="center" wrapText="1"/>
      <protection/>
    </xf>
    <xf numFmtId="0" fontId="1" fillId="0" borderId="0" xfId="27" applyFont="1" applyAlignment="1">
      <alignment horizontal="right" vertical="center" wrapText="1"/>
      <protection/>
    </xf>
    <xf numFmtId="179" fontId="2" fillId="8" borderId="0" xfId="27" applyNumberFormat="1" applyFont="1" applyFill="1" applyAlignment="1">
      <alignment vertical="center"/>
      <protection/>
    </xf>
    <xf numFmtId="0" fontId="1" fillId="0" borderId="21" xfId="27" applyFont="1" applyBorder="1" applyAlignment="1">
      <alignment horizontal="left" vertical="center" wrapText="1"/>
      <protection/>
    </xf>
    <xf numFmtId="0" fontId="2" fillId="0" borderId="21" xfId="27" applyNumberFormat="1" applyFont="1" applyFill="1" applyBorder="1" applyAlignment="1" applyProtection="1">
      <alignment horizontal="right" vertical="center"/>
      <protection/>
    </xf>
    <xf numFmtId="0" fontId="2" fillId="8" borderId="0" xfId="27" applyFont="1" applyFill="1" applyAlignment="1">
      <alignment vertical="center"/>
      <protection/>
    </xf>
    <xf numFmtId="0" fontId="2" fillId="8" borderId="12" xfId="27" applyNumberFormat="1" applyFont="1" applyFill="1" applyBorder="1" applyAlignment="1" applyProtection="1">
      <alignment horizontal="center" vertical="center" wrapText="1"/>
      <protection/>
    </xf>
    <xf numFmtId="0" fontId="1" fillId="8" borderId="12" xfId="27" applyFont="1" applyFill="1" applyBorder="1" applyAlignment="1">
      <alignment horizontal="center" vertical="center" wrapText="1"/>
      <protection/>
    </xf>
    <xf numFmtId="0" fontId="1" fillId="8" borderId="9" xfId="27" applyFont="1" applyFill="1" applyBorder="1" applyAlignment="1">
      <alignment horizontal="center" vertical="center" wrapText="1"/>
      <protection/>
    </xf>
    <xf numFmtId="176" fontId="1" fillId="0" borderId="11" xfId="27" applyNumberFormat="1" applyFont="1" applyFill="1" applyBorder="1" applyAlignment="1" applyProtection="1">
      <alignment horizontal="right" vertical="center" wrapText="1"/>
      <protection/>
    </xf>
    <xf numFmtId="176" fontId="1" fillId="0" borderId="9" xfId="27" applyNumberFormat="1" applyFont="1" applyFill="1" applyBorder="1" applyAlignment="1" applyProtection="1">
      <alignment horizontal="right" vertical="center" wrapText="1"/>
      <protection/>
    </xf>
    <xf numFmtId="0" fontId="1" fillId="0" borderId="0" xfId="27" applyFont="1" applyFill="1" applyAlignment="1">
      <alignment horizontal="centerContinuous" vertical="center"/>
      <protection/>
    </xf>
    <xf numFmtId="0" fontId="1" fillId="0" borderId="0" xfId="27" applyFont="1" applyAlignment="1">
      <alignment horizontal="centerContinuous" vertic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62" applyFill="1">
      <alignment vertical="center"/>
      <protection/>
    </xf>
    <xf numFmtId="0" fontId="1" fillId="0" borderId="0" xfId="62">
      <alignment vertical="center"/>
      <protection/>
    </xf>
    <xf numFmtId="0" fontId="2" fillId="0" borderId="0" xfId="62" applyFont="1" applyAlignment="1">
      <alignment horizontal="center" vertical="center" wrapText="1"/>
      <protection/>
    </xf>
    <xf numFmtId="0" fontId="5" fillId="0" borderId="0" xfId="62" applyNumberFormat="1" applyFont="1" applyFill="1" applyAlignment="1" applyProtection="1">
      <alignment horizontal="center" vertical="center"/>
      <protection/>
    </xf>
    <xf numFmtId="49" fontId="2" fillId="8" borderId="0" xfId="62" applyNumberFormat="1" applyFont="1" applyFill="1" applyAlignment="1">
      <alignment vertical="center"/>
      <protection/>
    </xf>
    <xf numFmtId="0" fontId="2" fillId="0" borderId="0" xfId="62" applyFont="1" applyFill="1" applyAlignment="1">
      <alignment horizontal="centerContinuous" vertical="center"/>
      <protection/>
    </xf>
    <xf numFmtId="0" fontId="2" fillId="0" borderId="0" xfId="62" applyFont="1" applyAlignment="1">
      <alignment horizontal="centerContinuous" vertical="center"/>
      <protection/>
    </xf>
    <xf numFmtId="0" fontId="2" fillId="8" borderId="10" xfId="62" applyFont="1" applyFill="1" applyBorder="1" applyAlignment="1">
      <alignment horizontal="centerContinuous" vertical="center"/>
      <protection/>
    </xf>
    <xf numFmtId="0" fontId="2" fillId="8" borderId="23" xfId="62" applyFont="1" applyFill="1" applyBorder="1" applyAlignment="1">
      <alignment horizontal="centerContinuous" vertical="center"/>
      <protection/>
    </xf>
    <xf numFmtId="0" fontId="2" fillId="8" borderId="11" xfId="62" applyNumberFormat="1" applyFont="1" applyFill="1" applyBorder="1" applyAlignment="1" applyProtection="1">
      <alignment horizontal="center" vertical="center" wrapText="1"/>
      <protection/>
    </xf>
    <xf numFmtId="0" fontId="2" fillId="8" borderId="9" xfId="62" applyNumberFormat="1" applyFont="1" applyFill="1" applyBorder="1" applyAlignment="1" applyProtection="1">
      <alignment horizontal="center" vertical="center" wrapText="1"/>
      <protection/>
    </xf>
    <xf numFmtId="0" fontId="2" fillId="8" borderId="22" xfId="62" applyFont="1" applyFill="1" applyBorder="1" applyAlignment="1">
      <alignment horizontal="centerContinuous" vertical="center"/>
      <protection/>
    </xf>
    <xf numFmtId="0" fontId="2" fillId="8" borderId="11" xfId="62" applyNumberFormat="1" applyFont="1" applyFill="1" applyBorder="1" applyAlignment="1" applyProtection="1">
      <alignment horizontal="center" vertical="center"/>
      <protection/>
    </xf>
    <xf numFmtId="0" fontId="2" fillId="8" borderId="21" xfId="62" applyFont="1" applyFill="1" applyBorder="1" applyAlignment="1">
      <alignment horizontal="center" vertical="center" wrapText="1"/>
      <protection/>
    </xf>
    <xf numFmtId="0" fontId="2" fillId="8" borderId="14" xfId="62" applyFont="1" applyFill="1" applyBorder="1" applyAlignment="1">
      <alignment horizontal="center" vertical="center" wrapText="1"/>
      <protection/>
    </xf>
    <xf numFmtId="0" fontId="2" fillId="8" borderId="10" xfId="62" applyFont="1" applyFill="1" applyBorder="1" applyAlignment="1">
      <alignment horizontal="center" vertical="center" wrapText="1"/>
      <protection/>
    </xf>
    <xf numFmtId="49" fontId="2" fillId="0" borderId="11" xfId="62" applyNumberFormat="1" applyFont="1" applyFill="1" applyBorder="1" applyAlignment="1" applyProtection="1">
      <alignment horizontal="center" vertical="center" wrapText="1"/>
      <protection/>
    </xf>
    <xf numFmtId="49" fontId="2" fillId="0" borderId="9" xfId="62" applyNumberFormat="1" applyFont="1" applyFill="1" applyBorder="1" applyAlignment="1" applyProtection="1">
      <alignment horizontal="center" vertical="center" wrapText="1"/>
      <protection/>
    </xf>
    <xf numFmtId="49" fontId="2" fillId="0" borderId="15" xfId="62" applyNumberFormat="1" applyFont="1" applyFill="1" applyBorder="1" applyAlignment="1" applyProtection="1">
      <alignment horizontal="left" vertical="center" wrapText="1"/>
      <protection/>
    </xf>
    <xf numFmtId="0" fontId="2" fillId="0" borderId="9" xfId="62" applyNumberFormat="1" applyFont="1" applyFill="1" applyBorder="1" applyAlignment="1" applyProtection="1">
      <alignment horizontal="center" vertical="center" wrapText="1"/>
      <protection/>
    </xf>
    <xf numFmtId="176" fontId="2" fillId="0" borderId="15" xfId="62" applyNumberFormat="1" applyFont="1" applyFill="1" applyBorder="1" applyAlignment="1" applyProtection="1">
      <alignment horizontal="right" vertical="center" wrapText="1"/>
      <protection/>
    </xf>
    <xf numFmtId="176" fontId="2" fillId="0" borderId="11" xfId="62" applyNumberFormat="1" applyFont="1" applyFill="1" applyBorder="1" applyAlignment="1" applyProtection="1">
      <alignment horizontal="right" vertical="center" wrapText="1"/>
      <protection/>
    </xf>
    <xf numFmtId="49" fontId="2" fillId="0" borderId="0" xfId="62" applyNumberFormat="1" applyFont="1" applyFill="1" applyAlignment="1">
      <alignment horizontal="center" vertical="center"/>
      <protection/>
    </xf>
    <xf numFmtId="179" fontId="2" fillId="0" borderId="0" xfId="62" applyNumberFormat="1" applyFont="1" applyFill="1" applyAlignment="1">
      <alignment horizontal="center" vertical="center"/>
      <protection/>
    </xf>
    <xf numFmtId="0" fontId="2" fillId="0" borderId="0" xfId="62" applyFont="1" applyFill="1" applyAlignment="1">
      <alignment horizontal="left" vertical="center"/>
      <protection/>
    </xf>
    <xf numFmtId="179" fontId="2" fillId="8" borderId="0" xfId="62" applyNumberFormat="1" applyFont="1" applyFill="1" applyAlignment="1">
      <alignment horizontal="center" vertical="center"/>
      <protection/>
    </xf>
    <xf numFmtId="49" fontId="2" fillId="8" borderId="0" xfId="62" applyNumberFormat="1" applyFont="1" applyFill="1" applyAlignment="1">
      <alignment horizontal="center" vertical="center"/>
      <protection/>
    </xf>
    <xf numFmtId="0" fontId="2" fillId="8" borderId="0" xfId="62" applyFont="1" applyFill="1" applyAlignment="1">
      <alignment horizontal="left" vertical="center"/>
      <protection/>
    </xf>
    <xf numFmtId="0" fontId="2" fillId="8" borderId="15" xfId="62" applyNumberFormat="1" applyFont="1" applyFill="1" applyBorder="1" applyAlignment="1" applyProtection="1">
      <alignment horizontal="center" vertical="center"/>
      <protection/>
    </xf>
    <xf numFmtId="0" fontId="2" fillId="8" borderId="21" xfId="62" applyNumberFormat="1" applyFont="1" applyFill="1" applyBorder="1" applyAlignment="1" applyProtection="1">
      <alignment horizontal="center" vertical="center" wrapText="1"/>
      <protection/>
    </xf>
    <xf numFmtId="0" fontId="2" fillId="8" borderId="15" xfId="62" applyNumberFormat="1" applyFont="1" applyFill="1" applyBorder="1" applyAlignment="1" applyProtection="1">
      <alignment horizontal="center" vertical="center" wrapText="1"/>
      <protection/>
    </xf>
    <xf numFmtId="176" fontId="2" fillId="0" borderId="9" xfId="62" applyNumberFormat="1" applyFont="1" applyFill="1" applyBorder="1" applyAlignment="1" applyProtection="1">
      <alignment horizontal="right" vertical="center" wrapText="1"/>
      <protection/>
    </xf>
    <xf numFmtId="0" fontId="1" fillId="0" borderId="0" xfId="62" applyFont="1" applyAlignment="1">
      <alignment horizontal="right" vertical="center" wrapText="1"/>
      <protection/>
    </xf>
    <xf numFmtId="179" fontId="2" fillId="8" borderId="0" xfId="62" applyNumberFormat="1" applyFont="1" applyFill="1" applyAlignment="1">
      <alignment vertical="center"/>
      <protection/>
    </xf>
    <xf numFmtId="0" fontId="1" fillId="0" borderId="21" xfId="62" applyFont="1" applyBorder="1" applyAlignment="1">
      <alignment horizontal="left" vertical="center" wrapText="1"/>
      <protection/>
    </xf>
    <xf numFmtId="0" fontId="2" fillId="0" borderId="21" xfId="62" applyNumberFormat="1" applyFont="1" applyFill="1" applyBorder="1" applyAlignment="1" applyProtection="1">
      <alignment horizontal="right" vertical="center"/>
      <protection/>
    </xf>
    <xf numFmtId="0" fontId="2" fillId="8" borderId="0" xfId="62" applyFont="1" applyFill="1" applyAlignment="1">
      <alignment vertical="center"/>
      <protection/>
    </xf>
    <xf numFmtId="0" fontId="2" fillId="8" borderId="12" xfId="62" applyNumberFormat="1" applyFont="1" applyFill="1" applyBorder="1" applyAlignment="1" applyProtection="1">
      <alignment horizontal="center" vertical="center"/>
      <protection/>
    </xf>
    <xf numFmtId="0" fontId="1" fillId="8" borderId="22" xfId="62" applyFont="1" applyFill="1" applyBorder="1" applyAlignment="1">
      <alignment horizontal="center" vertical="center" wrapText="1"/>
      <protection/>
    </xf>
    <xf numFmtId="0" fontId="1" fillId="8" borderId="9" xfId="62" applyFont="1" applyFill="1" applyBorder="1" applyAlignment="1">
      <alignment horizontal="center" vertical="center" wrapText="1"/>
      <protection/>
    </xf>
    <xf numFmtId="0" fontId="1" fillId="8" borderId="17" xfId="62" applyFont="1" applyFill="1" applyBorder="1" applyAlignment="1" applyProtection="1">
      <alignment horizontal="center" vertical="center" wrapText="1"/>
      <protection locked="0"/>
    </xf>
    <xf numFmtId="0" fontId="1" fillId="8" borderId="20" xfId="62" applyFont="1" applyFill="1" applyBorder="1" applyAlignment="1">
      <alignment horizontal="center" vertical="center" wrapText="1"/>
      <protection/>
    </xf>
    <xf numFmtId="176" fontId="1" fillId="0" borderId="11" xfId="62" applyNumberFormat="1" applyFont="1" applyFill="1" applyBorder="1" applyAlignment="1" applyProtection="1">
      <alignment horizontal="right" vertical="center" wrapText="1"/>
      <protection/>
    </xf>
    <xf numFmtId="176" fontId="1" fillId="0" borderId="9" xfId="62" applyNumberFormat="1" applyFont="1" applyFill="1" applyBorder="1" applyAlignment="1" applyProtection="1">
      <alignment horizontal="right" vertical="center" wrapText="1"/>
      <protection/>
    </xf>
    <xf numFmtId="0" fontId="1" fillId="0" borderId="0" xfId="62" applyFont="1" applyFill="1" applyAlignment="1">
      <alignment horizontal="centerContinuous" vertical="center"/>
      <protection/>
    </xf>
    <xf numFmtId="0" fontId="1" fillId="0" borderId="0" xfId="62" applyFont="1" applyAlignment="1">
      <alignment horizontal="centerContinuous" vertical="center"/>
      <protection/>
    </xf>
    <xf numFmtId="0" fontId="1" fillId="0" borderId="0" xfId="76" applyFill="1">
      <alignment vertical="center"/>
      <protection/>
    </xf>
    <xf numFmtId="0" fontId="1" fillId="0" borderId="0" xfId="76">
      <alignment vertical="center"/>
      <protection/>
    </xf>
    <xf numFmtId="0" fontId="2" fillId="0" borderId="0" xfId="76" applyFont="1" applyAlignment="1">
      <alignment horizontal="right" vertical="center" wrapText="1"/>
      <protection/>
    </xf>
    <xf numFmtId="0" fontId="5" fillId="0" borderId="0" xfId="76" applyNumberFormat="1" applyFont="1" applyFill="1" applyAlignment="1" applyProtection="1">
      <alignment horizontal="center" vertical="center" wrapText="1"/>
      <protection/>
    </xf>
    <xf numFmtId="0" fontId="2" fillId="0" borderId="21" xfId="76" applyFont="1" applyBorder="1" applyAlignment="1">
      <alignment horizontal="left" vertical="center" wrapText="1"/>
      <protection/>
    </xf>
    <xf numFmtId="0" fontId="2" fillId="0" borderId="0" xfId="76" applyFont="1" applyAlignment="1">
      <alignment horizontal="left" vertical="center" wrapText="1"/>
      <protection/>
    </xf>
    <xf numFmtId="0" fontId="2" fillId="8" borderId="9" xfId="76" applyFont="1" applyFill="1" applyBorder="1" applyAlignment="1">
      <alignment horizontal="center" vertical="center" wrapText="1"/>
      <protection/>
    </xf>
    <xf numFmtId="49" fontId="2" fillId="8" borderId="9" xfId="76" applyNumberFormat="1" applyFont="1" applyFill="1" applyBorder="1" applyAlignment="1" applyProtection="1">
      <alignment horizontal="center" vertical="center" wrapText="1"/>
      <protection/>
    </xf>
    <xf numFmtId="0" fontId="2" fillId="8" borderId="11" xfId="76" applyFont="1" applyFill="1" applyBorder="1" applyAlignment="1">
      <alignment horizontal="center" vertical="center" wrapText="1"/>
      <protection/>
    </xf>
    <xf numFmtId="0" fontId="2" fillId="8" borderId="9" xfId="76" applyNumberFormat="1" applyFont="1" applyFill="1" applyBorder="1" applyAlignment="1" applyProtection="1">
      <alignment horizontal="center" vertical="center" wrapText="1"/>
      <protection/>
    </xf>
    <xf numFmtId="0" fontId="2" fillId="8" borderId="12" xfId="76" applyFont="1" applyFill="1" applyBorder="1" applyAlignment="1">
      <alignment horizontal="center" vertical="center" wrapText="1"/>
      <protection/>
    </xf>
    <xf numFmtId="0" fontId="2" fillId="8" borderId="13" xfId="76" applyFont="1" applyFill="1" applyBorder="1" applyAlignment="1">
      <alignment horizontal="center" vertical="center" wrapText="1"/>
      <protection/>
    </xf>
    <xf numFmtId="0" fontId="2" fillId="8" borderId="10" xfId="76" applyFont="1" applyFill="1" applyBorder="1" applyAlignment="1">
      <alignment horizontal="center" vertical="center" wrapText="1"/>
      <protection/>
    </xf>
    <xf numFmtId="0" fontId="2" fillId="8" borderId="10" xfId="76" applyFont="1" applyFill="1" applyBorder="1" applyAlignment="1">
      <alignment horizontal="center" vertical="center" wrapText="1"/>
      <protection/>
    </xf>
    <xf numFmtId="0" fontId="2" fillId="8" borderId="24" xfId="76" applyFont="1" applyFill="1" applyBorder="1" applyAlignment="1">
      <alignment horizontal="center" vertical="center" wrapText="1"/>
      <protection/>
    </xf>
    <xf numFmtId="0" fontId="2" fillId="8" borderId="23" xfId="76" applyFont="1" applyFill="1" applyBorder="1" applyAlignment="1">
      <alignment horizontal="center" vertical="center" wrapText="1"/>
      <protection/>
    </xf>
    <xf numFmtId="0" fontId="2" fillId="0" borderId="11" xfId="76" applyNumberFormat="1" applyFont="1" applyFill="1" applyBorder="1" applyAlignment="1" applyProtection="1">
      <alignment horizontal="left" vertical="center" wrapText="1"/>
      <protection/>
    </xf>
    <xf numFmtId="0" fontId="2" fillId="0" borderId="11" xfId="76" applyNumberFormat="1" applyFont="1" applyFill="1" applyBorder="1" applyAlignment="1" applyProtection="1">
      <alignment horizontal="left" vertical="center"/>
      <protection/>
    </xf>
    <xf numFmtId="49" fontId="2" fillId="0" borderId="9" xfId="76" applyNumberFormat="1" applyFont="1" applyFill="1" applyBorder="1" applyAlignment="1" applyProtection="1">
      <alignment horizontal="left" vertical="center"/>
      <protection/>
    </xf>
    <xf numFmtId="176" fontId="2" fillId="0" borderId="9" xfId="76" applyNumberFormat="1" applyFont="1" applyFill="1" applyBorder="1" applyAlignment="1" applyProtection="1">
      <alignment horizontal="right" vertical="center" wrapText="1"/>
      <protection/>
    </xf>
    <xf numFmtId="176" fontId="2" fillId="0" borderId="15" xfId="76" applyNumberFormat="1" applyFont="1" applyFill="1" applyBorder="1" applyAlignment="1" applyProtection="1">
      <alignment horizontal="right" vertical="center" wrapText="1"/>
      <protection/>
    </xf>
    <xf numFmtId="176" fontId="2" fillId="0" borderId="11" xfId="76" applyNumberFormat="1" applyFont="1" applyFill="1" applyBorder="1" applyAlignment="1" applyProtection="1">
      <alignment horizontal="right" vertical="center" wrapText="1"/>
      <protection/>
    </xf>
    <xf numFmtId="0" fontId="2" fillId="0" borderId="0" xfId="76" applyFont="1" applyFill="1" applyAlignment="1">
      <alignment horizontal="centerContinuous" vertical="center"/>
      <protection/>
    </xf>
    <xf numFmtId="180" fontId="2" fillId="0" borderId="0" xfId="76" applyNumberFormat="1" applyFont="1" applyFill="1" applyAlignment="1" applyProtection="1">
      <alignment horizontal="centerContinuous" vertical="center"/>
      <protection/>
    </xf>
    <xf numFmtId="0" fontId="2" fillId="0" borderId="0" xfId="76" applyFont="1" applyAlignment="1">
      <alignment horizontal="centerContinuous" vertical="center"/>
      <protection/>
    </xf>
    <xf numFmtId="0" fontId="2" fillId="0" borderId="0" xfId="76" applyNumberFormat="1" applyFont="1" applyFill="1" applyAlignment="1" applyProtection="1">
      <alignment vertical="center" wrapText="1"/>
      <protection/>
    </xf>
    <xf numFmtId="0" fontId="2" fillId="0" borderId="0" xfId="76" applyNumberFormat="1" applyFont="1" applyFill="1" applyAlignment="1" applyProtection="1">
      <alignment horizontal="right" vertical="center"/>
      <protection/>
    </xf>
    <xf numFmtId="0" fontId="2" fillId="0" borderId="21" xfId="76" applyNumberFormat="1" applyFont="1" applyFill="1" applyBorder="1" applyAlignment="1" applyProtection="1">
      <alignment wrapText="1"/>
      <protection/>
    </xf>
    <xf numFmtId="0" fontId="2" fillId="0" borderId="21" xfId="76" applyNumberFormat="1" applyFont="1" applyFill="1" applyBorder="1" applyAlignment="1" applyProtection="1">
      <alignment horizontal="right" vertical="center" wrapText="1"/>
      <protection/>
    </xf>
    <xf numFmtId="0" fontId="2" fillId="8" borderId="19" xfId="76" applyFont="1" applyFill="1" applyBorder="1" applyAlignment="1">
      <alignment horizontal="center" vertical="center" wrapText="1"/>
      <protection/>
    </xf>
    <xf numFmtId="0" fontId="2" fillId="8" borderId="11" xfId="76" applyNumberFormat="1" applyFont="1" applyFill="1" applyBorder="1" applyAlignment="1" applyProtection="1">
      <alignment horizontal="center" vertical="center" wrapText="1"/>
      <protection/>
    </xf>
    <xf numFmtId="0" fontId="2" fillId="8" borderId="9" xfId="76" applyNumberFormat="1" applyFont="1" applyFill="1" applyBorder="1" applyAlignment="1" applyProtection="1">
      <alignment horizontal="center" vertical="center"/>
      <protection/>
    </xf>
    <xf numFmtId="0" fontId="1" fillId="8" borderId="10" xfId="76" applyFill="1" applyBorder="1" applyAlignment="1">
      <alignment horizontal="center" vertical="center"/>
      <protection/>
    </xf>
    <xf numFmtId="0" fontId="2" fillId="8" borderId="9" xfId="76" applyFont="1" applyFill="1" applyBorder="1" applyAlignment="1">
      <alignment horizontal="center" vertical="center"/>
      <protection/>
    </xf>
    <xf numFmtId="0" fontId="1" fillId="8" borderId="24" xfId="76" applyFill="1" applyBorder="1" applyAlignment="1">
      <alignment horizontal="center" vertical="center"/>
      <protection/>
    </xf>
    <xf numFmtId="176" fontId="1" fillId="0" borderId="15" xfId="76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Border="1" applyAlignment="1">
      <alignment horizontal="center" vertical="center"/>
    </xf>
    <xf numFmtId="0" fontId="2" fillId="0" borderId="11" xfId="75" applyNumberFormat="1" applyFont="1" applyFill="1" applyBorder="1" applyAlignment="1" applyProtection="1">
      <alignment horizontal="left" vertical="center" wrapText="1"/>
      <protection/>
    </xf>
    <xf numFmtId="4" fontId="2" fillId="0" borderId="9" xfId="0" applyNumberFormat="1" applyFont="1" applyFill="1" applyBorder="1" applyAlignment="1">
      <alignment horizontal="right" vertical="center" wrapText="1"/>
    </xf>
    <xf numFmtId="0" fontId="0" fillId="0" borderId="21" xfId="0" applyBorder="1" applyAlignment="1">
      <alignment horizontal="center"/>
    </xf>
    <xf numFmtId="0" fontId="1" fillId="0" borderId="0" xfId="75" applyFill="1" applyAlignment="1">
      <alignment vertical="center"/>
      <protection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centerContinuous" vertical="center"/>
      <protection/>
    </xf>
    <xf numFmtId="0" fontId="1" fillId="0" borderId="0" xfId="54">
      <alignment vertical="center"/>
      <protection/>
    </xf>
    <xf numFmtId="0" fontId="5" fillId="0" borderId="0" xfId="54" applyNumberFormat="1" applyFont="1" applyFill="1" applyAlignment="1" applyProtection="1">
      <alignment horizontal="center" vertical="center"/>
      <protection/>
    </xf>
    <xf numFmtId="0" fontId="2" fillId="0" borderId="0" xfId="54" applyFont="1" applyFill="1" applyAlignment="1">
      <alignment horizontal="center" vertical="center"/>
      <protection/>
    </xf>
    <xf numFmtId="0" fontId="2" fillId="8" borderId="9" xfId="54" applyFont="1" applyFill="1" applyBorder="1" applyAlignment="1">
      <alignment horizontal="center" vertical="center" wrapText="1"/>
      <protection/>
    </xf>
    <xf numFmtId="0" fontId="2" fillId="8" borderId="9" xfId="54" applyNumberFormat="1" applyFont="1" applyFill="1" applyBorder="1" applyAlignment="1" applyProtection="1">
      <alignment horizontal="center" vertical="center" wrapText="1"/>
      <protection/>
    </xf>
    <xf numFmtId="0" fontId="2" fillId="8" borderId="9" xfId="54" applyNumberFormat="1" applyFont="1" applyFill="1" applyBorder="1" applyAlignment="1" applyProtection="1">
      <alignment horizontal="center" vertical="center"/>
      <protection/>
    </xf>
    <xf numFmtId="0" fontId="2" fillId="8" borderId="10" xfId="54" applyFont="1" applyFill="1" applyBorder="1" applyAlignment="1">
      <alignment horizontal="center" vertical="center" wrapText="1"/>
      <protection/>
    </xf>
    <xf numFmtId="49" fontId="2" fillId="0" borderId="11" xfId="75" applyNumberFormat="1" applyFont="1" applyFill="1" applyBorder="1" applyAlignment="1" applyProtection="1">
      <alignment horizontal="center" vertical="center" wrapText="1"/>
      <protection/>
    </xf>
    <xf numFmtId="49" fontId="2" fillId="0" borderId="9" xfId="75" applyNumberFormat="1" applyFont="1" applyFill="1" applyBorder="1" applyAlignment="1" applyProtection="1">
      <alignment horizontal="center" vertical="center" wrapText="1"/>
      <protection/>
    </xf>
    <xf numFmtId="49" fontId="2" fillId="0" borderId="15" xfId="75" applyNumberFormat="1" applyFont="1" applyFill="1" applyBorder="1" applyAlignment="1" applyProtection="1">
      <alignment horizontal="left" vertical="center" wrapText="1"/>
      <protection/>
    </xf>
    <xf numFmtId="176" fontId="2" fillId="0" borderId="11" xfId="75" applyNumberFormat="1" applyFont="1" applyFill="1" applyBorder="1" applyAlignment="1" applyProtection="1">
      <alignment horizontal="right" vertical="center" wrapText="1"/>
      <protection/>
    </xf>
    <xf numFmtId="176" fontId="2" fillId="0" borderId="9" xfId="75" applyNumberFormat="1" applyFont="1" applyFill="1" applyBorder="1" applyAlignment="1" applyProtection="1">
      <alignment horizontal="right" vertical="center" wrapText="1"/>
      <protection/>
    </xf>
    <xf numFmtId="0" fontId="2" fillId="0" borderId="21" xfId="54" applyNumberFormat="1" applyFont="1" applyFill="1" applyBorder="1" applyAlignment="1" applyProtection="1">
      <alignment horizontal="right" vertical="center"/>
      <protection/>
    </xf>
    <xf numFmtId="0" fontId="2" fillId="0" borderId="0" xfId="75" applyFont="1" applyFill="1" applyAlignment="1">
      <alignment horizontal="center" vertical="center"/>
      <protection/>
    </xf>
    <xf numFmtId="0" fontId="2" fillId="0" borderId="0" xfId="75" applyFont="1" applyFill="1" applyBorder="1" applyAlignment="1">
      <alignment horizontal="center" vertical="center"/>
      <protection/>
    </xf>
    <xf numFmtId="0" fontId="2" fillId="0" borderId="0" xfId="54" applyFont="1" applyBorder="1" applyAlignment="1">
      <alignment horizontal="center" vertical="center"/>
      <protection/>
    </xf>
    <xf numFmtId="0" fontId="2" fillId="0" borderId="0" xfId="75" applyFont="1" applyFill="1" applyAlignment="1">
      <alignment horizontal="centerContinuous" vertical="center"/>
      <protection/>
    </xf>
    <xf numFmtId="0" fontId="2" fillId="0" borderId="9" xfId="0" applyFont="1" applyBorder="1" applyAlignment="1">
      <alignment horizontal="center" vertical="center" wrapText="1"/>
    </xf>
    <xf numFmtId="49" fontId="2" fillId="8" borderId="9" xfId="73" applyNumberFormat="1" applyFont="1" applyFill="1" applyBorder="1" applyAlignment="1">
      <alignment horizontal="center" vertical="center" wrapText="1"/>
      <protection/>
    </xf>
    <xf numFmtId="0" fontId="2" fillId="8" borderId="9" xfId="73" applyFont="1" applyFill="1" applyBorder="1" applyAlignment="1">
      <alignment horizontal="center" vertical="center" wrapText="1"/>
      <protection/>
    </xf>
    <xf numFmtId="181" fontId="2" fillId="0" borderId="9" xfId="0" applyNumberFormat="1" applyFont="1" applyFill="1" applyBorder="1" applyAlignment="1">
      <alignment horizontal="center" vertical="center" wrapText="1"/>
    </xf>
    <xf numFmtId="181" fontId="2" fillId="0" borderId="9" xfId="0" applyNumberFormat="1" applyFont="1" applyFill="1" applyBorder="1" applyAlignment="1">
      <alignment horizontal="right" vertical="center" wrapText="1"/>
    </xf>
    <xf numFmtId="0" fontId="2" fillId="0" borderId="0" xfId="71" applyFont="1" applyAlignment="1">
      <alignment horizontal="centerContinuous" vertical="center"/>
      <protection/>
    </xf>
    <xf numFmtId="0" fontId="2" fillId="0" borderId="0" xfId="71" applyFont="1" applyAlignment="1">
      <alignment horizontal="right" vertical="center" wrapText="1"/>
      <protection/>
    </xf>
    <xf numFmtId="0" fontId="5" fillId="0" borderId="0" xfId="71" applyNumberFormat="1" applyFont="1" applyFill="1" applyAlignment="1" applyProtection="1">
      <alignment horizontal="center" vertical="center"/>
      <protection/>
    </xf>
    <xf numFmtId="0" fontId="2" fillId="0" borderId="21" xfId="71" applyFont="1" applyBorder="1" applyAlignment="1">
      <alignment horizontal="centerContinuous" vertical="center" wrapText="1"/>
      <protection/>
    </xf>
    <xf numFmtId="0" fontId="2" fillId="0" borderId="0" xfId="71" applyFont="1" applyAlignment="1">
      <alignment horizontal="left" vertical="center" wrapText="1"/>
      <protection/>
    </xf>
    <xf numFmtId="0" fontId="2" fillId="8" borderId="9" xfId="71" applyFont="1" applyFill="1" applyBorder="1" applyAlignment="1">
      <alignment horizontal="center" vertical="center" wrapText="1"/>
      <protection/>
    </xf>
    <xf numFmtId="0" fontId="2" fillId="8" borderId="9" xfId="71" applyNumberFormat="1" applyFont="1" applyFill="1" applyBorder="1" applyAlignment="1" applyProtection="1">
      <alignment horizontal="center" vertical="center" wrapText="1"/>
      <protection/>
    </xf>
    <xf numFmtId="176" fontId="2" fillId="0" borderId="9" xfId="73" applyNumberFormat="1" applyFont="1" applyFill="1" applyBorder="1" applyAlignment="1" applyProtection="1">
      <alignment horizontal="right" vertical="center" wrapText="1"/>
      <protection/>
    </xf>
    <xf numFmtId="49" fontId="2" fillId="0" borderId="9" xfId="73" applyNumberFormat="1" applyFont="1" applyFill="1" applyBorder="1" applyAlignment="1" applyProtection="1">
      <alignment horizontal="left" vertical="center" wrapText="1"/>
      <protection/>
    </xf>
    <xf numFmtId="0" fontId="2" fillId="0" borderId="9" xfId="73" applyNumberFormat="1" applyFont="1" applyFill="1" applyBorder="1" applyAlignment="1" applyProtection="1">
      <alignment horizontal="center" vertical="center" wrapText="1"/>
      <protection/>
    </xf>
    <xf numFmtId="176" fontId="2" fillId="0" borderId="9" xfId="73" applyNumberFormat="1" applyFont="1" applyFill="1" applyBorder="1" applyAlignment="1" applyProtection="1">
      <alignment horizontal="center" vertical="center" wrapText="1"/>
      <protection/>
    </xf>
    <xf numFmtId="182" fontId="2" fillId="0" borderId="0" xfId="71" applyNumberFormat="1" applyFont="1" applyFill="1" applyAlignment="1" applyProtection="1">
      <alignment horizontal="centerContinuous" vertical="center"/>
      <protection/>
    </xf>
    <xf numFmtId="0" fontId="2" fillId="0" borderId="0" xfId="71" applyFont="1" applyFill="1" applyAlignment="1">
      <alignment horizontal="centerContinuous" vertical="center"/>
      <protection/>
    </xf>
    <xf numFmtId="0" fontId="2" fillId="0" borderId="0" xfId="71" applyFont="1" applyFill="1" applyAlignment="1">
      <alignment horizontal="center" vertical="center"/>
      <protection/>
    </xf>
    <xf numFmtId="0" fontId="2" fillId="0" borderId="0" xfId="71" applyNumberFormat="1" applyFont="1" applyFill="1" applyAlignment="1" applyProtection="1">
      <alignment horizontal="right" vertical="center" wrapText="1"/>
      <protection/>
    </xf>
    <xf numFmtId="0" fontId="2" fillId="0" borderId="21" xfId="71" applyNumberFormat="1" applyFont="1" applyFill="1" applyBorder="1" applyAlignment="1" applyProtection="1">
      <alignment horizontal="right" vertical="center" wrapText="1"/>
      <protection/>
    </xf>
    <xf numFmtId="176" fontId="1" fillId="0" borderId="9" xfId="73" applyNumberFormat="1" applyFill="1" applyBorder="1" applyAlignment="1" applyProtection="1">
      <alignment horizontal="right" vertical="center" wrapText="1"/>
      <protection/>
    </xf>
    <xf numFmtId="176" fontId="1" fillId="0" borderId="9" xfId="73" applyNumberFormat="1" applyFont="1" applyFill="1" applyBorder="1" applyAlignment="1" applyProtection="1">
      <alignment horizontal="right" vertical="center" wrapText="1"/>
      <protection/>
    </xf>
    <xf numFmtId="0" fontId="2" fillId="8" borderId="9" xfId="73" applyFont="1" applyFill="1" applyBorder="1" applyAlignment="1">
      <alignment horizontal="right" vertical="center" wrapText="1"/>
      <protection/>
    </xf>
    <xf numFmtId="0" fontId="5" fillId="0" borderId="0" xfId="0" applyFont="1" applyAlignment="1">
      <alignment horizontal="center"/>
    </xf>
    <xf numFmtId="49" fontId="2" fillId="0" borderId="9" xfId="0" applyNumberFormat="1" applyFont="1" applyFill="1" applyBorder="1" applyAlignment="1">
      <alignment wrapText="1"/>
    </xf>
    <xf numFmtId="0" fontId="2" fillId="0" borderId="9" xfId="0" applyNumberFormat="1" applyFont="1" applyFill="1" applyBorder="1" applyAlignment="1">
      <alignment wrapText="1"/>
    </xf>
    <xf numFmtId="0" fontId="2" fillId="0" borderId="0" xfId="39" applyFont="1" applyAlignment="1">
      <alignment horizontal="centerContinuous" vertical="center"/>
      <protection/>
    </xf>
    <xf numFmtId="0" fontId="1" fillId="0" borderId="0" xfId="39">
      <alignment vertical="center"/>
      <protection/>
    </xf>
    <xf numFmtId="0" fontId="2" fillId="0" borderId="0" xfId="39" applyFont="1" applyAlignment="1">
      <alignment horizontal="right" vertical="center" wrapText="1"/>
      <protection/>
    </xf>
    <xf numFmtId="0" fontId="5" fillId="0" borderId="0" xfId="39" applyNumberFormat="1" applyFont="1" applyFill="1" applyAlignment="1" applyProtection="1">
      <alignment horizontal="center" vertical="center" wrapText="1"/>
      <protection/>
    </xf>
    <xf numFmtId="0" fontId="2" fillId="0" borderId="21" xfId="39" applyFont="1" applyBorder="1" applyAlignment="1">
      <alignment horizontal="centerContinuous" vertical="center" wrapText="1"/>
      <protection/>
    </xf>
    <xf numFmtId="0" fontId="2" fillId="0" borderId="0" xfId="39" applyFont="1" applyAlignment="1">
      <alignment horizontal="left" vertical="center" wrapText="1"/>
      <protection/>
    </xf>
    <xf numFmtId="0" fontId="2" fillId="8" borderId="9" xfId="39" applyFont="1" applyFill="1" applyBorder="1" applyAlignment="1">
      <alignment horizontal="center" vertical="center" wrapText="1"/>
      <protection/>
    </xf>
    <xf numFmtId="0" fontId="2" fillId="8" borderId="9" xfId="39" applyNumberFormat="1" applyFont="1" applyFill="1" applyBorder="1" applyAlignment="1" applyProtection="1">
      <alignment horizontal="center" vertical="center" wrapText="1"/>
      <protection/>
    </xf>
    <xf numFmtId="0" fontId="2" fillId="8" borderId="9" xfId="39" applyNumberFormat="1" applyFont="1" applyFill="1" applyBorder="1" applyAlignment="1" applyProtection="1">
      <alignment horizontal="center" vertical="center"/>
      <protection/>
    </xf>
    <xf numFmtId="49" fontId="2" fillId="0" borderId="9" xfId="61" applyNumberFormat="1" applyFont="1" applyFill="1" applyBorder="1" applyAlignment="1" applyProtection="1">
      <alignment horizontal="left" vertical="center" wrapText="1"/>
      <protection/>
    </xf>
    <xf numFmtId="0" fontId="2" fillId="0" borderId="9" xfId="61" applyNumberFormat="1" applyFont="1" applyFill="1" applyBorder="1" applyAlignment="1" applyProtection="1">
      <alignment horizontal="left" vertical="center" wrapText="1"/>
      <protection/>
    </xf>
    <xf numFmtId="176" fontId="2" fillId="0" borderId="9" xfId="61" applyNumberFormat="1" applyFont="1" applyFill="1" applyBorder="1" applyAlignment="1" applyProtection="1">
      <alignment horizontal="right" vertical="center" wrapText="1"/>
      <protection/>
    </xf>
    <xf numFmtId="0" fontId="2" fillId="0" borderId="0" xfId="39" applyFont="1" applyFill="1" applyAlignment="1">
      <alignment horizontal="centerContinuous" vertical="center"/>
      <protection/>
    </xf>
    <xf numFmtId="180" fontId="2" fillId="0" borderId="0" xfId="39" applyNumberFormat="1" applyFont="1" applyFill="1" applyAlignment="1">
      <alignment horizontal="centerContinuous" vertical="center"/>
      <protection/>
    </xf>
    <xf numFmtId="0" fontId="1" fillId="8" borderId="9" xfId="81" applyFont="1" applyFill="1" applyBorder="1" applyAlignment="1">
      <alignment horizontal="center" vertical="center" wrapText="1"/>
      <protection/>
    </xf>
    <xf numFmtId="176" fontId="1" fillId="0" borderId="9" xfId="61" applyNumberFormat="1" applyFont="1" applyFill="1" applyBorder="1" applyAlignment="1" applyProtection="1">
      <alignment horizontal="right" vertical="center" wrapText="1"/>
      <protection/>
    </xf>
    <xf numFmtId="0" fontId="1" fillId="0" borderId="0" xfId="39" applyFill="1">
      <alignment vertical="center"/>
      <protection/>
    </xf>
    <xf numFmtId="0" fontId="1" fillId="8" borderId="10" xfId="81" applyFont="1" applyFill="1" applyBorder="1" applyAlignment="1">
      <alignment horizontal="center" vertical="center" wrapText="1"/>
      <protection/>
    </xf>
    <xf numFmtId="0" fontId="1" fillId="8" borderId="14" xfId="81" applyFont="1" applyFill="1" applyBorder="1" applyAlignment="1">
      <alignment horizontal="center" vertical="center" wrapText="1"/>
      <protection/>
    </xf>
    <xf numFmtId="0" fontId="1" fillId="8" borderId="13" xfId="81" applyFont="1" applyFill="1" applyBorder="1" applyAlignment="1">
      <alignment horizontal="center" vertical="center" wrapText="1"/>
      <protection/>
    </xf>
    <xf numFmtId="0" fontId="2" fillId="0" borderId="0" xfId="39" applyNumberFormat="1" applyFont="1" applyFill="1" applyAlignment="1" applyProtection="1">
      <alignment horizontal="right" vertical="center" wrapText="1"/>
      <protection/>
    </xf>
    <xf numFmtId="0" fontId="2" fillId="0" borderId="0" xfId="39" applyNumberFormat="1" applyFont="1" applyFill="1" applyAlignment="1" applyProtection="1">
      <alignment vertical="center" wrapText="1"/>
      <protection/>
    </xf>
    <xf numFmtId="0" fontId="2" fillId="0" borderId="21" xfId="39" applyNumberFormat="1" applyFont="1" applyFill="1" applyBorder="1" applyAlignment="1" applyProtection="1">
      <alignment horizontal="right" vertical="center" wrapText="1"/>
      <protection/>
    </xf>
    <xf numFmtId="0" fontId="2" fillId="0" borderId="0" xfId="39" applyNumberFormat="1" applyFont="1" applyFill="1" applyAlignment="1" applyProtection="1">
      <alignment horizontal="center" wrapText="1"/>
      <protection/>
    </xf>
    <xf numFmtId="178" fontId="2" fillId="0" borderId="0" xfId="61" applyNumberFormat="1" applyFont="1" applyFill="1" applyAlignment="1">
      <alignment horizontal="right" vertical="center"/>
      <protection/>
    </xf>
    <xf numFmtId="0" fontId="2" fillId="8" borderId="0" xfId="74" applyFont="1" applyFill="1" applyAlignment="1">
      <alignment vertical="center"/>
      <protection/>
    </xf>
    <xf numFmtId="0" fontId="1" fillId="0" borderId="0" xfId="74" applyFill="1" applyAlignment="1">
      <alignment vertical="center"/>
      <protection/>
    </xf>
    <xf numFmtId="183" fontId="2" fillId="8" borderId="0" xfId="74" applyNumberFormat="1" applyFont="1" applyFill="1" applyAlignment="1">
      <alignment horizontal="center" vertical="center"/>
      <protection/>
    </xf>
    <xf numFmtId="184" fontId="2" fillId="8" borderId="0" xfId="74" applyNumberFormat="1" applyFont="1" applyFill="1" applyAlignment="1">
      <alignment horizontal="center" vertical="center"/>
      <protection/>
    </xf>
    <xf numFmtId="49" fontId="2" fillId="8" borderId="0" xfId="74" applyNumberFormat="1" applyFont="1" applyFill="1" applyAlignment="1">
      <alignment horizontal="center" vertical="center"/>
      <protection/>
    </xf>
    <xf numFmtId="0" fontId="2" fillId="8" borderId="0" xfId="74" applyFont="1" applyFill="1" applyAlignment="1">
      <alignment horizontal="left" vertical="center"/>
      <protection/>
    </xf>
    <xf numFmtId="179" fontId="2" fillId="8" borderId="0" xfId="74" applyNumberFormat="1" applyFont="1" applyFill="1" applyAlignment="1">
      <alignment horizontal="center" vertical="center"/>
      <protection/>
    </xf>
    <xf numFmtId="0" fontId="2" fillId="8" borderId="0" xfId="74" applyFont="1" applyFill="1" applyAlignment="1">
      <alignment horizontal="center" vertical="center"/>
      <protection/>
    </xf>
    <xf numFmtId="0" fontId="1" fillId="0" borderId="0" xfId="74">
      <alignment vertical="center"/>
      <protection/>
    </xf>
    <xf numFmtId="0" fontId="2" fillId="0" borderId="0" xfId="74" applyFont="1" applyAlignment="1">
      <alignment horizontal="center" vertical="center" wrapText="1"/>
      <protection/>
    </xf>
    <xf numFmtId="0" fontId="5" fillId="0" borderId="0" xfId="74" applyNumberFormat="1" applyFont="1" applyFill="1" applyAlignment="1" applyProtection="1">
      <alignment horizontal="center" vertical="center"/>
      <protection/>
    </xf>
    <xf numFmtId="183" fontId="2" fillId="8" borderId="0" xfId="74" applyNumberFormat="1" applyFont="1" applyFill="1" applyAlignment="1">
      <alignment vertical="center"/>
      <protection/>
    </xf>
    <xf numFmtId="0" fontId="2" fillId="0" borderId="0" xfId="74" applyFont="1" applyFill="1" applyAlignment="1">
      <alignment horizontal="centerContinuous" vertical="center"/>
      <protection/>
    </xf>
    <xf numFmtId="0" fontId="2" fillId="8" borderId="9" xfId="74" applyFont="1" applyFill="1" applyBorder="1" applyAlignment="1">
      <alignment horizontal="centerContinuous" vertical="center"/>
      <protection/>
    </xf>
    <xf numFmtId="0" fontId="2" fillId="8" borderId="9" xfId="74" applyNumberFormat="1" applyFont="1" applyFill="1" applyBorder="1" applyAlignment="1" applyProtection="1">
      <alignment horizontal="centerContinuous" vertical="center"/>
      <protection/>
    </xf>
    <xf numFmtId="0" fontId="2" fillId="8" borderId="10" xfId="74" applyNumberFormat="1" applyFont="1" applyFill="1" applyBorder="1" applyAlignment="1" applyProtection="1">
      <alignment horizontal="center" vertical="center" wrapText="1"/>
      <protection/>
    </xf>
    <xf numFmtId="0" fontId="2" fillId="8" borderId="13" xfId="74" applyNumberFormat="1" applyFont="1" applyFill="1" applyBorder="1" applyAlignment="1" applyProtection="1">
      <alignment horizontal="center" vertical="center" wrapText="1"/>
      <protection/>
    </xf>
    <xf numFmtId="0" fontId="2" fillId="0" borderId="10" xfId="74" applyFont="1" applyFill="1" applyBorder="1" applyAlignment="1">
      <alignment horizontal="center" vertical="center" wrapText="1"/>
      <protection/>
    </xf>
    <xf numFmtId="0" fontId="2" fillId="8" borderId="10" xfId="74" applyFont="1" applyFill="1" applyBorder="1" applyAlignment="1">
      <alignment horizontal="center" vertical="center" wrapText="1"/>
      <protection/>
    </xf>
    <xf numFmtId="0" fontId="2" fillId="0" borderId="10" xfId="74" applyFont="1" applyFill="1" applyBorder="1" applyAlignment="1">
      <alignment horizontal="center" vertical="center" wrapText="1"/>
      <protection/>
    </xf>
    <xf numFmtId="49" fontId="2" fillId="8" borderId="24" xfId="74" applyNumberFormat="1" applyFont="1" applyFill="1" applyBorder="1" applyAlignment="1">
      <alignment horizontal="center" vertical="center" wrapText="1"/>
      <protection/>
    </xf>
    <xf numFmtId="49" fontId="2" fillId="8" borderId="9" xfId="74" applyNumberFormat="1" applyFont="1" applyFill="1" applyBorder="1" applyAlignment="1">
      <alignment horizontal="center" vertical="center" wrapText="1"/>
      <protection/>
    </xf>
    <xf numFmtId="0" fontId="2" fillId="8" borderId="23" xfId="74" applyFont="1" applyFill="1" applyBorder="1" applyAlignment="1">
      <alignment horizontal="center" vertical="center" wrapText="1"/>
      <protection/>
    </xf>
    <xf numFmtId="0" fontId="2" fillId="0" borderId="23" xfId="74" applyFont="1" applyFill="1" applyBorder="1" applyAlignment="1">
      <alignment horizontal="center" vertical="center" wrapText="1"/>
      <protection/>
    </xf>
    <xf numFmtId="49" fontId="2" fillId="0" borderId="9" xfId="74" applyNumberFormat="1" applyFont="1" applyFill="1" applyBorder="1" applyAlignment="1" applyProtection="1">
      <alignment horizontal="center" vertical="center" wrapText="1"/>
      <protection/>
    </xf>
    <xf numFmtId="49" fontId="2" fillId="0" borderId="15" xfId="74" applyNumberFormat="1" applyFont="1" applyFill="1" applyBorder="1" applyAlignment="1" applyProtection="1">
      <alignment horizontal="center" vertical="center" wrapText="1"/>
      <protection/>
    </xf>
    <xf numFmtId="49" fontId="2" fillId="0" borderId="11" xfId="74" applyNumberFormat="1" applyFont="1" applyFill="1" applyBorder="1" applyAlignment="1" applyProtection="1">
      <alignment horizontal="left" vertical="center" wrapText="1"/>
      <protection/>
    </xf>
    <xf numFmtId="0" fontId="2" fillId="0" borderId="11" xfId="74" applyNumberFormat="1" applyFont="1" applyFill="1" applyBorder="1" applyAlignment="1" applyProtection="1">
      <alignment horizontal="center" vertical="center" wrapText="1"/>
      <protection/>
    </xf>
    <xf numFmtId="178" fontId="2" fillId="0" borderId="11" xfId="74" applyNumberFormat="1" applyFont="1" applyFill="1" applyBorder="1" applyAlignment="1" applyProtection="1">
      <alignment horizontal="right" vertical="center" wrapText="1"/>
      <protection/>
    </xf>
    <xf numFmtId="183" fontId="2" fillId="0" borderId="0" xfId="74" applyNumberFormat="1" applyFont="1" applyFill="1" applyAlignment="1">
      <alignment horizontal="center" vertical="center"/>
      <protection/>
    </xf>
    <xf numFmtId="184" fontId="2" fillId="0" borderId="0" xfId="74" applyNumberFormat="1" applyFont="1" applyFill="1" applyAlignment="1">
      <alignment horizontal="center" vertical="center"/>
      <protection/>
    </xf>
    <xf numFmtId="49" fontId="2" fillId="0" borderId="0" xfId="74" applyNumberFormat="1" applyFont="1" applyFill="1" applyAlignment="1">
      <alignment horizontal="center" vertical="center"/>
      <protection/>
    </xf>
    <xf numFmtId="0" fontId="2" fillId="0" borderId="0" xfId="74" applyFont="1" applyFill="1" applyAlignment="1">
      <alignment horizontal="left" vertical="center"/>
      <protection/>
    </xf>
    <xf numFmtId="179" fontId="2" fillId="0" borderId="0" xfId="74" applyNumberFormat="1" applyFont="1" applyFill="1" applyAlignment="1">
      <alignment horizontal="center" vertical="center"/>
      <protection/>
    </xf>
    <xf numFmtId="0" fontId="2" fillId="0" borderId="9" xfId="74" applyFont="1" applyFill="1" applyBorder="1" applyAlignment="1">
      <alignment horizontal="center" vertical="center" wrapText="1"/>
      <protection/>
    </xf>
    <xf numFmtId="178" fontId="2" fillId="0" borderId="9" xfId="74" applyNumberFormat="1" applyFont="1" applyFill="1" applyBorder="1" applyAlignment="1" applyProtection="1">
      <alignment horizontal="right" vertical="center" wrapText="1"/>
      <protection/>
    </xf>
    <xf numFmtId="0" fontId="2" fillId="0" borderId="0" xfId="74" applyFont="1" applyFill="1" applyAlignment="1">
      <alignment horizontal="center" vertical="center"/>
      <protection/>
    </xf>
    <xf numFmtId="0" fontId="2" fillId="8" borderId="10" xfId="74" applyNumberFormat="1" applyFont="1" applyFill="1" applyBorder="1" applyAlignment="1" applyProtection="1">
      <alignment horizontal="center" vertical="center" wrapText="1"/>
      <protection/>
    </xf>
    <xf numFmtId="0" fontId="2" fillId="8" borderId="14" xfId="74" applyNumberFormat="1" applyFont="1" applyFill="1" applyBorder="1" applyAlignment="1" applyProtection="1">
      <alignment horizontal="center" vertical="center" wrapText="1"/>
      <protection/>
    </xf>
    <xf numFmtId="0" fontId="2" fillId="8" borderId="13" xfId="74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left" vertical="center" shrinkToFit="1"/>
    </xf>
    <xf numFmtId="49" fontId="2" fillId="0" borderId="15" xfId="74" applyNumberFormat="1" applyFont="1" applyFill="1" applyBorder="1" applyAlignment="1" applyProtection="1">
      <alignment horizontal="center" vertical="center" wrapText="1"/>
      <protection/>
    </xf>
    <xf numFmtId="0" fontId="2" fillId="8" borderId="9" xfId="74" applyFont="1" applyFill="1" applyBorder="1" applyAlignment="1">
      <alignment horizontal="center" vertical="center" wrapText="1"/>
      <protection/>
    </xf>
    <xf numFmtId="4" fontId="2" fillId="0" borderId="0" xfId="74" applyNumberFormat="1" applyFont="1" applyFill="1" applyAlignment="1" applyProtection="1">
      <alignment horizontal="center" vertical="center"/>
      <protection/>
    </xf>
    <xf numFmtId="0" fontId="2" fillId="0" borderId="21" xfId="74" applyNumberFormat="1" applyFont="1" applyFill="1" applyBorder="1" applyAlignment="1" applyProtection="1">
      <alignment vertical="center"/>
      <protection/>
    </xf>
    <xf numFmtId="0" fontId="2" fillId="8" borderId="9" xfId="74" applyFont="1" applyFill="1" applyBorder="1" applyAlignment="1">
      <alignment horizontal="center" vertical="center"/>
      <protection/>
    </xf>
    <xf numFmtId="176" fontId="1" fillId="0" borderId="9" xfId="74" applyNumberFormat="1" applyFont="1" applyFill="1" applyBorder="1" applyAlignment="1" applyProtection="1">
      <alignment horizontal="right" vertical="center" wrapText="1"/>
      <protection/>
    </xf>
    <xf numFmtId="0" fontId="1" fillId="0" borderId="0" xfId="74" applyFill="1">
      <alignment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right" vertical="top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4" fillId="8" borderId="9" xfId="0" applyNumberFormat="1" applyFont="1" applyFill="1" applyBorder="1" applyAlignment="1" applyProtection="1">
      <alignment horizontal="centerContinuous" vertical="center"/>
      <protection/>
    </xf>
    <xf numFmtId="0" fontId="4" fillId="8" borderId="9" xfId="0" applyNumberFormat="1" applyFont="1" applyFill="1" applyBorder="1" applyAlignment="1" applyProtection="1">
      <alignment horizontal="center" vertical="center" wrapText="1"/>
      <protection/>
    </xf>
    <xf numFmtId="0" fontId="4" fillId="8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177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Fill="1" applyBorder="1" applyAlignment="1">
      <alignment vertical="center"/>
    </xf>
    <xf numFmtId="0" fontId="0" fillId="0" borderId="9" xfId="0" applyFill="1" applyBorder="1" applyAlignment="1">
      <alignment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left"/>
      <protection/>
    </xf>
    <xf numFmtId="0" fontId="2" fillId="0" borderId="0" xfId="75" applyFont="1" applyAlignment="1">
      <alignment horizontal="center" vertical="center"/>
      <protection/>
    </xf>
    <xf numFmtId="0" fontId="2" fillId="0" borderId="0" xfId="75" applyFont="1" applyAlignment="1">
      <alignment horizontal="centerContinuous" vertical="center"/>
      <protection/>
    </xf>
    <xf numFmtId="0" fontId="1" fillId="0" borderId="0" xfId="75">
      <alignment vertical="center"/>
      <protection/>
    </xf>
    <xf numFmtId="0" fontId="5" fillId="0" borderId="0" xfId="75" applyNumberFormat="1" applyFont="1" applyFill="1" applyAlignment="1" applyProtection="1">
      <alignment horizontal="center" vertical="center"/>
      <protection/>
    </xf>
    <xf numFmtId="0" fontId="2" fillId="8" borderId="10" xfId="75" applyFont="1" applyFill="1" applyBorder="1" applyAlignment="1">
      <alignment horizontal="center" vertical="center" wrapText="1"/>
      <protection/>
    </xf>
    <xf numFmtId="0" fontId="2" fillId="8" borderId="23" xfId="75" applyFont="1" applyFill="1" applyBorder="1" applyAlignment="1">
      <alignment horizontal="center" vertical="center" wrapText="1"/>
      <protection/>
    </xf>
    <xf numFmtId="0" fontId="2" fillId="8" borderId="9" xfId="75" applyNumberFormat="1" applyFont="1" applyFill="1" applyBorder="1" applyAlignment="1" applyProtection="1">
      <alignment horizontal="center" vertical="center" wrapText="1"/>
      <protection/>
    </xf>
    <xf numFmtId="0" fontId="2" fillId="8" borderId="15" xfId="75" applyNumberFormat="1" applyFont="1" applyFill="1" applyBorder="1" applyAlignment="1" applyProtection="1">
      <alignment horizontal="center" vertical="center" wrapText="1"/>
      <protection/>
    </xf>
    <xf numFmtId="0" fontId="2" fillId="8" borderId="9" xfId="75" applyNumberFormat="1" applyFont="1" applyFill="1" applyBorder="1" applyAlignment="1" applyProtection="1">
      <alignment horizontal="center" vertical="center"/>
      <protection/>
    </xf>
    <xf numFmtId="0" fontId="2" fillId="8" borderId="12" xfId="75" applyNumberFormat="1" applyFont="1" applyFill="1" applyBorder="1" applyAlignment="1" applyProtection="1">
      <alignment horizontal="center" vertical="center" wrapText="1"/>
      <protection/>
    </xf>
    <xf numFmtId="0" fontId="2" fillId="8" borderId="14" xfId="75" applyFont="1" applyFill="1" applyBorder="1" applyAlignment="1">
      <alignment horizontal="center" vertical="center" wrapText="1"/>
      <protection/>
    </xf>
    <xf numFmtId="0" fontId="2" fillId="0" borderId="21" xfId="75" applyNumberFormat="1" applyFont="1" applyFill="1" applyBorder="1" applyAlignment="1" applyProtection="1">
      <alignment horizontal="right" vertical="center"/>
      <protection/>
    </xf>
    <xf numFmtId="0" fontId="2" fillId="0" borderId="0" xfId="75" applyFont="1" applyBorder="1" applyAlignment="1">
      <alignment horizontal="center" vertical="center"/>
      <protection/>
    </xf>
    <xf numFmtId="0" fontId="0" fillId="0" borderId="21" xfId="0" applyBorder="1" applyAlignment="1">
      <alignment horizontal="right"/>
    </xf>
    <xf numFmtId="0" fontId="2" fillId="0" borderId="0" xfId="73" applyFont="1" applyFill="1" applyAlignment="1">
      <alignment horizontal="centerContinuous" vertical="center"/>
      <protection/>
    </xf>
    <xf numFmtId="0" fontId="2" fillId="0" borderId="0" xfId="73" applyFont="1" applyAlignment="1">
      <alignment horizontal="centerContinuous" vertical="center"/>
      <protection/>
    </xf>
    <xf numFmtId="0" fontId="2" fillId="0" borderId="0" xfId="73" applyFont="1" applyAlignment="1">
      <alignment horizontal="right" vertical="center" wrapText="1"/>
      <protection/>
    </xf>
    <xf numFmtId="0" fontId="5" fillId="0" borderId="0" xfId="73" applyNumberFormat="1" applyFont="1" applyFill="1" applyAlignment="1" applyProtection="1">
      <alignment horizontal="center" vertical="center" wrapText="1"/>
      <protection/>
    </xf>
    <xf numFmtId="0" fontId="2" fillId="0" borderId="21" xfId="73" applyFont="1" applyBorder="1" applyAlignment="1">
      <alignment horizontal="centerContinuous" vertical="center" wrapText="1"/>
      <protection/>
    </xf>
    <xf numFmtId="0" fontId="2" fillId="0" borderId="0" xfId="73" applyFont="1" applyAlignment="1">
      <alignment horizontal="left" vertical="center" wrapText="1"/>
      <protection/>
    </xf>
    <xf numFmtId="0" fontId="2" fillId="8" borderId="9" xfId="73" applyNumberFormat="1" applyFont="1" applyFill="1" applyBorder="1" applyAlignment="1" applyProtection="1">
      <alignment horizontal="center" vertical="center" wrapText="1"/>
      <protection/>
    </xf>
    <xf numFmtId="0" fontId="2" fillId="0" borderId="0" xfId="73" applyNumberFormat="1" applyFont="1" applyFill="1" applyAlignment="1" applyProtection="1">
      <alignment vertical="center" wrapText="1"/>
      <protection/>
    </xf>
    <xf numFmtId="0" fontId="1" fillId="0" borderId="21" xfId="73" applyNumberFormat="1" applyFont="1" applyFill="1" applyBorder="1" applyAlignment="1" applyProtection="1">
      <alignment vertical="center"/>
      <protection/>
    </xf>
    <xf numFmtId="0" fontId="2" fillId="0" borderId="0" xfId="73" applyNumberFormat="1" applyFont="1" applyFill="1" applyAlignment="1" applyProtection="1">
      <alignment horizontal="center" vertical="center" wrapText="1"/>
      <protection/>
    </xf>
    <xf numFmtId="0" fontId="1" fillId="0" borderId="21" xfId="73" applyNumberFormat="1" applyFont="1" applyFill="1" applyBorder="1" applyAlignment="1" applyProtection="1">
      <alignment horizontal="center" vertical="center"/>
      <protection/>
    </xf>
    <xf numFmtId="0" fontId="1" fillId="8" borderId="9" xfId="73" applyNumberFormat="1" applyFont="1" applyFill="1" applyBorder="1" applyAlignment="1" applyProtection="1">
      <alignment horizontal="center" vertical="center"/>
      <protection/>
    </xf>
    <xf numFmtId="0" fontId="2" fillId="0" borderId="0" xfId="77" applyFont="1" applyAlignment="1">
      <alignment horizontal="center" vertical="center" wrapText="1"/>
      <protection/>
    </xf>
    <xf numFmtId="0" fontId="2" fillId="0" borderId="0" xfId="61" applyFont="1" applyAlignment="1">
      <alignment horizontal="centerContinuous" vertical="center"/>
      <protection/>
    </xf>
    <xf numFmtId="0" fontId="1" fillId="0" borderId="0" xfId="61">
      <alignment vertical="center"/>
      <protection/>
    </xf>
    <xf numFmtId="0" fontId="2" fillId="0" borderId="0" xfId="61" applyFont="1" applyAlignment="1">
      <alignment horizontal="right" vertical="center" wrapText="1"/>
      <protection/>
    </xf>
    <xf numFmtId="0" fontId="5" fillId="0" borderId="0" xfId="61" applyNumberFormat="1" applyFont="1" applyFill="1" applyAlignment="1" applyProtection="1">
      <alignment horizontal="center" vertical="center" wrapText="1"/>
      <protection/>
    </xf>
    <xf numFmtId="0" fontId="2" fillId="0" borderId="21" xfId="61" applyFont="1" applyBorder="1" applyAlignment="1">
      <alignment horizontal="centerContinuous" vertical="center" wrapText="1"/>
      <protection/>
    </xf>
    <xf numFmtId="0" fontId="2" fillId="0" borderId="0" xfId="61" applyFont="1" applyAlignment="1">
      <alignment horizontal="left" vertical="center" wrapText="1"/>
      <protection/>
    </xf>
    <xf numFmtId="0" fontId="2" fillId="8" borderId="9" xfId="61" applyFont="1" applyFill="1" applyBorder="1" applyAlignment="1">
      <alignment horizontal="center" vertical="center" wrapText="1"/>
      <protection/>
    </xf>
    <xf numFmtId="0" fontId="2" fillId="8" borderId="9" xfId="61" applyNumberFormat="1" applyFont="1" applyFill="1" applyBorder="1" applyAlignment="1" applyProtection="1">
      <alignment horizontal="center" vertical="center" wrapText="1"/>
      <protection/>
    </xf>
    <xf numFmtId="0" fontId="2" fillId="8" borderId="9" xfId="61" applyNumberFormat="1" applyFont="1" applyFill="1" applyBorder="1" applyAlignment="1" applyProtection="1">
      <alignment horizontal="center" vertical="center"/>
      <protection/>
    </xf>
    <xf numFmtId="0" fontId="2" fillId="0" borderId="0" xfId="61" applyFont="1" applyFill="1" applyAlignment="1">
      <alignment horizontal="centerContinuous" vertical="center"/>
      <protection/>
    </xf>
    <xf numFmtId="0" fontId="1" fillId="0" borderId="0" xfId="61" applyFill="1">
      <alignment vertical="center"/>
      <protection/>
    </xf>
    <xf numFmtId="0" fontId="2" fillId="0" borderId="0" xfId="61" applyNumberFormat="1" applyFont="1" applyFill="1" applyAlignment="1" applyProtection="1">
      <alignment horizontal="right" vertical="center" wrapText="1"/>
      <protection/>
    </xf>
    <xf numFmtId="0" fontId="2" fillId="0" borderId="0" xfId="61" applyNumberFormat="1" applyFont="1" applyFill="1" applyAlignment="1" applyProtection="1">
      <alignment vertical="center" wrapText="1"/>
      <protection/>
    </xf>
    <xf numFmtId="0" fontId="2" fillId="0" borderId="21" xfId="61" applyNumberFormat="1" applyFont="1" applyFill="1" applyBorder="1" applyAlignment="1" applyProtection="1">
      <alignment horizontal="right" vertical="center" wrapText="1"/>
      <protection/>
    </xf>
    <xf numFmtId="0" fontId="2" fillId="0" borderId="0" xfId="61" applyNumberFormat="1" applyFont="1" applyFill="1" applyAlignment="1" applyProtection="1">
      <alignment horizontal="center" wrapText="1"/>
      <protection/>
    </xf>
    <xf numFmtId="49" fontId="2" fillId="8" borderId="9" xfId="78" applyNumberFormat="1" applyFont="1" applyFill="1" applyBorder="1" applyAlignment="1">
      <alignment horizontal="center" vertical="center" wrapText="1"/>
      <protection/>
    </xf>
    <xf numFmtId="0" fontId="2" fillId="8" borderId="9" xfId="78" applyFont="1" applyFill="1" applyBorder="1" applyAlignment="1">
      <alignment horizontal="center" vertical="center" wrapText="1"/>
      <protection/>
    </xf>
    <xf numFmtId="0" fontId="11" fillId="0" borderId="9" xfId="0" applyFont="1" applyFill="1" applyBorder="1" applyAlignment="1">
      <alignment horizontal="left" vertical="center" wrapText="1" shrinkToFit="1"/>
    </xf>
    <xf numFmtId="0" fontId="2" fillId="0" borderId="21" xfId="0" applyFont="1" applyBorder="1" applyAlignment="1">
      <alignment horizontal="right" vertical="center"/>
    </xf>
    <xf numFmtId="0" fontId="2" fillId="8" borderId="0" xfId="77" applyFont="1" applyFill="1" applyAlignment="1">
      <alignment vertical="center"/>
      <protection/>
    </xf>
    <xf numFmtId="0" fontId="1" fillId="0" borderId="0" xfId="77" applyFill="1" applyAlignment="1">
      <alignment vertical="center"/>
      <protection/>
    </xf>
    <xf numFmtId="49" fontId="2" fillId="8" borderId="0" xfId="77" applyNumberFormat="1" applyFont="1" applyFill="1" applyAlignment="1">
      <alignment horizontal="center" vertical="center"/>
      <protection/>
    </xf>
    <xf numFmtId="0" fontId="2" fillId="8" borderId="0" xfId="77" applyFont="1" applyFill="1" applyAlignment="1">
      <alignment horizontal="left" vertical="center"/>
      <protection/>
    </xf>
    <xf numFmtId="179" fontId="2" fillId="8" borderId="0" xfId="77" applyNumberFormat="1" applyFont="1" applyFill="1" applyAlignment="1">
      <alignment horizontal="center" vertical="center"/>
      <protection/>
    </xf>
    <xf numFmtId="0" fontId="1" fillId="0" borderId="0" xfId="77">
      <alignment vertical="center"/>
      <protection/>
    </xf>
    <xf numFmtId="0" fontId="1" fillId="0" borderId="0" xfId="77" applyFont="1" applyAlignment="1">
      <alignment horizontal="centerContinuous" vertical="center"/>
      <protection/>
    </xf>
    <xf numFmtId="0" fontId="5" fillId="0" borderId="0" xfId="77" applyNumberFormat="1" applyFont="1" applyFill="1" applyAlignment="1" applyProtection="1">
      <alignment horizontal="center" vertical="center"/>
      <protection/>
    </xf>
    <xf numFmtId="49" fontId="2" fillId="8" borderId="0" xfId="77" applyNumberFormat="1" applyFont="1" applyFill="1" applyAlignment="1">
      <alignment vertical="center"/>
      <protection/>
    </xf>
    <xf numFmtId="0" fontId="2" fillId="0" borderId="0" xfId="77" applyFont="1" applyFill="1" applyAlignment="1">
      <alignment horizontal="centerContinuous" vertical="center"/>
      <protection/>
    </xf>
    <xf numFmtId="0" fontId="2" fillId="0" borderId="0" xfId="77" applyFont="1" applyAlignment="1">
      <alignment horizontal="centerContinuous" vertical="center"/>
      <protection/>
    </xf>
    <xf numFmtId="0" fontId="2" fillId="8" borderId="10" xfId="77" applyFont="1" applyFill="1" applyBorder="1" applyAlignment="1">
      <alignment horizontal="centerContinuous" vertical="center"/>
      <protection/>
    </xf>
    <xf numFmtId="0" fontId="2" fillId="8" borderId="23" xfId="77" applyFont="1" applyFill="1" applyBorder="1" applyAlignment="1">
      <alignment horizontal="centerContinuous" vertical="center"/>
      <protection/>
    </xf>
    <xf numFmtId="0" fontId="2" fillId="8" borderId="11" xfId="77" applyNumberFormat="1" applyFont="1" applyFill="1" applyBorder="1" applyAlignment="1" applyProtection="1">
      <alignment horizontal="center" vertical="center" wrapText="1"/>
      <protection/>
    </xf>
    <xf numFmtId="0" fontId="2" fillId="0" borderId="11" xfId="77" applyNumberFormat="1" applyFont="1" applyFill="1" applyBorder="1" applyAlignment="1" applyProtection="1">
      <alignment horizontal="center" vertical="center" wrapText="1"/>
      <protection/>
    </xf>
    <xf numFmtId="0" fontId="2" fillId="8" borderId="9" xfId="77" applyNumberFormat="1" applyFont="1" applyFill="1" applyBorder="1" applyAlignment="1" applyProtection="1">
      <alignment horizontal="center" vertical="center" wrapText="1"/>
      <protection/>
    </xf>
    <xf numFmtId="0" fontId="2" fillId="8" borderId="22" xfId="77" applyFont="1" applyFill="1" applyBorder="1" applyAlignment="1">
      <alignment horizontal="centerContinuous" vertical="center"/>
      <protection/>
    </xf>
    <xf numFmtId="0" fontId="2" fillId="8" borderId="11" xfId="77" applyNumberFormat="1" applyFont="1" applyFill="1" applyBorder="1" applyAlignment="1" applyProtection="1">
      <alignment horizontal="center" vertical="center"/>
      <protection/>
    </xf>
    <xf numFmtId="0" fontId="2" fillId="0" borderId="9" xfId="77" applyNumberFormat="1" applyFont="1" applyFill="1" applyBorder="1" applyAlignment="1" applyProtection="1">
      <alignment horizontal="center" vertical="center" wrapText="1"/>
      <protection/>
    </xf>
    <xf numFmtId="0" fontId="2" fillId="8" borderId="21" xfId="77" applyFont="1" applyFill="1" applyBorder="1" applyAlignment="1">
      <alignment horizontal="center" vertical="center" wrapText="1"/>
      <protection/>
    </xf>
    <xf numFmtId="0" fontId="2" fillId="8" borderId="14" xfId="77" applyFont="1" applyFill="1" applyBorder="1" applyAlignment="1">
      <alignment horizontal="center" vertical="center" wrapText="1"/>
      <protection/>
    </xf>
    <xf numFmtId="0" fontId="2" fillId="8" borderId="10" xfId="77" applyFont="1" applyFill="1" applyBorder="1" applyAlignment="1">
      <alignment horizontal="center" vertical="center" wrapText="1"/>
      <protection/>
    </xf>
    <xf numFmtId="0" fontId="2" fillId="8" borderId="9" xfId="77" applyFont="1" applyFill="1" applyBorder="1" applyAlignment="1">
      <alignment horizontal="center" vertical="center" wrapText="1"/>
      <protection/>
    </xf>
    <xf numFmtId="49" fontId="1" fillId="0" borderId="26" xfId="77" applyNumberFormat="1" applyFont="1" applyFill="1" applyBorder="1" applyAlignment="1" applyProtection="1">
      <alignment horizontal="left" vertical="center" wrapText="1"/>
      <protection/>
    </xf>
    <xf numFmtId="49" fontId="2" fillId="0" borderId="27" xfId="77" applyNumberFormat="1" applyFont="1" applyFill="1" applyBorder="1" applyAlignment="1" applyProtection="1">
      <alignment horizontal="left" vertical="center" wrapText="1"/>
      <protection/>
    </xf>
    <xf numFmtId="0" fontId="2" fillId="0" borderId="28" xfId="77" applyNumberFormat="1" applyFont="1" applyFill="1" applyBorder="1" applyAlignment="1" applyProtection="1">
      <alignment horizontal="left" vertical="center" wrapText="1"/>
      <protection/>
    </xf>
    <xf numFmtId="178" fontId="2" fillId="0" borderId="27" xfId="77" applyNumberFormat="1" applyFont="1" applyFill="1" applyBorder="1" applyAlignment="1" applyProtection="1">
      <alignment horizontal="right" vertical="center" wrapText="1"/>
      <protection/>
    </xf>
    <xf numFmtId="49" fontId="2" fillId="0" borderId="0" xfId="77" applyNumberFormat="1" applyFont="1" applyFill="1" applyAlignment="1">
      <alignment horizontal="center" vertical="center"/>
      <protection/>
    </xf>
    <xf numFmtId="0" fontId="2" fillId="0" borderId="0" xfId="77" applyFont="1" applyFill="1" applyAlignment="1">
      <alignment horizontal="left" vertical="center"/>
      <protection/>
    </xf>
    <xf numFmtId="179" fontId="2" fillId="0" borderId="0" xfId="77" applyNumberFormat="1" applyFont="1" applyFill="1" applyAlignment="1">
      <alignment horizontal="center" vertical="center"/>
      <protection/>
    </xf>
    <xf numFmtId="179" fontId="2" fillId="8" borderId="0" xfId="77" applyNumberFormat="1" applyFont="1" applyFill="1" applyAlignment="1">
      <alignment vertical="center"/>
      <protection/>
    </xf>
    <xf numFmtId="0" fontId="2" fillId="8" borderId="9" xfId="77" applyNumberFormat="1" applyFont="1" applyFill="1" applyBorder="1" applyAlignment="1" applyProtection="1">
      <alignment horizontal="center" vertical="center"/>
      <protection/>
    </xf>
    <xf numFmtId="0" fontId="2" fillId="8" borderId="13" xfId="77" applyNumberFormat="1" applyFont="1" applyFill="1" applyBorder="1" applyAlignment="1" applyProtection="1">
      <alignment horizontal="center" vertical="center" wrapText="1"/>
      <protection/>
    </xf>
    <xf numFmtId="179" fontId="2" fillId="8" borderId="13" xfId="77" applyNumberFormat="1" applyFont="1" applyFill="1" applyBorder="1" applyAlignment="1" applyProtection="1">
      <alignment horizontal="center" vertical="center" wrapText="1"/>
      <protection/>
    </xf>
    <xf numFmtId="0" fontId="2" fillId="8" borderId="10" xfId="77" applyNumberFormat="1" applyFont="1" applyFill="1" applyBorder="1" applyAlignment="1" applyProtection="1">
      <alignment horizontal="center" vertical="center" wrapText="1"/>
      <protection/>
    </xf>
    <xf numFmtId="179" fontId="2" fillId="8" borderId="9" xfId="77" applyNumberFormat="1" applyFont="1" applyFill="1" applyBorder="1" applyAlignment="1" applyProtection="1">
      <alignment horizontal="center" vertical="center" wrapText="1"/>
      <protection/>
    </xf>
    <xf numFmtId="178" fontId="2" fillId="0" borderId="26" xfId="77" applyNumberFormat="1" applyFont="1" applyFill="1" applyBorder="1" applyAlignment="1" applyProtection="1">
      <alignment horizontal="right" vertical="center" wrapText="1"/>
      <protection/>
    </xf>
    <xf numFmtId="0" fontId="1" fillId="0" borderId="0" xfId="77" applyFont="1" applyAlignment="1">
      <alignment horizontal="right" vertical="center" wrapText="1"/>
      <protection/>
    </xf>
    <xf numFmtId="0" fontId="1" fillId="0" borderId="21" xfId="77" applyFont="1" applyBorder="1" applyAlignment="1">
      <alignment horizontal="left" vertical="center" wrapText="1"/>
      <protection/>
    </xf>
    <xf numFmtId="0" fontId="2" fillId="8" borderId="21" xfId="77" applyNumberFormat="1" applyFont="1" applyFill="1" applyBorder="1" applyAlignment="1" applyProtection="1">
      <alignment horizontal="right" vertical="center"/>
      <protection/>
    </xf>
    <xf numFmtId="0" fontId="1" fillId="8" borderId="12" xfId="77" applyFont="1" applyFill="1" applyBorder="1" applyAlignment="1">
      <alignment horizontal="center" vertical="center" wrapText="1"/>
      <protection/>
    </xf>
    <xf numFmtId="0" fontId="1" fillId="8" borderId="13" xfId="77" applyFont="1" applyFill="1" applyBorder="1" applyAlignment="1">
      <alignment horizontal="center" vertical="center" wrapText="1"/>
      <protection/>
    </xf>
    <xf numFmtId="0" fontId="1" fillId="8" borderId="12" xfId="77" applyFont="1" applyFill="1" applyBorder="1" applyAlignment="1" applyProtection="1">
      <alignment horizontal="center" vertical="center" wrapText="1"/>
      <protection locked="0"/>
    </xf>
    <xf numFmtId="0" fontId="1" fillId="8" borderId="9" xfId="77" applyFont="1" applyFill="1" applyBorder="1" applyAlignment="1">
      <alignment horizontal="center" vertical="center" wrapText="1"/>
      <protection/>
    </xf>
    <xf numFmtId="0" fontId="2" fillId="8" borderId="10" xfId="77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/>
    </xf>
    <xf numFmtId="178" fontId="1" fillId="0" borderId="27" xfId="77" applyNumberFormat="1" applyFont="1" applyFill="1" applyBorder="1" applyAlignment="1" applyProtection="1">
      <alignment horizontal="right" vertical="center" wrapText="1"/>
      <protection/>
    </xf>
    <xf numFmtId="178" fontId="1" fillId="0" borderId="28" xfId="77" applyNumberFormat="1" applyFont="1" applyFill="1" applyBorder="1" applyAlignment="1" applyProtection="1">
      <alignment horizontal="right" vertical="center" wrapText="1"/>
      <protection/>
    </xf>
    <xf numFmtId="178" fontId="1" fillId="0" borderId="26" xfId="77" applyNumberFormat="1" applyFont="1" applyFill="1" applyBorder="1" applyAlignment="1" applyProtection="1">
      <alignment horizontal="right" vertical="center" wrapText="1"/>
      <protection/>
    </xf>
    <xf numFmtId="0" fontId="1" fillId="0" borderId="0" xfId="77" applyFill="1">
      <alignment vertical="center"/>
      <protection/>
    </xf>
    <xf numFmtId="0" fontId="1" fillId="0" borderId="0" xfId="77" applyFont="1" applyFill="1" applyAlignment="1">
      <alignment horizontal="centerContinuous" vertical="center"/>
      <protection/>
    </xf>
    <xf numFmtId="0" fontId="1" fillId="0" borderId="0" xfId="78" applyFill="1">
      <alignment vertical="center"/>
      <protection/>
    </xf>
    <xf numFmtId="0" fontId="2" fillId="0" borderId="0" xfId="78" applyFont="1" applyAlignment="1">
      <alignment horizontal="centerContinuous" vertical="center"/>
      <protection/>
    </xf>
    <xf numFmtId="0" fontId="1" fillId="0" borderId="0" xfId="78">
      <alignment vertical="center"/>
      <protection/>
    </xf>
    <xf numFmtId="0" fontId="2" fillId="0" borderId="0" xfId="78" applyFont="1" applyAlignment="1">
      <alignment horizontal="right" vertical="center" wrapText="1"/>
      <protection/>
    </xf>
    <xf numFmtId="0" fontId="5" fillId="0" borderId="0" xfId="78" applyNumberFormat="1" applyFont="1" applyFill="1" applyAlignment="1" applyProtection="1">
      <alignment horizontal="center" vertical="center"/>
      <protection/>
    </xf>
    <xf numFmtId="0" fontId="2" fillId="0" borderId="21" xfId="78" applyFont="1" applyBorder="1" applyAlignment="1">
      <alignment horizontal="centerContinuous" vertical="center" wrapText="1"/>
      <protection/>
    </xf>
    <xf numFmtId="0" fontId="2" fillId="0" borderId="21" xfId="78" applyFont="1" applyBorder="1" applyAlignment="1">
      <alignment horizontal="left" vertical="center" wrapText="1"/>
      <protection/>
    </xf>
    <xf numFmtId="0" fontId="2" fillId="0" borderId="0" xfId="78" applyFont="1" applyFill="1" applyAlignment="1">
      <alignment horizontal="left" vertical="center" wrapText="1"/>
      <protection/>
    </xf>
    <xf numFmtId="0" fontId="2" fillId="0" borderId="0" xfId="78" applyFont="1" applyAlignment="1">
      <alignment horizontal="left" vertical="center" wrapText="1"/>
      <protection/>
    </xf>
    <xf numFmtId="0" fontId="2" fillId="0" borderId="9" xfId="78" applyFont="1" applyFill="1" applyBorder="1" applyAlignment="1">
      <alignment horizontal="center" vertical="center" wrapText="1"/>
      <protection/>
    </xf>
    <xf numFmtId="49" fontId="2" fillId="8" borderId="9" xfId="78" applyNumberFormat="1" applyFont="1" applyFill="1" applyBorder="1" applyAlignment="1" applyProtection="1">
      <alignment horizontal="center" vertical="center" wrapText="1"/>
      <protection/>
    </xf>
    <xf numFmtId="0" fontId="2" fillId="8" borderId="11" xfId="78" applyFont="1" applyFill="1" applyBorder="1" applyAlignment="1">
      <alignment horizontal="center" vertical="center" wrapText="1"/>
      <protection/>
    </xf>
    <xf numFmtId="0" fontId="2" fillId="8" borderId="9" xfId="78" applyNumberFormat="1" applyFont="1" applyFill="1" applyBorder="1" applyAlignment="1" applyProtection="1">
      <alignment horizontal="center" vertical="center" wrapText="1"/>
      <protection/>
    </xf>
    <xf numFmtId="49" fontId="2" fillId="8" borderId="10" xfId="78" applyNumberFormat="1" applyFont="1" applyFill="1" applyBorder="1" applyAlignment="1">
      <alignment horizontal="center" vertical="center" wrapText="1"/>
      <protection/>
    </xf>
    <xf numFmtId="0" fontId="2" fillId="8" borderId="10" xfId="78" applyFont="1" applyFill="1" applyBorder="1" applyAlignment="1">
      <alignment horizontal="center" vertical="center" wrapText="1"/>
      <protection/>
    </xf>
    <xf numFmtId="0" fontId="2" fillId="8" borderId="10" xfId="78" applyFont="1" applyFill="1" applyBorder="1" applyAlignment="1">
      <alignment horizontal="center" vertical="center"/>
      <protection/>
    </xf>
    <xf numFmtId="0" fontId="2" fillId="8" borderId="23" xfId="78" applyFont="1" applyFill="1" applyBorder="1" applyAlignment="1">
      <alignment horizontal="center" vertical="center" wrapText="1"/>
      <protection/>
    </xf>
    <xf numFmtId="49" fontId="2" fillId="0" borderId="11" xfId="78" applyNumberFormat="1" applyFont="1" applyFill="1" applyBorder="1" applyAlignment="1" applyProtection="1">
      <alignment horizontal="center" vertical="center" wrapText="1"/>
      <protection/>
    </xf>
    <xf numFmtId="49" fontId="2" fillId="0" borderId="9" xfId="78" applyNumberFormat="1" applyFont="1" applyFill="1" applyBorder="1" applyAlignment="1" applyProtection="1">
      <alignment horizontal="center" vertical="center" wrapText="1"/>
      <protection/>
    </xf>
    <xf numFmtId="0" fontId="2" fillId="0" borderId="15" xfId="78" applyNumberFormat="1" applyFont="1" applyFill="1" applyBorder="1" applyAlignment="1" applyProtection="1">
      <alignment horizontal="center" vertical="center" wrapText="1"/>
      <protection/>
    </xf>
    <xf numFmtId="176" fontId="2" fillId="0" borderId="11" xfId="78" applyNumberFormat="1" applyFont="1" applyFill="1" applyBorder="1" applyAlignment="1" applyProtection="1">
      <alignment horizontal="right" vertical="center" wrapText="1"/>
      <protection/>
    </xf>
    <xf numFmtId="176" fontId="2" fillId="0" borderId="9" xfId="78" applyNumberFormat="1" applyFont="1" applyFill="1" applyBorder="1" applyAlignment="1" applyProtection="1">
      <alignment horizontal="right" vertical="center" wrapText="1"/>
      <protection/>
    </xf>
    <xf numFmtId="176" fontId="2" fillId="0" borderId="15" xfId="78" applyNumberFormat="1" applyFont="1" applyFill="1" applyBorder="1" applyAlignment="1" applyProtection="1">
      <alignment horizontal="right" vertical="center" wrapText="1"/>
      <protection/>
    </xf>
    <xf numFmtId="0" fontId="2" fillId="0" borderId="0" xfId="78" applyFont="1" applyFill="1" applyAlignment="1">
      <alignment horizontal="centerContinuous" vertical="center"/>
      <protection/>
    </xf>
    <xf numFmtId="0" fontId="2" fillId="0" borderId="0" xfId="78" applyFont="1" applyAlignment="1">
      <alignment horizontal="right" vertical="top"/>
      <protection/>
    </xf>
    <xf numFmtId="0" fontId="2" fillId="0" borderId="21" xfId="78" applyNumberFormat="1" applyFont="1" applyFill="1" applyBorder="1" applyAlignment="1" applyProtection="1">
      <alignment horizontal="right" vertical="center"/>
      <protection/>
    </xf>
    <xf numFmtId="0" fontId="2" fillId="8" borderId="19" xfId="78" applyNumberFormat="1" applyFont="1" applyFill="1" applyBorder="1" applyAlignment="1" applyProtection="1">
      <alignment horizontal="center" vertical="center"/>
      <protection/>
    </xf>
    <xf numFmtId="0" fontId="2" fillId="8" borderId="13" xfId="78" applyNumberFormat="1" applyFont="1" applyFill="1" applyBorder="1" applyAlignment="1" applyProtection="1">
      <alignment horizontal="center" vertical="center"/>
      <protection/>
    </xf>
    <xf numFmtId="0" fontId="2" fillId="8" borderId="11" xfId="78" applyNumberFormat="1" applyFont="1" applyFill="1" applyBorder="1" applyAlignment="1" applyProtection="1">
      <alignment horizontal="center" vertical="center"/>
      <protection/>
    </xf>
    <xf numFmtId="0" fontId="2" fillId="8" borderId="9" xfId="78" applyNumberFormat="1" applyFont="1" applyFill="1" applyBorder="1" applyAlignment="1" applyProtection="1">
      <alignment horizontal="center" vertical="center"/>
      <protection/>
    </xf>
    <xf numFmtId="0" fontId="1" fillId="8" borderId="10" xfId="78" applyFill="1" applyBorder="1" applyAlignment="1">
      <alignment horizontal="center" vertical="center"/>
      <protection/>
    </xf>
    <xf numFmtId="0" fontId="2" fillId="8" borderId="14" xfId="78" applyFont="1" applyFill="1" applyBorder="1" applyAlignment="1">
      <alignment horizontal="center" vertical="center"/>
      <protection/>
    </xf>
    <xf numFmtId="0" fontId="1" fillId="8" borderId="23" xfId="78" applyFill="1" applyBorder="1" applyAlignment="1">
      <alignment horizontal="center" vertical="center"/>
      <protection/>
    </xf>
    <xf numFmtId="0" fontId="2" fillId="8" borderId="14" xfId="78" applyFont="1" applyFill="1" applyBorder="1" applyAlignment="1">
      <alignment horizontal="center" vertical="center"/>
      <protection/>
    </xf>
    <xf numFmtId="0" fontId="2" fillId="0" borderId="0" xfId="78" applyFont="1" applyAlignment="1">
      <alignment horizontal="center" vertical="center" wrapText="1"/>
      <protection/>
    </xf>
    <xf numFmtId="0" fontId="1" fillId="0" borderId="0" xfId="44" applyFill="1">
      <alignment vertical="center"/>
      <protection/>
    </xf>
    <xf numFmtId="0" fontId="2" fillId="0" borderId="0" xfId="44" applyFont="1" applyAlignment="1">
      <alignment horizontal="centerContinuous" vertical="center"/>
      <protection/>
    </xf>
    <xf numFmtId="0" fontId="1" fillId="0" borderId="0" xfId="44">
      <alignment vertical="center"/>
      <protection/>
    </xf>
    <xf numFmtId="0" fontId="2" fillId="0" borderId="0" xfId="44" applyFont="1" applyAlignment="1">
      <alignment horizontal="right" vertical="center"/>
      <protection/>
    </xf>
    <xf numFmtId="0" fontId="5" fillId="0" borderId="0" xfId="44" applyNumberFormat="1" applyFont="1" applyFill="1" applyAlignment="1" applyProtection="1">
      <alignment horizontal="center" vertical="center"/>
      <protection/>
    </xf>
    <xf numFmtId="0" fontId="2" fillId="0" borderId="21" xfId="44" applyFont="1" applyBorder="1" applyAlignment="1">
      <alignment horizontal="left" vertical="center" wrapText="1"/>
      <protection/>
    </xf>
    <xf numFmtId="0" fontId="2" fillId="0" borderId="0" xfId="44" applyFont="1" applyAlignment="1">
      <alignment horizontal="left" vertical="center" wrapText="1"/>
      <protection/>
    </xf>
    <xf numFmtId="0" fontId="2" fillId="8" borderId="9" xfId="44" applyFont="1" applyFill="1" applyBorder="1" applyAlignment="1">
      <alignment horizontal="center" vertical="center" wrapText="1"/>
      <protection/>
    </xf>
    <xf numFmtId="0" fontId="2" fillId="8" borderId="11" xfId="44" applyFont="1" applyFill="1" applyBorder="1" applyAlignment="1">
      <alignment horizontal="center" vertical="center" wrapText="1"/>
      <protection/>
    </xf>
    <xf numFmtId="0" fontId="2" fillId="8" borderId="9" xfId="44" applyNumberFormat="1" applyFont="1" applyFill="1" applyBorder="1" applyAlignment="1" applyProtection="1">
      <alignment horizontal="center" vertical="center" wrapText="1"/>
      <protection/>
    </xf>
    <xf numFmtId="0" fontId="2" fillId="8" borderId="10" xfId="44" applyFont="1" applyFill="1" applyBorder="1" applyAlignment="1">
      <alignment horizontal="center" vertical="center" wrapText="1"/>
      <protection/>
    </xf>
    <xf numFmtId="49" fontId="2" fillId="0" borderId="9" xfId="44" applyNumberFormat="1" applyFont="1" applyFill="1" applyBorder="1" applyAlignment="1" applyProtection="1">
      <alignment horizontal="left" vertical="center" wrapText="1"/>
      <protection/>
    </xf>
    <xf numFmtId="49" fontId="2" fillId="0" borderId="15" xfId="44" applyNumberFormat="1" applyFont="1" applyFill="1" applyBorder="1" applyAlignment="1" applyProtection="1">
      <alignment horizontal="left" vertical="center" wrapText="1"/>
      <protection/>
    </xf>
    <xf numFmtId="181" fontId="2" fillId="0" borderId="11" xfId="44" applyNumberFormat="1" applyFont="1" applyFill="1" applyBorder="1" applyAlignment="1" applyProtection="1">
      <alignment horizontal="right" vertical="center" wrapText="1"/>
      <protection/>
    </xf>
    <xf numFmtId="181" fontId="2" fillId="0" borderId="9" xfId="44" applyNumberFormat="1" applyFont="1" applyFill="1" applyBorder="1" applyAlignment="1" applyProtection="1">
      <alignment horizontal="right" vertical="center" wrapText="1"/>
      <protection/>
    </xf>
    <xf numFmtId="181" fontId="2" fillId="0" borderId="15" xfId="44" applyNumberFormat="1" applyFont="1" applyFill="1" applyBorder="1" applyAlignment="1" applyProtection="1">
      <alignment horizontal="right" vertical="center" wrapText="1"/>
      <protection/>
    </xf>
    <xf numFmtId="0" fontId="2" fillId="0" borderId="0" xfId="44" applyFont="1" applyFill="1" applyAlignment="1">
      <alignment horizontal="centerContinuous" vertical="center"/>
      <protection/>
    </xf>
    <xf numFmtId="0" fontId="2" fillId="0" borderId="0" xfId="44" applyFont="1" applyFill="1" applyAlignment="1">
      <alignment horizontal="center" vertical="center"/>
      <protection/>
    </xf>
    <xf numFmtId="49" fontId="1" fillId="0" borderId="0" xfId="0" applyNumberFormat="1" applyFont="1" applyFill="1" applyAlignment="1" applyProtection="1">
      <alignment horizontal="right" vertical="top"/>
      <protection/>
    </xf>
    <xf numFmtId="0" fontId="2" fillId="0" borderId="21" xfId="44" applyNumberFormat="1" applyFont="1" applyFill="1" applyBorder="1" applyAlignment="1" applyProtection="1">
      <alignment horizontal="right" vertical="center" wrapText="1"/>
      <protection/>
    </xf>
    <xf numFmtId="0" fontId="2" fillId="8" borderId="13" xfId="44" applyFont="1" applyFill="1" applyBorder="1" applyAlignment="1">
      <alignment horizontal="center" vertical="center" wrapText="1"/>
      <protection/>
    </xf>
    <xf numFmtId="0" fontId="1" fillId="0" borderId="13" xfId="44" applyNumberFormat="1" applyFont="1" applyFill="1" applyBorder="1" applyAlignment="1" applyProtection="1">
      <alignment vertical="center"/>
      <protection/>
    </xf>
    <xf numFmtId="0" fontId="1" fillId="0" borderId="9" xfId="44" applyNumberFormat="1" applyFont="1" applyFill="1" applyBorder="1" applyAlignment="1" applyProtection="1">
      <alignment vertical="center"/>
      <protection/>
    </xf>
    <xf numFmtId="0" fontId="2" fillId="8" borderId="10" xfId="44" applyFont="1" applyFill="1" applyBorder="1" applyAlignment="1">
      <alignment horizontal="center" vertical="center"/>
      <protection/>
    </xf>
    <xf numFmtId="0" fontId="2" fillId="18" borderId="9" xfId="0" applyNumberFormat="1" applyFont="1" applyFill="1" applyBorder="1" applyAlignment="1" applyProtection="1">
      <alignment vertical="center"/>
      <protection/>
    </xf>
    <xf numFmtId="177" fontId="2" fillId="18" borderId="9" xfId="0" applyNumberFormat="1" applyFont="1" applyFill="1" applyBorder="1" applyAlignment="1" applyProtection="1">
      <alignment horizontal="right" vertical="center" wrapText="1"/>
      <protection/>
    </xf>
    <xf numFmtId="0" fontId="2" fillId="18" borderId="9" xfId="0" applyFont="1" applyFill="1" applyBorder="1" applyAlignment="1">
      <alignment vertical="center"/>
    </xf>
    <xf numFmtId="177" fontId="2" fillId="18" borderId="9" xfId="0" applyNumberFormat="1" applyFont="1" applyFill="1" applyBorder="1" applyAlignment="1">
      <alignment horizontal="right" vertical="center" wrapText="1"/>
    </xf>
    <xf numFmtId="0" fontId="2" fillId="18" borderId="9" xfId="80" applyFont="1" applyFill="1" applyBorder="1">
      <alignment vertical="center"/>
      <protection/>
    </xf>
    <xf numFmtId="0" fontId="2" fillId="18" borderId="9" xfId="0" applyNumberFormat="1" applyFont="1" applyFill="1" applyBorder="1" applyAlignment="1" applyProtection="1">
      <alignment horizontal="center" vertical="center"/>
      <protection/>
    </xf>
    <xf numFmtId="0" fontId="2" fillId="18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right" vertical="center" wrapText="1"/>
    </xf>
    <xf numFmtId="0" fontId="1" fillId="0" borderId="25" xfId="0" applyNumberFormat="1" applyFont="1" applyFill="1" applyBorder="1" applyAlignment="1" applyProtection="1">
      <alignment horizontal="left" vertical="center"/>
      <protection/>
    </xf>
    <xf numFmtId="0" fontId="0" fillId="19" borderId="0" xfId="0" applyFill="1" applyAlignment="1">
      <alignment/>
    </xf>
  </cellXfs>
  <cellStyles count="69">
    <cellStyle name="Normal" xfId="0"/>
    <cellStyle name="Currency [0]" xfId="15"/>
    <cellStyle name="20% - 强调文字颜色 3" xfId="16"/>
    <cellStyle name="输入" xfId="17"/>
    <cellStyle name="Currency" xfId="18"/>
    <cellStyle name="常规_10FFF10EDCCA4317905A55AF0DC4BD23" xfId="19"/>
    <cellStyle name="常规_234CAB730E9A49B381A8B2597D07D694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常规_385200E607F04804B5C7988757B03D63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常规_E8AF75BCA17C4A7BA79F29CA83B6F5A7" xfId="39"/>
    <cellStyle name="标题 3" xfId="40"/>
    <cellStyle name="60% - 强调文字颜色 4" xfId="41"/>
    <cellStyle name="输出" xfId="42"/>
    <cellStyle name="计算" xfId="43"/>
    <cellStyle name="常规_F2C9F44EAE6D41698431DB70DDBCF964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常规_01024199FB0E4AA990B5AE7002822FBB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常规_FA85956AF29D46888C80C611E9FB4855" xfId="61"/>
    <cellStyle name="常规_5E9FB8AE66E14E3CBF0A58F4E691094F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_0B6CD2B80CC44853A61EA0F3C70718A7" xfId="71"/>
    <cellStyle name="常规_16D242D3E8CA48A39E7BABAD4C2ADF34" xfId="72"/>
    <cellStyle name="常规_39487248717147F198562F069F2ADD01" xfId="73"/>
    <cellStyle name="常规_76F45534EFC8460DA0F4824A8C8A34BC" xfId="74"/>
    <cellStyle name="常规_895BA4DC252E44F38DB6B1093505760C" xfId="75"/>
    <cellStyle name="常规_9BD24174709145A1A19E8F64762D88B5" xfId="76"/>
    <cellStyle name="常规_AB1B1E38243A4EE5BA45BBBA49A942B7" xfId="77"/>
    <cellStyle name="常规_EA9ADEE351EC4FBE8D6B10FECBD78F3B" xfId="78"/>
    <cellStyle name="常规_FDEBF98641054675A285ACB70D2F65A1" xfId="79"/>
    <cellStyle name="常规_部门收支总表" xfId="80"/>
    <cellStyle name="常规_工资福利" xfId="81"/>
    <cellStyle name="常规_Sheet1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tabSelected="1" workbookViewId="0" topLeftCell="A1">
      <selection activeCell="C15" sqref="C15"/>
    </sheetView>
  </sheetViews>
  <sheetFormatPr defaultColWidth="9.00390625" defaultRowHeight="14.25"/>
  <cols>
    <col min="1" max="1" width="33.875" style="0" customWidth="1"/>
    <col min="2" max="2" width="13.375" style="0" customWidth="1"/>
    <col min="3" max="3" width="23.875" style="0" customWidth="1"/>
    <col min="4" max="4" width="14.625" style="0" customWidth="1"/>
    <col min="5" max="5" width="24.00390625" style="0" customWidth="1"/>
    <col min="6" max="6" width="14.875" style="0" customWidth="1"/>
    <col min="7" max="7" width="21.875" style="0" customWidth="1"/>
    <col min="8" max="8" width="13.25390625" style="0" customWidth="1"/>
  </cols>
  <sheetData>
    <row r="1" spans="1:8" ht="20.25" customHeight="1">
      <c r="A1" s="372"/>
      <c r="B1" s="373"/>
      <c r="C1" s="373"/>
      <c r="D1" s="373"/>
      <c r="E1" s="373"/>
      <c r="H1" s="540" t="s">
        <v>0</v>
      </c>
    </row>
    <row r="2" spans="1:8" ht="20.25" customHeight="1">
      <c r="A2" s="375" t="s">
        <v>1</v>
      </c>
      <c r="B2" s="375"/>
      <c r="C2" s="375"/>
      <c r="D2" s="375"/>
      <c r="E2" s="375"/>
      <c r="F2" s="375"/>
      <c r="G2" s="375"/>
      <c r="H2" s="375"/>
    </row>
    <row r="3" spans="1:8" ht="16.5" customHeight="1">
      <c r="A3" s="376"/>
      <c r="B3" s="376"/>
      <c r="C3" s="376"/>
      <c r="D3" s="377"/>
      <c r="E3" s="377"/>
      <c r="H3" s="378" t="s">
        <v>2</v>
      </c>
    </row>
    <row r="4" spans="1:8" ht="16.5" customHeight="1">
      <c r="A4" s="379" t="s">
        <v>3</v>
      </c>
      <c r="B4" s="379"/>
      <c r="C4" s="381" t="s">
        <v>4</v>
      </c>
      <c r="D4" s="381"/>
      <c r="E4" s="381"/>
      <c r="F4" s="381"/>
      <c r="G4" s="381"/>
      <c r="H4" s="381"/>
    </row>
    <row r="5" spans="1:8" ht="15" customHeight="1">
      <c r="A5" s="380" t="s">
        <v>5</v>
      </c>
      <c r="B5" s="380" t="s">
        <v>6</v>
      </c>
      <c r="C5" s="381" t="s">
        <v>7</v>
      </c>
      <c r="D5" s="380" t="s">
        <v>6</v>
      </c>
      <c r="E5" s="381" t="s">
        <v>8</v>
      </c>
      <c r="F5" s="380" t="s">
        <v>6</v>
      </c>
      <c r="G5" s="381" t="s">
        <v>9</v>
      </c>
      <c r="H5" s="380" t="s">
        <v>6</v>
      </c>
    </row>
    <row r="6" spans="1:8" s="26" customFormat="1" ht="15" customHeight="1">
      <c r="A6" s="382" t="s">
        <v>10</v>
      </c>
      <c r="B6" s="383">
        <f>B7+B8</f>
        <v>1294.1</v>
      </c>
      <c r="C6" s="382" t="s">
        <v>11</v>
      </c>
      <c r="D6" s="383"/>
      <c r="E6" s="546" t="s">
        <v>12</v>
      </c>
      <c r="F6" s="547">
        <f>F7+F8+F9</f>
        <v>1145.1</v>
      </c>
      <c r="G6" s="548" t="s">
        <v>13</v>
      </c>
      <c r="H6" s="549">
        <v>954.2</v>
      </c>
    </row>
    <row r="7" spans="1:8" s="26" customFormat="1" ht="18" customHeight="1">
      <c r="A7" s="382" t="s">
        <v>14</v>
      </c>
      <c r="B7" s="383">
        <v>1104.1</v>
      </c>
      <c r="C7" s="385" t="s">
        <v>15</v>
      </c>
      <c r="D7" s="383"/>
      <c r="E7" s="546" t="s">
        <v>16</v>
      </c>
      <c r="F7" s="547">
        <v>954.2</v>
      </c>
      <c r="G7" s="548" t="s">
        <v>17</v>
      </c>
      <c r="H7" s="549">
        <v>312.6</v>
      </c>
    </row>
    <row r="8" spans="1:8" s="26" customFormat="1" ht="15" customHeight="1">
      <c r="A8" s="382" t="s">
        <v>18</v>
      </c>
      <c r="B8" s="383">
        <v>190</v>
      </c>
      <c r="C8" s="382" t="s">
        <v>19</v>
      </c>
      <c r="D8" s="383"/>
      <c r="E8" s="546" t="s">
        <v>20</v>
      </c>
      <c r="F8" s="547">
        <v>163.6</v>
      </c>
      <c r="G8" s="548" t="s">
        <v>21</v>
      </c>
      <c r="H8" s="549"/>
    </row>
    <row r="9" spans="1:8" s="26" customFormat="1" ht="15" customHeight="1">
      <c r="A9" s="382" t="s">
        <v>22</v>
      </c>
      <c r="B9" s="383"/>
      <c r="C9" s="382" t="s">
        <v>23</v>
      </c>
      <c r="D9" s="383"/>
      <c r="E9" s="546" t="s">
        <v>24</v>
      </c>
      <c r="F9" s="547">
        <v>27.3</v>
      </c>
      <c r="G9" s="548" t="s">
        <v>25</v>
      </c>
      <c r="H9" s="549"/>
    </row>
    <row r="10" spans="1:8" s="26" customFormat="1" ht="15" customHeight="1">
      <c r="A10" s="382" t="s">
        <v>26</v>
      </c>
      <c r="B10" s="383"/>
      <c r="C10" s="382" t="s">
        <v>27</v>
      </c>
      <c r="D10" s="383"/>
      <c r="E10" s="546" t="s">
        <v>28</v>
      </c>
      <c r="F10" s="547">
        <f>F11</f>
        <v>149</v>
      </c>
      <c r="G10" s="548" t="s">
        <v>29</v>
      </c>
      <c r="H10" s="549"/>
    </row>
    <row r="11" spans="1:8" s="26" customFormat="1" ht="15" customHeight="1">
      <c r="A11" s="382" t="s">
        <v>30</v>
      </c>
      <c r="B11" s="383"/>
      <c r="C11" s="382" t="s">
        <v>31</v>
      </c>
      <c r="D11" s="383"/>
      <c r="E11" s="550" t="s">
        <v>32</v>
      </c>
      <c r="F11" s="547">
        <v>149</v>
      </c>
      <c r="G11" s="548" t="s">
        <v>33</v>
      </c>
      <c r="H11" s="549"/>
    </row>
    <row r="12" spans="1:8" s="26" customFormat="1" ht="15" customHeight="1">
      <c r="A12" s="382" t="s">
        <v>34</v>
      </c>
      <c r="B12" s="383"/>
      <c r="C12" s="382" t="s">
        <v>35</v>
      </c>
      <c r="D12" s="383"/>
      <c r="E12" s="550" t="s">
        <v>36</v>
      </c>
      <c r="F12" s="547"/>
      <c r="G12" s="548" t="s">
        <v>37</v>
      </c>
      <c r="H12" s="549"/>
    </row>
    <row r="13" spans="1:8" s="26" customFormat="1" ht="15" customHeight="1">
      <c r="A13" s="382" t="s">
        <v>38</v>
      </c>
      <c r="B13" s="383"/>
      <c r="C13" s="382" t="s">
        <v>39</v>
      </c>
      <c r="D13" s="383"/>
      <c r="E13" s="550" t="s">
        <v>40</v>
      </c>
      <c r="F13" s="547"/>
      <c r="G13" s="548" t="s">
        <v>41</v>
      </c>
      <c r="H13" s="549"/>
    </row>
    <row r="14" spans="1:8" s="26" customFormat="1" ht="15" customHeight="1">
      <c r="A14" s="382" t="s">
        <v>42</v>
      </c>
      <c r="B14" s="383"/>
      <c r="C14" s="382" t="s">
        <v>43</v>
      </c>
      <c r="D14" s="383">
        <v>1294.1</v>
      </c>
      <c r="E14" s="550" t="s">
        <v>44</v>
      </c>
      <c r="F14" s="547"/>
      <c r="G14" s="548" t="s">
        <v>45</v>
      </c>
      <c r="H14" s="549">
        <v>27.3</v>
      </c>
    </row>
    <row r="15" spans="1:8" s="26" customFormat="1" ht="15" customHeight="1">
      <c r="A15" s="382"/>
      <c r="B15" s="383"/>
      <c r="C15" s="382" t="s">
        <v>46</v>
      </c>
      <c r="D15" s="383"/>
      <c r="E15" s="550" t="s">
        <v>47</v>
      </c>
      <c r="F15" s="547"/>
      <c r="G15" s="548" t="s">
        <v>48</v>
      </c>
      <c r="H15" s="549"/>
    </row>
    <row r="16" spans="1:8" s="26" customFormat="1" ht="15" customHeight="1">
      <c r="A16" s="386"/>
      <c r="B16" s="383"/>
      <c r="C16" s="382" t="s">
        <v>49</v>
      </c>
      <c r="D16" s="383"/>
      <c r="E16" s="550" t="s">
        <v>50</v>
      </c>
      <c r="F16" s="547"/>
      <c r="G16" s="548" t="s">
        <v>51</v>
      </c>
      <c r="H16" s="549"/>
    </row>
    <row r="17" spans="1:8" s="26" customFormat="1" ht="15" customHeight="1">
      <c r="A17" s="382"/>
      <c r="B17" s="383"/>
      <c r="C17" s="382" t="s">
        <v>52</v>
      </c>
      <c r="D17" s="383"/>
      <c r="E17" s="550" t="s">
        <v>53</v>
      </c>
      <c r="F17" s="547"/>
      <c r="G17" s="548" t="s">
        <v>54</v>
      </c>
      <c r="H17" s="549"/>
    </row>
    <row r="18" spans="1:8" s="26" customFormat="1" ht="15" customHeight="1">
      <c r="A18" s="382"/>
      <c r="B18" s="383"/>
      <c r="C18" s="387" t="s">
        <v>55</v>
      </c>
      <c r="D18" s="383"/>
      <c r="E18" s="546" t="s">
        <v>56</v>
      </c>
      <c r="F18" s="547"/>
      <c r="G18" s="548" t="s">
        <v>57</v>
      </c>
      <c r="H18" s="549"/>
    </row>
    <row r="19" spans="1:8" s="26" customFormat="1" ht="15" customHeight="1">
      <c r="A19" s="386"/>
      <c r="B19" s="383"/>
      <c r="C19" s="387" t="s">
        <v>58</v>
      </c>
      <c r="D19" s="383"/>
      <c r="E19" s="546" t="s">
        <v>59</v>
      </c>
      <c r="F19" s="547"/>
      <c r="G19" s="548" t="s">
        <v>60</v>
      </c>
      <c r="H19" s="549"/>
    </row>
    <row r="20" spans="1:8" s="26" customFormat="1" ht="15" customHeight="1">
      <c r="A20" s="386"/>
      <c r="B20" s="383"/>
      <c r="C20" s="387" t="s">
        <v>61</v>
      </c>
      <c r="D20" s="383"/>
      <c r="E20" s="546" t="s">
        <v>62</v>
      </c>
      <c r="F20" s="547"/>
      <c r="G20" s="548" t="s">
        <v>63</v>
      </c>
      <c r="H20" s="549"/>
    </row>
    <row r="21" spans="1:8" s="26" customFormat="1" ht="15" customHeight="1">
      <c r="A21" s="382"/>
      <c r="B21" s="383"/>
      <c r="C21" s="387" t="s">
        <v>64</v>
      </c>
      <c r="D21" s="383"/>
      <c r="E21" s="546"/>
      <c r="F21" s="547"/>
      <c r="G21" s="548"/>
      <c r="H21" s="549"/>
    </row>
    <row r="22" spans="1:8" s="26" customFormat="1" ht="15" customHeight="1">
      <c r="A22" s="382"/>
      <c r="B22" s="383"/>
      <c r="C22" s="387" t="s">
        <v>65</v>
      </c>
      <c r="D22" s="383"/>
      <c r="E22" s="546"/>
      <c r="F22" s="547"/>
      <c r="G22" s="548"/>
      <c r="H22" s="549"/>
    </row>
    <row r="23" spans="1:8" s="26" customFormat="1" ht="15" customHeight="1">
      <c r="A23" s="382"/>
      <c r="B23" s="383"/>
      <c r="C23" s="387" t="s">
        <v>66</v>
      </c>
      <c r="D23" s="383"/>
      <c r="E23" s="546"/>
      <c r="F23" s="547"/>
      <c r="G23" s="548"/>
      <c r="H23" s="549"/>
    </row>
    <row r="24" spans="1:8" s="26" customFormat="1" ht="15" customHeight="1">
      <c r="A24" s="382"/>
      <c r="B24" s="383"/>
      <c r="C24" s="387" t="s">
        <v>67</v>
      </c>
      <c r="D24" s="383"/>
      <c r="E24" s="546"/>
      <c r="F24" s="547"/>
      <c r="G24" s="548"/>
      <c r="H24" s="549"/>
    </row>
    <row r="25" spans="1:8" s="26" customFormat="1" ht="15" customHeight="1">
      <c r="A25" s="382"/>
      <c r="B25" s="383"/>
      <c r="C25" s="387" t="s">
        <v>68</v>
      </c>
      <c r="D25" s="383"/>
      <c r="E25" s="546"/>
      <c r="F25" s="547"/>
      <c r="G25" s="548"/>
      <c r="H25" s="549"/>
    </row>
    <row r="26" spans="1:8" s="26" customFormat="1" ht="15" customHeight="1">
      <c r="A26" s="388" t="s">
        <v>69</v>
      </c>
      <c r="B26" s="383">
        <f>B6</f>
        <v>1294.1</v>
      </c>
      <c r="C26" s="388" t="s">
        <v>70</v>
      </c>
      <c r="D26" s="383">
        <f>D14</f>
        <v>1294.1</v>
      </c>
      <c r="E26" s="551" t="s">
        <v>70</v>
      </c>
      <c r="F26" s="547">
        <f>F6+F11</f>
        <v>1294.1</v>
      </c>
      <c r="G26" s="552" t="s">
        <v>71</v>
      </c>
      <c r="H26" s="549">
        <f>H6+H7+H14</f>
        <v>1294.1000000000001</v>
      </c>
    </row>
    <row r="27" spans="1:8" s="26" customFormat="1" ht="15" customHeight="1">
      <c r="A27" s="382" t="s">
        <v>72</v>
      </c>
      <c r="B27" s="383"/>
      <c r="C27" s="382"/>
      <c r="D27" s="383"/>
      <c r="E27" s="382"/>
      <c r="F27" s="383"/>
      <c r="G27" s="553"/>
      <c r="H27" s="554"/>
    </row>
    <row r="28" spans="1:8" s="26" customFormat="1" ht="13.5" customHeight="1">
      <c r="A28" s="388" t="s">
        <v>73</v>
      </c>
      <c r="B28" s="383">
        <f>B26</f>
        <v>1294.1</v>
      </c>
      <c r="C28" s="388" t="s">
        <v>74</v>
      </c>
      <c r="D28" s="383">
        <f>D26</f>
        <v>1294.1</v>
      </c>
      <c r="E28" s="388" t="s">
        <v>74</v>
      </c>
      <c r="F28" s="383">
        <f>F26</f>
        <v>1294.1</v>
      </c>
      <c r="G28" s="553" t="s">
        <v>74</v>
      </c>
      <c r="H28" s="554">
        <f>H26</f>
        <v>1294.1000000000001</v>
      </c>
    </row>
    <row r="29" spans="1:6" ht="14.25" customHeight="1">
      <c r="A29" s="555"/>
      <c r="B29" s="555"/>
      <c r="C29" s="555"/>
      <c r="D29" s="555"/>
      <c r="E29" s="555"/>
      <c r="F29" s="555"/>
    </row>
    <row r="30" spans="1:2" ht="14.25">
      <c r="A30" s="556"/>
      <c r="B30" s="556"/>
    </row>
    <row r="31" spans="1:2" ht="14.25">
      <c r="A31" s="556"/>
      <c r="B31" s="556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6"/>
  <sheetViews>
    <sheetView showGridLines="0" showZeros="0" workbookViewId="0" topLeftCell="A1">
      <selection activeCell="E8" sqref="E8"/>
    </sheetView>
  </sheetViews>
  <sheetFormatPr defaultColWidth="6.875" defaultRowHeight="22.5" customHeight="1"/>
  <cols>
    <col min="1" max="3" width="3.625" style="390" customWidth="1"/>
    <col min="4" max="4" width="11.125" style="390" customWidth="1"/>
    <col min="5" max="5" width="22.875" style="390" customWidth="1"/>
    <col min="6" max="6" width="12.125" style="390" customWidth="1"/>
    <col min="7" max="12" width="10.375" style="390" customWidth="1"/>
    <col min="13" max="246" width="6.75390625" style="390" customWidth="1"/>
    <col min="247" max="251" width="6.75390625" style="391" customWidth="1"/>
    <col min="252" max="252" width="6.875" style="392" customWidth="1"/>
    <col min="253" max="16384" width="6.875" style="392" customWidth="1"/>
  </cols>
  <sheetData>
    <row r="1" spans="12:252" ht="22.5" customHeight="1">
      <c r="L1" s="390" t="s">
        <v>203</v>
      </c>
      <c r="IR1"/>
    </row>
    <row r="2" spans="1:252" ht="22.5" customHeight="1">
      <c r="A2" s="393" t="s">
        <v>204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IR2"/>
    </row>
    <row r="3" spans="11:252" ht="22.5" customHeight="1">
      <c r="K3" s="401" t="s">
        <v>77</v>
      </c>
      <c r="L3" s="401"/>
      <c r="IR3"/>
    </row>
    <row r="4" spans="1:252" ht="22.5" customHeight="1">
      <c r="A4" s="394" t="s">
        <v>96</v>
      </c>
      <c r="B4" s="394"/>
      <c r="C4" s="395"/>
      <c r="D4" s="396" t="s">
        <v>130</v>
      </c>
      <c r="E4" s="397" t="s">
        <v>97</v>
      </c>
      <c r="F4" s="396" t="s">
        <v>171</v>
      </c>
      <c r="G4" s="398" t="s">
        <v>205</v>
      </c>
      <c r="H4" s="396" t="s">
        <v>206</v>
      </c>
      <c r="I4" s="396" t="s">
        <v>207</v>
      </c>
      <c r="J4" s="396" t="s">
        <v>208</v>
      </c>
      <c r="K4" s="396" t="s">
        <v>209</v>
      </c>
      <c r="L4" s="396" t="s">
        <v>191</v>
      </c>
      <c r="IR4"/>
    </row>
    <row r="5" spans="1:252" ht="18" customHeight="1">
      <c r="A5" s="396" t="s">
        <v>99</v>
      </c>
      <c r="B5" s="399" t="s">
        <v>100</v>
      </c>
      <c r="C5" s="397" t="s">
        <v>101</v>
      </c>
      <c r="D5" s="396"/>
      <c r="E5" s="397"/>
      <c r="F5" s="396"/>
      <c r="G5" s="398"/>
      <c r="H5" s="396"/>
      <c r="I5" s="396"/>
      <c r="J5" s="396"/>
      <c r="K5" s="396"/>
      <c r="L5" s="396"/>
      <c r="IR5"/>
    </row>
    <row r="6" spans="1:252" ht="18" customHeight="1">
      <c r="A6" s="396"/>
      <c r="B6" s="399"/>
      <c r="C6" s="397"/>
      <c r="D6" s="396"/>
      <c r="E6" s="397"/>
      <c r="F6" s="396"/>
      <c r="G6" s="398"/>
      <c r="H6" s="396"/>
      <c r="I6" s="396"/>
      <c r="J6" s="396"/>
      <c r="K6" s="396"/>
      <c r="L6" s="396"/>
      <c r="IR6"/>
    </row>
    <row r="7" spans="1:252" ht="22.5" customHeight="1">
      <c r="A7" s="400"/>
      <c r="B7" s="400"/>
      <c r="C7" s="400"/>
      <c r="D7" s="400"/>
      <c r="E7" s="400" t="s">
        <v>210</v>
      </c>
      <c r="F7" s="400">
        <v>1</v>
      </c>
      <c r="G7" s="400">
        <v>2</v>
      </c>
      <c r="H7" s="400">
        <v>3</v>
      </c>
      <c r="I7" s="400">
        <v>4</v>
      </c>
      <c r="J7" s="400">
        <v>5</v>
      </c>
      <c r="K7" s="400">
        <v>6</v>
      </c>
      <c r="L7" s="400">
        <v>7</v>
      </c>
      <c r="M7" s="268"/>
      <c r="N7" s="402"/>
      <c r="IR7"/>
    </row>
    <row r="8" spans="1:252" s="252" customFormat="1" ht="23.25" customHeight="1">
      <c r="A8" s="262" t="s">
        <v>104</v>
      </c>
      <c r="B8" s="262" t="s">
        <v>102</v>
      </c>
      <c r="C8" s="263" t="s">
        <v>105</v>
      </c>
      <c r="D8" s="264" t="s">
        <v>92</v>
      </c>
      <c r="E8" s="249" t="s">
        <v>192</v>
      </c>
      <c r="F8" s="265">
        <v>27.3</v>
      </c>
      <c r="G8" s="265"/>
      <c r="H8" s="266">
        <v>27.3</v>
      </c>
      <c r="I8" s="265"/>
      <c r="J8" s="265"/>
      <c r="K8" s="265"/>
      <c r="L8" s="266"/>
      <c r="M8" s="268"/>
      <c r="N8" s="269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268"/>
      <c r="AQ8" s="268"/>
      <c r="AR8" s="268"/>
      <c r="AS8" s="268"/>
      <c r="AT8" s="268"/>
      <c r="AU8" s="268"/>
      <c r="AV8" s="268"/>
      <c r="AW8" s="268"/>
      <c r="AX8" s="268"/>
      <c r="AY8" s="268"/>
      <c r="AZ8" s="268"/>
      <c r="BA8" s="268"/>
      <c r="BB8" s="268"/>
      <c r="BC8" s="268"/>
      <c r="BD8" s="268"/>
      <c r="BE8" s="268"/>
      <c r="BF8" s="268"/>
      <c r="BG8" s="268"/>
      <c r="BH8" s="268"/>
      <c r="BI8" s="268"/>
      <c r="BJ8" s="268"/>
      <c r="BK8" s="268"/>
      <c r="BL8" s="268"/>
      <c r="BM8" s="268"/>
      <c r="BN8" s="268"/>
      <c r="BO8" s="268"/>
      <c r="BP8" s="268"/>
      <c r="BQ8" s="268"/>
      <c r="BR8" s="268"/>
      <c r="BS8" s="268"/>
      <c r="BT8" s="268"/>
      <c r="BU8" s="268"/>
      <c r="BV8" s="268"/>
      <c r="BW8" s="268"/>
      <c r="BX8" s="268"/>
      <c r="BY8" s="268"/>
      <c r="BZ8" s="268"/>
      <c r="CA8" s="268"/>
      <c r="CB8" s="268"/>
      <c r="CC8" s="268"/>
      <c r="CD8" s="268"/>
      <c r="CE8" s="268"/>
      <c r="CF8" s="268"/>
      <c r="CG8" s="268"/>
      <c r="CH8" s="268"/>
      <c r="CI8" s="268"/>
      <c r="CJ8" s="268"/>
      <c r="CK8" s="268"/>
      <c r="CL8" s="268"/>
      <c r="CM8" s="268"/>
      <c r="CN8" s="268"/>
      <c r="CO8" s="268"/>
      <c r="CP8" s="268"/>
      <c r="CQ8" s="268"/>
      <c r="CR8" s="268"/>
      <c r="CS8" s="268"/>
      <c r="CT8" s="268"/>
      <c r="CU8" s="268"/>
      <c r="CV8" s="268"/>
      <c r="CW8" s="268"/>
      <c r="CX8" s="268"/>
      <c r="CY8" s="268"/>
      <c r="CZ8" s="268"/>
      <c r="DA8" s="268"/>
      <c r="DB8" s="268"/>
      <c r="DC8" s="268"/>
      <c r="DD8" s="268"/>
      <c r="DE8" s="268"/>
      <c r="DF8" s="268"/>
      <c r="DG8" s="268"/>
      <c r="DH8" s="268"/>
      <c r="DI8" s="268"/>
      <c r="DJ8" s="268"/>
      <c r="DK8" s="268"/>
      <c r="DL8" s="268"/>
      <c r="DM8" s="268"/>
      <c r="DN8" s="268"/>
      <c r="DO8" s="268"/>
      <c r="DP8" s="268"/>
      <c r="DQ8" s="268"/>
      <c r="DR8" s="268"/>
      <c r="DS8" s="268"/>
      <c r="DT8" s="268"/>
      <c r="DU8" s="268"/>
      <c r="DV8" s="268"/>
      <c r="DW8" s="268"/>
      <c r="DX8" s="268"/>
      <c r="DY8" s="268"/>
      <c r="DZ8" s="268"/>
      <c r="EA8" s="268"/>
      <c r="EB8" s="268"/>
      <c r="EC8" s="268"/>
      <c r="ED8" s="268"/>
      <c r="EE8" s="268"/>
      <c r="EF8" s="268"/>
      <c r="EG8" s="268"/>
      <c r="EH8" s="268"/>
      <c r="EI8" s="268"/>
      <c r="EJ8" s="268"/>
      <c r="EK8" s="268"/>
      <c r="EL8" s="268"/>
      <c r="EM8" s="268"/>
      <c r="EN8" s="268"/>
      <c r="EO8" s="268"/>
      <c r="EP8" s="268"/>
      <c r="EQ8" s="268"/>
      <c r="ER8" s="268"/>
      <c r="ES8" s="268"/>
      <c r="ET8" s="268"/>
      <c r="EU8" s="268"/>
      <c r="EV8" s="268"/>
      <c r="EW8" s="268"/>
      <c r="EX8" s="268"/>
      <c r="EY8" s="268"/>
      <c r="EZ8" s="268"/>
      <c r="FA8" s="268"/>
      <c r="FB8" s="268"/>
      <c r="FC8" s="268"/>
      <c r="FD8" s="268"/>
      <c r="FE8" s="268"/>
      <c r="FF8" s="268"/>
      <c r="FG8" s="268"/>
      <c r="FH8" s="268"/>
      <c r="FI8" s="268"/>
      <c r="FJ8" s="268"/>
      <c r="FK8" s="268"/>
      <c r="FL8" s="268"/>
      <c r="FM8" s="268"/>
      <c r="FN8" s="268"/>
      <c r="FO8" s="268"/>
      <c r="FP8" s="268"/>
      <c r="FQ8" s="268"/>
      <c r="FR8" s="268"/>
      <c r="FS8" s="268"/>
      <c r="FT8" s="268"/>
      <c r="FU8" s="268"/>
      <c r="FV8" s="268"/>
      <c r="FW8" s="268"/>
      <c r="FX8" s="268"/>
      <c r="FY8" s="268"/>
      <c r="FZ8" s="268"/>
      <c r="GA8" s="268"/>
      <c r="GB8" s="268"/>
      <c r="GC8" s="268"/>
      <c r="GD8" s="268"/>
      <c r="GE8" s="268"/>
      <c r="GF8" s="268"/>
      <c r="GG8" s="268"/>
      <c r="GH8" s="268"/>
      <c r="GI8" s="268"/>
      <c r="GJ8" s="268"/>
      <c r="GK8" s="268"/>
      <c r="GL8" s="268"/>
      <c r="GM8" s="268"/>
      <c r="GN8" s="268"/>
      <c r="GO8" s="268"/>
      <c r="GP8" s="268"/>
      <c r="GQ8" s="268"/>
      <c r="GR8" s="268"/>
      <c r="GS8" s="268"/>
      <c r="GT8" s="268"/>
      <c r="GU8" s="268"/>
      <c r="GV8" s="268"/>
      <c r="GW8" s="268"/>
      <c r="GX8" s="268"/>
      <c r="GY8" s="268"/>
      <c r="GZ8" s="268"/>
      <c r="HA8" s="268"/>
      <c r="HB8" s="268"/>
      <c r="HC8" s="268"/>
      <c r="HD8" s="268"/>
      <c r="HE8" s="268"/>
      <c r="HF8" s="268"/>
      <c r="HG8" s="268"/>
      <c r="HH8" s="268"/>
      <c r="HI8" s="268"/>
      <c r="HJ8" s="268"/>
      <c r="HK8" s="268"/>
      <c r="HL8" s="268"/>
      <c r="HM8" s="268"/>
      <c r="HN8" s="268"/>
      <c r="HO8" s="268"/>
      <c r="HP8" s="268"/>
      <c r="HQ8" s="268"/>
      <c r="HR8" s="268"/>
      <c r="HS8" s="268"/>
      <c r="HT8" s="268"/>
      <c r="HU8" s="268"/>
      <c r="HV8" s="268"/>
      <c r="HW8" s="268"/>
      <c r="HX8" s="268"/>
      <c r="HY8" s="268"/>
      <c r="HZ8" s="268"/>
      <c r="IA8" s="268"/>
      <c r="IB8" s="268"/>
      <c r="IC8" s="268"/>
      <c r="ID8" s="268"/>
      <c r="IE8" s="268"/>
      <c r="IF8" s="268"/>
      <c r="IG8" s="268"/>
      <c r="IH8" s="268"/>
      <c r="II8" s="268"/>
      <c r="IJ8" s="268"/>
      <c r="IK8" s="268"/>
      <c r="IL8" s="268"/>
      <c r="IM8" s="271"/>
      <c r="IN8" s="271"/>
      <c r="IO8" s="271"/>
      <c r="IP8" s="271"/>
      <c r="IQ8" s="271"/>
      <c r="IR8" s="26"/>
    </row>
    <row r="9" spans="1:252" ht="27.75" customHeight="1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IR9"/>
    </row>
    <row r="10" spans="1:252" ht="22.5" customHeight="1">
      <c r="A10" s="268"/>
      <c r="B10" s="268"/>
      <c r="C10" s="268"/>
      <c r="D10" s="268"/>
      <c r="E10" s="268"/>
      <c r="F10" s="268"/>
      <c r="H10" s="268"/>
      <c r="I10" s="268"/>
      <c r="J10" s="268"/>
      <c r="K10" s="268"/>
      <c r="L10" s="268"/>
      <c r="M10" s="269"/>
      <c r="IR10"/>
    </row>
    <row r="11" spans="1:252" ht="22.5" customHeight="1">
      <c r="A11" s="268"/>
      <c r="B11" s="268"/>
      <c r="C11" s="268"/>
      <c r="D11" s="268"/>
      <c r="E11" s="268"/>
      <c r="F11" s="268"/>
      <c r="H11" s="268"/>
      <c r="I11" s="268"/>
      <c r="J11" s="268"/>
      <c r="K11" s="268"/>
      <c r="L11" s="268"/>
      <c r="M11" s="402"/>
      <c r="IR11"/>
    </row>
    <row r="12" spans="1:252" ht="22.5" customHeight="1">
      <c r="A12" s="268"/>
      <c r="B12" s="268"/>
      <c r="C12" s="268"/>
      <c r="D12" s="268"/>
      <c r="E12" s="268"/>
      <c r="F12" s="268"/>
      <c r="H12" s="268"/>
      <c r="I12" s="268"/>
      <c r="J12" s="268"/>
      <c r="K12" s="268"/>
      <c r="L12" s="268"/>
      <c r="M12" s="402"/>
      <c r="IR12"/>
    </row>
    <row r="13" spans="1:252" ht="22.5" customHeight="1">
      <c r="A13" s="268"/>
      <c r="E13" s="268"/>
      <c r="F13" s="268"/>
      <c r="H13" s="268"/>
      <c r="I13" s="268"/>
      <c r="J13" s="268"/>
      <c r="K13" s="268"/>
      <c r="L13" s="268"/>
      <c r="M13" s="402"/>
      <c r="IR13"/>
    </row>
    <row r="14" spans="1:252" ht="22.5" customHeight="1">
      <c r="A14" s="268"/>
      <c r="H14" s="268"/>
      <c r="I14" s="268"/>
      <c r="J14" s="268"/>
      <c r="K14" s="268"/>
      <c r="L14" s="268"/>
      <c r="M14" s="402"/>
      <c r="IR14"/>
    </row>
    <row r="15" spans="8:252" ht="22.5" customHeight="1">
      <c r="H15" s="268"/>
      <c r="I15" s="268"/>
      <c r="J15" s="268"/>
      <c r="K15" s="268"/>
      <c r="L15" s="268"/>
      <c r="M15" s="402"/>
      <c r="IR15"/>
    </row>
    <row r="16" spans="8:252" ht="22.5" customHeight="1">
      <c r="H16" s="268"/>
      <c r="I16" s="268"/>
      <c r="J16" s="268"/>
      <c r="K16" s="268"/>
      <c r="M16" s="402"/>
      <c r="IR16"/>
    </row>
    <row r="17" spans="1:252" ht="22.5" customHeight="1">
      <c r="A17"/>
      <c r="B17"/>
      <c r="C17"/>
      <c r="D17"/>
      <c r="E17"/>
      <c r="F17"/>
      <c r="G17"/>
      <c r="H17" s="268"/>
      <c r="M17" s="402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22.5" customHeight="1">
      <c r="A18"/>
      <c r="B18"/>
      <c r="C18"/>
      <c r="D18"/>
      <c r="E18"/>
      <c r="F18"/>
      <c r="G18"/>
      <c r="M18" s="402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ht="22.5" customHeight="1">
      <c r="A19"/>
      <c r="B19"/>
      <c r="C19"/>
      <c r="D19"/>
      <c r="E19"/>
      <c r="F19"/>
      <c r="G19"/>
      <c r="M19" s="402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22.5" customHeight="1">
      <c r="A20"/>
      <c r="B20"/>
      <c r="C20"/>
      <c r="D20"/>
      <c r="E20"/>
      <c r="F20"/>
      <c r="G20"/>
      <c r="M20" s="402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22.5" customHeight="1">
      <c r="A21"/>
      <c r="B21"/>
      <c r="C21"/>
      <c r="D21"/>
      <c r="E21"/>
      <c r="F21"/>
      <c r="G21"/>
      <c r="M21" s="402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22.5" customHeight="1">
      <c r="A22"/>
      <c r="B22"/>
      <c r="C22"/>
      <c r="D22"/>
      <c r="E22"/>
      <c r="F22"/>
      <c r="G22"/>
      <c r="M22" s="40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22.5" customHeight="1">
      <c r="A23"/>
      <c r="B23"/>
      <c r="C23"/>
      <c r="D23"/>
      <c r="E23"/>
      <c r="F23"/>
      <c r="G23"/>
      <c r="M23" s="402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22.5" customHeight="1">
      <c r="A24"/>
      <c r="B24"/>
      <c r="C24"/>
      <c r="D24"/>
      <c r="E24"/>
      <c r="F24"/>
      <c r="G24"/>
      <c r="M24" s="402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22.5" customHeight="1">
      <c r="A25"/>
      <c r="B25"/>
      <c r="C25"/>
      <c r="D25"/>
      <c r="E25"/>
      <c r="F25"/>
      <c r="G25"/>
      <c r="M25" s="402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22.5" customHeight="1">
      <c r="A26"/>
      <c r="B26"/>
      <c r="C26"/>
      <c r="D26"/>
      <c r="E26"/>
      <c r="F26"/>
      <c r="G26"/>
      <c r="M26" s="402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</sheetData>
  <sheetProtection formatCells="0" formatColumns="0" formatRows="0"/>
  <mergeCells count="15">
    <mergeCell ref="A2:L2"/>
    <mergeCell ref="K3:L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showGridLines="0" showZeros="0" workbookViewId="0" topLeftCell="A1">
      <selection activeCell="H7" sqref="H7"/>
    </sheetView>
  </sheetViews>
  <sheetFormatPr defaultColWidth="9.00390625" defaultRowHeight="14.25"/>
  <cols>
    <col min="1" max="3" width="5.875" style="0" customWidth="1"/>
    <col min="5" max="5" width="14.875" style="0" customWidth="1"/>
    <col min="6" max="6" width="10.375" style="0" customWidth="1"/>
  </cols>
  <sheetData>
    <row r="1" ht="14.25" customHeight="1">
      <c r="K1" t="s">
        <v>211</v>
      </c>
    </row>
    <row r="2" spans="1:11" ht="27" customHeight="1">
      <c r="A2" s="79" t="s">
        <v>212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0:11" ht="14.25" customHeight="1">
      <c r="J3" s="251" t="s">
        <v>77</v>
      </c>
      <c r="K3" s="251"/>
    </row>
    <row r="4" spans="1:11" ht="33" customHeight="1">
      <c r="A4" s="248" t="s">
        <v>96</v>
      </c>
      <c r="B4" s="248"/>
      <c r="C4" s="248"/>
      <c r="D4" s="84" t="s">
        <v>195</v>
      </c>
      <c r="E4" s="84" t="s">
        <v>131</v>
      </c>
      <c r="F4" s="84" t="s">
        <v>120</v>
      </c>
      <c r="G4" s="84"/>
      <c r="H4" s="84"/>
      <c r="I4" s="84"/>
      <c r="J4" s="84"/>
      <c r="K4" s="84"/>
    </row>
    <row r="5" spans="1:11" ht="14.25" customHeight="1">
      <c r="A5" s="84" t="s">
        <v>99</v>
      </c>
      <c r="B5" s="84" t="s">
        <v>100</v>
      </c>
      <c r="C5" s="84" t="s">
        <v>101</v>
      </c>
      <c r="D5" s="84"/>
      <c r="E5" s="84"/>
      <c r="F5" s="84" t="s">
        <v>89</v>
      </c>
      <c r="G5" s="84" t="s">
        <v>213</v>
      </c>
      <c r="H5" s="84" t="s">
        <v>209</v>
      </c>
      <c r="I5" s="84" t="s">
        <v>214</v>
      </c>
      <c r="J5" s="84" t="s">
        <v>215</v>
      </c>
      <c r="K5" s="84" t="s">
        <v>216</v>
      </c>
    </row>
    <row r="6" spans="1:11" ht="32.25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s="26" customFormat="1" ht="24.75" customHeight="1">
      <c r="A7" s="93" t="s">
        <v>217</v>
      </c>
      <c r="B7" s="93" t="s">
        <v>102</v>
      </c>
      <c r="C7" s="93" t="s">
        <v>105</v>
      </c>
      <c r="D7" s="93" t="s">
        <v>92</v>
      </c>
      <c r="E7" s="249" t="s">
        <v>192</v>
      </c>
      <c r="F7" s="250">
        <v>27.3</v>
      </c>
      <c r="G7" s="250"/>
      <c r="H7" s="250"/>
      <c r="I7" s="250"/>
      <c r="J7" s="250">
        <v>27.3</v>
      </c>
      <c r="K7" s="250"/>
    </row>
  </sheetData>
  <sheetProtection formatCells="0" formatColumns="0" formatRows="0"/>
  <mergeCells count="15"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4">
      <selection activeCell="E14" sqref="E14"/>
    </sheetView>
  </sheetViews>
  <sheetFormatPr defaultColWidth="9.00390625" defaultRowHeight="14.25"/>
  <cols>
    <col min="1" max="1" width="37.00390625" style="0" bestFit="1" customWidth="1"/>
    <col min="2" max="2" width="15.50390625" style="0" customWidth="1"/>
    <col min="3" max="3" width="24.00390625" style="0" bestFit="1" customWidth="1"/>
    <col min="4" max="6" width="13.875" style="0" customWidth="1"/>
  </cols>
  <sheetData>
    <row r="1" spans="1:6" ht="20.25" customHeight="1">
      <c r="A1" s="372"/>
      <c r="B1" s="373"/>
      <c r="C1" s="373"/>
      <c r="D1" s="373"/>
      <c r="E1" s="373"/>
      <c r="F1" s="374" t="s">
        <v>218</v>
      </c>
    </row>
    <row r="2" spans="1:6" ht="24" customHeight="1">
      <c r="A2" s="375" t="s">
        <v>219</v>
      </c>
      <c r="B2" s="375"/>
      <c r="C2" s="375"/>
      <c r="D2" s="375"/>
      <c r="E2" s="375"/>
      <c r="F2" s="375"/>
    </row>
    <row r="3" spans="1:6" ht="14.25" customHeight="1">
      <c r="A3" s="376"/>
      <c r="B3" s="376"/>
      <c r="C3" s="376"/>
      <c r="D3" s="377"/>
      <c r="E3" s="377"/>
      <c r="F3" s="378" t="s">
        <v>2</v>
      </c>
    </row>
    <row r="4" spans="1:6" ht="17.25" customHeight="1">
      <c r="A4" s="379" t="s">
        <v>3</v>
      </c>
      <c r="B4" s="379"/>
      <c r="C4" s="379" t="s">
        <v>4</v>
      </c>
      <c r="D4" s="379"/>
      <c r="E4" s="379"/>
      <c r="F4" s="379"/>
    </row>
    <row r="5" spans="1:6" ht="17.25" customHeight="1">
      <c r="A5" s="380" t="s">
        <v>5</v>
      </c>
      <c r="B5" s="380" t="s">
        <v>6</v>
      </c>
      <c r="C5" s="381" t="s">
        <v>5</v>
      </c>
      <c r="D5" s="380" t="s">
        <v>80</v>
      </c>
      <c r="E5" s="381" t="s">
        <v>220</v>
      </c>
      <c r="F5" s="380" t="s">
        <v>221</v>
      </c>
    </row>
    <row r="6" spans="1:6" s="26" customFormat="1" ht="15" customHeight="1">
      <c r="A6" s="382" t="s">
        <v>222</v>
      </c>
      <c r="B6" s="383">
        <f>B7+B8</f>
        <v>1294.1</v>
      </c>
      <c r="C6" s="382" t="s">
        <v>11</v>
      </c>
      <c r="D6" s="384"/>
      <c r="E6" s="384"/>
      <c r="F6" s="384"/>
    </row>
    <row r="7" spans="1:6" s="26" customFormat="1" ht="15" customHeight="1">
      <c r="A7" s="382" t="s">
        <v>223</v>
      </c>
      <c r="B7" s="383">
        <v>1104.1</v>
      </c>
      <c r="C7" s="385" t="s">
        <v>15</v>
      </c>
      <c r="D7" s="384"/>
      <c r="E7" s="384"/>
      <c r="F7" s="384"/>
    </row>
    <row r="8" spans="1:6" s="26" customFormat="1" ht="15" customHeight="1">
      <c r="A8" s="382" t="s">
        <v>18</v>
      </c>
      <c r="B8" s="383">
        <v>190</v>
      </c>
      <c r="C8" s="382" t="s">
        <v>19</v>
      </c>
      <c r="D8" s="384"/>
      <c r="E8" s="384"/>
      <c r="F8" s="384"/>
    </row>
    <row r="9" spans="1:6" s="26" customFormat="1" ht="15" customHeight="1">
      <c r="A9" s="382" t="s">
        <v>224</v>
      </c>
      <c r="B9" s="383"/>
      <c r="C9" s="382" t="s">
        <v>23</v>
      </c>
      <c r="D9" s="384"/>
      <c r="E9" s="384"/>
      <c r="F9" s="384"/>
    </row>
    <row r="10" spans="1:6" s="26" customFormat="1" ht="15" customHeight="1">
      <c r="A10" s="382"/>
      <c r="B10" s="383"/>
      <c r="C10" s="382" t="s">
        <v>27</v>
      </c>
      <c r="D10" s="384"/>
      <c r="E10" s="384"/>
      <c r="F10" s="384"/>
    </row>
    <row r="11" spans="1:6" s="26" customFormat="1" ht="15" customHeight="1">
      <c r="A11" s="382"/>
      <c r="B11" s="383"/>
      <c r="C11" s="382" t="s">
        <v>31</v>
      </c>
      <c r="D11" s="384"/>
      <c r="E11" s="384"/>
      <c r="F11" s="384"/>
    </row>
    <row r="12" spans="1:6" s="26" customFormat="1" ht="15" customHeight="1">
      <c r="A12" s="382"/>
      <c r="B12" s="383"/>
      <c r="C12" s="382" t="s">
        <v>35</v>
      </c>
      <c r="D12" s="384"/>
      <c r="E12" s="384"/>
      <c r="F12" s="384"/>
    </row>
    <row r="13" spans="1:6" s="26" customFormat="1" ht="15" customHeight="1">
      <c r="A13" s="382"/>
      <c r="B13" s="383"/>
      <c r="C13" s="382" t="s">
        <v>39</v>
      </c>
      <c r="D13" s="384"/>
      <c r="E13" s="384"/>
      <c r="F13" s="384"/>
    </row>
    <row r="14" spans="1:6" s="26" customFormat="1" ht="15" customHeight="1">
      <c r="A14" s="386"/>
      <c r="B14" s="383"/>
      <c r="C14" s="382" t="s">
        <v>43</v>
      </c>
      <c r="D14" s="384">
        <f>E14</f>
        <v>1294.1</v>
      </c>
      <c r="E14" s="384">
        <f>B26</f>
        <v>1294.1</v>
      </c>
      <c r="F14" s="384"/>
    </row>
    <row r="15" spans="1:6" s="26" customFormat="1" ht="15" customHeight="1">
      <c r="A15" s="382"/>
      <c r="B15" s="383"/>
      <c r="C15" s="382" t="s">
        <v>46</v>
      </c>
      <c r="D15" s="384"/>
      <c r="E15" s="384"/>
      <c r="F15" s="384"/>
    </row>
    <row r="16" spans="1:6" s="26" customFormat="1" ht="15" customHeight="1">
      <c r="A16" s="382"/>
      <c r="B16" s="383"/>
      <c r="C16" s="382" t="s">
        <v>49</v>
      </c>
      <c r="D16" s="384"/>
      <c r="E16" s="384"/>
      <c r="F16" s="384"/>
    </row>
    <row r="17" spans="1:6" s="26" customFormat="1" ht="15" customHeight="1">
      <c r="A17" s="382"/>
      <c r="B17" s="383"/>
      <c r="C17" s="382" t="s">
        <v>52</v>
      </c>
      <c r="D17" s="384"/>
      <c r="E17" s="384"/>
      <c r="F17" s="384"/>
    </row>
    <row r="18" spans="1:6" s="26" customFormat="1" ht="15" customHeight="1">
      <c r="A18" s="382"/>
      <c r="B18" s="383"/>
      <c r="C18" s="387" t="s">
        <v>55</v>
      </c>
      <c r="D18" s="384"/>
      <c r="E18" s="384"/>
      <c r="F18" s="384"/>
    </row>
    <row r="19" spans="1:6" s="26" customFormat="1" ht="15" customHeight="1">
      <c r="A19" s="382"/>
      <c r="B19" s="383"/>
      <c r="C19" s="387" t="s">
        <v>58</v>
      </c>
      <c r="D19" s="384"/>
      <c r="E19" s="384"/>
      <c r="F19" s="384"/>
    </row>
    <row r="20" spans="1:6" s="26" customFormat="1" ht="15" customHeight="1">
      <c r="A20" s="382"/>
      <c r="B20" s="383"/>
      <c r="C20" s="387" t="s">
        <v>61</v>
      </c>
      <c r="D20" s="384"/>
      <c r="E20" s="384"/>
      <c r="F20" s="384"/>
    </row>
    <row r="21" spans="1:6" s="26" customFormat="1" ht="15" customHeight="1">
      <c r="A21" s="382"/>
      <c r="B21" s="383"/>
      <c r="C21" s="387" t="s">
        <v>64</v>
      </c>
      <c r="D21" s="384"/>
      <c r="E21" s="384"/>
      <c r="F21" s="384"/>
    </row>
    <row r="22" spans="1:6" s="26" customFormat="1" ht="15" customHeight="1">
      <c r="A22" s="382"/>
      <c r="B22" s="383"/>
      <c r="C22" s="387" t="s">
        <v>65</v>
      </c>
      <c r="D22" s="384"/>
      <c r="E22" s="384"/>
      <c r="F22" s="384"/>
    </row>
    <row r="23" spans="1:6" s="26" customFormat="1" ht="15" customHeight="1">
      <c r="A23" s="382"/>
      <c r="B23" s="383"/>
      <c r="C23" s="387" t="s">
        <v>66</v>
      </c>
      <c r="D23" s="384"/>
      <c r="E23" s="384"/>
      <c r="F23" s="384"/>
    </row>
    <row r="24" spans="1:6" s="26" customFormat="1" ht="15" customHeight="1">
      <c r="A24" s="382"/>
      <c r="B24" s="383"/>
      <c r="C24" s="387" t="s">
        <v>67</v>
      </c>
      <c r="D24" s="384"/>
      <c r="E24" s="384"/>
      <c r="F24" s="384"/>
    </row>
    <row r="25" spans="1:6" s="26" customFormat="1" ht="15" customHeight="1">
      <c r="A25" s="382"/>
      <c r="B25" s="383"/>
      <c r="C25" s="387" t="s">
        <v>68</v>
      </c>
      <c r="D25" s="384"/>
      <c r="E25" s="384"/>
      <c r="F25" s="384"/>
    </row>
    <row r="26" spans="1:6" s="26" customFormat="1" ht="15" customHeight="1">
      <c r="A26" s="388" t="s">
        <v>69</v>
      </c>
      <c r="B26" s="383">
        <f>B6</f>
        <v>1294.1</v>
      </c>
      <c r="C26" s="388" t="s">
        <v>70</v>
      </c>
      <c r="D26" s="384">
        <f>D14</f>
        <v>1294.1</v>
      </c>
      <c r="E26" s="384">
        <f>D26</f>
        <v>1294.1</v>
      </c>
      <c r="F26" s="384"/>
    </row>
    <row r="27" spans="1:6" ht="14.25" customHeight="1">
      <c r="A27" s="389"/>
      <c r="B27" s="389"/>
      <c r="C27" s="389"/>
      <c r="D27" s="389"/>
      <c r="E27" s="389"/>
      <c r="F27" s="389"/>
    </row>
  </sheetData>
  <sheetProtection formatCells="0" formatColumns="0" formatRows="0"/>
  <mergeCells count="3">
    <mergeCell ref="A2:F2"/>
    <mergeCell ref="A3:C3"/>
    <mergeCell ref="A27:F2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0"/>
  <sheetViews>
    <sheetView showGridLines="0" showZeros="0" workbookViewId="0" topLeftCell="A1">
      <selection activeCell="E16" sqref="E16"/>
    </sheetView>
  </sheetViews>
  <sheetFormatPr defaultColWidth="6.875" defaultRowHeight="18.75" customHeight="1"/>
  <cols>
    <col min="1" max="1" width="5.375" style="326" customWidth="1"/>
    <col min="2" max="3" width="5.375" style="327" customWidth="1"/>
    <col min="4" max="4" width="7.625" style="328" customWidth="1"/>
    <col min="5" max="5" width="24.125" style="329" customWidth="1"/>
    <col min="6" max="13" width="8.625" style="330" customWidth="1"/>
    <col min="14" max="18" width="8.625" style="331" customWidth="1"/>
    <col min="19" max="19" width="8.625" style="332" customWidth="1"/>
    <col min="20" max="247" width="8.00390625" style="331" customWidth="1"/>
    <col min="248" max="252" width="6.875" style="332" customWidth="1"/>
    <col min="253" max="16384" width="6.875" style="332" customWidth="1"/>
  </cols>
  <sheetData>
    <row r="1" spans="1:252" ht="23.25" customHeight="1">
      <c r="A1" s="333"/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Q1" s="333"/>
      <c r="R1" s="333"/>
      <c r="S1" s="333" t="s">
        <v>225</v>
      </c>
      <c r="IN1"/>
      <c r="IO1"/>
      <c r="IP1"/>
      <c r="IQ1"/>
      <c r="IR1"/>
    </row>
    <row r="2" spans="1:252" ht="23.25" customHeight="1">
      <c r="A2" s="334" t="s">
        <v>226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IN2"/>
      <c r="IO2"/>
      <c r="IP2"/>
      <c r="IQ2"/>
      <c r="IR2"/>
    </row>
    <row r="3" spans="1:252" s="324" customFormat="1" ht="23.25" customHeight="1">
      <c r="A3" s="335"/>
      <c r="B3" s="336"/>
      <c r="C3" s="336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Q3" s="333"/>
      <c r="R3" s="333"/>
      <c r="S3" s="368" t="s">
        <v>77</v>
      </c>
      <c r="IN3"/>
      <c r="IO3"/>
      <c r="IP3"/>
      <c r="IQ3"/>
      <c r="IR3"/>
    </row>
    <row r="4" spans="1:252" s="324" customFormat="1" ht="23.25" customHeight="1">
      <c r="A4" s="337" t="s">
        <v>111</v>
      </c>
      <c r="B4" s="337"/>
      <c r="C4" s="337"/>
      <c r="D4" s="151" t="s">
        <v>78</v>
      </c>
      <c r="E4" s="151" t="s">
        <v>97</v>
      </c>
      <c r="F4" s="361" t="s">
        <v>227</v>
      </c>
      <c r="G4" s="338" t="s">
        <v>113</v>
      </c>
      <c r="H4" s="338"/>
      <c r="I4" s="338"/>
      <c r="J4" s="338"/>
      <c r="K4" s="338" t="s">
        <v>114</v>
      </c>
      <c r="L4" s="338"/>
      <c r="M4" s="338"/>
      <c r="N4" s="338"/>
      <c r="O4" s="338"/>
      <c r="P4" s="338"/>
      <c r="Q4" s="338"/>
      <c r="R4" s="338"/>
      <c r="S4" s="151" t="s">
        <v>117</v>
      </c>
      <c r="IN4"/>
      <c r="IO4"/>
      <c r="IP4"/>
      <c r="IQ4"/>
      <c r="IR4"/>
    </row>
    <row r="5" spans="1:252" s="324" customFormat="1" ht="23.25" customHeight="1">
      <c r="A5" s="151" t="s">
        <v>99</v>
      </c>
      <c r="B5" s="151" t="s">
        <v>100</v>
      </c>
      <c r="C5" s="339" t="s">
        <v>101</v>
      </c>
      <c r="D5" s="151"/>
      <c r="E5" s="151"/>
      <c r="F5" s="362"/>
      <c r="G5" s="151" t="s">
        <v>80</v>
      </c>
      <c r="H5" s="151" t="s">
        <v>118</v>
      </c>
      <c r="I5" s="151" t="s">
        <v>119</v>
      </c>
      <c r="J5" s="151" t="s">
        <v>120</v>
      </c>
      <c r="K5" s="151" t="s">
        <v>80</v>
      </c>
      <c r="L5" s="151" t="s">
        <v>121</v>
      </c>
      <c r="M5" s="151" t="s">
        <v>122</v>
      </c>
      <c r="N5" s="151" t="s">
        <v>123</v>
      </c>
      <c r="O5" s="151" t="s">
        <v>124</v>
      </c>
      <c r="P5" s="151" t="s">
        <v>125</v>
      </c>
      <c r="Q5" s="151" t="s">
        <v>126</v>
      </c>
      <c r="R5" s="151" t="s">
        <v>127</v>
      </c>
      <c r="S5" s="151"/>
      <c r="IN5"/>
      <c r="IO5"/>
      <c r="IP5"/>
      <c r="IQ5"/>
      <c r="IR5"/>
    </row>
    <row r="6" spans="1:252" ht="31.5" customHeight="1">
      <c r="A6" s="151"/>
      <c r="B6" s="151"/>
      <c r="C6" s="340"/>
      <c r="D6" s="151"/>
      <c r="E6" s="151"/>
      <c r="F6" s="363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IN6"/>
      <c r="IO6"/>
      <c r="IP6"/>
      <c r="IQ6"/>
      <c r="IR6"/>
    </row>
    <row r="7" spans="1:252" ht="23.25" customHeight="1">
      <c r="A7" s="341"/>
      <c r="B7" s="342"/>
      <c r="C7" s="342"/>
      <c r="D7" s="342"/>
      <c r="E7" s="342" t="s">
        <v>93</v>
      </c>
      <c r="F7" s="342">
        <v>1</v>
      </c>
      <c r="G7" s="342">
        <v>2</v>
      </c>
      <c r="H7" s="342">
        <v>3</v>
      </c>
      <c r="I7" s="341">
        <v>4</v>
      </c>
      <c r="J7" s="358">
        <v>5</v>
      </c>
      <c r="K7" s="366">
        <v>6</v>
      </c>
      <c r="L7" s="366">
        <v>7</v>
      </c>
      <c r="M7" s="366">
        <v>8</v>
      </c>
      <c r="N7" s="358">
        <v>9</v>
      </c>
      <c r="O7" s="358">
        <v>10</v>
      </c>
      <c r="P7" s="366">
        <v>11</v>
      </c>
      <c r="Q7" s="366">
        <v>12</v>
      </c>
      <c r="R7" s="366">
        <v>13</v>
      </c>
      <c r="S7" s="369">
        <v>14</v>
      </c>
      <c r="IN7"/>
      <c r="IO7"/>
      <c r="IP7"/>
      <c r="IQ7"/>
      <c r="IR7"/>
    </row>
    <row r="8" spans="1:19" ht="23.25" customHeight="1">
      <c r="A8" s="87">
        <v>211</v>
      </c>
      <c r="B8" s="87" t="s">
        <v>102</v>
      </c>
      <c r="C8" s="87" t="s">
        <v>102</v>
      </c>
      <c r="D8" s="88">
        <v>192</v>
      </c>
      <c r="E8" s="89" t="s">
        <v>103</v>
      </c>
      <c r="F8" s="346">
        <f>G8</f>
        <v>1054.1000000000001</v>
      </c>
      <c r="G8" s="346">
        <f>H8+I8</f>
        <v>1054.1000000000001</v>
      </c>
      <c r="H8" s="346">
        <v>954.2</v>
      </c>
      <c r="I8" s="347">
        <v>99.9</v>
      </c>
      <c r="J8" s="358"/>
      <c r="K8" s="366"/>
      <c r="L8" s="366"/>
      <c r="M8" s="366"/>
      <c r="N8" s="358"/>
      <c r="O8" s="358"/>
      <c r="P8" s="366"/>
      <c r="Q8" s="366"/>
      <c r="R8" s="366"/>
      <c r="S8" s="369"/>
    </row>
    <row r="9" spans="1:19" ht="23.25" customHeight="1">
      <c r="A9" s="87" t="s">
        <v>104</v>
      </c>
      <c r="B9" s="87" t="s">
        <v>102</v>
      </c>
      <c r="C9" s="87" t="s">
        <v>105</v>
      </c>
      <c r="D9" s="88">
        <v>192</v>
      </c>
      <c r="E9" s="89" t="s">
        <v>106</v>
      </c>
      <c r="F9" s="346">
        <f>G9+L9</f>
        <v>190</v>
      </c>
      <c r="G9" s="346">
        <f>I9+J9</f>
        <v>91</v>
      </c>
      <c r="H9" s="346"/>
      <c r="I9" s="347">
        <v>63.7</v>
      </c>
      <c r="J9" s="358">
        <v>27.3</v>
      </c>
      <c r="K9" s="366">
        <f>L9</f>
        <v>99</v>
      </c>
      <c r="L9" s="366">
        <v>99</v>
      </c>
      <c r="M9" s="366"/>
      <c r="N9" s="358"/>
      <c r="O9" s="358"/>
      <c r="P9" s="366"/>
      <c r="Q9" s="366"/>
      <c r="R9" s="366"/>
      <c r="S9" s="369"/>
    </row>
    <row r="10" spans="1:19" ht="23.25" customHeight="1">
      <c r="A10" s="87" t="s">
        <v>104</v>
      </c>
      <c r="B10" s="87" t="s">
        <v>107</v>
      </c>
      <c r="C10" s="87" t="s">
        <v>105</v>
      </c>
      <c r="D10" s="88">
        <v>192</v>
      </c>
      <c r="E10" s="364" t="s">
        <v>108</v>
      </c>
      <c r="F10" s="346">
        <f>L10</f>
        <v>50</v>
      </c>
      <c r="G10" s="346"/>
      <c r="H10" s="346"/>
      <c r="I10" s="347"/>
      <c r="J10" s="358"/>
      <c r="K10" s="366">
        <f>L10</f>
        <v>50</v>
      </c>
      <c r="L10" s="366">
        <v>50</v>
      </c>
      <c r="M10" s="366"/>
      <c r="N10" s="358"/>
      <c r="O10" s="358"/>
      <c r="P10" s="366"/>
      <c r="Q10" s="366"/>
      <c r="R10" s="366"/>
      <c r="S10" s="369"/>
    </row>
    <row r="11" spans="1:252" s="325" customFormat="1" ht="23.25" customHeight="1">
      <c r="A11" s="348"/>
      <c r="B11" s="349"/>
      <c r="C11" s="365"/>
      <c r="D11" s="350"/>
      <c r="E11" s="351" t="s">
        <v>80</v>
      </c>
      <c r="F11" s="352">
        <f>SUM(F8:F10)</f>
        <v>1294.1000000000001</v>
      </c>
      <c r="G11" s="352">
        <f>SUM(G8:G10)</f>
        <v>1145.1000000000001</v>
      </c>
      <c r="H11" s="352">
        <f>SUM(H8:H10)</f>
        <v>954.2</v>
      </c>
      <c r="I11" s="352">
        <f>SUM(I8:I10)</f>
        <v>163.60000000000002</v>
      </c>
      <c r="J11" s="359">
        <f>SUM(J8:J10)</f>
        <v>27.3</v>
      </c>
      <c r="K11" s="359">
        <f>SUM(K9:K10)</f>
        <v>149</v>
      </c>
      <c r="L11" s="359">
        <f>SUM(L9:L10)</f>
        <v>149</v>
      </c>
      <c r="M11" s="359"/>
      <c r="N11" s="359"/>
      <c r="O11" s="359"/>
      <c r="P11" s="359"/>
      <c r="Q11" s="359"/>
      <c r="R11" s="359"/>
      <c r="S11" s="370"/>
      <c r="T11" s="360"/>
      <c r="U11" s="360"/>
      <c r="V11" s="360"/>
      <c r="W11" s="360"/>
      <c r="X11" s="360"/>
      <c r="Y11" s="360"/>
      <c r="Z11" s="360"/>
      <c r="AA11" s="360"/>
      <c r="AB11" s="360"/>
      <c r="AC11" s="360"/>
      <c r="AD11" s="360"/>
      <c r="AE11" s="360"/>
      <c r="AF11" s="360"/>
      <c r="AG11" s="360"/>
      <c r="AH11" s="360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  <c r="AS11" s="360"/>
      <c r="AT11" s="360"/>
      <c r="AU11" s="360"/>
      <c r="AV11" s="360"/>
      <c r="AW11" s="360"/>
      <c r="AX11" s="360"/>
      <c r="AY11" s="360"/>
      <c r="AZ11" s="360"/>
      <c r="BA11" s="360"/>
      <c r="BB11" s="360"/>
      <c r="BC11" s="360"/>
      <c r="BD11" s="360"/>
      <c r="BE11" s="360"/>
      <c r="BF11" s="360"/>
      <c r="BG11" s="360"/>
      <c r="BH11" s="360"/>
      <c r="BI11" s="360"/>
      <c r="BJ11" s="360"/>
      <c r="BK11" s="360"/>
      <c r="BL11" s="360"/>
      <c r="BM11" s="360"/>
      <c r="BN11" s="360"/>
      <c r="BO11" s="360"/>
      <c r="BP11" s="360"/>
      <c r="BQ11" s="360"/>
      <c r="BR11" s="360"/>
      <c r="BS11" s="360"/>
      <c r="BT11" s="360"/>
      <c r="BU11" s="360"/>
      <c r="BV11" s="360"/>
      <c r="BW11" s="360"/>
      <c r="BX11" s="360"/>
      <c r="BY11" s="360"/>
      <c r="BZ11" s="360"/>
      <c r="CA11" s="360"/>
      <c r="CB11" s="360"/>
      <c r="CC11" s="360"/>
      <c r="CD11" s="360"/>
      <c r="CE11" s="360"/>
      <c r="CF11" s="360"/>
      <c r="CG11" s="360"/>
      <c r="CH11" s="360"/>
      <c r="CI11" s="360"/>
      <c r="CJ11" s="360"/>
      <c r="CK11" s="360"/>
      <c r="CL11" s="360"/>
      <c r="CM11" s="360"/>
      <c r="CN11" s="360"/>
      <c r="CO11" s="360"/>
      <c r="CP11" s="360"/>
      <c r="CQ11" s="360"/>
      <c r="CR11" s="360"/>
      <c r="CS11" s="360"/>
      <c r="CT11" s="360"/>
      <c r="CU11" s="360"/>
      <c r="CV11" s="360"/>
      <c r="CW11" s="360"/>
      <c r="CX11" s="360"/>
      <c r="CY11" s="360"/>
      <c r="CZ11" s="360"/>
      <c r="DA11" s="360"/>
      <c r="DB11" s="360"/>
      <c r="DC11" s="360"/>
      <c r="DD11" s="360"/>
      <c r="DE11" s="360"/>
      <c r="DF11" s="360"/>
      <c r="DG11" s="360"/>
      <c r="DH11" s="360"/>
      <c r="DI11" s="360"/>
      <c r="DJ11" s="360"/>
      <c r="DK11" s="360"/>
      <c r="DL11" s="360"/>
      <c r="DM11" s="360"/>
      <c r="DN11" s="360"/>
      <c r="DO11" s="360"/>
      <c r="DP11" s="360"/>
      <c r="DQ11" s="360"/>
      <c r="DR11" s="360"/>
      <c r="DS11" s="360"/>
      <c r="DT11" s="360"/>
      <c r="DU11" s="360"/>
      <c r="DV11" s="360"/>
      <c r="DW11" s="360"/>
      <c r="DX11" s="360"/>
      <c r="DY11" s="360"/>
      <c r="DZ11" s="360"/>
      <c r="EA11" s="360"/>
      <c r="EB11" s="360"/>
      <c r="EC11" s="360"/>
      <c r="ED11" s="360"/>
      <c r="EE11" s="360"/>
      <c r="EF11" s="360"/>
      <c r="EG11" s="360"/>
      <c r="EH11" s="360"/>
      <c r="EI11" s="360"/>
      <c r="EJ11" s="360"/>
      <c r="EK11" s="360"/>
      <c r="EL11" s="360"/>
      <c r="EM11" s="360"/>
      <c r="EN11" s="360"/>
      <c r="EO11" s="360"/>
      <c r="EP11" s="360"/>
      <c r="EQ11" s="360"/>
      <c r="ER11" s="360"/>
      <c r="ES11" s="360"/>
      <c r="ET11" s="360"/>
      <c r="EU11" s="360"/>
      <c r="EV11" s="360"/>
      <c r="EW11" s="360"/>
      <c r="EX11" s="360"/>
      <c r="EY11" s="360"/>
      <c r="EZ11" s="360"/>
      <c r="FA11" s="360"/>
      <c r="FB11" s="360"/>
      <c r="FC11" s="360"/>
      <c r="FD11" s="360"/>
      <c r="FE11" s="360"/>
      <c r="FF11" s="360"/>
      <c r="FG11" s="360"/>
      <c r="FH11" s="360"/>
      <c r="FI11" s="360"/>
      <c r="FJ11" s="360"/>
      <c r="FK11" s="360"/>
      <c r="FL11" s="360"/>
      <c r="FM11" s="360"/>
      <c r="FN11" s="360"/>
      <c r="FO11" s="360"/>
      <c r="FP11" s="360"/>
      <c r="FQ11" s="360"/>
      <c r="FR11" s="360"/>
      <c r="FS11" s="360"/>
      <c r="FT11" s="360"/>
      <c r="FU11" s="360"/>
      <c r="FV11" s="360"/>
      <c r="FW11" s="360"/>
      <c r="FX11" s="360"/>
      <c r="FY11" s="360"/>
      <c r="FZ11" s="360"/>
      <c r="GA11" s="360"/>
      <c r="GB11" s="360"/>
      <c r="GC11" s="360"/>
      <c r="GD11" s="360"/>
      <c r="GE11" s="360"/>
      <c r="GF11" s="360"/>
      <c r="GG11" s="360"/>
      <c r="GH11" s="360"/>
      <c r="GI11" s="360"/>
      <c r="GJ11" s="360"/>
      <c r="GK11" s="360"/>
      <c r="GL11" s="360"/>
      <c r="GM11" s="360"/>
      <c r="GN11" s="360"/>
      <c r="GO11" s="360"/>
      <c r="GP11" s="360"/>
      <c r="GQ11" s="360"/>
      <c r="GR11" s="360"/>
      <c r="GS11" s="360"/>
      <c r="GT11" s="360"/>
      <c r="GU11" s="360"/>
      <c r="GV11" s="360"/>
      <c r="GW11" s="360"/>
      <c r="GX11" s="360"/>
      <c r="GY11" s="360"/>
      <c r="GZ11" s="360"/>
      <c r="HA11" s="360"/>
      <c r="HB11" s="360"/>
      <c r="HC11" s="360"/>
      <c r="HD11" s="360"/>
      <c r="HE11" s="360"/>
      <c r="HF11" s="360"/>
      <c r="HG11" s="360"/>
      <c r="HH11" s="360"/>
      <c r="HI11" s="360"/>
      <c r="HJ11" s="360"/>
      <c r="HK11" s="360"/>
      <c r="HL11" s="360"/>
      <c r="HM11" s="360"/>
      <c r="HN11" s="360"/>
      <c r="HO11" s="360"/>
      <c r="HP11" s="360"/>
      <c r="HQ11" s="360"/>
      <c r="HR11" s="360"/>
      <c r="HS11" s="360"/>
      <c r="HT11" s="360"/>
      <c r="HU11" s="360"/>
      <c r="HV11" s="360"/>
      <c r="HW11" s="360"/>
      <c r="HX11" s="360"/>
      <c r="HY11" s="360"/>
      <c r="HZ11" s="360"/>
      <c r="IA11" s="360"/>
      <c r="IB11" s="360"/>
      <c r="IC11" s="360"/>
      <c r="ID11" s="360"/>
      <c r="IE11" s="360"/>
      <c r="IF11" s="360"/>
      <c r="IG11" s="360"/>
      <c r="IH11" s="360"/>
      <c r="II11" s="360"/>
      <c r="IJ11" s="360"/>
      <c r="IK11" s="360"/>
      <c r="IL11" s="360"/>
      <c r="IM11" s="360"/>
      <c r="IN11" s="26"/>
      <c r="IO11" s="26"/>
      <c r="IP11" s="26"/>
      <c r="IQ11" s="26"/>
      <c r="IR11" s="26"/>
    </row>
    <row r="12" spans="1:252" ht="29.25" customHeight="1">
      <c r="A12" s="353"/>
      <c r="B12" s="354"/>
      <c r="C12" s="354"/>
      <c r="D12" s="355"/>
      <c r="E12" s="356"/>
      <c r="F12" s="357"/>
      <c r="H12" s="357"/>
      <c r="I12" s="357"/>
      <c r="J12" s="357"/>
      <c r="K12" s="357"/>
      <c r="L12" s="357"/>
      <c r="M12" s="367"/>
      <c r="N12" s="360"/>
      <c r="O12" s="360"/>
      <c r="P12" s="360"/>
      <c r="Q12" s="360"/>
      <c r="R12" s="360"/>
      <c r="S12" s="371"/>
      <c r="IN12"/>
      <c r="IO12"/>
      <c r="IP12"/>
      <c r="IQ12"/>
      <c r="IR12"/>
    </row>
    <row r="13" spans="1:252" ht="18.75" customHeight="1">
      <c r="A13" s="353"/>
      <c r="B13" s="354"/>
      <c r="C13" s="354"/>
      <c r="D13" s="355"/>
      <c r="E13" s="356"/>
      <c r="F13" s="357"/>
      <c r="H13" s="357"/>
      <c r="I13" s="357"/>
      <c r="J13" s="357"/>
      <c r="K13" s="357"/>
      <c r="L13" s="357"/>
      <c r="M13" s="357"/>
      <c r="N13" s="360"/>
      <c r="O13" s="360"/>
      <c r="P13" s="360"/>
      <c r="Q13" s="360"/>
      <c r="R13" s="360"/>
      <c r="S13" s="371"/>
      <c r="IN13"/>
      <c r="IO13"/>
      <c r="IP13"/>
      <c r="IQ13"/>
      <c r="IR13"/>
    </row>
    <row r="14" spans="2:252" ht="18.75" customHeight="1">
      <c r="B14" s="354"/>
      <c r="C14" s="354"/>
      <c r="D14" s="355"/>
      <c r="E14" s="356"/>
      <c r="F14" s="357"/>
      <c r="H14" s="357"/>
      <c r="I14" s="357"/>
      <c r="J14" s="357"/>
      <c r="K14" s="357"/>
      <c r="L14" s="357"/>
      <c r="M14" s="357"/>
      <c r="N14" s="360"/>
      <c r="O14" s="360"/>
      <c r="P14" s="360"/>
      <c r="Q14" s="360"/>
      <c r="R14" s="360"/>
      <c r="S14" s="371"/>
      <c r="IN14"/>
      <c r="IO14"/>
      <c r="IP14"/>
      <c r="IQ14"/>
      <c r="IR14"/>
    </row>
    <row r="15" spans="4:252" ht="18.75" customHeight="1">
      <c r="D15" s="355"/>
      <c r="E15" s="356"/>
      <c r="F15" s="357"/>
      <c r="H15" s="357"/>
      <c r="I15" s="357"/>
      <c r="J15" s="357"/>
      <c r="K15" s="357"/>
      <c r="L15" s="357"/>
      <c r="M15" s="357"/>
      <c r="N15" s="360"/>
      <c r="O15" s="360"/>
      <c r="P15" s="360"/>
      <c r="Q15" s="360"/>
      <c r="R15" s="360"/>
      <c r="IN15"/>
      <c r="IO15"/>
      <c r="IP15"/>
      <c r="IQ15"/>
      <c r="IR15"/>
    </row>
    <row r="16" spans="4:252" ht="18.75" customHeight="1">
      <c r="D16" s="355"/>
      <c r="E16" s="356"/>
      <c r="H16" s="357"/>
      <c r="I16" s="357"/>
      <c r="J16" s="357"/>
      <c r="K16" s="357"/>
      <c r="L16" s="357"/>
      <c r="M16" s="357"/>
      <c r="N16" s="360"/>
      <c r="O16" s="360"/>
      <c r="P16" s="360"/>
      <c r="Q16" s="360"/>
      <c r="R16" s="360"/>
      <c r="IN16"/>
      <c r="IO16"/>
      <c r="IP16"/>
      <c r="IQ16"/>
      <c r="IR16"/>
    </row>
    <row r="17" spans="4:252" ht="18.75" customHeight="1">
      <c r="D17" s="355"/>
      <c r="H17" s="357"/>
      <c r="I17" s="357"/>
      <c r="J17" s="357"/>
      <c r="K17" s="357"/>
      <c r="M17" s="357"/>
      <c r="N17" s="360"/>
      <c r="O17" s="360"/>
      <c r="P17" s="360"/>
      <c r="Q17" s="360"/>
      <c r="R17" s="360"/>
      <c r="IN17"/>
      <c r="IO17"/>
      <c r="IP17"/>
      <c r="IQ17"/>
      <c r="IR17"/>
    </row>
    <row r="18" spans="8:252" ht="18.75" customHeight="1">
      <c r="H18" s="357"/>
      <c r="I18" s="357"/>
      <c r="K18" s="357"/>
      <c r="M18" s="357"/>
      <c r="N18" s="360"/>
      <c r="O18" s="360"/>
      <c r="Q18" s="360"/>
      <c r="R18" s="360"/>
      <c r="IN18"/>
      <c r="IO18"/>
      <c r="IP18"/>
      <c r="IQ18"/>
      <c r="IR18"/>
    </row>
    <row r="19" spans="4:252" ht="18.75" customHeight="1">
      <c r="D19" s="355"/>
      <c r="H19" s="357"/>
      <c r="I19" s="357"/>
      <c r="K19" s="357"/>
      <c r="N19" s="360"/>
      <c r="O19" s="360"/>
      <c r="Q19" s="360"/>
      <c r="R19" s="360"/>
      <c r="IN19"/>
      <c r="IO19"/>
      <c r="IP19"/>
      <c r="IQ19"/>
      <c r="IR19"/>
    </row>
    <row r="20" spans="1:252" ht="18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 s="360"/>
      <c r="R20" s="36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</sheetData>
  <sheetProtection formatCells="0" formatColumns="0" formatRows="0"/>
  <mergeCells count="20">
    <mergeCell ref="A2:S2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8"/>
  <sheetViews>
    <sheetView showGridLines="0" showZeros="0" workbookViewId="0" topLeftCell="A1">
      <selection activeCell="F9" sqref="F9"/>
    </sheetView>
  </sheetViews>
  <sheetFormatPr defaultColWidth="6.875" defaultRowHeight="18.75" customHeight="1"/>
  <cols>
    <col min="1" max="1" width="5.375" style="326" customWidth="1"/>
    <col min="2" max="3" width="5.375" style="327" customWidth="1"/>
    <col min="4" max="4" width="7.625" style="328" customWidth="1"/>
    <col min="5" max="5" width="24.125" style="329" customWidth="1"/>
    <col min="6" max="9" width="8.625" style="330" customWidth="1"/>
    <col min="10" max="237" width="8.00390625" style="331" customWidth="1"/>
    <col min="238" max="242" width="6.875" style="332" customWidth="1"/>
    <col min="243" max="16384" width="6.875" style="332" customWidth="1"/>
  </cols>
  <sheetData>
    <row r="1" spans="1:242" ht="23.25" customHeight="1">
      <c r="A1" s="333"/>
      <c r="B1" s="333"/>
      <c r="C1" s="333"/>
      <c r="D1" s="333"/>
      <c r="E1" s="333"/>
      <c r="F1" s="333"/>
      <c r="G1" s="333"/>
      <c r="H1" s="333"/>
      <c r="I1" s="333" t="s">
        <v>228</v>
      </c>
      <c r="ID1"/>
      <c r="IE1"/>
      <c r="IF1"/>
      <c r="IG1"/>
      <c r="IH1"/>
    </row>
    <row r="2" spans="1:242" ht="23.25" customHeight="1">
      <c r="A2" s="334" t="s">
        <v>229</v>
      </c>
      <c r="B2" s="334"/>
      <c r="C2" s="334"/>
      <c r="D2" s="334"/>
      <c r="E2" s="334"/>
      <c r="F2" s="334"/>
      <c r="G2" s="334"/>
      <c r="H2" s="334"/>
      <c r="I2" s="334"/>
      <c r="ID2"/>
      <c r="IE2"/>
      <c r="IF2"/>
      <c r="IG2"/>
      <c r="IH2"/>
    </row>
    <row r="3" spans="1:242" s="324" customFormat="1" ht="23.25" customHeight="1">
      <c r="A3" s="335"/>
      <c r="B3" s="336"/>
      <c r="C3" s="336"/>
      <c r="D3" s="333"/>
      <c r="E3" s="333"/>
      <c r="F3" s="333"/>
      <c r="G3" s="333"/>
      <c r="H3" s="333"/>
      <c r="I3" s="333" t="s">
        <v>77</v>
      </c>
      <c r="ID3"/>
      <c r="IE3"/>
      <c r="IF3"/>
      <c r="IG3"/>
      <c r="IH3"/>
    </row>
    <row r="4" spans="1:242" s="324" customFormat="1" ht="23.25" customHeight="1">
      <c r="A4" s="337" t="s">
        <v>111</v>
      </c>
      <c r="B4" s="337"/>
      <c r="C4" s="337"/>
      <c r="D4" s="151" t="s">
        <v>78</v>
      </c>
      <c r="E4" s="151" t="s">
        <v>97</v>
      </c>
      <c r="F4" s="338" t="s">
        <v>113</v>
      </c>
      <c r="G4" s="338"/>
      <c r="H4" s="338"/>
      <c r="I4" s="338"/>
      <c r="ID4"/>
      <c r="IE4"/>
      <c r="IF4"/>
      <c r="IG4"/>
      <c r="IH4"/>
    </row>
    <row r="5" spans="1:242" s="324" customFormat="1" ht="23.25" customHeight="1">
      <c r="A5" s="151" t="s">
        <v>99</v>
      </c>
      <c r="B5" s="151" t="s">
        <v>100</v>
      </c>
      <c r="C5" s="339" t="s">
        <v>101</v>
      </c>
      <c r="D5" s="151"/>
      <c r="E5" s="151"/>
      <c r="F5" s="151" t="s">
        <v>80</v>
      </c>
      <c r="G5" s="151" t="s">
        <v>118</v>
      </c>
      <c r="H5" s="151" t="s">
        <v>119</v>
      </c>
      <c r="I5" s="151" t="s">
        <v>120</v>
      </c>
      <c r="ID5"/>
      <c r="IE5"/>
      <c r="IF5"/>
      <c r="IG5"/>
      <c r="IH5"/>
    </row>
    <row r="6" spans="1:242" ht="31.5" customHeight="1">
      <c r="A6" s="151"/>
      <c r="B6" s="151"/>
      <c r="C6" s="340"/>
      <c r="D6" s="151"/>
      <c r="E6" s="151"/>
      <c r="F6" s="151"/>
      <c r="G6" s="151"/>
      <c r="H6" s="151"/>
      <c r="I6" s="151"/>
      <c r="ID6"/>
      <c r="IE6"/>
      <c r="IF6"/>
      <c r="IG6"/>
      <c r="IH6"/>
    </row>
    <row r="7" spans="1:242" ht="23.25" customHeight="1">
      <c r="A7" s="341"/>
      <c r="B7" s="342"/>
      <c r="C7" s="342"/>
      <c r="D7" s="342"/>
      <c r="E7" s="342" t="s">
        <v>93</v>
      </c>
      <c r="F7" s="342">
        <v>2</v>
      </c>
      <c r="G7" s="342">
        <v>3</v>
      </c>
      <c r="H7" s="341">
        <v>4</v>
      </c>
      <c r="I7" s="358">
        <v>5</v>
      </c>
      <c r="ID7"/>
      <c r="IE7"/>
      <c r="IF7"/>
      <c r="IG7"/>
      <c r="IH7"/>
    </row>
    <row r="8" spans="1:9" ht="23.25" customHeight="1">
      <c r="A8" s="343">
        <v>211</v>
      </c>
      <c r="B8" s="344" t="s">
        <v>102</v>
      </c>
      <c r="C8" s="345" t="s">
        <v>102</v>
      </c>
      <c r="D8" s="346">
        <v>192</v>
      </c>
      <c r="E8" s="274" t="s">
        <v>103</v>
      </c>
      <c r="F8" s="346">
        <f>G8+H8</f>
        <v>1054.1000000000001</v>
      </c>
      <c r="G8" s="346">
        <v>954.2</v>
      </c>
      <c r="H8" s="347">
        <v>99.9</v>
      </c>
      <c r="I8" s="358"/>
    </row>
    <row r="9" spans="1:9" ht="23.25" customHeight="1">
      <c r="A9" s="343">
        <v>211</v>
      </c>
      <c r="B9" s="344" t="s">
        <v>102</v>
      </c>
      <c r="C9" s="345" t="s">
        <v>105</v>
      </c>
      <c r="D9" s="346">
        <v>192</v>
      </c>
      <c r="E9" s="274" t="s">
        <v>192</v>
      </c>
      <c r="F9" s="346">
        <f>H9+I9</f>
        <v>91</v>
      </c>
      <c r="G9" s="346"/>
      <c r="H9" s="347">
        <v>63.7</v>
      </c>
      <c r="I9" s="358">
        <v>27.3</v>
      </c>
    </row>
    <row r="10" spans="1:242" s="325" customFormat="1" ht="23.25" customHeight="1">
      <c r="A10" s="348"/>
      <c r="B10" s="349"/>
      <c r="C10" s="348"/>
      <c r="D10" s="350"/>
      <c r="E10" s="351" t="s">
        <v>80</v>
      </c>
      <c r="F10" s="352">
        <f>SUM(F8:F9)</f>
        <v>1145.1000000000001</v>
      </c>
      <c r="G10" s="352">
        <f>SUM(G8:G9)</f>
        <v>954.2</v>
      </c>
      <c r="H10" s="352">
        <f>SUM(H8:H9)</f>
        <v>163.60000000000002</v>
      </c>
      <c r="I10" s="359">
        <f>SUM(I8:I9)</f>
        <v>27.3</v>
      </c>
      <c r="J10" s="360"/>
      <c r="K10" s="360"/>
      <c r="L10" s="360"/>
      <c r="M10" s="360"/>
      <c r="N10" s="360"/>
      <c r="O10" s="360"/>
      <c r="P10" s="360"/>
      <c r="Q10" s="360"/>
      <c r="R10" s="360"/>
      <c r="S10" s="360"/>
      <c r="T10" s="360"/>
      <c r="U10" s="360"/>
      <c r="V10" s="360"/>
      <c r="W10" s="360"/>
      <c r="X10" s="360"/>
      <c r="Y10" s="360"/>
      <c r="Z10" s="360"/>
      <c r="AA10" s="360"/>
      <c r="AB10" s="360"/>
      <c r="AC10" s="360"/>
      <c r="AD10" s="360"/>
      <c r="AE10" s="360"/>
      <c r="AF10" s="360"/>
      <c r="AG10" s="360"/>
      <c r="AH10" s="360"/>
      <c r="AI10" s="360"/>
      <c r="AJ10" s="360"/>
      <c r="AK10" s="360"/>
      <c r="AL10" s="360"/>
      <c r="AM10" s="360"/>
      <c r="AN10" s="360"/>
      <c r="AO10" s="360"/>
      <c r="AP10" s="360"/>
      <c r="AQ10" s="360"/>
      <c r="AR10" s="360"/>
      <c r="AS10" s="360"/>
      <c r="AT10" s="360"/>
      <c r="AU10" s="360"/>
      <c r="AV10" s="360"/>
      <c r="AW10" s="360"/>
      <c r="AX10" s="360"/>
      <c r="AY10" s="360"/>
      <c r="AZ10" s="360"/>
      <c r="BA10" s="360"/>
      <c r="BB10" s="360"/>
      <c r="BC10" s="360"/>
      <c r="BD10" s="360"/>
      <c r="BE10" s="360"/>
      <c r="BF10" s="360"/>
      <c r="BG10" s="360"/>
      <c r="BH10" s="360"/>
      <c r="BI10" s="360"/>
      <c r="BJ10" s="360"/>
      <c r="BK10" s="360"/>
      <c r="BL10" s="360"/>
      <c r="BM10" s="360"/>
      <c r="BN10" s="360"/>
      <c r="BO10" s="360"/>
      <c r="BP10" s="360"/>
      <c r="BQ10" s="360"/>
      <c r="BR10" s="360"/>
      <c r="BS10" s="360"/>
      <c r="BT10" s="360"/>
      <c r="BU10" s="360"/>
      <c r="BV10" s="360"/>
      <c r="BW10" s="360"/>
      <c r="BX10" s="360"/>
      <c r="BY10" s="360"/>
      <c r="BZ10" s="360"/>
      <c r="CA10" s="360"/>
      <c r="CB10" s="360"/>
      <c r="CC10" s="360"/>
      <c r="CD10" s="360"/>
      <c r="CE10" s="360"/>
      <c r="CF10" s="360"/>
      <c r="CG10" s="360"/>
      <c r="CH10" s="360"/>
      <c r="CI10" s="360"/>
      <c r="CJ10" s="360"/>
      <c r="CK10" s="360"/>
      <c r="CL10" s="360"/>
      <c r="CM10" s="360"/>
      <c r="CN10" s="360"/>
      <c r="CO10" s="360"/>
      <c r="CP10" s="360"/>
      <c r="CQ10" s="360"/>
      <c r="CR10" s="360"/>
      <c r="CS10" s="360"/>
      <c r="CT10" s="360"/>
      <c r="CU10" s="360"/>
      <c r="CV10" s="360"/>
      <c r="CW10" s="360"/>
      <c r="CX10" s="360"/>
      <c r="CY10" s="360"/>
      <c r="CZ10" s="360"/>
      <c r="DA10" s="360"/>
      <c r="DB10" s="360"/>
      <c r="DC10" s="360"/>
      <c r="DD10" s="360"/>
      <c r="DE10" s="360"/>
      <c r="DF10" s="360"/>
      <c r="DG10" s="360"/>
      <c r="DH10" s="360"/>
      <c r="DI10" s="360"/>
      <c r="DJ10" s="360"/>
      <c r="DK10" s="360"/>
      <c r="DL10" s="360"/>
      <c r="DM10" s="360"/>
      <c r="DN10" s="360"/>
      <c r="DO10" s="360"/>
      <c r="DP10" s="360"/>
      <c r="DQ10" s="360"/>
      <c r="DR10" s="360"/>
      <c r="DS10" s="360"/>
      <c r="DT10" s="360"/>
      <c r="DU10" s="360"/>
      <c r="DV10" s="360"/>
      <c r="DW10" s="360"/>
      <c r="DX10" s="360"/>
      <c r="DY10" s="360"/>
      <c r="DZ10" s="360"/>
      <c r="EA10" s="360"/>
      <c r="EB10" s="360"/>
      <c r="EC10" s="360"/>
      <c r="ED10" s="360"/>
      <c r="EE10" s="360"/>
      <c r="EF10" s="360"/>
      <c r="EG10" s="360"/>
      <c r="EH10" s="360"/>
      <c r="EI10" s="360"/>
      <c r="EJ10" s="360"/>
      <c r="EK10" s="360"/>
      <c r="EL10" s="360"/>
      <c r="EM10" s="360"/>
      <c r="EN10" s="360"/>
      <c r="EO10" s="360"/>
      <c r="EP10" s="360"/>
      <c r="EQ10" s="360"/>
      <c r="ER10" s="360"/>
      <c r="ES10" s="360"/>
      <c r="ET10" s="360"/>
      <c r="EU10" s="360"/>
      <c r="EV10" s="360"/>
      <c r="EW10" s="360"/>
      <c r="EX10" s="360"/>
      <c r="EY10" s="360"/>
      <c r="EZ10" s="360"/>
      <c r="FA10" s="360"/>
      <c r="FB10" s="360"/>
      <c r="FC10" s="360"/>
      <c r="FD10" s="360"/>
      <c r="FE10" s="360"/>
      <c r="FF10" s="360"/>
      <c r="FG10" s="360"/>
      <c r="FH10" s="360"/>
      <c r="FI10" s="360"/>
      <c r="FJ10" s="360"/>
      <c r="FK10" s="360"/>
      <c r="FL10" s="360"/>
      <c r="FM10" s="360"/>
      <c r="FN10" s="360"/>
      <c r="FO10" s="360"/>
      <c r="FP10" s="360"/>
      <c r="FQ10" s="360"/>
      <c r="FR10" s="360"/>
      <c r="FS10" s="360"/>
      <c r="FT10" s="360"/>
      <c r="FU10" s="360"/>
      <c r="FV10" s="360"/>
      <c r="FW10" s="360"/>
      <c r="FX10" s="360"/>
      <c r="FY10" s="360"/>
      <c r="FZ10" s="360"/>
      <c r="GA10" s="360"/>
      <c r="GB10" s="360"/>
      <c r="GC10" s="360"/>
      <c r="GD10" s="360"/>
      <c r="GE10" s="360"/>
      <c r="GF10" s="360"/>
      <c r="GG10" s="360"/>
      <c r="GH10" s="360"/>
      <c r="GI10" s="360"/>
      <c r="GJ10" s="360"/>
      <c r="GK10" s="360"/>
      <c r="GL10" s="360"/>
      <c r="GM10" s="360"/>
      <c r="GN10" s="360"/>
      <c r="GO10" s="360"/>
      <c r="GP10" s="360"/>
      <c r="GQ10" s="360"/>
      <c r="GR10" s="360"/>
      <c r="GS10" s="360"/>
      <c r="GT10" s="360"/>
      <c r="GU10" s="360"/>
      <c r="GV10" s="360"/>
      <c r="GW10" s="360"/>
      <c r="GX10" s="360"/>
      <c r="GY10" s="360"/>
      <c r="GZ10" s="360"/>
      <c r="HA10" s="360"/>
      <c r="HB10" s="360"/>
      <c r="HC10" s="360"/>
      <c r="HD10" s="360"/>
      <c r="HE10" s="360"/>
      <c r="HF10" s="360"/>
      <c r="HG10" s="360"/>
      <c r="HH10" s="360"/>
      <c r="HI10" s="360"/>
      <c r="HJ10" s="360"/>
      <c r="HK10" s="360"/>
      <c r="HL10" s="360"/>
      <c r="HM10" s="360"/>
      <c r="HN10" s="360"/>
      <c r="HO10" s="360"/>
      <c r="HP10" s="360"/>
      <c r="HQ10" s="360"/>
      <c r="HR10" s="360"/>
      <c r="HS10" s="360"/>
      <c r="HT10" s="360"/>
      <c r="HU10" s="360"/>
      <c r="HV10" s="360"/>
      <c r="HW10" s="360"/>
      <c r="HX10" s="360"/>
      <c r="HY10" s="360"/>
      <c r="HZ10" s="360"/>
      <c r="IA10" s="360"/>
      <c r="IB10" s="360"/>
      <c r="IC10" s="360"/>
      <c r="ID10" s="26"/>
      <c r="IE10" s="26"/>
      <c r="IF10" s="26"/>
      <c r="IG10" s="26"/>
      <c r="IH10" s="26"/>
    </row>
    <row r="11" spans="1:242" ht="29.25" customHeight="1">
      <c r="A11" s="353"/>
      <c r="B11" s="354"/>
      <c r="C11" s="354"/>
      <c r="D11" s="355"/>
      <c r="E11" s="356"/>
      <c r="G11" s="357"/>
      <c r="H11" s="357"/>
      <c r="I11" s="357"/>
      <c r="ID11"/>
      <c r="IE11"/>
      <c r="IF11"/>
      <c r="IG11"/>
      <c r="IH11"/>
    </row>
    <row r="12" spans="1:242" ht="18.75" customHeight="1">
      <c r="A12" s="353"/>
      <c r="B12" s="354"/>
      <c r="C12" s="354"/>
      <c r="D12" s="355"/>
      <c r="E12" s="356"/>
      <c r="G12" s="357"/>
      <c r="H12" s="357"/>
      <c r="I12" s="357"/>
      <c r="ID12"/>
      <c r="IE12"/>
      <c r="IF12"/>
      <c r="IG12"/>
      <c r="IH12"/>
    </row>
    <row r="13" spans="2:242" ht="18.75" customHeight="1">
      <c r="B13" s="354"/>
      <c r="C13" s="354"/>
      <c r="D13" s="355"/>
      <c r="E13" s="356"/>
      <c r="G13" s="357"/>
      <c r="H13" s="357"/>
      <c r="I13" s="357"/>
      <c r="ID13"/>
      <c r="IE13"/>
      <c r="IF13"/>
      <c r="IG13"/>
      <c r="IH13"/>
    </row>
    <row r="14" spans="4:242" ht="18.75" customHeight="1">
      <c r="D14" s="355"/>
      <c r="E14" s="356"/>
      <c r="G14" s="357"/>
      <c r="H14" s="357"/>
      <c r="I14" s="357"/>
      <c r="ID14"/>
      <c r="IE14"/>
      <c r="IF14"/>
      <c r="IG14"/>
      <c r="IH14"/>
    </row>
    <row r="15" spans="4:242" ht="18.75" customHeight="1">
      <c r="D15" s="355"/>
      <c r="E15" s="356"/>
      <c r="G15" s="357"/>
      <c r="H15" s="357"/>
      <c r="I15" s="357"/>
      <c r="ID15"/>
      <c r="IE15"/>
      <c r="IF15"/>
      <c r="IG15"/>
      <c r="IH15"/>
    </row>
    <row r="16" spans="4:242" ht="18.75" customHeight="1">
      <c r="D16" s="355"/>
      <c r="G16" s="357"/>
      <c r="H16" s="357"/>
      <c r="I16" s="357"/>
      <c r="ID16"/>
      <c r="IE16"/>
      <c r="IF16"/>
      <c r="IG16"/>
      <c r="IH16"/>
    </row>
    <row r="17" spans="7:242" ht="18.75" customHeight="1">
      <c r="G17" s="357"/>
      <c r="H17" s="357"/>
      <c r="ID17"/>
      <c r="IE17"/>
      <c r="IF17"/>
      <c r="IG17"/>
      <c r="IH17"/>
    </row>
    <row r="18" spans="4:242" ht="18.75" customHeight="1">
      <c r="D18" s="355"/>
      <c r="G18" s="357"/>
      <c r="H18" s="357"/>
      <c r="ID18"/>
      <c r="IE18"/>
      <c r="IF18"/>
      <c r="IG18"/>
      <c r="IH18"/>
    </row>
  </sheetData>
  <sheetProtection formatCells="0" formatColumns="0" formatRows="0"/>
  <mergeCells count="10">
    <mergeCell ref="A2:I2"/>
    <mergeCell ref="A5:A6"/>
    <mergeCell ref="B5:B6"/>
    <mergeCell ref="C5:C6"/>
    <mergeCell ref="D4:D6"/>
    <mergeCell ref="E4:E6"/>
    <mergeCell ref="F5:F6"/>
    <mergeCell ref="G5:G6"/>
    <mergeCell ref="H5:H6"/>
    <mergeCell ref="I5:I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"/>
  <sheetViews>
    <sheetView showGridLines="0" showZeros="0" workbookViewId="0" topLeftCell="A1">
      <selection activeCell="I8" sqref="I8"/>
    </sheetView>
  </sheetViews>
  <sheetFormatPr defaultColWidth="6.75390625" defaultRowHeight="22.5" customHeight="1"/>
  <cols>
    <col min="1" max="3" width="3.625" style="299" customWidth="1"/>
    <col min="4" max="4" width="7.25390625" style="299" customWidth="1"/>
    <col min="5" max="5" width="19.50390625" style="299" customWidth="1"/>
    <col min="6" max="6" width="9.00390625" style="299" customWidth="1"/>
    <col min="7" max="7" width="8.50390625" style="299" customWidth="1"/>
    <col min="8" max="12" width="7.50390625" style="299" customWidth="1"/>
    <col min="13" max="13" width="7.50390625" style="300" customWidth="1"/>
    <col min="14" max="14" width="8.50390625" style="299" customWidth="1"/>
    <col min="15" max="23" width="7.50390625" style="299" customWidth="1"/>
    <col min="24" max="24" width="8.125" style="299" customWidth="1"/>
    <col min="25" max="27" width="7.50390625" style="299" customWidth="1"/>
    <col min="28" max="16384" width="6.75390625" style="299" customWidth="1"/>
  </cols>
  <sheetData>
    <row r="1" spans="2:28" ht="22.5" customHeight="1"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AA1" s="319" t="s">
        <v>230</v>
      </c>
      <c r="AB1" s="320"/>
    </row>
    <row r="2" spans="1:27" ht="22.5" customHeight="1">
      <c r="A2" s="302" t="s">
        <v>231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</row>
    <row r="3" spans="1:28" ht="22.5" customHeight="1">
      <c r="A3" s="303"/>
      <c r="B3" s="303"/>
      <c r="C3" s="303"/>
      <c r="D3" s="304"/>
      <c r="E3" s="304"/>
      <c r="F3" s="304"/>
      <c r="G3" s="304"/>
      <c r="H3" s="304"/>
      <c r="I3" s="304"/>
      <c r="J3" s="304"/>
      <c r="K3" s="304"/>
      <c r="L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Z3" s="321" t="s">
        <v>77</v>
      </c>
      <c r="AA3" s="321"/>
      <c r="AB3" s="322"/>
    </row>
    <row r="4" spans="1:27" ht="27" customHeight="1">
      <c r="A4" s="305" t="s">
        <v>96</v>
      </c>
      <c r="B4" s="305"/>
      <c r="C4" s="305"/>
      <c r="D4" s="306" t="s">
        <v>78</v>
      </c>
      <c r="E4" s="306" t="s">
        <v>97</v>
      </c>
      <c r="F4" s="306" t="s">
        <v>98</v>
      </c>
      <c r="G4" s="307" t="s">
        <v>144</v>
      </c>
      <c r="H4" s="307"/>
      <c r="I4" s="307"/>
      <c r="J4" s="307"/>
      <c r="K4" s="307"/>
      <c r="L4" s="307"/>
      <c r="M4" s="307"/>
      <c r="N4" s="307"/>
      <c r="O4" s="307" t="s">
        <v>145</v>
      </c>
      <c r="P4" s="307"/>
      <c r="Q4" s="307"/>
      <c r="R4" s="307"/>
      <c r="S4" s="307"/>
      <c r="T4" s="307"/>
      <c r="U4" s="307"/>
      <c r="V4" s="307"/>
      <c r="W4" s="316" t="s">
        <v>146</v>
      </c>
      <c r="X4" s="306" t="s">
        <v>147</v>
      </c>
      <c r="Y4" s="306"/>
      <c r="Z4" s="306"/>
      <c r="AA4" s="306"/>
    </row>
    <row r="5" spans="1:27" ht="27" customHeight="1">
      <c r="A5" s="306" t="s">
        <v>99</v>
      </c>
      <c r="B5" s="306" t="s">
        <v>100</v>
      </c>
      <c r="C5" s="306" t="s">
        <v>101</v>
      </c>
      <c r="D5" s="306"/>
      <c r="E5" s="306"/>
      <c r="F5" s="306"/>
      <c r="G5" s="306" t="s">
        <v>80</v>
      </c>
      <c r="H5" s="306" t="s">
        <v>148</v>
      </c>
      <c r="I5" s="306" t="s">
        <v>149</v>
      </c>
      <c r="J5" s="306" t="s">
        <v>150</v>
      </c>
      <c r="K5" s="306" t="s">
        <v>151</v>
      </c>
      <c r="L5" s="313" t="s">
        <v>152</v>
      </c>
      <c r="M5" s="306" t="s">
        <v>153</v>
      </c>
      <c r="N5" s="306" t="s">
        <v>154</v>
      </c>
      <c r="O5" s="306" t="s">
        <v>80</v>
      </c>
      <c r="P5" s="306" t="s">
        <v>155</v>
      </c>
      <c r="Q5" s="306" t="s">
        <v>156</v>
      </c>
      <c r="R5" s="306" t="s">
        <v>157</v>
      </c>
      <c r="S5" s="313" t="s">
        <v>158</v>
      </c>
      <c r="T5" s="306" t="s">
        <v>159</v>
      </c>
      <c r="U5" s="306" t="s">
        <v>160</v>
      </c>
      <c r="V5" s="306" t="s">
        <v>161</v>
      </c>
      <c r="W5" s="317"/>
      <c r="X5" s="306" t="s">
        <v>80</v>
      </c>
      <c r="Y5" s="306" t="s">
        <v>162</v>
      </c>
      <c r="Z5" s="306" t="s">
        <v>163</v>
      </c>
      <c r="AA5" s="306" t="s">
        <v>147</v>
      </c>
    </row>
    <row r="6" spans="1:27" ht="27" customHeight="1">
      <c r="A6" s="306"/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13"/>
      <c r="M6" s="306"/>
      <c r="N6" s="306"/>
      <c r="O6" s="306"/>
      <c r="P6" s="306"/>
      <c r="Q6" s="306"/>
      <c r="R6" s="306"/>
      <c r="S6" s="313"/>
      <c r="T6" s="306"/>
      <c r="U6" s="306"/>
      <c r="V6" s="306"/>
      <c r="W6" s="318"/>
      <c r="X6" s="306"/>
      <c r="Y6" s="306"/>
      <c r="Z6" s="306"/>
      <c r="AA6" s="306"/>
    </row>
    <row r="7" spans="1:27" ht="22.5" customHeight="1">
      <c r="A7" s="305"/>
      <c r="B7" s="305"/>
      <c r="C7" s="305"/>
      <c r="D7" s="305"/>
      <c r="E7" s="305" t="s">
        <v>93</v>
      </c>
      <c r="F7" s="305">
        <v>1</v>
      </c>
      <c r="G7" s="305">
        <v>2</v>
      </c>
      <c r="H7" s="305">
        <v>3</v>
      </c>
      <c r="I7" s="305">
        <v>4</v>
      </c>
      <c r="J7" s="305">
        <v>5</v>
      </c>
      <c r="K7" s="305">
        <v>6</v>
      </c>
      <c r="L7" s="305">
        <v>7</v>
      </c>
      <c r="M7" s="305">
        <v>8</v>
      </c>
      <c r="N7" s="305">
        <v>9</v>
      </c>
      <c r="O7" s="305">
        <v>10</v>
      </c>
      <c r="P7" s="305">
        <v>11</v>
      </c>
      <c r="Q7" s="305">
        <v>12</v>
      </c>
      <c r="R7" s="305">
        <v>13</v>
      </c>
      <c r="S7" s="305">
        <v>14</v>
      </c>
      <c r="T7" s="305">
        <v>15</v>
      </c>
      <c r="U7" s="305">
        <v>16</v>
      </c>
      <c r="V7" s="305">
        <v>17</v>
      </c>
      <c r="W7" s="305">
        <v>18</v>
      </c>
      <c r="X7" s="305">
        <v>19</v>
      </c>
      <c r="Y7" s="305">
        <v>20</v>
      </c>
      <c r="Z7" s="305">
        <v>21</v>
      </c>
      <c r="AA7" s="305">
        <v>22</v>
      </c>
    </row>
    <row r="8" spans="1:256" s="26" customFormat="1" ht="26.25" customHeight="1">
      <c r="A8" s="308" t="s">
        <v>104</v>
      </c>
      <c r="B8" s="308" t="s">
        <v>102</v>
      </c>
      <c r="C8" s="308" t="s">
        <v>102</v>
      </c>
      <c r="D8" s="309">
        <v>192</v>
      </c>
      <c r="E8" s="309" t="s">
        <v>103</v>
      </c>
      <c r="F8" s="310">
        <f>G8+O8+W8</f>
        <v>954.1999999999999</v>
      </c>
      <c r="G8" s="310">
        <f>H8+J8</f>
        <v>701.9</v>
      </c>
      <c r="H8" s="310">
        <v>451.9</v>
      </c>
      <c r="I8" s="310"/>
      <c r="J8" s="310">
        <v>250</v>
      </c>
      <c r="K8" s="310"/>
      <c r="L8" s="310"/>
      <c r="M8" s="314"/>
      <c r="N8" s="310"/>
      <c r="O8" s="310">
        <f>P8+Q8+T8</f>
        <v>172.29999999999998</v>
      </c>
      <c r="P8" s="310">
        <v>115.6</v>
      </c>
      <c r="Q8" s="310">
        <v>50</v>
      </c>
      <c r="R8" s="310"/>
      <c r="S8" s="310"/>
      <c r="T8" s="310">
        <v>6.7</v>
      </c>
      <c r="U8" s="310"/>
      <c r="V8" s="310"/>
      <c r="W8" s="310">
        <v>80</v>
      </c>
      <c r="X8" s="310"/>
      <c r="Y8" s="310"/>
      <c r="Z8" s="310"/>
      <c r="AA8" s="310"/>
      <c r="AB8" s="323"/>
      <c r="AC8" s="323"/>
      <c r="AD8" s="323"/>
      <c r="AE8" s="323"/>
      <c r="AF8" s="323"/>
      <c r="AG8" s="323"/>
      <c r="AH8" s="323"/>
      <c r="AI8" s="323"/>
      <c r="AJ8" s="323"/>
      <c r="AK8" s="323"/>
      <c r="AL8" s="323"/>
      <c r="AM8" s="323"/>
      <c r="AN8" s="323"/>
      <c r="AO8" s="323"/>
      <c r="AP8" s="323"/>
      <c r="AQ8" s="323"/>
      <c r="AR8" s="323"/>
      <c r="AS8" s="323"/>
      <c r="AT8" s="323"/>
      <c r="AU8" s="323"/>
      <c r="AV8" s="323"/>
      <c r="AW8" s="323"/>
      <c r="AX8" s="323"/>
      <c r="AY8" s="323"/>
      <c r="AZ8" s="323"/>
      <c r="BA8" s="323"/>
      <c r="BB8" s="323"/>
      <c r="BC8" s="323"/>
      <c r="BD8" s="323"/>
      <c r="BE8" s="323"/>
      <c r="BF8" s="323"/>
      <c r="BG8" s="323"/>
      <c r="BH8" s="323"/>
      <c r="BI8" s="323"/>
      <c r="BJ8" s="323"/>
      <c r="BK8" s="323"/>
      <c r="BL8" s="323"/>
      <c r="BM8" s="323"/>
      <c r="BN8" s="323"/>
      <c r="BO8" s="323"/>
      <c r="BP8" s="323"/>
      <c r="BQ8" s="323"/>
      <c r="BR8" s="323"/>
      <c r="BS8" s="323"/>
      <c r="BT8" s="323"/>
      <c r="BU8" s="323"/>
      <c r="BV8" s="323"/>
      <c r="BW8" s="323"/>
      <c r="BX8" s="323"/>
      <c r="BY8" s="323"/>
      <c r="BZ8" s="323"/>
      <c r="CA8" s="323"/>
      <c r="CB8" s="323"/>
      <c r="CC8" s="323"/>
      <c r="CD8" s="323"/>
      <c r="CE8" s="323"/>
      <c r="CF8" s="323"/>
      <c r="CG8" s="323"/>
      <c r="CH8" s="323"/>
      <c r="CI8" s="323"/>
      <c r="CJ8" s="323"/>
      <c r="CK8" s="323"/>
      <c r="CL8" s="323"/>
      <c r="CM8" s="323"/>
      <c r="CN8" s="323"/>
      <c r="CO8" s="323"/>
      <c r="CP8" s="323"/>
      <c r="CQ8" s="323"/>
      <c r="CR8" s="323"/>
      <c r="CS8" s="323"/>
      <c r="CT8" s="323"/>
      <c r="CU8" s="323"/>
      <c r="CV8" s="323"/>
      <c r="CW8" s="323"/>
      <c r="CX8" s="323"/>
      <c r="CY8" s="323"/>
      <c r="CZ8" s="323"/>
      <c r="DA8" s="323"/>
      <c r="DB8" s="323"/>
      <c r="DC8" s="323"/>
      <c r="DD8" s="323"/>
      <c r="DE8" s="323"/>
      <c r="DF8" s="323"/>
      <c r="DG8" s="323"/>
      <c r="DH8" s="323"/>
      <c r="DI8" s="323"/>
      <c r="DJ8" s="323"/>
      <c r="DK8" s="323"/>
      <c r="DL8" s="323"/>
      <c r="DM8" s="323"/>
      <c r="DN8" s="323"/>
      <c r="DO8" s="323"/>
      <c r="DP8" s="323"/>
      <c r="DQ8" s="323"/>
      <c r="DR8" s="323"/>
      <c r="DS8" s="323"/>
      <c r="DT8" s="323"/>
      <c r="DU8" s="323"/>
      <c r="DV8" s="323"/>
      <c r="DW8" s="323"/>
      <c r="DX8" s="323"/>
      <c r="DY8" s="323"/>
      <c r="DZ8" s="323"/>
      <c r="EA8" s="323"/>
      <c r="EB8" s="323"/>
      <c r="EC8" s="323"/>
      <c r="ED8" s="323"/>
      <c r="EE8" s="323"/>
      <c r="EF8" s="323"/>
      <c r="EG8" s="323"/>
      <c r="EH8" s="323"/>
      <c r="EI8" s="323"/>
      <c r="EJ8" s="323"/>
      <c r="EK8" s="323"/>
      <c r="EL8" s="323"/>
      <c r="EM8" s="323"/>
      <c r="EN8" s="323"/>
      <c r="EO8" s="323"/>
      <c r="EP8" s="323"/>
      <c r="EQ8" s="323"/>
      <c r="ER8" s="323"/>
      <c r="ES8" s="323"/>
      <c r="ET8" s="323"/>
      <c r="EU8" s="323"/>
      <c r="EV8" s="323"/>
      <c r="EW8" s="323"/>
      <c r="EX8" s="323"/>
      <c r="EY8" s="323"/>
      <c r="EZ8" s="323"/>
      <c r="FA8" s="323"/>
      <c r="FB8" s="323"/>
      <c r="FC8" s="323"/>
      <c r="FD8" s="323"/>
      <c r="FE8" s="323"/>
      <c r="FF8" s="323"/>
      <c r="FG8" s="323"/>
      <c r="FH8" s="323"/>
      <c r="FI8" s="323"/>
      <c r="FJ8" s="323"/>
      <c r="FK8" s="323"/>
      <c r="FL8" s="323"/>
      <c r="FM8" s="323"/>
      <c r="FN8" s="323"/>
      <c r="FO8" s="323"/>
      <c r="FP8" s="323"/>
      <c r="FQ8" s="323"/>
      <c r="FR8" s="323"/>
      <c r="FS8" s="323"/>
      <c r="FT8" s="323"/>
      <c r="FU8" s="323"/>
      <c r="FV8" s="323"/>
      <c r="FW8" s="323"/>
      <c r="FX8" s="323"/>
      <c r="FY8" s="323"/>
      <c r="FZ8" s="323"/>
      <c r="GA8" s="323"/>
      <c r="GB8" s="323"/>
      <c r="GC8" s="323"/>
      <c r="GD8" s="323"/>
      <c r="GE8" s="323"/>
      <c r="GF8" s="323"/>
      <c r="GG8" s="323"/>
      <c r="GH8" s="323"/>
      <c r="GI8" s="323"/>
      <c r="GJ8" s="323"/>
      <c r="GK8" s="323"/>
      <c r="GL8" s="323"/>
      <c r="GM8" s="323"/>
      <c r="GN8" s="323"/>
      <c r="GO8" s="323"/>
      <c r="GP8" s="323"/>
      <c r="GQ8" s="323"/>
      <c r="GR8" s="323"/>
      <c r="GS8" s="323"/>
      <c r="GT8" s="323"/>
      <c r="GU8" s="323"/>
      <c r="GV8" s="323"/>
      <c r="GW8" s="323"/>
      <c r="GX8" s="323"/>
      <c r="GY8" s="323"/>
      <c r="GZ8" s="323"/>
      <c r="HA8" s="323"/>
      <c r="HB8" s="323"/>
      <c r="HC8" s="323"/>
      <c r="HD8" s="323"/>
      <c r="HE8" s="323"/>
      <c r="HF8" s="323"/>
      <c r="HG8" s="323"/>
      <c r="HH8" s="323"/>
      <c r="HI8" s="323"/>
      <c r="HJ8" s="323"/>
      <c r="HK8" s="323"/>
      <c r="HL8" s="323"/>
      <c r="HM8" s="323"/>
      <c r="HN8" s="323"/>
      <c r="HO8" s="323"/>
      <c r="HP8" s="323"/>
      <c r="HQ8" s="323"/>
      <c r="HR8" s="323"/>
      <c r="HS8" s="323"/>
      <c r="HT8" s="323"/>
      <c r="HU8" s="323"/>
      <c r="HV8" s="323"/>
      <c r="HW8" s="323"/>
      <c r="HX8" s="323"/>
      <c r="HY8" s="323"/>
      <c r="HZ8" s="323"/>
      <c r="IA8" s="323"/>
      <c r="IB8" s="323"/>
      <c r="IC8" s="323"/>
      <c r="ID8" s="323"/>
      <c r="IE8" s="323"/>
      <c r="IF8" s="323"/>
      <c r="IG8" s="323"/>
      <c r="IH8" s="323"/>
      <c r="II8" s="323"/>
      <c r="IJ8" s="323"/>
      <c r="IK8" s="323"/>
      <c r="IL8" s="323"/>
      <c r="IM8" s="323"/>
      <c r="IN8" s="323"/>
      <c r="IO8" s="323"/>
      <c r="IP8" s="323"/>
      <c r="IQ8" s="323"/>
      <c r="IR8" s="323"/>
      <c r="IS8" s="323"/>
      <c r="IT8" s="323"/>
      <c r="IU8" s="323"/>
      <c r="IV8" s="323"/>
    </row>
    <row r="9" spans="1:28" ht="22.5" customHeight="1">
      <c r="A9" s="311"/>
      <c r="B9" s="311"/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5"/>
      <c r="N9" s="311"/>
      <c r="O9" s="311"/>
      <c r="P9" s="311"/>
      <c r="Q9" s="311"/>
      <c r="R9" s="311"/>
      <c r="S9" s="311"/>
      <c r="T9" s="311"/>
      <c r="U9" s="311"/>
      <c r="V9" s="311"/>
      <c r="W9" s="311"/>
      <c r="X9" s="311"/>
      <c r="Y9" s="311"/>
      <c r="Z9" s="311"/>
      <c r="AA9" s="311"/>
      <c r="AB9" s="311"/>
    </row>
    <row r="10" spans="1:28" ht="22.5" customHeight="1">
      <c r="A10" s="311"/>
      <c r="B10" s="311"/>
      <c r="C10" s="311"/>
      <c r="D10" s="311"/>
      <c r="E10" s="311"/>
      <c r="F10" s="312"/>
      <c r="G10" s="311"/>
      <c r="H10" s="311"/>
      <c r="I10" s="311"/>
      <c r="J10" s="311"/>
      <c r="K10" s="311"/>
      <c r="L10" s="311"/>
      <c r="N10" s="311"/>
      <c r="O10" s="311"/>
      <c r="P10" s="311"/>
      <c r="Q10" s="311"/>
      <c r="R10" s="311"/>
      <c r="S10" s="311"/>
      <c r="T10" s="311"/>
      <c r="U10" s="311"/>
      <c r="V10" s="311"/>
      <c r="W10" s="311"/>
      <c r="X10" s="311"/>
      <c r="Y10" s="311"/>
      <c r="Z10" s="311"/>
      <c r="AA10" s="311"/>
      <c r="AB10" s="311"/>
    </row>
    <row r="11" spans="1:27" ht="22.5" customHeight="1">
      <c r="A11" s="311"/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N11" s="311"/>
      <c r="O11" s="311"/>
      <c r="P11" s="311"/>
      <c r="Q11" s="311"/>
      <c r="R11" s="311"/>
      <c r="S11" s="311"/>
      <c r="T11" s="311"/>
      <c r="U11" s="311"/>
      <c r="V11" s="311"/>
      <c r="W11" s="311"/>
      <c r="X11" s="311"/>
      <c r="Y11" s="311"/>
      <c r="Z11" s="311"/>
      <c r="AA11" s="311"/>
    </row>
    <row r="12" spans="1:27" ht="22.5" customHeight="1">
      <c r="A12" s="311"/>
      <c r="B12" s="311"/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  <c r="Y12" s="311"/>
      <c r="Z12" s="311"/>
      <c r="AA12" s="311"/>
    </row>
    <row r="13" spans="1:26" ht="22.5" customHeight="1">
      <c r="A13" s="311"/>
      <c r="B13" s="311"/>
      <c r="C13" s="311"/>
      <c r="D13" s="311"/>
      <c r="E13" s="311"/>
      <c r="F13" s="311"/>
      <c r="J13" s="311"/>
      <c r="K13" s="311"/>
      <c r="L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1"/>
      <c r="Z13" s="311"/>
    </row>
    <row r="14" spans="1:25" ht="22.5" customHeight="1">
      <c r="A14" s="311"/>
      <c r="B14" s="311"/>
      <c r="C14" s="311"/>
      <c r="D14" s="311"/>
      <c r="E14" s="311"/>
      <c r="F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</row>
    <row r="15" spans="15:24" ht="22.5" customHeight="1">
      <c r="O15" s="311"/>
      <c r="P15" s="311"/>
      <c r="Q15" s="311"/>
      <c r="R15" s="311"/>
      <c r="S15" s="311"/>
      <c r="T15" s="311"/>
      <c r="U15" s="311"/>
      <c r="V15" s="311"/>
      <c r="W15" s="311"/>
      <c r="X15" s="311"/>
    </row>
    <row r="16" spans="15:17" ht="22.5" customHeight="1">
      <c r="O16" s="311"/>
      <c r="P16" s="311"/>
      <c r="Q16" s="311"/>
    </row>
    <row r="17" ht="22.5" customHeight="1"/>
  </sheetData>
  <sheetProtection formatCells="0" formatColumns="0" formatRows="0"/>
  <mergeCells count="33">
    <mergeCell ref="A2:AA2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showGridLines="0" showZeros="0" workbookViewId="0" topLeftCell="A1">
      <selection activeCell="G7" sqref="G7"/>
    </sheetView>
  </sheetViews>
  <sheetFormatPr defaultColWidth="9.00390625" defaultRowHeight="14.25"/>
  <cols>
    <col min="1" max="3" width="5.375" style="0" customWidth="1"/>
    <col min="5" max="5" width="18.00390625" style="0" customWidth="1"/>
    <col min="6" max="6" width="12.50390625" style="0" customWidth="1"/>
  </cols>
  <sheetData>
    <row r="1" ht="14.25" customHeight="1">
      <c r="N1" t="s">
        <v>232</v>
      </c>
    </row>
    <row r="2" spans="1:14" ht="33" customHeight="1">
      <c r="A2" s="296" t="s">
        <v>233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</row>
    <row r="3" spans="13:14" ht="14.25" customHeight="1">
      <c r="M3" s="251" t="s">
        <v>77</v>
      </c>
      <c r="N3" s="251"/>
    </row>
    <row r="4" spans="1:14" ht="22.5" customHeight="1">
      <c r="A4" s="248" t="s">
        <v>96</v>
      </c>
      <c r="B4" s="248"/>
      <c r="C4" s="248"/>
      <c r="D4" s="84" t="s">
        <v>130</v>
      </c>
      <c r="E4" s="84" t="s">
        <v>79</v>
      </c>
      <c r="F4" s="84" t="s">
        <v>80</v>
      </c>
      <c r="G4" s="84" t="s">
        <v>132</v>
      </c>
      <c r="H4" s="84"/>
      <c r="I4" s="84"/>
      <c r="J4" s="84"/>
      <c r="K4" s="84"/>
      <c r="L4" s="84" t="s">
        <v>136</v>
      </c>
      <c r="M4" s="84"/>
      <c r="N4" s="84"/>
    </row>
    <row r="5" spans="1:14" ht="17.25" customHeight="1">
      <c r="A5" s="84" t="s">
        <v>99</v>
      </c>
      <c r="B5" s="94" t="s">
        <v>100</v>
      </c>
      <c r="C5" s="84" t="s">
        <v>101</v>
      </c>
      <c r="D5" s="84"/>
      <c r="E5" s="84"/>
      <c r="F5" s="84"/>
      <c r="G5" s="84" t="s">
        <v>166</v>
      </c>
      <c r="H5" s="84" t="s">
        <v>167</v>
      </c>
      <c r="I5" s="84" t="s">
        <v>145</v>
      </c>
      <c r="J5" s="84" t="s">
        <v>146</v>
      </c>
      <c r="K5" s="84" t="s">
        <v>147</v>
      </c>
      <c r="L5" s="84" t="s">
        <v>166</v>
      </c>
      <c r="M5" s="84" t="s">
        <v>118</v>
      </c>
      <c r="N5" s="84" t="s">
        <v>168</v>
      </c>
    </row>
    <row r="6" spans="1:14" ht="20.25" customHeight="1">
      <c r="A6" s="84"/>
      <c r="B6" s="9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s="26" customFormat="1" ht="29.25" customHeight="1">
      <c r="A7" s="297" t="s">
        <v>104</v>
      </c>
      <c r="B7" s="297" t="s">
        <v>102</v>
      </c>
      <c r="C7" s="297" t="s">
        <v>102</v>
      </c>
      <c r="D7" s="297" t="s">
        <v>92</v>
      </c>
      <c r="E7" s="298" t="s">
        <v>93</v>
      </c>
      <c r="F7" s="250">
        <f>G7</f>
        <v>954.2</v>
      </c>
      <c r="G7" s="250">
        <f>H7+I7+J7</f>
        <v>954.2</v>
      </c>
      <c r="H7" s="250">
        <v>701.9</v>
      </c>
      <c r="I7" s="250">
        <v>172.3</v>
      </c>
      <c r="J7" s="250">
        <v>80</v>
      </c>
      <c r="K7" s="250"/>
      <c r="L7" s="250"/>
      <c r="M7" s="250"/>
      <c r="N7" s="250"/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"/>
  <sheetViews>
    <sheetView showGridLines="0" showZeros="0" workbookViewId="0" topLeftCell="A1">
      <selection activeCell="G8" sqref="G8"/>
    </sheetView>
  </sheetViews>
  <sheetFormatPr defaultColWidth="6.75390625" defaultRowHeight="22.5" customHeight="1"/>
  <cols>
    <col min="1" max="3" width="4.00390625" style="277" customWidth="1"/>
    <col min="4" max="4" width="9.625" style="277" customWidth="1"/>
    <col min="5" max="5" width="21.875" style="277" customWidth="1"/>
    <col min="6" max="6" width="12.75390625" style="277" customWidth="1"/>
    <col min="7" max="14" width="7.25390625" style="277" customWidth="1"/>
    <col min="15" max="15" width="7.00390625" style="277" customWidth="1"/>
    <col min="16" max="24" width="7.25390625" style="277" customWidth="1"/>
    <col min="25" max="25" width="6.875" style="277" customWidth="1"/>
    <col min="26" max="26" width="7.25390625" style="277" customWidth="1"/>
    <col min="27" max="16384" width="6.75390625" style="277" customWidth="1"/>
  </cols>
  <sheetData>
    <row r="1" spans="2:26" ht="22.5" customHeight="1"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X1" s="291" t="s">
        <v>234</v>
      </c>
      <c r="Y1" s="291"/>
      <c r="Z1" s="291"/>
    </row>
    <row r="2" spans="1:26" ht="22.5" customHeight="1">
      <c r="A2" s="279" t="s">
        <v>235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</row>
    <row r="3" spans="1:26" ht="22.5" customHeight="1">
      <c r="A3" s="280"/>
      <c r="B3" s="280"/>
      <c r="C3" s="280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X3" s="292" t="s">
        <v>77</v>
      </c>
      <c r="Y3" s="292"/>
      <c r="Z3" s="292"/>
    </row>
    <row r="4" spans="1:26" ht="22.5" customHeight="1">
      <c r="A4" s="282" t="s">
        <v>96</v>
      </c>
      <c r="B4" s="282"/>
      <c r="C4" s="282"/>
      <c r="D4" s="283" t="s">
        <v>78</v>
      </c>
      <c r="E4" s="283" t="s">
        <v>97</v>
      </c>
      <c r="F4" s="283" t="s">
        <v>171</v>
      </c>
      <c r="G4" s="283" t="s">
        <v>172</v>
      </c>
      <c r="H4" s="283" t="s">
        <v>173</v>
      </c>
      <c r="I4" s="283" t="s">
        <v>174</v>
      </c>
      <c r="J4" s="283" t="s">
        <v>175</v>
      </c>
      <c r="K4" s="283" t="s">
        <v>176</v>
      </c>
      <c r="L4" s="283" t="s">
        <v>177</v>
      </c>
      <c r="M4" s="283" t="s">
        <v>178</v>
      </c>
      <c r="N4" s="283" t="s">
        <v>179</v>
      </c>
      <c r="O4" s="283" t="s">
        <v>180</v>
      </c>
      <c r="P4" s="283" t="s">
        <v>181</v>
      </c>
      <c r="Q4" s="283" t="s">
        <v>182</v>
      </c>
      <c r="R4" s="283" t="s">
        <v>183</v>
      </c>
      <c r="S4" s="283" t="s">
        <v>184</v>
      </c>
      <c r="T4" s="283" t="s">
        <v>185</v>
      </c>
      <c r="U4" s="283" t="s">
        <v>186</v>
      </c>
      <c r="V4" s="283" t="s">
        <v>187</v>
      </c>
      <c r="W4" s="283" t="s">
        <v>188</v>
      </c>
      <c r="X4" s="283" t="s">
        <v>189</v>
      </c>
      <c r="Y4" s="283" t="s">
        <v>190</v>
      </c>
      <c r="Z4" s="283" t="s">
        <v>191</v>
      </c>
    </row>
    <row r="5" spans="1:26" ht="22.5" customHeight="1">
      <c r="A5" s="283" t="s">
        <v>99</v>
      </c>
      <c r="B5" s="283" t="s">
        <v>100</v>
      </c>
      <c r="C5" s="283" t="s">
        <v>101</v>
      </c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</row>
    <row r="6" spans="1:26" ht="22.5" customHeight="1">
      <c r="A6" s="283"/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</row>
    <row r="7" spans="1:26" ht="22.5" customHeight="1">
      <c r="A7" s="282"/>
      <c r="B7" s="282"/>
      <c r="C7" s="282"/>
      <c r="D7" s="282"/>
      <c r="E7" s="282" t="s">
        <v>93</v>
      </c>
      <c r="F7" s="282">
        <v>1</v>
      </c>
      <c r="G7" s="282">
        <v>2</v>
      </c>
      <c r="H7" s="282">
        <v>3</v>
      </c>
      <c r="I7" s="282">
        <v>4</v>
      </c>
      <c r="J7" s="282">
        <v>5</v>
      </c>
      <c r="K7" s="282">
        <v>6</v>
      </c>
      <c r="L7" s="282">
        <v>7</v>
      </c>
      <c r="M7" s="282">
        <v>8</v>
      </c>
      <c r="N7" s="282">
        <v>9</v>
      </c>
      <c r="O7" s="282">
        <v>10</v>
      </c>
      <c r="P7" s="282">
        <v>11</v>
      </c>
      <c r="Q7" s="282">
        <v>12</v>
      </c>
      <c r="R7" s="282">
        <v>13</v>
      </c>
      <c r="S7" s="282">
        <v>14</v>
      </c>
      <c r="T7" s="282">
        <v>15</v>
      </c>
      <c r="U7" s="282">
        <v>16</v>
      </c>
      <c r="V7" s="282">
        <v>17</v>
      </c>
      <c r="W7" s="282">
        <v>18</v>
      </c>
      <c r="X7" s="282">
        <v>19</v>
      </c>
      <c r="Y7" s="282">
        <v>20</v>
      </c>
      <c r="Z7" s="282">
        <v>21</v>
      </c>
    </row>
    <row r="8" spans="1:26" ht="25.5" customHeight="1">
      <c r="A8" s="273">
        <v>211</v>
      </c>
      <c r="B8" s="273" t="s">
        <v>102</v>
      </c>
      <c r="C8" s="273" t="s">
        <v>102</v>
      </c>
      <c r="D8" s="273" t="s">
        <v>92</v>
      </c>
      <c r="E8" s="274" t="s">
        <v>103</v>
      </c>
      <c r="F8" s="274">
        <f>G8+J8+L8+M8+O8+R8+S8+U8+V8</f>
        <v>99.89999999999999</v>
      </c>
      <c r="G8" s="284">
        <v>12</v>
      </c>
      <c r="H8" s="284"/>
      <c r="I8" s="284"/>
      <c r="J8" s="284">
        <v>2</v>
      </c>
      <c r="K8" s="284"/>
      <c r="L8" s="284">
        <v>8</v>
      </c>
      <c r="M8" s="284">
        <v>14</v>
      </c>
      <c r="N8" s="284"/>
      <c r="O8" s="284">
        <v>2</v>
      </c>
      <c r="P8" s="284"/>
      <c r="Q8" s="284"/>
      <c r="R8" s="284">
        <v>15</v>
      </c>
      <c r="S8" s="284">
        <v>10.1</v>
      </c>
      <c r="T8" s="284"/>
      <c r="U8" s="293">
        <v>7</v>
      </c>
      <c r="V8" s="294">
        <v>29.8</v>
      </c>
      <c r="W8" s="274"/>
      <c r="X8" s="274"/>
      <c r="Y8" s="274"/>
      <c r="Z8" s="274"/>
    </row>
    <row r="9" spans="1:26" ht="27" customHeight="1">
      <c r="A9" s="273" t="s">
        <v>104</v>
      </c>
      <c r="B9" s="273" t="s">
        <v>102</v>
      </c>
      <c r="C9" s="273" t="s">
        <v>105</v>
      </c>
      <c r="D9" s="273" t="s">
        <v>92</v>
      </c>
      <c r="E9" s="274" t="s">
        <v>192</v>
      </c>
      <c r="F9" s="274">
        <f>V9+Z9</f>
        <v>63.7</v>
      </c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95">
        <v>19.7</v>
      </c>
      <c r="W9" s="274"/>
      <c r="X9" s="274"/>
      <c r="Y9" s="274"/>
      <c r="Z9" s="274">
        <v>44</v>
      </c>
    </row>
    <row r="10" spans="1:26" ht="27" customHeight="1">
      <c r="A10" s="285"/>
      <c r="B10" s="285"/>
      <c r="C10" s="285"/>
      <c r="D10" s="285"/>
      <c r="E10" s="286" t="s">
        <v>80</v>
      </c>
      <c r="F10" s="287">
        <f aca="true" t="shared" si="0" ref="F10:J10">SUM(F8:F9)</f>
        <v>163.6</v>
      </c>
      <c r="G10" s="284">
        <f t="shared" si="0"/>
        <v>12</v>
      </c>
      <c r="H10" s="284"/>
      <c r="I10" s="284"/>
      <c r="J10" s="284">
        <f t="shared" si="0"/>
        <v>2</v>
      </c>
      <c r="K10" s="284"/>
      <c r="L10" s="284">
        <f aca="true" t="shared" si="1" ref="L10:O10">SUM(L8:L9)</f>
        <v>8</v>
      </c>
      <c r="M10" s="284">
        <f t="shared" si="1"/>
        <v>14</v>
      </c>
      <c r="N10" s="284"/>
      <c r="O10" s="284">
        <f t="shared" si="1"/>
        <v>2</v>
      </c>
      <c r="P10" s="284"/>
      <c r="Q10" s="284"/>
      <c r="R10" s="284">
        <f aca="true" t="shared" si="2" ref="R10:V10">SUM(R8:R9)</f>
        <v>15</v>
      </c>
      <c r="S10" s="284">
        <f t="shared" si="2"/>
        <v>10.1</v>
      </c>
      <c r="T10" s="284"/>
      <c r="U10" s="293">
        <f t="shared" si="2"/>
        <v>7</v>
      </c>
      <c r="V10" s="294">
        <f t="shared" si="2"/>
        <v>49.5</v>
      </c>
      <c r="W10" s="294"/>
      <c r="X10" s="293"/>
      <c r="Y10" s="293"/>
      <c r="Z10" s="294">
        <f>SUM(Z8:Z9)</f>
        <v>44</v>
      </c>
    </row>
    <row r="11" spans="1:26" ht="28.5" customHeight="1">
      <c r="A11" s="288"/>
      <c r="B11" s="289"/>
      <c r="C11" s="289"/>
      <c r="D11" s="289"/>
      <c r="E11" s="289"/>
      <c r="F11" s="289"/>
      <c r="G11" s="289"/>
      <c r="I11" s="289"/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289"/>
      <c r="U11" s="289"/>
      <c r="V11" s="289"/>
      <c r="W11" s="289"/>
      <c r="X11" s="289"/>
      <c r="Y11" s="289"/>
      <c r="Z11" s="289"/>
    </row>
    <row r="12" spans="6:19" ht="22.5" customHeight="1">
      <c r="F12" s="290"/>
      <c r="K12" s="289"/>
      <c r="L12" s="289"/>
      <c r="M12" s="289"/>
      <c r="S12" s="289"/>
    </row>
    <row r="13" spans="11:13" ht="22.5" customHeight="1">
      <c r="K13" s="289"/>
      <c r="L13" s="289"/>
      <c r="M13" s="289"/>
    </row>
    <row r="14" ht="22.5" customHeight="1">
      <c r="K14" s="289"/>
    </row>
  </sheetData>
  <sheetProtection formatCells="0" formatColumns="0" formatRows="0"/>
  <mergeCells count="30">
    <mergeCell ref="X1:Z1"/>
    <mergeCell ref="A2:Z2"/>
    <mergeCell ref="X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60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GridLines="0" showZeros="0" workbookViewId="0" topLeftCell="A4">
      <selection activeCell="J8" sqref="J8"/>
    </sheetView>
  </sheetViews>
  <sheetFormatPr defaultColWidth="9.00390625" defaultRowHeight="14.25"/>
  <cols>
    <col min="1" max="3" width="5.75390625" style="0" customWidth="1"/>
    <col min="5" max="5" width="17.5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236</v>
      </c>
    </row>
    <row r="2" spans="1:20" ht="33.75" customHeight="1">
      <c r="A2" s="79" t="s">
        <v>237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9:20" ht="14.25" customHeight="1">
      <c r="S3" s="251" t="s">
        <v>77</v>
      </c>
      <c r="T3" s="251"/>
    </row>
    <row r="4" spans="1:20" ht="22.5" customHeight="1">
      <c r="A4" s="272" t="s">
        <v>96</v>
      </c>
      <c r="B4" s="272"/>
      <c r="C4" s="272"/>
      <c r="D4" s="84" t="s">
        <v>195</v>
      </c>
      <c r="E4" s="84" t="s">
        <v>131</v>
      </c>
      <c r="F4" s="83" t="s">
        <v>171</v>
      </c>
      <c r="G4" s="84" t="s">
        <v>133</v>
      </c>
      <c r="H4" s="84"/>
      <c r="I4" s="84"/>
      <c r="J4" s="84"/>
      <c r="K4" s="84"/>
      <c r="L4" s="84"/>
      <c r="M4" s="84"/>
      <c r="N4" s="84"/>
      <c r="O4" s="84"/>
      <c r="P4" s="84"/>
      <c r="Q4" s="84"/>
      <c r="R4" s="84" t="s">
        <v>136</v>
      </c>
      <c r="S4" s="84"/>
      <c r="T4" s="84"/>
    </row>
    <row r="5" spans="1:20" ht="14.25" customHeight="1">
      <c r="A5" s="272"/>
      <c r="B5" s="272"/>
      <c r="C5" s="272"/>
      <c r="D5" s="84"/>
      <c r="E5" s="84"/>
      <c r="F5" s="85"/>
      <c r="G5" s="84" t="s">
        <v>89</v>
      </c>
      <c r="H5" s="84" t="s">
        <v>196</v>
      </c>
      <c r="I5" s="84" t="s">
        <v>181</v>
      </c>
      <c r="J5" s="84" t="s">
        <v>182</v>
      </c>
      <c r="K5" s="84" t="s">
        <v>197</v>
      </c>
      <c r="L5" s="84" t="s">
        <v>198</v>
      </c>
      <c r="M5" s="84" t="s">
        <v>183</v>
      </c>
      <c r="N5" s="84" t="s">
        <v>199</v>
      </c>
      <c r="O5" s="84" t="s">
        <v>186</v>
      </c>
      <c r="P5" s="84" t="s">
        <v>200</v>
      </c>
      <c r="Q5" s="84" t="s">
        <v>201</v>
      </c>
      <c r="R5" s="84" t="s">
        <v>89</v>
      </c>
      <c r="S5" s="84" t="s">
        <v>202</v>
      </c>
      <c r="T5" s="84" t="s">
        <v>168</v>
      </c>
    </row>
    <row r="6" spans="1:20" ht="42.75" customHeight="1">
      <c r="A6" s="84" t="s">
        <v>99</v>
      </c>
      <c r="B6" s="84" t="s">
        <v>100</v>
      </c>
      <c r="C6" s="84" t="s">
        <v>101</v>
      </c>
      <c r="D6" s="84"/>
      <c r="E6" s="84"/>
      <c r="F6" s="86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</row>
    <row r="7" spans="1:20" ht="42.75" customHeight="1">
      <c r="A7" s="273">
        <v>211</v>
      </c>
      <c r="B7" s="273" t="s">
        <v>102</v>
      </c>
      <c r="C7" s="273" t="s">
        <v>102</v>
      </c>
      <c r="D7" s="273" t="s">
        <v>92</v>
      </c>
      <c r="E7" s="274" t="s">
        <v>103</v>
      </c>
      <c r="F7" s="90">
        <v>99.9</v>
      </c>
      <c r="G7" s="84">
        <f>H7+M7+O7</f>
        <v>99.9</v>
      </c>
      <c r="H7" s="84">
        <v>77.9</v>
      </c>
      <c r="I7" s="84"/>
      <c r="J7" s="84"/>
      <c r="K7" s="84"/>
      <c r="L7" s="84"/>
      <c r="M7" s="84">
        <v>15</v>
      </c>
      <c r="N7" s="84"/>
      <c r="O7" s="84">
        <v>7</v>
      </c>
      <c r="P7" s="84"/>
      <c r="Q7" s="84"/>
      <c r="R7" s="84"/>
      <c r="S7" s="84"/>
      <c r="T7" s="84"/>
    </row>
    <row r="8" spans="1:20" ht="42.75" customHeight="1">
      <c r="A8" s="273" t="s">
        <v>104</v>
      </c>
      <c r="B8" s="273" t="s">
        <v>102</v>
      </c>
      <c r="C8" s="273" t="s">
        <v>105</v>
      </c>
      <c r="D8" s="273" t="s">
        <v>92</v>
      </c>
      <c r="E8" s="274" t="s">
        <v>192</v>
      </c>
      <c r="F8" s="90">
        <v>63.7</v>
      </c>
      <c r="G8" s="84">
        <f>H8+Q8</f>
        <v>63.7</v>
      </c>
      <c r="H8" s="84">
        <v>19.7</v>
      </c>
      <c r="I8" s="84"/>
      <c r="J8" s="84"/>
      <c r="K8" s="84"/>
      <c r="L8" s="84"/>
      <c r="M8" s="84"/>
      <c r="N8" s="84"/>
      <c r="O8" s="84"/>
      <c r="P8" s="84"/>
      <c r="Q8" s="84">
        <v>44</v>
      </c>
      <c r="R8" s="84"/>
      <c r="S8" s="84"/>
      <c r="T8" s="84"/>
    </row>
    <row r="9" spans="1:20" ht="42.75" customHeight="1">
      <c r="A9" s="93"/>
      <c r="B9" s="93"/>
      <c r="C9" s="93"/>
      <c r="D9" s="93"/>
      <c r="E9" s="94" t="s">
        <v>80</v>
      </c>
      <c r="F9" s="275">
        <f aca="true" t="shared" si="0" ref="F9:H9">SUM(F7:F8)</f>
        <v>163.60000000000002</v>
      </c>
      <c r="G9" s="276">
        <f t="shared" si="0"/>
        <v>163.60000000000002</v>
      </c>
      <c r="H9" s="276">
        <f t="shared" si="0"/>
        <v>97.60000000000001</v>
      </c>
      <c r="I9" s="276"/>
      <c r="J9" s="276"/>
      <c r="K9" s="276"/>
      <c r="L9" s="276"/>
      <c r="M9" s="276">
        <f aca="true" t="shared" si="1" ref="M9:Q9">SUM(M7:M8)</f>
        <v>15</v>
      </c>
      <c r="N9" s="276"/>
      <c r="O9" s="276">
        <f t="shared" si="1"/>
        <v>7</v>
      </c>
      <c r="P9" s="276"/>
      <c r="Q9" s="276">
        <f t="shared" si="1"/>
        <v>44</v>
      </c>
      <c r="R9" s="276"/>
      <c r="S9" s="276"/>
      <c r="T9" s="276"/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9"/>
  <sheetViews>
    <sheetView showGridLines="0" showZeros="0" workbookViewId="0" topLeftCell="A1">
      <selection activeCell="H8" sqref="H8"/>
    </sheetView>
  </sheetViews>
  <sheetFormatPr defaultColWidth="6.875" defaultRowHeight="22.5" customHeight="1"/>
  <cols>
    <col min="1" max="3" width="4.00390625" style="253" customWidth="1"/>
    <col min="4" max="4" width="11.125" style="253" customWidth="1"/>
    <col min="5" max="5" width="30.125" style="253" customWidth="1"/>
    <col min="6" max="6" width="11.375" style="253" customWidth="1"/>
    <col min="7" max="12" width="10.375" style="253" customWidth="1"/>
    <col min="13" max="246" width="6.75390625" style="253" customWidth="1"/>
    <col min="247" max="252" width="6.75390625" style="254" customWidth="1"/>
    <col min="253" max="253" width="6.875" style="255" customWidth="1"/>
    <col min="254" max="16384" width="6.875" style="255" customWidth="1"/>
  </cols>
  <sheetData>
    <row r="1" spans="12:253" ht="22.5" customHeight="1">
      <c r="L1" s="253" t="s">
        <v>238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2.5" customHeight="1">
      <c r="A2" s="256" t="s">
        <v>239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5:253" ht="22.5" customHeight="1">
      <c r="E3" s="257"/>
      <c r="H3" s="257"/>
      <c r="J3" s="267" t="s">
        <v>77</v>
      </c>
      <c r="K3" s="267"/>
      <c r="L3" s="267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23.25" customHeight="1">
      <c r="A4" s="258" t="s">
        <v>96</v>
      </c>
      <c r="B4" s="258"/>
      <c r="C4" s="258"/>
      <c r="D4" s="259" t="s">
        <v>130</v>
      </c>
      <c r="E4" s="259" t="s">
        <v>97</v>
      </c>
      <c r="F4" s="259" t="s">
        <v>171</v>
      </c>
      <c r="G4" s="260" t="s">
        <v>205</v>
      </c>
      <c r="H4" s="259" t="s">
        <v>206</v>
      </c>
      <c r="I4" s="259" t="s">
        <v>207</v>
      </c>
      <c r="J4" s="259" t="s">
        <v>208</v>
      </c>
      <c r="K4" s="259" t="s">
        <v>209</v>
      </c>
      <c r="L4" s="259" t="s">
        <v>191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2.5" customHeight="1">
      <c r="A5" s="259" t="s">
        <v>99</v>
      </c>
      <c r="B5" s="259" t="s">
        <v>100</v>
      </c>
      <c r="C5" s="259" t="s">
        <v>101</v>
      </c>
      <c r="D5" s="259"/>
      <c r="E5" s="259"/>
      <c r="F5" s="259"/>
      <c r="G5" s="260"/>
      <c r="H5" s="259"/>
      <c r="I5" s="259"/>
      <c r="J5" s="259"/>
      <c r="K5" s="259"/>
      <c r="L5" s="259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2.5" customHeight="1">
      <c r="A6" s="259"/>
      <c r="B6" s="259"/>
      <c r="C6" s="259"/>
      <c r="D6" s="259"/>
      <c r="E6" s="259"/>
      <c r="F6" s="259"/>
      <c r="G6" s="260"/>
      <c r="H6" s="259"/>
      <c r="I6" s="259"/>
      <c r="J6" s="259"/>
      <c r="K6" s="259"/>
      <c r="L6" s="259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22.5" customHeight="1">
      <c r="A7" s="261"/>
      <c r="B7" s="261"/>
      <c r="C7" s="261"/>
      <c r="D7" s="261"/>
      <c r="E7" s="261" t="s">
        <v>93</v>
      </c>
      <c r="F7" s="261">
        <v>1</v>
      </c>
      <c r="G7" s="258">
        <v>2</v>
      </c>
      <c r="H7" s="258">
        <v>3</v>
      </c>
      <c r="I7" s="258">
        <v>4</v>
      </c>
      <c r="J7" s="261">
        <v>5</v>
      </c>
      <c r="K7" s="261"/>
      <c r="L7" s="261">
        <v>6</v>
      </c>
      <c r="M7" s="25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2" s="252" customFormat="1" ht="23.25" customHeight="1">
      <c r="A8" s="262" t="s">
        <v>104</v>
      </c>
      <c r="B8" s="262" t="s">
        <v>102</v>
      </c>
      <c r="C8" s="263" t="s">
        <v>105</v>
      </c>
      <c r="D8" s="264" t="s">
        <v>92</v>
      </c>
      <c r="E8" s="249" t="s">
        <v>192</v>
      </c>
      <c r="F8" s="265">
        <v>27.3</v>
      </c>
      <c r="G8" s="265"/>
      <c r="H8" s="266">
        <v>27.3</v>
      </c>
      <c r="I8" s="265"/>
      <c r="J8" s="265"/>
      <c r="K8" s="265"/>
      <c r="L8" s="266"/>
      <c r="M8" s="268"/>
      <c r="N8" s="269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268"/>
      <c r="AQ8" s="268"/>
      <c r="AR8" s="268"/>
      <c r="AS8" s="268"/>
      <c r="AT8" s="268"/>
      <c r="AU8" s="268"/>
      <c r="AV8" s="268"/>
      <c r="AW8" s="268"/>
      <c r="AX8" s="268"/>
      <c r="AY8" s="268"/>
      <c r="AZ8" s="268"/>
      <c r="BA8" s="268"/>
      <c r="BB8" s="268"/>
      <c r="BC8" s="268"/>
      <c r="BD8" s="268"/>
      <c r="BE8" s="268"/>
      <c r="BF8" s="268"/>
      <c r="BG8" s="268"/>
      <c r="BH8" s="268"/>
      <c r="BI8" s="268"/>
      <c r="BJ8" s="268"/>
      <c r="BK8" s="268"/>
      <c r="BL8" s="268"/>
      <c r="BM8" s="268"/>
      <c r="BN8" s="268"/>
      <c r="BO8" s="268"/>
      <c r="BP8" s="268"/>
      <c r="BQ8" s="268"/>
      <c r="BR8" s="268"/>
      <c r="BS8" s="268"/>
      <c r="BT8" s="268"/>
      <c r="BU8" s="268"/>
      <c r="BV8" s="268"/>
      <c r="BW8" s="268"/>
      <c r="BX8" s="268"/>
      <c r="BY8" s="268"/>
      <c r="BZ8" s="268"/>
      <c r="CA8" s="268"/>
      <c r="CB8" s="268"/>
      <c r="CC8" s="268"/>
      <c r="CD8" s="268"/>
      <c r="CE8" s="268"/>
      <c r="CF8" s="268"/>
      <c r="CG8" s="268"/>
      <c r="CH8" s="268"/>
      <c r="CI8" s="268"/>
      <c r="CJ8" s="268"/>
      <c r="CK8" s="268"/>
      <c r="CL8" s="268"/>
      <c r="CM8" s="268"/>
      <c r="CN8" s="268"/>
      <c r="CO8" s="268"/>
      <c r="CP8" s="268"/>
      <c r="CQ8" s="268"/>
      <c r="CR8" s="268"/>
      <c r="CS8" s="268"/>
      <c r="CT8" s="268"/>
      <c r="CU8" s="268"/>
      <c r="CV8" s="268"/>
      <c r="CW8" s="268"/>
      <c r="CX8" s="268"/>
      <c r="CY8" s="268"/>
      <c r="CZ8" s="268"/>
      <c r="DA8" s="268"/>
      <c r="DB8" s="268"/>
      <c r="DC8" s="268"/>
      <c r="DD8" s="268"/>
      <c r="DE8" s="268"/>
      <c r="DF8" s="268"/>
      <c r="DG8" s="268"/>
      <c r="DH8" s="268"/>
      <c r="DI8" s="268"/>
      <c r="DJ8" s="268"/>
      <c r="DK8" s="268"/>
      <c r="DL8" s="268"/>
      <c r="DM8" s="268"/>
      <c r="DN8" s="268"/>
      <c r="DO8" s="268"/>
      <c r="DP8" s="268"/>
      <c r="DQ8" s="268"/>
      <c r="DR8" s="268"/>
      <c r="DS8" s="268"/>
      <c r="DT8" s="268"/>
      <c r="DU8" s="268"/>
      <c r="DV8" s="268"/>
      <c r="DW8" s="268"/>
      <c r="DX8" s="268"/>
      <c r="DY8" s="268"/>
      <c r="DZ8" s="268"/>
      <c r="EA8" s="268"/>
      <c r="EB8" s="268"/>
      <c r="EC8" s="268"/>
      <c r="ED8" s="268"/>
      <c r="EE8" s="268"/>
      <c r="EF8" s="268"/>
      <c r="EG8" s="268"/>
      <c r="EH8" s="268"/>
      <c r="EI8" s="268"/>
      <c r="EJ8" s="268"/>
      <c r="EK8" s="268"/>
      <c r="EL8" s="268"/>
      <c r="EM8" s="268"/>
      <c r="EN8" s="268"/>
      <c r="EO8" s="268"/>
      <c r="EP8" s="268"/>
      <c r="EQ8" s="268"/>
      <c r="ER8" s="268"/>
      <c r="ES8" s="268"/>
      <c r="ET8" s="268"/>
      <c r="EU8" s="268"/>
      <c r="EV8" s="268"/>
      <c r="EW8" s="268"/>
      <c r="EX8" s="268"/>
      <c r="EY8" s="268"/>
      <c r="EZ8" s="268"/>
      <c r="FA8" s="268"/>
      <c r="FB8" s="268"/>
      <c r="FC8" s="268"/>
      <c r="FD8" s="268"/>
      <c r="FE8" s="268"/>
      <c r="FF8" s="268"/>
      <c r="FG8" s="268"/>
      <c r="FH8" s="268"/>
      <c r="FI8" s="268"/>
      <c r="FJ8" s="268"/>
      <c r="FK8" s="268"/>
      <c r="FL8" s="268"/>
      <c r="FM8" s="268"/>
      <c r="FN8" s="268"/>
      <c r="FO8" s="268"/>
      <c r="FP8" s="268"/>
      <c r="FQ8" s="268"/>
      <c r="FR8" s="268"/>
      <c r="FS8" s="268"/>
      <c r="FT8" s="268"/>
      <c r="FU8" s="268"/>
      <c r="FV8" s="268"/>
      <c r="FW8" s="268"/>
      <c r="FX8" s="268"/>
      <c r="FY8" s="268"/>
      <c r="FZ8" s="268"/>
      <c r="GA8" s="268"/>
      <c r="GB8" s="268"/>
      <c r="GC8" s="268"/>
      <c r="GD8" s="268"/>
      <c r="GE8" s="268"/>
      <c r="GF8" s="268"/>
      <c r="GG8" s="268"/>
      <c r="GH8" s="268"/>
      <c r="GI8" s="268"/>
      <c r="GJ8" s="268"/>
      <c r="GK8" s="268"/>
      <c r="GL8" s="268"/>
      <c r="GM8" s="268"/>
      <c r="GN8" s="268"/>
      <c r="GO8" s="268"/>
      <c r="GP8" s="268"/>
      <c r="GQ8" s="268"/>
      <c r="GR8" s="268"/>
      <c r="GS8" s="268"/>
      <c r="GT8" s="268"/>
      <c r="GU8" s="268"/>
      <c r="GV8" s="268"/>
      <c r="GW8" s="268"/>
      <c r="GX8" s="268"/>
      <c r="GY8" s="268"/>
      <c r="GZ8" s="268"/>
      <c r="HA8" s="268"/>
      <c r="HB8" s="268"/>
      <c r="HC8" s="268"/>
      <c r="HD8" s="268"/>
      <c r="HE8" s="268"/>
      <c r="HF8" s="268"/>
      <c r="HG8" s="268"/>
      <c r="HH8" s="268"/>
      <c r="HI8" s="268"/>
      <c r="HJ8" s="268"/>
      <c r="HK8" s="268"/>
      <c r="HL8" s="268"/>
      <c r="HM8" s="268"/>
      <c r="HN8" s="268"/>
      <c r="HO8" s="268"/>
      <c r="HP8" s="268"/>
      <c r="HQ8" s="268"/>
      <c r="HR8" s="268"/>
      <c r="HS8" s="268"/>
      <c r="HT8" s="268"/>
      <c r="HU8" s="268"/>
      <c r="HV8" s="268"/>
      <c r="HW8" s="268"/>
      <c r="HX8" s="268"/>
      <c r="HY8" s="268"/>
      <c r="HZ8" s="268"/>
      <c r="IA8" s="268"/>
      <c r="IB8" s="268"/>
      <c r="IC8" s="268"/>
      <c r="ID8" s="268"/>
      <c r="IE8" s="268"/>
      <c r="IF8" s="268"/>
      <c r="IG8" s="268"/>
      <c r="IH8" s="268"/>
      <c r="II8" s="268"/>
      <c r="IJ8" s="268"/>
      <c r="IK8" s="268"/>
      <c r="IL8" s="268"/>
      <c r="IM8" s="271"/>
      <c r="IN8" s="271"/>
      <c r="IO8" s="271"/>
      <c r="IP8" s="271"/>
      <c r="IQ8" s="271"/>
      <c r="IR8" s="26"/>
    </row>
    <row r="9" spans="1:253" ht="26.25" customHeight="1">
      <c r="A9" s="257"/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8:253" ht="22.5" customHeight="1">
      <c r="H10" s="257"/>
      <c r="M10" s="27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3:253" ht="22.5" customHeight="1">
      <c r="M11" s="270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3:253" ht="22.5" customHeight="1">
      <c r="M12" s="270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3:253" ht="22.5" customHeight="1">
      <c r="M13" s="270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3:253" ht="22.5" customHeight="1">
      <c r="M14" s="270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3:253" ht="22.5" customHeight="1">
      <c r="M15" s="270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3:253" ht="22.5" customHeight="1">
      <c r="M16" s="270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22.5" customHeight="1">
      <c r="A17"/>
      <c r="B17"/>
      <c r="C17"/>
      <c r="D17"/>
      <c r="E17"/>
      <c r="F17"/>
      <c r="G17"/>
      <c r="H17"/>
      <c r="I17"/>
      <c r="J17"/>
      <c r="K17"/>
      <c r="L17"/>
      <c r="M17" s="270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22.5" customHeight="1">
      <c r="A18"/>
      <c r="B18"/>
      <c r="C18"/>
      <c r="D18"/>
      <c r="E18"/>
      <c r="F18"/>
      <c r="G18"/>
      <c r="H18"/>
      <c r="I18"/>
      <c r="J18"/>
      <c r="K18"/>
      <c r="L18"/>
      <c r="M18" s="270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22.5" customHeight="1">
      <c r="A19"/>
      <c r="B19"/>
      <c r="C19"/>
      <c r="D19"/>
      <c r="E19"/>
      <c r="F19"/>
      <c r="G19"/>
      <c r="H19"/>
      <c r="I19"/>
      <c r="J19"/>
      <c r="K19"/>
      <c r="L19"/>
      <c r="M19" s="270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</sheetData>
  <sheetProtection formatCells="0" formatColumns="0" formatRows="0"/>
  <mergeCells count="15">
    <mergeCell ref="A2:L2"/>
    <mergeCell ref="J3:L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7"/>
  <sheetViews>
    <sheetView showGridLines="0" showZeros="0" workbookViewId="0" topLeftCell="A1">
      <selection activeCell="F11" sqref="F11"/>
    </sheetView>
  </sheetViews>
  <sheetFormatPr defaultColWidth="6.875" defaultRowHeight="22.5" customHeight="1"/>
  <cols>
    <col min="1" max="1" width="8.375" style="523" customWidth="1"/>
    <col min="2" max="2" width="25.50390625" style="523" customWidth="1"/>
    <col min="3" max="13" width="9.875" style="523" customWidth="1"/>
    <col min="14" max="255" width="6.75390625" style="523" customWidth="1"/>
    <col min="256" max="256" width="6.875" style="524" customWidth="1"/>
  </cols>
  <sheetData>
    <row r="1" spans="2:255" ht="22.5" customHeight="1">
      <c r="B1" s="525"/>
      <c r="C1" s="525"/>
      <c r="D1" s="525"/>
      <c r="E1" s="525"/>
      <c r="F1" s="525"/>
      <c r="G1" s="525"/>
      <c r="H1" s="525"/>
      <c r="I1" s="525"/>
      <c r="J1" s="525"/>
      <c r="M1" s="540" t="s">
        <v>75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526" t="s">
        <v>76</v>
      </c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2:255" ht="22.5" customHeight="1">
      <c r="B3" s="527"/>
      <c r="C3" s="527"/>
      <c r="D3" s="528"/>
      <c r="E3" s="528"/>
      <c r="F3" s="528"/>
      <c r="G3" s="527"/>
      <c r="H3" s="527"/>
      <c r="I3" s="527"/>
      <c r="J3" s="527"/>
      <c r="L3" s="541" t="s">
        <v>77</v>
      </c>
      <c r="M3" s="541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529" t="s">
        <v>78</v>
      </c>
      <c r="B4" s="529" t="s">
        <v>79</v>
      </c>
      <c r="C4" s="530" t="s">
        <v>80</v>
      </c>
      <c r="D4" s="531" t="s">
        <v>81</v>
      </c>
      <c r="E4" s="531"/>
      <c r="F4" s="531"/>
      <c r="G4" s="529" t="s">
        <v>82</v>
      </c>
      <c r="H4" s="529" t="s">
        <v>83</v>
      </c>
      <c r="I4" s="529" t="s">
        <v>84</v>
      </c>
      <c r="J4" s="529" t="s">
        <v>85</v>
      </c>
      <c r="K4" s="529" t="s">
        <v>86</v>
      </c>
      <c r="L4" s="542" t="s">
        <v>87</v>
      </c>
      <c r="M4" s="543" t="s">
        <v>88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529"/>
      <c r="B5" s="529"/>
      <c r="C5" s="529"/>
      <c r="D5" s="529" t="s">
        <v>89</v>
      </c>
      <c r="E5" s="529" t="s">
        <v>90</v>
      </c>
      <c r="F5" s="529" t="s">
        <v>91</v>
      </c>
      <c r="G5" s="529"/>
      <c r="H5" s="529"/>
      <c r="I5" s="529"/>
      <c r="J5" s="529"/>
      <c r="K5" s="529"/>
      <c r="L5" s="529"/>
      <c r="M5" s="544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532"/>
      <c r="B6" s="532"/>
      <c r="C6" s="532">
        <v>1</v>
      </c>
      <c r="D6" s="532">
        <v>2</v>
      </c>
      <c r="E6" s="532">
        <v>3</v>
      </c>
      <c r="F6" s="532">
        <v>4</v>
      </c>
      <c r="G6" s="532">
        <v>5</v>
      </c>
      <c r="H6" s="532">
        <v>6</v>
      </c>
      <c r="I6" s="532">
        <v>7</v>
      </c>
      <c r="J6" s="532">
        <v>8</v>
      </c>
      <c r="K6" s="532">
        <v>9</v>
      </c>
      <c r="L6" s="532">
        <v>10</v>
      </c>
      <c r="M6" s="545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522" customFormat="1" ht="23.25" customHeight="1">
      <c r="A7" s="533" t="s">
        <v>92</v>
      </c>
      <c r="B7" s="534" t="s">
        <v>93</v>
      </c>
      <c r="C7" s="535">
        <f>D7</f>
        <v>1294.1</v>
      </c>
      <c r="D7" s="536">
        <f>E7+F7</f>
        <v>1294.1</v>
      </c>
      <c r="E7" s="537">
        <v>1104.1</v>
      </c>
      <c r="F7" s="535">
        <v>190</v>
      </c>
      <c r="G7" s="535"/>
      <c r="H7" s="535"/>
      <c r="I7" s="535"/>
      <c r="J7" s="535"/>
      <c r="K7" s="535"/>
      <c r="L7" s="535"/>
      <c r="M7" s="53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</row>
    <row r="8" spans="1:255" ht="29.25" customHeight="1">
      <c r="A8" s="538"/>
      <c r="B8" s="538"/>
      <c r="C8" s="538"/>
      <c r="D8" s="538"/>
      <c r="E8" s="538"/>
      <c r="F8" s="538"/>
      <c r="G8" s="538"/>
      <c r="H8" s="538"/>
      <c r="I8" s="538"/>
      <c r="J8" s="538"/>
      <c r="K8" s="538"/>
      <c r="L8" s="538"/>
      <c r="M8" s="53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538"/>
      <c r="B9" s="538"/>
      <c r="C9" s="538"/>
      <c r="D9" s="538"/>
      <c r="E9" s="538"/>
      <c r="F9" s="538"/>
      <c r="G9" s="538"/>
      <c r="H9" s="538"/>
      <c r="I9" s="538"/>
      <c r="J9" s="538"/>
      <c r="K9" s="538"/>
      <c r="L9" s="538"/>
      <c r="M9" s="538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538"/>
      <c r="B10" s="538"/>
      <c r="C10" s="539"/>
      <c r="D10" s="538"/>
      <c r="E10" s="538"/>
      <c r="F10" s="538"/>
      <c r="G10" s="538"/>
      <c r="H10" s="538"/>
      <c r="I10" s="538"/>
      <c r="J10" s="538"/>
      <c r="K10" s="538"/>
      <c r="L10" s="538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2:255" ht="22.5" customHeight="1">
      <c r="B11" s="538"/>
      <c r="C11" s="538"/>
      <c r="D11" s="538"/>
      <c r="E11" s="538"/>
      <c r="F11" s="538"/>
      <c r="G11" s="538"/>
      <c r="H11" s="538"/>
      <c r="I11" s="538"/>
      <c r="J11" s="538"/>
      <c r="K11" s="538"/>
      <c r="L11" s="538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2:255" ht="22.5" customHeight="1">
      <c r="B12" s="538"/>
      <c r="D12" s="538"/>
      <c r="G12" s="538"/>
      <c r="H12" s="538"/>
      <c r="I12" s="538"/>
      <c r="J12" s="538"/>
      <c r="K12" s="538"/>
      <c r="L12" s="538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6:255" ht="22.5" customHeight="1">
      <c r="F13" s="538"/>
      <c r="I13" s="538"/>
      <c r="J13" s="538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9:255" ht="22.5" customHeight="1">
      <c r="I14" s="538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6:255" ht="22.5" customHeight="1">
      <c r="F16" s="538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/>
      <c r="B17"/>
      <c r="C17"/>
      <c r="D17"/>
      <c r="E17"/>
      <c r="F17" s="538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</sheetData>
  <sheetProtection formatCells="0" formatColumns="0" formatRows="0"/>
  <mergeCells count="13">
    <mergeCell ref="A2:M2"/>
    <mergeCell ref="L3:M3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showGridLines="0" showZeros="0" workbookViewId="0" topLeftCell="A1">
      <selection activeCell="G7" sqref="G7"/>
    </sheetView>
  </sheetViews>
  <sheetFormatPr defaultColWidth="9.00390625" defaultRowHeight="14.25"/>
  <cols>
    <col min="1" max="3" width="5.875" style="0" customWidth="1"/>
    <col min="5" max="5" width="14.875" style="0" customWidth="1"/>
    <col min="6" max="6" width="10.375" style="0" customWidth="1"/>
  </cols>
  <sheetData>
    <row r="1" ht="14.25" customHeight="1">
      <c r="K1" t="s">
        <v>240</v>
      </c>
    </row>
    <row r="2" spans="1:11" ht="31.5" customHeight="1">
      <c r="A2" s="79" t="s">
        <v>241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0:11" ht="14.25" customHeight="1">
      <c r="J3" s="251" t="s">
        <v>77</v>
      </c>
      <c r="K3" s="251"/>
    </row>
    <row r="4" spans="1:11" ht="33" customHeight="1">
      <c r="A4" s="248" t="s">
        <v>96</v>
      </c>
      <c r="B4" s="248"/>
      <c r="C4" s="248"/>
      <c r="D4" s="84" t="s">
        <v>195</v>
      </c>
      <c r="E4" s="84" t="s">
        <v>131</v>
      </c>
      <c r="F4" s="84" t="s">
        <v>120</v>
      </c>
      <c r="G4" s="84"/>
      <c r="H4" s="84"/>
      <c r="I4" s="84"/>
      <c r="J4" s="84"/>
      <c r="K4" s="84"/>
    </row>
    <row r="5" spans="1:11" ht="14.25" customHeight="1">
      <c r="A5" s="84" t="s">
        <v>99</v>
      </c>
      <c r="B5" s="84" t="s">
        <v>100</v>
      </c>
      <c r="C5" s="84" t="s">
        <v>101</v>
      </c>
      <c r="D5" s="84"/>
      <c r="E5" s="84"/>
      <c r="F5" s="84" t="s">
        <v>89</v>
      </c>
      <c r="G5" s="84" t="s">
        <v>213</v>
      </c>
      <c r="H5" s="84" t="s">
        <v>209</v>
      </c>
      <c r="I5" s="84" t="s">
        <v>214</v>
      </c>
      <c r="J5" s="84" t="s">
        <v>215</v>
      </c>
      <c r="K5" s="84" t="s">
        <v>216</v>
      </c>
    </row>
    <row r="6" spans="1:11" ht="32.25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s="26" customFormat="1" ht="24.75" customHeight="1">
      <c r="A7" s="93" t="s">
        <v>217</v>
      </c>
      <c r="B7" s="93" t="s">
        <v>102</v>
      </c>
      <c r="C7" s="93" t="s">
        <v>105</v>
      </c>
      <c r="D7" s="93" t="s">
        <v>92</v>
      </c>
      <c r="E7" s="249" t="s">
        <v>192</v>
      </c>
      <c r="F7" s="250">
        <v>27.3</v>
      </c>
      <c r="G7" s="250"/>
      <c r="H7" s="250"/>
      <c r="I7" s="250"/>
      <c r="J7" s="250">
        <v>27.3</v>
      </c>
      <c r="K7" s="250"/>
    </row>
  </sheetData>
  <sheetProtection formatCells="0" formatColumns="0" formatRows="0"/>
  <mergeCells count="15"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4"/>
  <sheetViews>
    <sheetView showGridLines="0" showZeros="0" workbookViewId="0" topLeftCell="A1">
      <selection activeCell="H15" sqref="H15"/>
    </sheetView>
  </sheetViews>
  <sheetFormatPr defaultColWidth="6.875" defaultRowHeight="12.75" customHeight="1"/>
  <cols>
    <col min="1" max="1" width="8.75390625" style="213" customWidth="1"/>
    <col min="2" max="2" width="15.875" style="213" customWidth="1"/>
    <col min="3" max="3" width="21.75390625" style="213" customWidth="1"/>
    <col min="4" max="5" width="11.125" style="213" customWidth="1"/>
    <col min="6" max="14" width="10.125" style="213" customWidth="1"/>
    <col min="15" max="256" width="6.875" style="213" customWidth="1"/>
  </cols>
  <sheetData>
    <row r="1" spans="1:255" ht="22.5" customHeight="1">
      <c r="A1" s="214"/>
      <c r="B1" s="214"/>
      <c r="C1" s="214"/>
      <c r="D1" s="214"/>
      <c r="E1" s="214"/>
      <c r="F1" s="214"/>
      <c r="G1" s="214"/>
      <c r="H1" s="214"/>
      <c r="I1" s="214"/>
      <c r="J1" s="214"/>
      <c r="K1" s="236"/>
      <c r="L1" s="237"/>
      <c r="N1" s="238" t="s">
        <v>242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215" t="s">
        <v>243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216"/>
      <c r="B3" s="217"/>
      <c r="C3" s="217"/>
      <c r="D3" s="216"/>
      <c r="E3" s="217"/>
      <c r="F3" s="217"/>
      <c r="G3" s="217"/>
      <c r="H3" s="216"/>
      <c r="I3" s="216"/>
      <c r="J3" s="216"/>
      <c r="K3" s="236"/>
      <c r="L3" s="239"/>
      <c r="N3" s="240" t="s">
        <v>77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218" t="s">
        <v>244</v>
      </c>
      <c r="B4" s="218" t="s">
        <v>131</v>
      </c>
      <c r="C4" s="219" t="s">
        <v>245</v>
      </c>
      <c r="D4" s="220" t="s">
        <v>98</v>
      </c>
      <c r="E4" s="221" t="s">
        <v>81</v>
      </c>
      <c r="F4" s="221"/>
      <c r="G4" s="221"/>
      <c r="H4" s="222" t="s">
        <v>82</v>
      </c>
      <c r="I4" s="218" t="s">
        <v>83</v>
      </c>
      <c r="J4" s="218" t="s">
        <v>84</v>
      </c>
      <c r="K4" s="218" t="s">
        <v>85</v>
      </c>
      <c r="L4" s="241" t="s">
        <v>86</v>
      </c>
      <c r="M4" s="242" t="s">
        <v>87</v>
      </c>
      <c r="N4" s="243" t="s">
        <v>88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218"/>
      <c r="B5" s="218"/>
      <c r="C5" s="219"/>
      <c r="D5" s="218"/>
      <c r="E5" s="223" t="s">
        <v>89</v>
      </c>
      <c r="F5" s="223" t="s">
        <v>90</v>
      </c>
      <c r="G5" s="223" t="s">
        <v>91</v>
      </c>
      <c r="H5" s="218"/>
      <c r="I5" s="218"/>
      <c r="J5" s="218"/>
      <c r="K5" s="218"/>
      <c r="L5" s="220"/>
      <c r="M5" s="242"/>
      <c r="N5" s="243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224"/>
      <c r="B6" s="224"/>
      <c r="C6" s="224" t="s">
        <v>93</v>
      </c>
      <c r="D6" s="224">
        <v>1</v>
      </c>
      <c r="E6" s="224">
        <v>2</v>
      </c>
      <c r="F6" s="224">
        <v>3</v>
      </c>
      <c r="G6" s="224">
        <v>4</v>
      </c>
      <c r="H6" s="224">
        <v>5</v>
      </c>
      <c r="I6" s="224">
        <v>6</v>
      </c>
      <c r="J6" s="224">
        <v>7</v>
      </c>
      <c r="K6" s="224">
        <v>8</v>
      </c>
      <c r="L6" s="224">
        <v>9</v>
      </c>
      <c r="M6" s="244">
        <v>10</v>
      </c>
      <c r="N6" s="245">
        <v>11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14" ht="30" customHeight="1">
      <c r="A7" s="218">
        <v>2110102</v>
      </c>
      <c r="B7" s="89" t="s">
        <v>106</v>
      </c>
      <c r="C7" s="225" t="s">
        <v>246</v>
      </c>
      <c r="D7" s="225">
        <f>E7</f>
        <v>25</v>
      </c>
      <c r="E7" s="225">
        <f>G7</f>
        <v>25</v>
      </c>
      <c r="F7" s="226"/>
      <c r="G7" s="227">
        <v>25</v>
      </c>
      <c r="H7" s="227"/>
      <c r="I7" s="227"/>
      <c r="J7" s="227"/>
      <c r="K7" s="227"/>
      <c r="L7" s="225"/>
      <c r="M7" s="246"/>
      <c r="N7" s="245"/>
    </row>
    <row r="8" spans="1:14" ht="25.5" customHeight="1">
      <c r="A8" s="218">
        <v>2110102</v>
      </c>
      <c r="B8" s="89" t="s">
        <v>106</v>
      </c>
      <c r="C8" s="225" t="s">
        <v>247</v>
      </c>
      <c r="D8" s="225">
        <f>E8</f>
        <v>67</v>
      </c>
      <c r="E8" s="225">
        <f>G8</f>
        <v>67</v>
      </c>
      <c r="F8" s="226"/>
      <c r="G8" s="227">
        <v>67</v>
      </c>
      <c r="H8" s="227"/>
      <c r="I8" s="227"/>
      <c r="J8" s="227"/>
      <c r="K8" s="227"/>
      <c r="L8" s="225"/>
      <c r="M8" s="246"/>
      <c r="N8" s="245"/>
    </row>
    <row r="9" spans="1:14" ht="25.5" customHeight="1">
      <c r="A9" s="218">
        <v>2110102</v>
      </c>
      <c r="B9" s="89" t="s">
        <v>106</v>
      </c>
      <c r="C9" s="225" t="s">
        <v>248</v>
      </c>
      <c r="D9" s="225">
        <f>E9</f>
        <v>17</v>
      </c>
      <c r="E9" s="225">
        <f>F9+G9</f>
        <v>17</v>
      </c>
      <c r="F9" s="226">
        <v>10</v>
      </c>
      <c r="G9" s="227">
        <v>7</v>
      </c>
      <c r="H9" s="227"/>
      <c r="I9" s="227"/>
      <c r="J9" s="227"/>
      <c r="K9" s="227"/>
      <c r="L9" s="225"/>
      <c r="M9" s="246"/>
      <c r="N9" s="245"/>
    </row>
    <row r="10" spans="1:14" ht="27" customHeight="1">
      <c r="A10" s="218">
        <v>2111102</v>
      </c>
      <c r="B10" s="89" t="s">
        <v>249</v>
      </c>
      <c r="C10" s="225" t="s">
        <v>250</v>
      </c>
      <c r="D10" s="225">
        <f>E10</f>
        <v>20</v>
      </c>
      <c r="E10" s="225">
        <f>F10</f>
        <v>20</v>
      </c>
      <c r="F10" s="226">
        <v>20</v>
      </c>
      <c r="G10" s="227"/>
      <c r="H10" s="227"/>
      <c r="I10" s="227"/>
      <c r="J10" s="227"/>
      <c r="K10" s="227"/>
      <c r="L10" s="225"/>
      <c r="M10" s="246"/>
      <c r="N10" s="245"/>
    </row>
    <row r="11" spans="1:14" ht="27.75" customHeight="1">
      <c r="A11" s="218">
        <v>2111102</v>
      </c>
      <c r="B11" s="89" t="s">
        <v>249</v>
      </c>
      <c r="C11" s="225" t="s">
        <v>251</v>
      </c>
      <c r="D11" s="225">
        <f>E11</f>
        <v>20</v>
      </c>
      <c r="E11" s="225">
        <f>F11</f>
        <v>20</v>
      </c>
      <c r="F11" s="226">
        <v>20</v>
      </c>
      <c r="G11" s="227"/>
      <c r="H11" s="227"/>
      <c r="I11" s="227"/>
      <c r="J11" s="227"/>
      <c r="K11" s="227"/>
      <c r="L11" s="225"/>
      <c r="M11" s="246"/>
      <c r="N11" s="245"/>
    </row>
    <row r="12" spans="1:255" s="212" customFormat="1" ht="23.25" customHeight="1">
      <c r="A12" s="228"/>
      <c r="B12" s="229"/>
      <c r="C12" s="230"/>
      <c r="D12" s="231">
        <f>SUM(D7:D11)</f>
        <v>149</v>
      </c>
      <c r="E12" s="231">
        <f>SUM(E7:E11)</f>
        <v>149</v>
      </c>
      <c r="F12" s="232">
        <f>SUM(F9:F11)</f>
        <v>50</v>
      </c>
      <c r="G12" s="233">
        <f>SUM(G7:G11)</f>
        <v>99</v>
      </c>
      <c r="H12" s="233"/>
      <c r="I12" s="233"/>
      <c r="J12" s="233"/>
      <c r="K12" s="233"/>
      <c r="L12" s="231"/>
      <c r="M12" s="247"/>
      <c r="N12" s="231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</row>
    <row r="13" spans="1:255" ht="22.5" customHeight="1">
      <c r="A13" s="234"/>
      <c r="B13" s="234"/>
      <c r="C13" s="234"/>
      <c r="D13" s="234"/>
      <c r="E13" s="234"/>
      <c r="F13" s="234"/>
      <c r="G13" s="235"/>
      <c r="H13" s="234"/>
      <c r="I13" s="234"/>
      <c r="J13" s="234"/>
      <c r="K13" s="234"/>
      <c r="L13" s="234"/>
      <c r="M13" s="234"/>
      <c r="N13" s="234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2.5" customHeight="1">
      <c r="A14" s="234"/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 s="234"/>
      <c r="B15" s="234"/>
      <c r="C15" s="234"/>
      <c r="D15" s="236"/>
      <c r="E15" s="234"/>
      <c r="F15" s="236"/>
      <c r="G15" s="234"/>
      <c r="H15" s="234"/>
      <c r="I15" s="234"/>
      <c r="J15" s="234"/>
      <c r="K15" s="234"/>
      <c r="L15" s="234"/>
      <c r="M15" s="234"/>
      <c r="N15" s="234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2.5" customHeight="1">
      <c r="A16" s="234"/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 s="234"/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6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22.5" customHeight="1">
      <c r="A18" s="234"/>
      <c r="B18" s="234"/>
      <c r="C18" s="234"/>
      <c r="D18" s="236"/>
      <c r="E18" s="236"/>
      <c r="F18" s="234"/>
      <c r="G18" s="234"/>
      <c r="H18" s="234"/>
      <c r="I18" s="236"/>
      <c r="J18" s="234"/>
      <c r="K18" s="234"/>
      <c r="L18" s="234"/>
      <c r="M18" s="234"/>
      <c r="N18" s="236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22.5" customHeight="1">
      <c r="A19" s="234"/>
      <c r="B19" s="234"/>
      <c r="C19" s="234"/>
      <c r="D19" s="236"/>
      <c r="E19" s="236"/>
      <c r="F19" s="236"/>
      <c r="G19" s="234"/>
      <c r="H19" s="236"/>
      <c r="I19" s="236"/>
      <c r="J19" s="234"/>
      <c r="K19" s="234"/>
      <c r="L19" s="236"/>
      <c r="M19" s="234"/>
      <c r="N19" s="236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22.5" customHeight="1">
      <c r="A20" s="236"/>
      <c r="B20" s="236"/>
      <c r="C20" s="234"/>
      <c r="D20" s="236"/>
      <c r="E20" s="236"/>
      <c r="F20" s="236"/>
      <c r="G20" s="234"/>
      <c r="H20" s="236"/>
      <c r="I20" s="236"/>
      <c r="J20" s="234"/>
      <c r="K20" s="236"/>
      <c r="L20" s="236"/>
      <c r="M20" s="236"/>
      <c r="N20" s="236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22.5" customHeight="1">
      <c r="A21" s="236"/>
      <c r="B21" s="236"/>
      <c r="C21" s="236"/>
      <c r="D21" s="236"/>
      <c r="E21" s="236"/>
      <c r="F21" s="236"/>
      <c r="G21" s="234"/>
      <c r="H21" s="236"/>
      <c r="I21" s="236"/>
      <c r="J21" s="236"/>
      <c r="K21" s="236"/>
      <c r="L21" s="236"/>
      <c r="M21" s="236"/>
      <c r="N21" s="236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5:255" ht="22.5" customHeight="1"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5:255" ht="22.5" customHeight="1"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22.5" customHeight="1">
      <c r="A24" s="236"/>
      <c r="B24" s="236"/>
      <c r="C24" s="236"/>
      <c r="D24" s="236"/>
      <c r="E24" s="236"/>
      <c r="F24" s="236"/>
      <c r="G24" s="236"/>
      <c r="H24" s="236"/>
      <c r="I24" s="234"/>
      <c r="J24" s="236"/>
      <c r="K24" s="236"/>
      <c r="L24" s="236"/>
      <c r="M24" s="236"/>
      <c r="N24" s="236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</sheetData>
  <sheetProtection formatCells="0" formatColumns="0" formatRows="0"/>
  <mergeCells count="13">
    <mergeCell ref="A2:N2"/>
    <mergeCell ref="E4:G4"/>
    <mergeCell ref="A4:A5"/>
    <mergeCell ref="B4:B5"/>
    <mergeCell ref="C4:C5"/>
    <mergeCell ref="D4:D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workbookViewId="0" topLeftCell="A1">
      <selection activeCell="A9" sqref="A9:G9"/>
    </sheetView>
  </sheetViews>
  <sheetFormatPr defaultColWidth="6.875" defaultRowHeight="12.75" customHeight="1"/>
  <cols>
    <col min="1" max="3" width="4.00390625" style="167" customWidth="1"/>
    <col min="4" max="4" width="9.625" style="167" customWidth="1"/>
    <col min="5" max="5" width="23.125" style="167" customWidth="1"/>
    <col min="6" max="6" width="8.875" style="167" customWidth="1"/>
    <col min="7" max="7" width="8.125" style="167" customWidth="1"/>
    <col min="8" max="10" width="7.125" style="167" customWidth="1"/>
    <col min="11" max="11" width="7.75390625" style="167" customWidth="1"/>
    <col min="12" max="19" width="7.125" style="167" customWidth="1"/>
    <col min="20" max="21" width="7.25390625" style="167" customWidth="1"/>
    <col min="22" max="16384" width="6.875" style="167" customWidth="1"/>
  </cols>
  <sheetData>
    <row r="1" spans="1:21" ht="24.75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91"/>
      <c r="R1" s="191"/>
      <c r="S1" s="198"/>
      <c r="T1" s="198"/>
      <c r="U1" s="168" t="s">
        <v>252</v>
      </c>
    </row>
    <row r="2" spans="1:21" ht="24.75" customHeight="1">
      <c r="A2" s="169" t="s">
        <v>253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</row>
    <row r="3" spans="1:22" ht="24.75" customHeight="1">
      <c r="A3" s="170"/>
      <c r="B3" s="171"/>
      <c r="C3" s="172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99"/>
      <c r="R3" s="199"/>
      <c r="S3" s="200"/>
      <c r="T3" s="201" t="s">
        <v>77</v>
      </c>
      <c r="U3" s="201"/>
      <c r="V3" s="202"/>
    </row>
    <row r="4" spans="1:22" ht="24.75" customHeight="1">
      <c r="A4" s="173" t="s">
        <v>111</v>
      </c>
      <c r="B4" s="173"/>
      <c r="C4" s="174"/>
      <c r="D4" s="175" t="s">
        <v>78</v>
      </c>
      <c r="E4" s="175" t="s">
        <v>97</v>
      </c>
      <c r="F4" s="176" t="s">
        <v>112</v>
      </c>
      <c r="G4" s="177" t="s">
        <v>113</v>
      </c>
      <c r="H4" s="173"/>
      <c r="I4" s="173"/>
      <c r="J4" s="174"/>
      <c r="K4" s="178" t="s">
        <v>114</v>
      </c>
      <c r="L4" s="194"/>
      <c r="M4" s="194"/>
      <c r="N4" s="194"/>
      <c r="O4" s="194"/>
      <c r="P4" s="194"/>
      <c r="Q4" s="194"/>
      <c r="R4" s="203"/>
      <c r="S4" s="204" t="s">
        <v>115</v>
      </c>
      <c r="T4" s="205" t="s">
        <v>116</v>
      </c>
      <c r="U4" s="205" t="s">
        <v>117</v>
      </c>
      <c r="V4" s="202"/>
    </row>
    <row r="5" spans="1:22" ht="24.75" customHeight="1">
      <c r="A5" s="178" t="s">
        <v>99</v>
      </c>
      <c r="B5" s="175" t="s">
        <v>100</v>
      </c>
      <c r="C5" s="175" t="s">
        <v>101</v>
      </c>
      <c r="D5" s="175"/>
      <c r="E5" s="175"/>
      <c r="F5" s="176"/>
      <c r="G5" s="175" t="s">
        <v>80</v>
      </c>
      <c r="H5" s="175" t="s">
        <v>118</v>
      </c>
      <c r="I5" s="175" t="s">
        <v>119</v>
      </c>
      <c r="J5" s="176" t="s">
        <v>120</v>
      </c>
      <c r="K5" s="195" t="s">
        <v>80</v>
      </c>
      <c r="L5" s="151" t="s">
        <v>121</v>
      </c>
      <c r="M5" s="151" t="s">
        <v>122</v>
      </c>
      <c r="N5" s="151" t="s">
        <v>123</v>
      </c>
      <c r="O5" s="151" t="s">
        <v>124</v>
      </c>
      <c r="P5" s="151" t="s">
        <v>125</v>
      </c>
      <c r="Q5" s="151" t="s">
        <v>126</v>
      </c>
      <c r="R5" s="151" t="s">
        <v>127</v>
      </c>
      <c r="S5" s="206"/>
      <c r="T5" s="205"/>
      <c r="U5" s="205"/>
      <c r="V5" s="202"/>
    </row>
    <row r="6" spans="1:21" ht="30.75" customHeight="1">
      <c r="A6" s="178"/>
      <c r="B6" s="175"/>
      <c r="C6" s="175"/>
      <c r="D6" s="175"/>
      <c r="E6" s="176"/>
      <c r="F6" s="179" t="s">
        <v>98</v>
      </c>
      <c r="G6" s="175"/>
      <c r="H6" s="175"/>
      <c r="I6" s="175"/>
      <c r="J6" s="176"/>
      <c r="K6" s="196"/>
      <c r="L6" s="151"/>
      <c r="M6" s="151"/>
      <c r="N6" s="151"/>
      <c r="O6" s="151"/>
      <c r="P6" s="151"/>
      <c r="Q6" s="151"/>
      <c r="R6" s="151"/>
      <c r="S6" s="207"/>
      <c r="T6" s="205"/>
      <c r="U6" s="205"/>
    </row>
    <row r="7" spans="1:21" ht="24.75" customHeight="1">
      <c r="A7" s="180"/>
      <c r="B7" s="180"/>
      <c r="C7" s="180"/>
      <c r="D7" s="180">
        <v>192</v>
      </c>
      <c r="E7" s="180" t="s">
        <v>93</v>
      </c>
      <c r="F7" s="181">
        <v>1</v>
      </c>
      <c r="G7" s="180">
        <v>2</v>
      </c>
      <c r="H7" s="180">
        <v>3</v>
      </c>
      <c r="I7" s="180">
        <v>4</v>
      </c>
      <c r="J7" s="180">
        <v>5</v>
      </c>
      <c r="K7" s="180">
        <v>6</v>
      </c>
      <c r="L7" s="180">
        <v>7</v>
      </c>
      <c r="M7" s="180">
        <v>8</v>
      </c>
      <c r="N7" s="180">
        <v>9</v>
      </c>
      <c r="O7" s="180">
        <v>10</v>
      </c>
      <c r="P7" s="180">
        <v>11</v>
      </c>
      <c r="Q7" s="180">
        <v>12</v>
      </c>
      <c r="R7" s="180">
        <v>13</v>
      </c>
      <c r="S7" s="180">
        <v>14</v>
      </c>
      <c r="T7" s="181">
        <v>15</v>
      </c>
      <c r="U7" s="181">
        <v>16</v>
      </c>
    </row>
    <row r="8" spans="1:21" s="166" customFormat="1" ht="24.75" customHeight="1">
      <c r="A8" s="182"/>
      <c r="B8" s="182"/>
      <c r="C8" s="183"/>
      <c r="D8" s="184"/>
      <c r="E8" s="185" t="s">
        <v>254</v>
      </c>
      <c r="F8" s="186"/>
      <c r="G8" s="187"/>
      <c r="H8" s="187"/>
      <c r="I8" s="187"/>
      <c r="J8" s="187"/>
      <c r="K8" s="187"/>
      <c r="L8" s="187"/>
      <c r="M8" s="197"/>
      <c r="N8" s="187"/>
      <c r="O8" s="187"/>
      <c r="P8" s="187"/>
      <c r="Q8" s="187"/>
      <c r="R8" s="187"/>
      <c r="S8" s="208"/>
      <c r="T8" s="208"/>
      <c r="U8" s="209"/>
    </row>
    <row r="9" spans="1:21" ht="24.75" customHeight="1">
      <c r="A9" s="188" t="s">
        <v>255</v>
      </c>
      <c r="B9" s="188"/>
      <c r="C9" s="188"/>
      <c r="D9" s="188"/>
      <c r="E9" s="188"/>
      <c r="F9" s="188"/>
      <c r="G9" s="188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210"/>
      <c r="T9" s="210"/>
      <c r="U9" s="210"/>
    </row>
    <row r="10" spans="1:21" ht="18.75" customHeight="1">
      <c r="A10" s="188"/>
      <c r="B10" s="188"/>
      <c r="C10" s="188"/>
      <c r="D10" s="188"/>
      <c r="E10" s="190"/>
      <c r="F10" s="189"/>
      <c r="G10" s="191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210"/>
      <c r="T10" s="210"/>
      <c r="U10" s="210"/>
    </row>
    <row r="11" spans="1:21" ht="18.75" customHeight="1">
      <c r="A11" s="192"/>
      <c r="B11" s="188"/>
      <c r="C11" s="188"/>
      <c r="D11" s="188"/>
      <c r="E11" s="190"/>
      <c r="F11" s="189"/>
      <c r="G11" s="191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210"/>
      <c r="T11" s="210"/>
      <c r="U11" s="210"/>
    </row>
    <row r="12" spans="1:21" ht="18.75" customHeight="1">
      <c r="A12" s="192"/>
      <c r="B12" s="188"/>
      <c r="C12" s="188"/>
      <c r="D12" s="188"/>
      <c r="E12" s="190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210"/>
      <c r="T12" s="210"/>
      <c r="U12" s="211"/>
    </row>
    <row r="13" spans="1:21" ht="18.75" customHeight="1">
      <c r="A13" s="192"/>
      <c r="B13" s="192"/>
      <c r="C13" s="188"/>
      <c r="D13" s="188"/>
      <c r="E13" s="190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210"/>
      <c r="T13" s="210"/>
      <c r="U13" s="211"/>
    </row>
    <row r="14" spans="1:21" ht="18.75" customHeight="1">
      <c r="A14" s="192"/>
      <c r="B14" s="192"/>
      <c r="C14" s="192"/>
      <c r="D14" s="188"/>
      <c r="E14" s="190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210"/>
      <c r="T14" s="210"/>
      <c r="U14" s="211"/>
    </row>
    <row r="15" spans="1:21" ht="18.75" customHeight="1">
      <c r="A15" s="192"/>
      <c r="B15" s="192"/>
      <c r="C15" s="192"/>
      <c r="D15" s="188"/>
      <c r="E15" s="190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210"/>
      <c r="T15" s="211"/>
      <c r="U15" s="211"/>
    </row>
    <row r="16" spans="1:21" ht="18.75" customHeight="1">
      <c r="A16" s="192"/>
      <c r="B16" s="192"/>
      <c r="C16" s="192"/>
      <c r="D16" s="192"/>
      <c r="E16" s="193"/>
      <c r="F16" s="189"/>
      <c r="G16" s="191"/>
      <c r="H16" s="191"/>
      <c r="I16" s="191"/>
      <c r="J16" s="191"/>
      <c r="K16" s="191"/>
      <c r="L16" s="191"/>
      <c r="M16" s="191"/>
      <c r="N16" s="191"/>
      <c r="O16" s="191"/>
      <c r="P16" s="189"/>
      <c r="Q16" s="189"/>
      <c r="R16" s="189"/>
      <c r="S16" s="211"/>
      <c r="T16" s="211"/>
      <c r="U16" s="211"/>
    </row>
  </sheetData>
  <sheetProtection formatCells="0" formatColumns="0" formatRows="0"/>
  <mergeCells count="25">
    <mergeCell ref="A2:U2"/>
    <mergeCell ref="T3:U3"/>
    <mergeCell ref="K4:R4"/>
    <mergeCell ref="A9:G9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workbookViewId="0" topLeftCell="A1">
      <selection activeCell="B8" sqref="B8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97" t="s">
        <v>256</v>
      </c>
    </row>
    <row r="2" spans="1:21" ht="24.75" customHeight="1">
      <c r="A2" s="79" t="s">
        <v>257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ht="19.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98" t="s">
        <v>77</v>
      </c>
      <c r="U3" s="98"/>
    </row>
    <row r="4" spans="1:21" ht="27.75" customHeight="1">
      <c r="A4" s="80" t="s">
        <v>111</v>
      </c>
      <c r="B4" s="81"/>
      <c r="C4" s="82"/>
      <c r="D4" s="83" t="s">
        <v>130</v>
      </c>
      <c r="E4" s="83" t="s">
        <v>131</v>
      </c>
      <c r="F4" s="83" t="s">
        <v>98</v>
      </c>
      <c r="G4" s="84" t="s">
        <v>132</v>
      </c>
      <c r="H4" s="84" t="s">
        <v>133</v>
      </c>
      <c r="I4" s="84" t="s">
        <v>134</v>
      </c>
      <c r="J4" s="84" t="s">
        <v>135</v>
      </c>
      <c r="K4" s="84" t="s">
        <v>136</v>
      </c>
      <c r="L4" s="84" t="s">
        <v>137</v>
      </c>
      <c r="M4" s="84" t="s">
        <v>122</v>
      </c>
      <c r="N4" s="84" t="s">
        <v>138</v>
      </c>
      <c r="O4" s="84" t="s">
        <v>120</v>
      </c>
      <c r="P4" s="84" t="s">
        <v>124</v>
      </c>
      <c r="Q4" s="84" t="s">
        <v>123</v>
      </c>
      <c r="R4" s="84" t="s">
        <v>139</v>
      </c>
      <c r="S4" s="84" t="s">
        <v>140</v>
      </c>
      <c r="T4" s="84" t="s">
        <v>141</v>
      </c>
      <c r="U4" s="84" t="s">
        <v>127</v>
      </c>
    </row>
    <row r="5" spans="1:21" ht="13.5" customHeight="1">
      <c r="A5" s="83" t="s">
        <v>99</v>
      </c>
      <c r="B5" s="83" t="s">
        <v>100</v>
      </c>
      <c r="C5" s="83" t="s">
        <v>101</v>
      </c>
      <c r="D5" s="85"/>
      <c r="E5" s="85"/>
      <c r="F5" s="85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21" ht="18" customHeight="1">
      <c r="A6" s="86"/>
      <c r="B6" s="86"/>
      <c r="C6" s="86"/>
      <c r="D6" s="86"/>
      <c r="E6" s="86"/>
      <c r="F6" s="86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</row>
    <row r="7" spans="1:21" s="26" customFormat="1" ht="29.25" customHeight="1">
      <c r="A7" s="93"/>
      <c r="B7" s="93"/>
      <c r="C7" s="93"/>
      <c r="D7" s="93" t="s">
        <v>92</v>
      </c>
      <c r="E7" s="94" t="s">
        <v>254</v>
      </c>
      <c r="F7" s="95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</row>
    <row r="8" spans="2:9" ht="14.25">
      <c r="B8" s="164" t="s">
        <v>258</v>
      </c>
      <c r="C8" s="165"/>
      <c r="D8" s="165"/>
      <c r="E8" s="165"/>
      <c r="F8" s="165"/>
      <c r="G8" s="165"/>
      <c r="H8" s="165"/>
      <c r="I8" s="165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workbookViewId="0" topLeftCell="A1">
      <selection activeCell="E9" sqref="E9"/>
    </sheetView>
  </sheetViews>
  <sheetFormatPr defaultColWidth="6.875" defaultRowHeight="12.75" customHeight="1"/>
  <cols>
    <col min="1" max="3" width="4.00390625" style="123" customWidth="1"/>
    <col min="4" max="4" width="9.625" style="123" customWidth="1"/>
    <col min="5" max="5" width="22.50390625" style="123" customWidth="1"/>
    <col min="6" max="7" width="8.50390625" style="123" customWidth="1"/>
    <col min="8" max="10" width="7.25390625" style="123" customWidth="1"/>
    <col min="11" max="11" width="8.50390625" style="123" customWidth="1"/>
    <col min="12" max="19" width="7.25390625" style="123" customWidth="1"/>
    <col min="20" max="21" width="7.75390625" style="123" customWidth="1"/>
    <col min="22" max="16384" width="6.875" style="123" customWidth="1"/>
  </cols>
  <sheetData>
    <row r="1" spans="1:21" ht="24.75" customHeight="1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47"/>
      <c r="R1" s="147"/>
      <c r="S1" s="152"/>
      <c r="T1" s="152"/>
      <c r="U1" s="124" t="s">
        <v>259</v>
      </c>
    </row>
    <row r="2" spans="1:21" ht="24.75" customHeight="1">
      <c r="A2" s="125" t="s">
        <v>260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</row>
    <row r="3" spans="1:22" ht="24.75" customHeight="1">
      <c r="A3" s="126"/>
      <c r="B3" s="127"/>
      <c r="C3" s="128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53"/>
      <c r="R3" s="153"/>
      <c r="S3" s="154"/>
      <c r="T3" s="155" t="s">
        <v>77</v>
      </c>
      <c r="U3" s="155"/>
      <c r="V3" s="156"/>
    </row>
    <row r="4" spans="1:22" ht="24.75" customHeight="1">
      <c r="A4" s="129" t="s">
        <v>111</v>
      </c>
      <c r="B4" s="129"/>
      <c r="C4" s="129"/>
      <c r="D4" s="130" t="s">
        <v>78</v>
      </c>
      <c r="E4" s="131" t="s">
        <v>97</v>
      </c>
      <c r="F4" s="131" t="s">
        <v>112</v>
      </c>
      <c r="G4" s="129" t="s">
        <v>113</v>
      </c>
      <c r="H4" s="129"/>
      <c r="I4" s="129"/>
      <c r="J4" s="131"/>
      <c r="K4" s="131" t="s">
        <v>114</v>
      </c>
      <c r="L4" s="130"/>
      <c r="M4" s="130"/>
      <c r="N4" s="130"/>
      <c r="O4" s="130"/>
      <c r="P4" s="130"/>
      <c r="Q4" s="130"/>
      <c r="R4" s="157"/>
      <c r="S4" s="158" t="s">
        <v>115</v>
      </c>
      <c r="T4" s="159" t="s">
        <v>116</v>
      </c>
      <c r="U4" s="159" t="s">
        <v>117</v>
      </c>
      <c r="V4" s="156"/>
    </row>
    <row r="5" spans="1:22" ht="24.75" customHeight="1">
      <c r="A5" s="132" t="s">
        <v>99</v>
      </c>
      <c r="B5" s="132" t="s">
        <v>100</v>
      </c>
      <c r="C5" s="132" t="s">
        <v>101</v>
      </c>
      <c r="D5" s="131"/>
      <c r="E5" s="131"/>
      <c r="F5" s="129"/>
      <c r="G5" s="132" t="s">
        <v>80</v>
      </c>
      <c r="H5" s="132" t="s">
        <v>118</v>
      </c>
      <c r="I5" s="132" t="s">
        <v>119</v>
      </c>
      <c r="J5" s="149" t="s">
        <v>120</v>
      </c>
      <c r="K5" s="150" t="s">
        <v>80</v>
      </c>
      <c r="L5" s="151" t="s">
        <v>121</v>
      </c>
      <c r="M5" s="151" t="s">
        <v>122</v>
      </c>
      <c r="N5" s="151" t="s">
        <v>123</v>
      </c>
      <c r="O5" s="151" t="s">
        <v>124</v>
      </c>
      <c r="P5" s="151" t="s">
        <v>125</v>
      </c>
      <c r="Q5" s="151" t="s">
        <v>126</v>
      </c>
      <c r="R5" s="151" t="s">
        <v>127</v>
      </c>
      <c r="S5" s="159"/>
      <c r="T5" s="159"/>
      <c r="U5" s="159"/>
      <c r="V5" s="156"/>
    </row>
    <row r="6" spans="1:21" ht="30.75" customHeight="1">
      <c r="A6" s="131"/>
      <c r="B6" s="131"/>
      <c r="C6" s="131"/>
      <c r="D6" s="131"/>
      <c r="E6" s="129"/>
      <c r="F6" s="133" t="s">
        <v>98</v>
      </c>
      <c r="G6" s="131"/>
      <c r="H6" s="131"/>
      <c r="I6" s="131"/>
      <c r="J6" s="129"/>
      <c r="K6" s="130"/>
      <c r="L6" s="151"/>
      <c r="M6" s="151"/>
      <c r="N6" s="151"/>
      <c r="O6" s="151"/>
      <c r="P6" s="151"/>
      <c r="Q6" s="151"/>
      <c r="R6" s="151"/>
      <c r="S6" s="159"/>
      <c r="T6" s="159"/>
      <c r="U6" s="159"/>
    </row>
    <row r="7" spans="1:21" ht="24.75" customHeight="1">
      <c r="A7" s="134"/>
      <c r="B7" s="134"/>
      <c r="C7" s="134"/>
      <c r="D7" s="134">
        <v>192</v>
      </c>
      <c r="E7" s="134" t="s">
        <v>93</v>
      </c>
      <c r="F7" s="135">
        <v>1</v>
      </c>
      <c r="G7" s="134">
        <v>2</v>
      </c>
      <c r="H7" s="134">
        <v>3</v>
      </c>
      <c r="I7" s="134">
        <v>4</v>
      </c>
      <c r="J7" s="134">
        <v>5</v>
      </c>
      <c r="K7" s="134">
        <v>6</v>
      </c>
      <c r="L7" s="134">
        <v>7</v>
      </c>
      <c r="M7" s="134">
        <v>8</v>
      </c>
      <c r="N7" s="134">
        <v>9</v>
      </c>
      <c r="O7" s="134">
        <v>10</v>
      </c>
      <c r="P7" s="134">
        <v>11</v>
      </c>
      <c r="Q7" s="134">
        <v>12</v>
      </c>
      <c r="R7" s="134">
        <v>13</v>
      </c>
      <c r="S7" s="134">
        <v>14</v>
      </c>
      <c r="T7" s="135">
        <v>15</v>
      </c>
      <c r="U7" s="135">
        <v>16</v>
      </c>
    </row>
    <row r="8" spans="1:21" s="122" customFormat="1" ht="24.75" customHeight="1">
      <c r="A8" s="136"/>
      <c r="B8" s="136"/>
      <c r="C8" s="137"/>
      <c r="D8" s="138"/>
      <c r="E8" s="139" t="s">
        <v>254</v>
      </c>
      <c r="F8" s="140"/>
      <c r="G8" s="141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60"/>
      <c r="T8" s="160"/>
      <c r="U8" s="161"/>
    </row>
    <row r="9" spans="1:21" ht="27" customHeight="1">
      <c r="A9" s="143"/>
      <c r="B9" s="143"/>
      <c r="C9" s="143"/>
      <c r="D9" s="143"/>
      <c r="E9" s="144" t="s">
        <v>261</v>
      </c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62"/>
      <c r="T9" s="162"/>
      <c r="U9" s="162"/>
    </row>
    <row r="10" spans="1:21" ht="18.75" customHeight="1">
      <c r="A10" s="143"/>
      <c r="B10" s="143"/>
      <c r="C10" s="143"/>
      <c r="D10" s="143"/>
      <c r="E10" s="144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62"/>
      <c r="T10" s="162"/>
      <c r="U10" s="162"/>
    </row>
    <row r="11" spans="1:21" ht="18.75" customHeight="1">
      <c r="A11" s="143"/>
      <c r="B11" s="143"/>
      <c r="C11" s="143"/>
      <c r="D11" s="143"/>
      <c r="E11" s="144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62"/>
      <c r="T11" s="162"/>
      <c r="U11" s="162"/>
    </row>
    <row r="12" spans="1:21" ht="18.75" customHeight="1">
      <c r="A12" s="143"/>
      <c r="B12" s="143"/>
      <c r="C12" s="143"/>
      <c r="D12" s="143"/>
      <c r="E12" s="144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62"/>
      <c r="T12" s="162"/>
      <c r="U12" s="162"/>
    </row>
    <row r="13" spans="1:21" ht="18.75" customHeight="1">
      <c r="A13" s="143"/>
      <c r="B13" s="143"/>
      <c r="C13" s="143"/>
      <c r="D13" s="143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62"/>
      <c r="T13" s="162"/>
      <c r="U13" s="163"/>
    </row>
    <row r="14" spans="1:21" ht="18.75" customHeight="1">
      <c r="A14" s="146"/>
      <c r="B14" s="146"/>
      <c r="C14" s="146"/>
      <c r="D14" s="143"/>
      <c r="E14" s="144"/>
      <c r="F14" s="145"/>
      <c r="G14" s="147"/>
      <c r="H14" s="145"/>
      <c r="I14" s="145"/>
      <c r="J14" s="145"/>
      <c r="K14" s="147"/>
      <c r="L14" s="145"/>
      <c r="M14" s="145"/>
      <c r="N14" s="145"/>
      <c r="O14" s="145"/>
      <c r="P14" s="145"/>
      <c r="Q14" s="145"/>
      <c r="R14" s="145"/>
      <c r="S14" s="162"/>
      <c r="T14" s="162"/>
      <c r="U14" s="163"/>
    </row>
    <row r="15" spans="1:21" ht="18.75" customHeight="1">
      <c r="A15" s="146"/>
      <c r="B15" s="146"/>
      <c r="C15" s="146"/>
      <c r="D15" s="146"/>
      <c r="E15" s="148"/>
      <c r="F15" s="145"/>
      <c r="G15" s="147"/>
      <c r="H15" s="147"/>
      <c r="I15" s="147"/>
      <c r="J15" s="147"/>
      <c r="K15" s="147"/>
      <c r="L15" s="147"/>
      <c r="M15" s="145"/>
      <c r="N15" s="145"/>
      <c r="O15" s="145"/>
      <c r="P15" s="145"/>
      <c r="Q15" s="145"/>
      <c r="R15" s="145"/>
      <c r="S15" s="162"/>
      <c r="T15" s="163"/>
      <c r="U15" s="163"/>
    </row>
    <row r="16" spans="1:21" ht="18.75" customHeight="1">
      <c r="A16" s="146"/>
      <c r="B16" s="146"/>
      <c r="C16" s="146"/>
      <c r="D16" s="146"/>
      <c r="E16" s="148"/>
      <c r="F16" s="145"/>
      <c r="G16" s="147"/>
      <c r="H16" s="147"/>
      <c r="I16" s="147"/>
      <c r="J16" s="147"/>
      <c r="K16" s="147"/>
      <c r="L16" s="147"/>
      <c r="M16" s="145"/>
      <c r="N16" s="145"/>
      <c r="O16" s="145"/>
      <c r="P16" s="145"/>
      <c r="Q16" s="145"/>
      <c r="R16" s="145"/>
      <c r="S16" s="163"/>
      <c r="T16" s="163"/>
      <c r="U16" s="163"/>
    </row>
    <row r="17" spans="1:22" ht="12.75" customHeight="1">
      <c r="A17"/>
      <c r="B17"/>
      <c r="C17"/>
      <c r="D17"/>
      <c r="E17"/>
      <c r="F17"/>
      <c r="G17"/>
      <c r="H17"/>
      <c r="I17"/>
      <c r="J17"/>
      <c r="K17"/>
      <c r="L17" s="122"/>
      <c r="M17" s="122"/>
      <c r="N17"/>
      <c r="O17"/>
      <c r="P17"/>
      <c r="Q17"/>
      <c r="R17"/>
      <c r="S17"/>
      <c r="T17"/>
      <c r="U17"/>
      <c r="V17"/>
    </row>
  </sheetData>
  <sheetProtection formatCells="0" formatColumns="0" formatRows="0"/>
  <mergeCells count="26">
    <mergeCell ref="A2:U2"/>
    <mergeCell ref="T3:U3"/>
    <mergeCell ref="A4:C4"/>
    <mergeCell ref="G4:J4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showGridLines="0" showZeros="0" workbookViewId="0" topLeftCell="A1">
      <selection activeCell="I16" sqref="I16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97" t="s">
        <v>262</v>
      </c>
    </row>
    <row r="2" spans="1:21" ht="24.75" customHeight="1">
      <c r="A2" s="79" t="s">
        <v>263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ht="19.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98" t="s">
        <v>77</v>
      </c>
      <c r="U3" s="98"/>
    </row>
    <row r="4" spans="1:21" ht="27.75" customHeight="1">
      <c r="A4" s="80" t="s">
        <v>111</v>
      </c>
      <c r="B4" s="81"/>
      <c r="C4" s="82"/>
      <c r="D4" s="83" t="s">
        <v>130</v>
      </c>
      <c r="E4" s="83" t="s">
        <v>131</v>
      </c>
      <c r="F4" s="83" t="s">
        <v>98</v>
      </c>
      <c r="G4" s="84" t="s">
        <v>132</v>
      </c>
      <c r="H4" s="84" t="s">
        <v>133</v>
      </c>
      <c r="I4" s="84" t="s">
        <v>134</v>
      </c>
      <c r="J4" s="84" t="s">
        <v>135</v>
      </c>
      <c r="K4" s="84" t="s">
        <v>136</v>
      </c>
      <c r="L4" s="84" t="s">
        <v>137</v>
      </c>
      <c r="M4" s="84" t="s">
        <v>122</v>
      </c>
      <c r="N4" s="84" t="s">
        <v>138</v>
      </c>
      <c r="O4" s="84" t="s">
        <v>120</v>
      </c>
      <c r="P4" s="84" t="s">
        <v>124</v>
      </c>
      <c r="Q4" s="84" t="s">
        <v>123</v>
      </c>
      <c r="R4" s="84" t="s">
        <v>139</v>
      </c>
      <c r="S4" s="84" t="s">
        <v>140</v>
      </c>
      <c r="T4" s="84" t="s">
        <v>141</v>
      </c>
      <c r="U4" s="84" t="s">
        <v>127</v>
      </c>
    </row>
    <row r="5" spans="1:21" ht="13.5" customHeight="1">
      <c r="A5" s="83" t="s">
        <v>99</v>
      </c>
      <c r="B5" s="83" t="s">
        <v>100</v>
      </c>
      <c r="C5" s="83" t="s">
        <v>101</v>
      </c>
      <c r="D5" s="85"/>
      <c r="E5" s="85"/>
      <c r="F5" s="85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21" ht="18" customHeight="1">
      <c r="A6" s="86"/>
      <c r="B6" s="86"/>
      <c r="C6" s="86"/>
      <c r="D6" s="86"/>
      <c r="E6" s="86"/>
      <c r="F6" s="86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</row>
    <row r="7" spans="1:21" s="26" customFormat="1" ht="29.25" customHeight="1">
      <c r="A7" s="93"/>
      <c r="B7" s="93"/>
      <c r="C7" s="93"/>
      <c r="D7" s="93" t="s">
        <v>92</v>
      </c>
      <c r="E7" s="94" t="s">
        <v>254</v>
      </c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</row>
    <row r="9" ht="14.25">
      <c r="E9" s="121" t="s">
        <v>261</v>
      </c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5"/>
  <sheetViews>
    <sheetView showGridLines="0" showZeros="0" workbookViewId="0" topLeftCell="A1">
      <selection activeCell="A2" sqref="A2:V2"/>
    </sheetView>
  </sheetViews>
  <sheetFormatPr defaultColWidth="6.875" defaultRowHeight="12.75" customHeight="1"/>
  <cols>
    <col min="1" max="3" width="3.625" style="101" customWidth="1"/>
    <col min="4" max="4" width="6.875" style="101" customWidth="1"/>
    <col min="5" max="5" width="22.625" style="101" customWidth="1"/>
    <col min="6" max="6" width="9.375" style="101" customWidth="1"/>
    <col min="7" max="7" width="8.625" style="101" customWidth="1"/>
    <col min="8" max="10" width="7.50390625" style="101" customWidth="1"/>
    <col min="11" max="11" width="8.375" style="101" customWidth="1"/>
    <col min="12" max="21" width="7.50390625" style="101" customWidth="1"/>
    <col min="22" max="41" width="6.875" style="101" customWidth="1"/>
    <col min="42" max="42" width="6.625" style="101" customWidth="1"/>
    <col min="43" max="253" width="6.875" style="101" customWidth="1"/>
    <col min="254" max="256" width="6.875" style="102" customWidth="1"/>
  </cols>
  <sheetData>
    <row r="1" spans="22:255" ht="27" customHeight="1">
      <c r="V1" s="116" t="s">
        <v>264</v>
      </c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IT1"/>
      <c r="IU1"/>
    </row>
    <row r="2" spans="1:255" ht="33" customHeight="1">
      <c r="A2" s="103" t="s">
        <v>265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IT2"/>
      <c r="IU2"/>
    </row>
    <row r="3" spans="1:255" ht="18.75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17"/>
      <c r="U3" s="118" t="s">
        <v>77</v>
      </c>
      <c r="V3" s="117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IT3"/>
      <c r="IU3"/>
    </row>
    <row r="4" spans="1:255" s="99" customFormat="1" ht="23.25" customHeight="1">
      <c r="A4" s="105" t="s">
        <v>111</v>
      </c>
      <c r="B4" s="105"/>
      <c r="C4" s="105"/>
      <c r="D4" s="106" t="s">
        <v>78</v>
      </c>
      <c r="E4" s="107" t="s">
        <v>97</v>
      </c>
      <c r="F4" s="106" t="s">
        <v>112</v>
      </c>
      <c r="G4" s="108" t="s">
        <v>113</v>
      </c>
      <c r="H4" s="108"/>
      <c r="I4" s="108"/>
      <c r="J4" s="108"/>
      <c r="K4" s="108" t="s">
        <v>114</v>
      </c>
      <c r="L4" s="108"/>
      <c r="M4" s="108"/>
      <c r="N4" s="108"/>
      <c r="O4" s="108"/>
      <c r="P4" s="108"/>
      <c r="Q4" s="108"/>
      <c r="R4" s="108"/>
      <c r="S4" s="109" t="s">
        <v>266</v>
      </c>
      <c r="T4" s="109"/>
      <c r="U4" s="109"/>
      <c r="V4" s="109"/>
      <c r="IT4"/>
      <c r="IU4"/>
    </row>
    <row r="5" spans="1:255" s="99" customFormat="1" ht="23.25" customHeight="1">
      <c r="A5" s="109" t="s">
        <v>99</v>
      </c>
      <c r="B5" s="106" t="s">
        <v>100</v>
      </c>
      <c r="C5" s="106" t="s">
        <v>101</v>
      </c>
      <c r="D5" s="106"/>
      <c r="E5" s="107"/>
      <c r="F5" s="106"/>
      <c r="G5" s="106" t="s">
        <v>80</v>
      </c>
      <c r="H5" s="106" t="s">
        <v>118</v>
      </c>
      <c r="I5" s="106" t="s">
        <v>119</v>
      </c>
      <c r="J5" s="106" t="s">
        <v>120</v>
      </c>
      <c r="K5" s="106" t="s">
        <v>80</v>
      </c>
      <c r="L5" s="106" t="s">
        <v>121</v>
      </c>
      <c r="M5" s="106" t="s">
        <v>122</v>
      </c>
      <c r="N5" s="106" t="s">
        <v>123</v>
      </c>
      <c r="O5" s="106" t="s">
        <v>124</v>
      </c>
      <c r="P5" s="106" t="s">
        <v>125</v>
      </c>
      <c r="Q5" s="106" t="s">
        <v>126</v>
      </c>
      <c r="R5" s="106" t="s">
        <v>127</v>
      </c>
      <c r="S5" s="109" t="s">
        <v>80</v>
      </c>
      <c r="T5" s="109" t="s">
        <v>267</v>
      </c>
      <c r="U5" s="109" t="s">
        <v>268</v>
      </c>
      <c r="V5" s="109" t="s">
        <v>269</v>
      </c>
      <c r="IT5"/>
      <c r="IU5"/>
    </row>
    <row r="6" spans="1:255" ht="31.5" customHeight="1">
      <c r="A6" s="109"/>
      <c r="B6" s="106"/>
      <c r="C6" s="106"/>
      <c r="D6" s="106"/>
      <c r="E6" s="107"/>
      <c r="F6" s="91" t="s">
        <v>98</v>
      </c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9"/>
      <c r="T6" s="109"/>
      <c r="U6" s="109"/>
      <c r="V6" s="10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19"/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19"/>
      <c r="FC6" s="119"/>
      <c r="FD6" s="119"/>
      <c r="FE6" s="119"/>
      <c r="FF6" s="119"/>
      <c r="FG6" s="119"/>
      <c r="FH6" s="119"/>
      <c r="FI6" s="119"/>
      <c r="FJ6" s="119"/>
      <c r="FK6" s="119"/>
      <c r="FL6" s="119"/>
      <c r="FM6" s="119"/>
      <c r="FN6" s="119"/>
      <c r="FO6" s="119"/>
      <c r="FP6" s="119"/>
      <c r="FQ6" s="119"/>
      <c r="FR6" s="119"/>
      <c r="FS6" s="119"/>
      <c r="FT6" s="119"/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02"/>
      <c r="IR6" s="102"/>
      <c r="IS6" s="102"/>
      <c r="IT6"/>
      <c r="IU6"/>
    </row>
    <row r="7" spans="1:255" ht="23.25" customHeight="1">
      <c r="A7" s="91"/>
      <c r="B7" s="91"/>
      <c r="C7" s="91"/>
      <c r="D7" s="91"/>
      <c r="E7" s="91" t="s">
        <v>93</v>
      </c>
      <c r="F7" s="91">
        <v>1</v>
      </c>
      <c r="G7" s="91">
        <v>2</v>
      </c>
      <c r="H7" s="91">
        <v>3</v>
      </c>
      <c r="I7" s="115">
        <v>4</v>
      </c>
      <c r="J7" s="115">
        <v>5</v>
      </c>
      <c r="K7" s="91">
        <v>6</v>
      </c>
      <c r="L7" s="91">
        <v>7</v>
      </c>
      <c r="M7" s="91">
        <v>8</v>
      </c>
      <c r="N7" s="115">
        <v>9</v>
      </c>
      <c r="O7" s="115">
        <v>10</v>
      </c>
      <c r="P7" s="91">
        <v>11</v>
      </c>
      <c r="Q7" s="91">
        <v>12</v>
      </c>
      <c r="R7" s="91">
        <v>13</v>
      </c>
      <c r="S7" s="91">
        <v>14</v>
      </c>
      <c r="T7" s="91">
        <v>15</v>
      </c>
      <c r="U7" s="91">
        <v>16</v>
      </c>
      <c r="V7" s="91">
        <v>17</v>
      </c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19"/>
      <c r="FF7" s="119"/>
      <c r="FG7" s="119"/>
      <c r="FH7" s="119"/>
      <c r="FI7" s="119"/>
      <c r="FJ7" s="119"/>
      <c r="FK7" s="119"/>
      <c r="FL7" s="119"/>
      <c r="FM7" s="119"/>
      <c r="FN7" s="119"/>
      <c r="FO7" s="119"/>
      <c r="FP7" s="119"/>
      <c r="FQ7" s="119"/>
      <c r="FR7" s="119"/>
      <c r="FS7" s="119"/>
      <c r="FT7" s="119"/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19"/>
      <c r="GL7" s="119"/>
      <c r="GM7" s="119"/>
      <c r="GN7" s="119"/>
      <c r="GO7" s="119"/>
      <c r="GP7" s="119"/>
      <c r="GQ7" s="119"/>
      <c r="GR7" s="119"/>
      <c r="GS7" s="119"/>
      <c r="GT7" s="119"/>
      <c r="GU7" s="119"/>
      <c r="GV7" s="119"/>
      <c r="GW7" s="119"/>
      <c r="GX7" s="119"/>
      <c r="GY7" s="119"/>
      <c r="GZ7" s="119"/>
      <c r="HA7" s="119"/>
      <c r="HB7" s="119"/>
      <c r="HC7" s="119"/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19"/>
      <c r="HU7" s="119"/>
      <c r="HV7" s="119"/>
      <c r="HW7" s="119"/>
      <c r="HX7" s="119"/>
      <c r="HY7" s="119"/>
      <c r="HZ7" s="119"/>
      <c r="IA7" s="119"/>
      <c r="IB7" s="119"/>
      <c r="IC7" s="119"/>
      <c r="ID7" s="119"/>
      <c r="IE7" s="119"/>
      <c r="IF7" s="119"/>
      <c r="IG7" s="119"/>
      <c r="IH7" s="119"/>
      <c r="II7" s="119"/>
      <c r="IJ7" s="119"/>
      <c r="IK7" s="119"/>
      <c r="IL7" s="119"/>
      <c r="IM7" s="119"/>
      <c r="IN7" s="119"/>
      <c r="IO7" s="119"/>
      <c r="IP7" s="119"/>
      <c r="IQ7" s="102"/>
      <c r="IR7" s="102"/>
      <c r="IS7" s="102"/>
      <c r="IT7"/>
      <c r="IU7"/>
    </row>
    <row r="8" spans="1:253" ht="23.25" customHeight="1">
      <c r="A8" s="87">
        <v>211</v>
      </c>
      <c r="B8" s="87" t="s">
        <v>102</v>
      </c>
      <c r="C8" s="87" t="s">
        <v>102</v>
      </c>
      <c r="D8" s="88">
        <v>192</v>
      </c>
      <c r="E8" s="89" t="s">
        <v>103</v>
      </c>
      <c r="F8" s="91">
        <f>G8</f>
        <v>1054.1000000000001</v>
      </c>
      <c r="G8" s="91">
        <f>H8+I8</f>
        <v>1054.1000000000001</v>
      </c>
      <c r="H8" s="91">
        <v>954.2</v>
      </c>
      <c r="I8" s="115">
        <v>99.9</v>
      </c>
      <c r="J8" s="115"/>
      <c r="K8" s="91"/>
      <c r="L8" s="91"/>
      <c r="M8" s="91"/>
      <c r="N8" s="115"/>
      <c r="O8" s="115"/>
      <c r="P8" s="91"/>
      <c r="Q8" s="91"/>
      <c r="R8" s="91"/>
      <c r="S8" s="91">
        <v>1054.1</v>
      </c>
      <c r="T8" s="91">
        <v>1054.1</v>
      </c>
      <c r="U8" s="91"/>
      <c r="V8" s="91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19"/>
      <c r="DT8" s="119"/>
      <c r="DU8" s="119"/>
      <c r="DV8" s="119"/>
      <c r="DW8" s="119"/>
      <c r="DX8" s="119"/>
      <c r="DY8" s="119"/>
      <c r="DZ8" s="119"/>
      <c r="EA8" s="119"/>
      <c r="EB8" s="119"/>
      <c r="EC8" s="119"/>
      <c r="ED8" s="119"/>
      <c r="EE8" s="119"/>
      <c r="EF8" s="119"/>
      <c r="EG8" s="119"/>
      <c r="EH8" s="119"/>
      <c r="EI8" s="119"/>
      <c r="EJ8" s="119"/>
      <c r="EK8" s="119"/>
      <c r="EL8" s="119"/>
      <c r="EM8" s="119"/>
      <c r="EN8" s="119"/>
      <c r="EO8" s="119"/>
      <c r="EP8" s="119"/>
      <c r="EQ8" s="119"/>
      <c r="ER8" s="119"/>
      <c r="ES8" s="119"/>
      <c r="ET8" s="119"/>
      <c r="EU8" s="119"/>
      <c r="EV8" s="119"/>
      <c r="EW8" s="119"/>
      <c r="EX8" s="119"/>
      <c r="EY8" s="119"/>
      <c r="EZ8" s="119"/>
      <c r="FA8" s="119"/>
      <c r="FB8" s="119"/>
      <c r="FC8" s="119"/>
      <c r="FD8" s="119"/>
      <c r="FE8" s="119"/>
      <c r="FF8" s="119"/>
      <c r="FG8" s="119"/>
      <c r="FH8" s="119"/>
      <c r="FI8" s="119"/>
      <c r="FJ8" s="119"/>
      <c r="FK8" s="119"/>
      <c r="FL8" s="119"/>
      <c r="FM8" s="119"/>
      <c r="FN8" s="119"/>
      <c r="FO8" s="119"/>
      <c r="FP8" s="119"/>
      <c r="FQ8" s="119"/>
      <c r="FR8" s="119"/>
      <c r="FS8" s="119"/>
      <c r="FT8" s="119"/>
      <c r="FU8" s="119"/>
      <c r="FV8" s="119"/>
      <c r="FW8" s="119"/>
      <c r="FX8" s="119"/>
      <c r="FY8" s="119"/>
      <c r="FZ8" s="119"/>
      <c r="GA8" s="119"/>
      <c r="GB8" s="119"/>
      <c r="GC8" s="119"/>
      <c r="GD8" s="119"/>
      <c r="GE8" s="119"/>
      <c r="GF8" s="119"/>
      <c r="GG8" s="119"/>
      <c r="GH8" s="119"/>
      <c r="GI8" s="119"/>
      <c r="GJ8" s="119"/>
      <c r="GK8" s="119"/>
      <c r="GL8" s="119"/>
      <c r="GM8" s="119"/>
      <c r="GN8" s="119"/>
      <c r="GO8" s="119"/>
      <c r="GP8" s="119"/>
      <c r="GQ8" s="119"/>
      <c r="GR8" s="119"/>
      <c r="GS8" s="119"/>
      <c r="GT8" s="119"/>
      <c r="GU8" s="119"/>
      <c r="GV8" s="119"/>
      <c r="GW8" s="119"/>
      <c r="GX8" s="119"/>
      <c r="GY8" s="119"/>
      <c r="GZ8" s="119"/>
      <c r="HA8" s="119"/>
      <c r="HB8" s="119"/>
      <c r="HC8" s="119"/>
      <c r="HD8" s="119"/>
      <c r="HE8" s="119"/>
      <c r="HF8" s="119"/>
      <c r="HG8" s="119"/>
      <c r="HH8" s="119"/>
      <c r="HI8" s="119"/>
      <c r="HJ8" s="119"/>
      <c r="HK8" s="119"/>
      <c r="HL8" s="119"/>
      <c r="HM8" s="119"/>
      <c r="HN8" s="119"/>
      <c r="HO8" s="119"/>
      <c r="HP8" s="119"/>
      <c r="HQ8" s="119"/>
      <c r="HR8" s="119"/>
      <c r="HS8" s="119"/>
      <c r="HT8" s="119"/>
      <c r="HU8" s="119"/>
      <c r="HV8" s="119"/>
      <c r="HW8" s="119"/>
      <c r="HX8" s="119"/>
      <c r="HY8" s="119"/>
      <c r="HZ8" s="119"/>
      <c r="IA8" s="119"/>
      <c r="IB8" s="119"/>
      <c r="IC8" s="119"/>
      <c r="ID8" s="119"/>
      <c r="IE8" s="119"/>
      <c r="IF8" s="119"/>
      <c r="IG8" s="119"/>
      <c r="IH8" s="119"/>
      <c r="II8" s="119"/>
      <c r="IJ8" s="119"/>
      <c r="IK8" s="119"/>
      <c r="IL8" s="119"/>
      <c r="IM8" s="119"/>
      <c r="IN8" s="119"/>
      <c r="IO8" s="119"/>
      <c r="IP8" s="119"/>
      <c r="IQ8" s="102"/>
      <c r="IR8" s="102"/>
      <c r="IS8" s="102"/>
    </row>
    <row r="9" spans="1:253" ht="23.25" customHeight="1">
      <c r="A9" s="91">
        <v>211</v>
      </c>
      <c r="B9" s="91">
        <v>11</v>
      </c>
      <c r="C9" s="92" t="s">
        <v>105</v>
      </c>
      <c r="D9" s="91">
        <v>192</v>
      </c>
      <c r="E9" s="89" t="s">
        <v>249</v>
      </c>
      <c r="F9" s="91">
        <f>G9</f>
        <v>50</v>
      </c>
      <c r="G9" s="91">
        <f>L9</f>
        <v>50</v>
      </c>
      <c r="H9" s="91"/>
      <c r="I9" s="115"/>
      <c r="J9" s="115"/>
      <c r="K9" s="91">
        <f>L9</f>
        <v>50</v>
      </c>
      <c r="L9" s="91">
        <v>50</v>
      </c>
      <c r="M9" s="91"/>
      <c r="N9" s="115"/>
      <c r="O9" s="115"/>
      <c r="P9" s="91"/>
      <c r="Q9" s="91"/>
      <c r="R9" s="91"/>
      <c r="S9" s="91">
        <v>50</v>
      </c>
      <c r="T9" s="91">
        <v>50</v>
      </c>
      <c r="U9" s="91"/>
      <c r="V9" s="91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/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19"/>
      <c r="EG9" s="119"/>
      <c r="EH9" s="119"/>
      <c r="EI9" s="119"/>
      <c r="EJ9" s="119"/>
      <c r="EK9" s="119"/>
      <c r="EL9" s="119"/>
      <c r="EM9" s="119"/>
      <c r="EN9" s="119"/>
      <c r="EO9" s="119"/>
      <c r="EP9" s="119"/>
      <c r="EQ9" s="119"/>
      <c r="ER9" s="119"/>
      <c r="ES9" s="119"/>
      <c r="ET9" s="119"/>
      <c r="EU9" s="119"/>
      <c r="EV9" s="119"/>
      <c r="EW9" s="119"/>
      <c r="EX9" s="119"/>
      <c r="EY9" s="119"/>
      <c r="EZ9" s="119"/>
      <c r="FA9" s="119"/>
      <c r="FB9" s="119"/>
      <c r="FC9" s="119"/>
      <c r="FD9" s="119"/>
      <c r="FE9" s="119"/>
      <c r="FF9" s="119"/>
      <c r="FG9" s="119"/>
      <c r="FH9" s="119"/>
      <c r="FI9" s="119"/>
      <c r="FJ9" s="119"/>
      <c r="FK9" s="119"/>
      <c r="FL9" s="119"/>
      <c r="FM9" s="119"/>
      <c r="FN9" s="119"/>
      <c r="FO9" s="119"/>
      <c r="FP9" s="119"/>
      <c r="FQ9" s="119"/>
      <c r="FR9" s="119"/>
      <c r="FS9" s="119"/>
      <c r="FT9" s="119"/>
      <c r="FU9" s="119"/>
      <c r="FV9" s="119"/>
      <c r="FW9" s="119"/>
      <c r="FX9" s="119"/>
      <c r="FY9" s="119"/>
      <c r="FZ9" s="119"/>
      <c r="GA9" s="119"/>
      <c r="GB9" s="119"/>
      <c r="GC9" s="119"/>
      <c r="GD9" s="119"/>
      <c r="GE9" s="119"/>
      <c r="GF9" s="119"/>
      <c r="GG9" s="119"/>
      <c r="GH9" s="119"/>
      <c r="GI9" s="119"/>
      <c r="GJ9" s="119"/>
      <c r="GK9" s="119"/>
      <c r="GL9" s="119"/>
      <c r="GM9" s="119"/>
      <c r="GN9" s="119"/>
      <c r="GO9" s="119"/>
      <c r="GP9" s="119"/>
      <c r="GQ9" s="119"/>
      <c r="GR9" s="119"/>
      <c r="GS9" s="119"/>
      <c r="GT9" s="119"/>
      <c r="GU9" s="119"/>
      <c r="GV9" s="119"/>
      <c r="GW9" s="119"/>
      <c r="GX9" s="119"/>
      <c r="GY9" s="119"/>
      <c r="GZ9" s="119"/>
      <c r="HA9" s="119"/>
      <c r="HB9" s="119"/>
      <c r="HC9" s="119"/>
      <c r="HD9" s="119"/>
      <c r="HE9" s="119"/>
      <c r="HF9" s="119"/>
      <c r="HG9" s="119"/>
      <c r="HH9" s="119"/>
      <c r="HI9" s="119"/>
      <c r="HJ9" s="119"/>
      <c r="HK9" s="119"/>
      <c r="HL9" s="119"/>
      <c r="HM9" s="119"/>
      <c r="HN9" s="119"/>
      <c r="HO9" s="119"/>
      <c r="HP9" s="119"/>
      <c r="HQ9" s="119"/>
      <c r="HR9" s="119"/>
      <c r="HS9" s="119"/>
      <c r="HT9" s="119"/>
      <c r="HU9" s="119"/>
      <c r="HV9" s="119"/>
      <c r="HW9" s="119"/>
      <c r="HX9" s="119"/>
      <c r="HY9" s="119"/>
      <c r="HZ9" s="119"/>
      <c r="IA9" s="119"/>
      <c r="IB9" s="119"/>
      <c r="IC9" s="119"/>
      <c r="ID9" s="119"/>
      <c r="IE9" s="119"/>
      <c r="IF9" s="119"/>
      <c r="IG9" s="119"/>
      <c r="IH9" s="119"/>
      <c r="II9" s="119"/>
      <c r="IJ9" s="119"/>
      <c r="IK9" s="119"/>
      <c r="IL9" s="119"/>
      <c r="IM9" s="119"/>
      <c r="IN9" s="119"/>
      <c r="IO9" s="119"/>
      <c r="IP9" s="119"/>
      <c r="IQ9" s="102"/>
      <c r="IR9" s="102"/>
      <c r="IS9" s="102"/>
    </row>
    <row r="10" spans="1:255" s="100" customFormat="1" ht="23.25" customHeight="1">
      <c r="A10" s="110"/>
      <c r="B10" s="110"/>
      <c r="C10" s="110"/>
      <c r="D10" s="111"/>
      <c r="E10" s="112" t="s">
        <v>80</v>
      </c>
      <c r="F10" s="113">
        <f>SUM(F8:F9)</f>
        <v>1104.1000000000001</v>
      </c>
      <c r="G10" s="113">
        <f>SUM(G8:G9)</f>
        <v>1104.1000000000001</v>
      </c>
      <c r="H10" s="113">
        <f>SUM(H8:H9)</f>
        <v>954.2</v>
      </c>
      <c r="I10" s="113">
        <f>SUM(I8:I9)</f>
        <v>99.9</v>
      </c>
      <c r="J10" s="113"/>
      <c r="K10" s="113">
        <f>SUM(K9:K9)</f>
        <v>50</v>
      </c>
      <c r="L10" s="113">
        <f>SUM(L9:L9)</f>
        <v>50</v>
      </c>
      <c r="M10" s="113"/>
      <c r="N10" s="113"/>
      <c r="O10" s="113"/>
      <c r="P10" s="113"/>
      <c r="Q10" s="113"/>
      <c r="R10" s="113"/>
      <c r="S10" s="113">
        <f>SUM(S8:S9)</f>
        <v>1104.1</v>
      </c>
      <c r="T10" s="113">
        <f>SUM(T8:T9)</f>
        <v>1104.1</v>
      </c>
      <c r="U10" s="113"/>
      <c r="V10" s="120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  <c r="IR10" s="114"/>
      <c r="IS10" s="114"/>
      <c r="IT10" s="26"/>
      <c r="IU10" s="26"/>
    </row>
    <row r="11" spans="1:255" ht="26.25" customHeight="1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M11" s="114"/>
      <c r="N11" s="114"/>
      <c r="O11" s="114"/>
      <c r="P11" s="114"/>
      <c r="Q11" s="114"/>
      <c r="R11" s="114"/>
      <c r="S11" s="114"/>
      <c r="T11" s="114"/>
      <c r="U11" s="114"/>
      <c r="IT11"/>
      <c r="IU11"/>
    </row>
    <row r="12" spans="1:255" ht="12.75" customHeight="1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IT12"/>
      <c r="IU12"/>
    </row>
    <row r="13" spans="1:255" ht="12.75" customHeight="1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IT13"/>
      <c r="IU13"/>
    </row>
    <row r="14" spans="1:255" ht="12.75" customHeight="1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IT14"/>
      <c r="IU14"/>
    </row>
    <row r="15" spans="1:255" ht="12.75" customHeight="1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IT15"/>
      <c r="IU15"/>
    </row>
  </sheetData>
  <sheetProtection formatCells="0" formatColumns="0" formatRows="0"/>
  <mergeCells count="25">
    <mergeCell ref="A2:V2"/>
    <mergeCell ref="U3:V3"/>
    <mergeCell ref="S4:V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showGridLines="0" showZeros="0" workbookViewId="0" topLeftCell="A2">
      <selection activeCell="N8" sqref="N8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97" t="s">
        <v>270</v>
      </c>
    </row>
    <row r="2" spans="1:21" ht="24.75" customHeight="1">
      <c r="A2" s="79" t="s">
        <v>271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ht="19.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98" t="s">
        <v>77</v>
      </c>
      <c r="U3" s="98"/>
    </row>
    <row r="4" spans="1:21" ht="27.75" customHeight="1">
      <c r="A4" s="80" t="s">
        <v>111</v>
      </c>
      <c r="B4" s="81"/>
      <c r="C4" s="82"/>
      <c r="D4" s="83" t="s">
        <v>130</v>
      </c>
      <c r="E4" s="83" t="s">
        <v>131</v>
      </c>
      <c r="F4" s="83" t="s">
        <v>98</v>
      </c>
      <c r="G4" s="84" t="s">
        <v>132</v>
      </c>
      <c r="H4" s="84" t="s">
        <v>133</v>
      </c>
      <c r="I4" s="84" t="s">
        <v>134</v>
      </c>
      <c r="J4" s="84" t="s">
        <v>135</v>
      </c>
      <c r="K4" s="84" t="s">
        <v>136</v>
      </c>
      <c r="L4" s="84" t="s">
        <v>137</v>
      </c>
      <c r="M4" s="84" t="s">
        <v>122</v>
      </c>
      <c r="N4" s="84" t="s">
        <v>138</v>
      </c>
      <c r="O4" s="84" t="s">
        <v>120</v>
      </c>
      <c r="P4" s="84" t="s">
        <v>124</v>
      </c>
      <c r="Q4" s="84" t="s">
        <v>123</v>
      </c>
      <c r="R4" s="84" t="s">
        <v>139</v>
      </c>
      <c r="S4" s="84" t="s">
        <v>140</v>
      </c>
      <c r="T4" s="84" t="s">
        <v>141</v>
      </c>
      <c r="U4" s="84" t="s">
        <v>127</v>
      </c>
    </row>
    <row r="5" spans="1:21" ht="13.5" customHeight="1">
      <c r="A5" s="83" t="s">
        <v>99</v>
      </c>
      <c r="B5" s="83" t="s">
        <v>100</v>
      </c>
      <c r="C5" s="83" t="s">
        <v>101</v>
      </c>
      <c r="D5" s="85"/>
      <c r="E5" s="85"/>
      <c r="F5" s="85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21" ht="18" customHeight="1">
      <c r="A6" s="86"/>
      <c r="B6" s="86"/>
      <c r="C6" s="86"/>
      <c r="D6" s="86"/>
      <c r="E6" s="86"/>
      <c r="F6" s="86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</row>
    <row r="7" spans="1:21" ht="30.75" customHeight="1">
      <c r="A7" s="87">
        <v>211</v>
      </c>
      <c r="B7" s="87" t="s">
        <v>102</v>
      </c>
      <c r="C7" s="87" t="s">
        <v>102</v>
      </c>
      <c r="D7" s="88">
        <v>192</v>
      </c>
      <c r="E7" s="89" t="s">
        <v>103</v>
      </c>
      <c r="F7" s="90">
        <f>G7+H7</f>
        <v>1054.1000000000001</v>
      </c>
      <c r="G7" s="84">
        <v>954.2</v>
      </c>
      <c r="H7" s="84">
        <v>99.9</v>
      </c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</row>
    <row r="8" spans="1:21" ht="36" customHeight="1">
      <c r="A8" s="91">
        <v>211</v>
      </c>
      <c r="B8" s="91">
        <v>11</v>
      </c>
      <c r="C8" s="92" t="s">
        <v>105</v>
      </c>
      <c r="D8" s="91">
        <v>192</v>
      </c>
      <c r="E8" s="89" t="s">
        <v>249</v>
      </c>
      <c r="F8" s="90">
        <f>H8</f>
        <v>50</v>
      </c>
      <c r="G8" s="84"/>
      <c r="H8" s="84">
        <v>50</v>
      </c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</row>
    <row r="9" spans="1:21" s="26" customFormat="1" ht="29.25" customHeight="1">
      <c r="A9" s="93"/>
      <c r="B9" s="93"/>
      <c r="C9" s="93"/>
      <c r="D9" s="93"/>
      <c r="E9" s="94" t="s">
        <v>80</v>
      </c>
      <c r="F9" s="95">
        <f>SUM(F7:F8)</f>
        <v>1104.1000000000001</v>
      </c>
      <c r="G9" s="96">
        <f>SUM(G7:G8)</f>
        <v>954.2</v>
      </c>
      <c r="H9" s="96">
        <f>SUM(H7:H8)</f>
        <v>149.9</v>
      </c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6"/>
  <sheetViews>
    <sheetView showGridLines="0" showZeros="0" workbookViewId="0" topLeftCell="A1">
      <selection activeCell="H11" sqref="H11"/>
    </sheetView>
  </sheetViews>
  <sheetFormatPr defaultColWidth="6.875" defaultRowHeight="12.75" customHeight="1"/>
  <cols>
    <col min="1" max="1" width="15.50390625" style="53" customWidth="1"/>
    <col min="2" max="2" width="9.125" style="53" customWidth="1"/>
    <col min="3" max="8" width="7.875" style="53" customWidth="1"/>
    <col min="9" max="9" width="9.125" style="53" customWidth="1"/>
    <col min="10" max="15" width="7.875" style="53" customWidth="1"/>
    <col min="16" max="250" width="6.875" style="53" customWidth="1"/>
    <col min="251" max="16384" width="6.875" style="53" customWidth="1"/>
  </cols>
  <sheetData>
    <row r="1" spans="15:250" ht="12.75" customHeight="1">
      <c r="O1" s="71" t="s">
        <v>272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47.25" customHeight="1">
      <c r="A2" s="54" t="s">
        <v>273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2.75" customHeight="1">
      <c r="A3" s="55"/>
      <c r="F3" s="55"/>
      <c r="G3" s="55"/>
      <c r="H3" s="55"/>
      <c r="I3" s="55"/>
      <c r="J3" s="55"/>
      <c r="K3" s="55"/>
      <c r="L3" s="55"/>
      <c r="M3" s="55"/>
      <c r="N3" s="55"/>
      <c r="O3" s="55" t="s">
        <v>77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23.25" customHeight="1">
      <c r="A4" s="56" t="s">
        <v>274</v>
      </c>
      <c r="B4" s="57" t="s">
        <v>275</v>
      </c>
      <c r="C4" s="57"/>
      <c r="D4" s="57"/>
      <c r="E4" s="57"/>
      <c r="F4" s="57"/>
      <c r="G4" s="57"/>
      <c r="H4" s="57"/>
      <c r="I4" s="72" t="s">
        <v>276</v>
      </c>
      <c r="J4" s="73"/>
      <c r="K4" s="73"/>
      <c r="L4" s="73"/>
      <c r="M4" s="73"/>
      <c r="N4" s="73"/>
      <c r="O4" s="73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23.25" customHeight="1">
      <c r="A5" s="56"/>
      <c r="B5" s="58" t="s">
        <v>80</v>
      </c>
      <c r="C5" s="58" t="s">
        <v>183</v>
      </c>
      <c r="D5" s="58" t="s">
        <v>277</v>
      </c>
      <c r="E5" s="59" t="s">
        <v>278</v>
      </c>
      <c r="F5" s="60" t="s">
        <v>186</v>
      </c>
      <c r="G5" s="60" t="s">
        <v>279</v>
      </c>
      <c r="H5" s="61" t="s">
        <v>188</v>
      </c>
      <c r="I5" s="63" t="s">
        <v>80</v>
      </c>
      <c r="J5" s="64" t="s">
        <v>183</v>
      </c>
      <c r="K5" s="64" t="s">
        <v>277</v>
      </c>
      <c r="L5" s="64" t="s">
        <v>278</v>
      </c>
      <c r="M5" s="64" t="s">
        <v>186</v>
      </c>
      <c r="N5" s="64" t="s">
        <v>279</v>
      </c>
      <c r="O5" s="64" t="s">
        <v>188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33" customHeight="1">
      <c r="A6" s="56"/>
      <c r="B6" s="62"/>
      <c r="C6" s="62"/>
      <c r="D6" s="62"/>
      <c r="E6" s="63"/>
      <c r="F6" s="64"/>
      <c r="G6" s="64"/>
      <c r="H6" s="65"/>
      <c r="I6" s="63"/>
      <c r="J6" s="64"/>
      <c r="K6" s="64"/>
      <c r="L6" s="64"/>
      <c r="M6" s="64"/>
      <c r="N6" s="64"/>
      <c r="O6" s="64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19.5" customHeight="1">
      <c r="A7" s="66"/>
      <c r="B7" s="67">
        <v>7</v>
      </c>
      <c r="C7" s="67">
        <v>8</v>
      </c>
      <c r="D7" s="67">
        <v>9</v>
      </c>
      <c r="E7" s="67">
        <v>10</v>
      </c>
      <c r="F7" s="67">
        <v>11</v>
      </c>
      <c r="G7" s="67">
        <v>12</v>
      </c>
      <c r="H7" s="67">
        <v>13</v>
      </c>
      <c r="I7" s="67">
        <v>14</v>
      </c>
      <c r="J7" s="67">
        <v>15</v>
      </c>
      <c r="K7" s="67">
        <v>16</v>
      </c>
      <c r="L7" s="67">
        <v>17</v>
      </c>
      <c r="M7" s="67">
        <v>18</v>
      </c>
      <c r="N7" s="67">
        <v>19</v>
      </c>
      <c r="O7" s="67">
        <v>20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s="52" customFormat="1" ht="28.5" customHeight="1">
      <c r="A8" s="68" t="s">
        <v>93</v>
      </c>
      <c r="B8" s="69">
        <v>23</v>
      </c>
      <c r="C8" s="69">
        <v>16</v>
      </c>
      <c r="D8" s="69">
        <v>0</v>
      </c>
      <c r="E8" s="69">
        <v>0</v>
      </c>
      <c r="F8" s="69">
        <v>7</v>
      </c>
      <c r="G8" s="69"/>
      <c r="H8" s="70"/>
      <c r="I8" s="74">
        <v>22</v>
      </c>
      <c r="J8" s="75">
        <v>15</v>
      </c>
      <c r="K8" s="75"/>
      <c r="L8" s="75"/>
      <c r="M8" s="75">
        <v>7</v>
      </c>
      <c r="N8" s="75"/>
      <c r="O8" s="7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</row>
    <row r="9" spans="1:250" ht="30.75" customHeight="1">
      <c r="A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3:250" ht="12.75" customHeight="1">
      <c r="C10" s="52"/>
      <c r="D10" s="52"/>
      <c r="E10" s="52"/>
      <c r="F10" s="52"/>
      <c r="G10" s="52"/>
      <c r="H10" s="52"/>
      <c r="I10" s="52"/>
      <c r="J10" s="52"/>
      <c r="L10" s="52"/>
      <c r="N10" s="77"/>
      <c r="O10" s="52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4:250" ht="12.75" customHeight="1">
      <c r="D11" s="52"/>
      <c r="G11" s="52"/>
      <c r="H11" s="52"/>
      <c r="I11" s="52"/>
      <c r="K11" s="52"/>
      <c r="O11" s="52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2:250" ht="12.75" customHeight="1">
      <c r="B12" s="5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5:250" ht="12.75" customHeight="1">
      <c r="O13" s="52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ht="12.75" customHeight="1">
      <c r="A16" s="52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</sheetData>
  <sheetProtection formatCells="0" formatColumns="0" formatRows="0"/>
  <mergeCells count="18">
    <mergeCell ref="A2:O2"/>
    <mergeCell ref="B4:H4"/>
    <mergeCell ref="I4:O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workbookViewId="0" topLeftCell="A4">
      <selection activeCell="D7" sqref="D7"/>
    </sheetView>
  </sheetViews>
  <sheetFormatPr defaultColWidth="6.875" defaultRowHeight="12.75" customHeight="1"/>
  <cols>
    <col min="1" max="1" width="8.75390625" style="28" customWidth="1"/>
    <col min="2" max="2" width="13.50390625" style="28" customWidth="1"/>
    <col min="3" max="5" width="15.125" style="28" customWidth="1"/>
    <col min="6" max="7" width="23.625" style="28" customWidth="1"/>
    <col min="8" max="9" width="20.625" style="28" customWidth="1"/>
    <col min="10" max="10" width="8.75390625" style="28" customWidth="1"/>
    <col min="11" max="16384" width="6.875" style="28" customWidth="1"/>
  </cols>
  <sheetData>
    <row r="1" spans="1:10" ht="18.75" customHeight="1">
      <c r="A1" s="29"/>
      <c r="B1" s="29"/>
      <c r="C1" s="29"/>
      <c r="D1" s="29"/>
      <c r="E1" s="30"/>
      <c r="F1" s="29"/>
      <c r="G1" s="29"/>
      <c r="H1" s="29"/>
      <c r="I1" s="29" t="s">
        <v>280</v>
      </c>
      <c r="J1" s="29"/>
    </row>
    <row r="2" spans="1:10" ht="18.75" customHeight="1">
      <c r="A2" s="31" t="s">
        <v>281</v>
      </c>
      <c r="B2" s="31"/>
      <c r="C2" s="31"/>
      <c r="D2" s="31"/>
      <c r="E2" s="31"/>
      <c r="F2" s="31"/>
      <c r="G2" s="31"/>
      <c r="H2" s="31"/>
      <c r="I2" s="31"/>
      <c r="J2" s="29"/>
    </row>
    <row r="3" ht="18.75" customHeight="1">
      <c r="I3" s="49" t="s">
        <v>77</v>
      </c>
    </row>
    <row r="4" spans="1:10" ht="32.25" customHeight="1">
      <c r="A4" s="32" t="s">
        <v>130</v>
      </c>
      <c r="B4" s="33" t="s">
        <v>79</v>
      </c>
      <c r="C4" s="34" t="s">
        <v>282</v>
      </c>
      <c r="D4" s="35"/>
      <c r="E4" s="36"/>
      <c r="F4" s="35" t="s">
        <v>283</v>
      </c>
      <c r="G4" s="34" t="s">
        <v>284</v>
      </c>
      <c r="H4" s="34" t="s">
        <v>285</v>
      </c>
      <c r="I4" s="35"/>
      <c r="J4" s="29"/>
    </row>
    <row r="5" spans="1:10" ht="24.75" customHeight="1">
      <c r="A5" s="32"/>
      <c r="B5" s="33"/>
      <c r="C5" s="37" t="s">
        <v>286</v>
      </c>
      <c r="D5" s="38" t="s">
        <v>113</v>
      </c>
      <c r="E5" s="39" t="s">
        <v>114</v>
      </c>
      <c r="F5" s="35"/>
      <c r="G5" s="34"/>
      <c r="H5" s="40" t="s">
        <v>287</v>
      </c>
      <c r="I5" s="50" t="s">
        <v>288</v>
      </c>
      <c r="J5" s="29"/>
    </row>
    <row r="6" spans="1:10" ht="9.75" customHeight="1">
      <c r="A6" s="41" t="s">
        <v>289</v>
      </c>
      <c r="B6" s="41" t="s">
        <v>289</v>
      </c>
      <c r="C6" s="42" t="s">
        <v>289</v>
      </c>
      <c r="D6" s="42" t="s">
        <v>289</v>
      </c>
      <c r="E6" s="42" t="s">
        <v>289</v>
      </c>
      <c r="F6" s="41" t="s">
        <v>289</v>
      </c>
      <c r="G6" s="41" t="s">
        <v>289</v>
      </c>
      <c r="H6" s="42" t="s">
        <v>289</v>
      </c>
      <c r="I6" s="41" t="s">
        <v>289</v>
      </c>
      <c r="J6" s="29"/>
    </row>
    <row r="7" spans="1:10" s="27" customFormat="1" ht="186" customHeight="1">
      <c r="A7" s="43" t="s">
        <v>92</v>
      </c>
      <c r="B7" s="44" t="s">
        <v>93</v>
      </c>
      <c r="C7" s="45">
        <f>D7+E7</f>
        <v>1294.1</v>
      </c>
      <c r="D7" s="45">
        <v>1145.1</v>
      </c>
      <c r="E7" s="45">
        <v>149</v>
      </c>
      <c r="F7" s="46" t="s">
        <v>290</v>
      </c>
      <c r="G7" s="44" t="s">
        <v>291</v>
      </c>
      <c r="H7" s="46" t="s">
        <v>292</v>
      </c>
      <c r="I7" s="51" t="s">
        <v>293</v>
      </c>
      <c r="J7" s="47"/>
    </row>
    <row r="8" spans="1:10" ht="49.5" customHeight="1">
      <c r="A8" s="47"/>
      <c r="B8" s="47"/>
      <c r="C8" s="47"/>
      <c r="D8" s="47"/>
      <c r="E8" s="48"/>
      <c r="F8" s="47"/>
      <c r="G8" s="47"/>
      <c r="H8" s="47"/>
      <c r="I8" s="47"/>
      <c r="J8" s="29"/>
    </row>
    <row r="9" spans="1:10" ht="18.75" customHeight="1">
      <c r="A9" s="29"/>
      <c r="B9" s="47"/>
      <c r="C9" s="47"/>
      <c r="D9" s="47"/>
      <c r="E9" s="30"/>
      <c r="F9" s="29"/>
      <c r="G9" s="29"/>
      <c r="H9" s="47"/>
      <c r="I9" s="47"/>
      <c r="J9" s="29"/>
    </row>
    <row r="10" spans="1:10" ht="18.75" customHeight="1">
      <c r="A10" s="29"/>
      <c r="B10" s="47"/>
      <c r="C10" s="47"/>
      <c r="D10" s="47"/>
      <c r="E10" s="48"/>
      <c r="F10" s="29"/>
      <c r="G10" s="29"/>
      <c r="H10" s="29"/>
      <c r="I10" s="29"/>
      <c r="J10" s="29"/>
    </row>
    <row r="11" spans="1:10" ht="18.75" customHeight="1">
      <c r="A11" s="29"/>
      <c r="B11" s="47"/>
      <c r="C11" s="29"/>
      <c r="D11" s="47"/>
      <c r="E11" s="30"/>
      <c r="F11" s="29"/>
      <c r="G11" s="29"/>
      <c r="H11" s="47"/>
      <c r="I11" s="47"/>
      <c r="J11" s="29"/>
    </row>
    <row r="12" spans="1:10" ht="18.75" customHeight="1">
      <c r="A12" s="29"/>
      <c r="B12" s="29"/>
      <c r="C12" s="47"/>
      <c r="D12" s="47"/>
      <c r="E12" s="30"/>
      <c r="F12" s="29"/>
      <c r="G12" s="29"/>
      <c r="H12" s="29"/>
      <c r="I12" s="29"/>
      <c r="J12" s="29"/>
    </row>
    <row r="13" spans="1:10" ht="18.75" customHeight="1">
      <c r="A13" s="29"/>
      <c r="B13" s="29"/>
      <c r="C13" s="47"/>
      <c r="D13" s="47"/>
      <c r="E13" s="48"/>
      <c r="F13" s="29"/>
      <c r="G13" s="47"/>
      <c r="H13" s="47"/>
      <c r="I13" s="29"/>
      <c r="J13" s="29"/>
    </row>
    <row r="14" spans="1:10" ht="18.75" customHeight="1">
      <c r="A14" s="29"/>
      <c r="B14" s="29"/>
      <c r="C14" s="29"/>
      <c r="D14" s="29"/>
      <c r="E14" s="30"/>
      <c r="F14" s="29"/>
      <c r="G14" s="29"/>
      <c r="H14" s="29"/>
      <c r="I14" s="29"/>
      <c r="J14" s="29"/>
    </row>
  </sheetData>
  <sheetProtection formatCells="0" formatColumns="0" formatRows="0"/>
  <mergeCells count="7">
    <mergeCell ref="A2:I2"/>
    <mergeCell ref="C4:E4"/>
    <mergeCell ref="H4:I4"/>
    <mergeCell ref="A4:A5"/>
    <mergeCell ref="B4:B5"/>
    <mergeCell ref="F4:F5"/>
    <mergeCell ref="G4:G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8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8"/>
  <sheetViews>
    <sheetView showGridLines="0" showZeros="0" workbookViewId="0" topLeftCell="A1">
      <selection activeCell="E7" sqref="E7"/>
    </sheetView>
  </sheetViews>
  <sheetFormatPr defaultColWidth="6.875" defaultRowHeight="22.5" customHeight="1"/>
  <cols>
    <col min="1" max="3" width="3.375" style="488" customWidth="1"/>
    <col min="4" max="4" width="7.375" style="488" customWidth="1"/>
    <col min="5" max="5" width="21.75390625" style="488" customWidth="1"/>
    <col min="6" max="6" width="12.50390625" style="488" customWidth="1"/>
    <col min="7" max="7" width="11.625" style="488" customWidth="1"/>
    <col min="8" max="16" width="10.50390625" style="488" customWidth="1"/>
    <col min="17" max="247" width="6.75390625" style="488" customWidth="1"/>
    <col min="248" max="16384" width="6.875" style="489" customWidth="1"/>
  </cols>
  <sheetData>
    <row r="1" spans="2:247" ht="22.5" customHeight="1"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P1" s="511" t="s">
        <v>94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2.5" customHeight="1">
      <c r="A2" s="491" t="s">
        <v>95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521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2.5" customHeight="1">
      <c r="A3" s="492"/>
      <c r="B3" s="492"/>
      <c r="C3" s="492"/>
      <c r="D3" s="493"/>
      <c r="E3" s="494"/>
      <c r="F3" s="493"/>
      <c r="G3" s="495"/>
      <c r="H3" s="495"/>
      <c r="I3" s="495"/>
      <c r="J3" s="493"/>
      <c r="K3" s="493"/>
      <c r="L3" s="493"/>
      <c r="O3" s="512" t="s">
        <v>77</v>
      </c>
      <c r="P3" s="512"/>
      <c r="Q3" s="495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24.75" customHeight="1">
      <c r="A4" s="496" t="s">
        <v>96</v>
      </c>
      <c r="B4" s="496"/>
      <c r="C4" s="496"/>
      <c r="D4" s="433" t="s">
        <v>78</v>
      </c>
      <c r="E4" s="497" t="s">
        <v>97</v>
      </c>
      <c r="F4" s="498" t="s">
        <v>98</v>
      </c>
      <c r="G4" s="499" t="s">
        <v>81</v>
      </c>
      <c r="H4" s="499"/>
      <c r="I4" s="499"/>
      <c r="J4" s="433" t="s">
        <v>82</v>
      </c>
      <c r="K4" s="433" t="s">
        <v>83</v>
      </c>
      <c r="L4" s="433" t="s">
        <v>84</v>
      </c>
      <c r="M4" s="433" t="s">
        <v>85</v>
      </c>
      <c r="N4" s="433" t="s">
        <v>86</v>
      </c>
      <c r="O4" s="513" t="s">
        <v>87</v>
      </c>
      <c r="P4" s="514" t="s">
        <v>88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39" customHeight="1">
      <c r="A5" s="433" t="s">
        <v>99</v>
      </c>
      <c r="B5" s="433" t="s">
        <v>100</v>
      </c>
      <c r="C5" s="433" t="s">
        <v>101</v>
      </c>
      <c r="D5" s="433"/>
      <c r="E5" s="497"/>
      <c r="F5" s="433"/>
      <c r="G5" s="433" t="s">
        <v>89</v>
      </c>
      <c r="H5" s="433" t="s">
        <v>90</v>
      </c>
      <c r="I5" s="433" t="s">
        <v>91</v>
      </c>
      <c r="J5" s="433"/>
      <c r="K5" s="433"/>
      <c r="L5" s="433"/>
      <c r="M5" s="433"/>
      <c r="N5" s="433"/>
      <c r="O5" s="515"/>
      <c r="P5" s="516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2.5" customHeight="1">
      <c r="A6" s="500"/>
      <c r="B6" s="500"/>
      <c r="C6" s="500"/>
      <c r="D6" s="501"/>
      <c r="E6" s="502" t="s">
        <v>93</v>
      </c>
      <c r="F6" s="501">
        <v>1</v>
      </c>
      <c r="G6" s="501">
        <v>2</v>
      </c>
      <c r="H6" s="501">
        <v>3</v>
      </c>
      <c r="I6" s="501">
        <v>4</v>
      </c>
      <c r="J6" s="501">
        <v>5</v>
      </c>
      <c r="K6" s="501">
        <v>6</v>
      </c>
      <c r="L6" s="501">
        <v>7</v>
      </c>
      <c r="M6" s="501">
        <v>8</v>
      </c>
      <c r="N6" s="501">
        <v>9</v>
      </c>
      <c r="O6" s="517">
        <v>10</v>
      </c>
      <c r="P6" s="518">
        <v>11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16" ht="22.5" customHeight="1">
      <c r="A7" s="87">
        <v>211</v>
      </c>
      <c r="B7" s="87" t="s">
        <v>102</v>
      </c>
      <c r="C7" s="87" t="s">
        <v>102</v>
      </c>
      <c r="D7" s="88">
        <v>192</v>
      </c>
      <c r="E7" s="89" t="s">
        <v>103</v>
      </c>
      <c r="F7" s="503">
        <f>H7</f>
        <v>1054.1</v>
      </c>
      <c r="G7" s="88">
        <f>H7</f>
        <v>1054.1</v>
      </c>
      <c r="H7" s="89">
        <v>1054.1</v>
      </c>
      <c r="I7" s="503"/>
      <c r="J7" s="503"/>
      <c r="K7" s="503"/>
      <c r="L7" s="503"/>
      <c r="M7" s="503"/>
      <c r="N7" s="503"/>
      <c r="O7" s="519"/>
      <c r="P7" s="520"/>
    </row>
    <row r="8" spans="1:16" ht="22.5" customHeight="1">
      <c r="A8" s="87" t="s">
        <v>104</v>
      </c>
      <c r="B8" s="87" t="s">
        <v>102</v>
      </c>
      <c r="C8" s="87" t="s">
        <v>105</v>
      </c>
      <c r="D8" s="88">
        <v>192</v>
      </c>
      <c r="E8" s="89" t="s">
        <v>106</v>
      </c>
      <c r="F8" s="503">
        <f>I8</f>
        <v>190</v>
      </c>
      <c r="G8" s="88">
        <f>I8</f>
        <v>190</v>
      </c>
      <c r="H8" s="89">
        <v>0</v>
      </c>
      <c r="I8" s="503">
        <v>190</v>
      </c>
      <c r="J8" s="503"/>
      <c r="K8" s="503"/>
      <c r="L8" s="503"/>
      <c r="M8" s="503"/>
      <c r="N8" s="503"/>
      <c r="O8" s="519"/>
      <c r="P8" s="520"/>
    </row>
    <row r="9" spans="1:16" ht="22.5" customHeight="1">
      <c r="A9" s="87" t="s">
        <v>104</v>
      </c>
      <c r="B9" s="87" t="s">
        <v>107</v>
      </c>
      <c r="C9" s="87" t="s">
        <v>105</v>
      </c>
      <c r="D9" s="88">
        <v>192</v>
      </c>
      <c r="E9" s="364" t="s">
        <v>108</v>
      </c>
      <c r="F9" s="503">
        <f>G9</f>
        <v>50</v>
      </c>
      <c r="G9" s="88">
        <f>H9</f>
        <v>50</v>
      </c>
      <c r="H9" s="89">
        <v>50</v>
      </c>
      <c r="I9" s="503"/>
      <c r="J9" s="503"/>
      <c r="K9" s="503"/>
      <c r="L9" s="503"/>
      <c r="M9" s="503"/>
      <c r="N9" s="503"/>
      <c r="O9" s="519"/>
      <c r="P9" s="520"/>
    </row>
    <row r="10" spans="1:247" s="487" customFormat="1" ht="24.75" customHeight="1">
      <c r="A10" s="504"/>
      <c r="B10" s="504"/>
      <c r="C10" s="504"/>
      <c r="D10" s="505"/>
      <c r="E10" s="506" t="s">
        <v>80</v>
      </c>
      <c r="F10" s="507">
        <f>SUM(F7:F9)</f>
        <v>1294.1</v>
      </c>
      <c r="G10" s="508">
        <f>SUM(G7:G9)</f>
        <v>1294.1</v>
      </c>
      <c r="H10" s="509">
        <f>SUM(H7:H9)</f>
        <v>1104.1</v>
      </c>
      <c r="I10" s="507">
        <f>SUM(I8:I9)</f>
        <v>190</v>
      </c>
      <c r="J10" s="507"/>
      <c r="K10" s="507"/>
      <c r="L10" s="507"/>
      <c r="M10" s="507"/>
      <c r="N10" s="507"/>
      <c r="O10" s="507"/>
      <c r="P10" s="508"/>
      <c r="Q10" s="510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</row>
    <row r="11" spans="1:247" ht="27" customHeight="1">
      <c r="A11" s="510"/>
      <c r="B11" s="510"/>
      <c r="C11" s="510"/>
      <c r="D11" s="510"/>
      <c r="E11" s="510"/>
      <c r="F11" s="510"/>
      <c r="G11" s="510"/>
      <c r="H11" s="510"/>
      <c r="I11" s="510"/>
      <c r="J11" s="510"/>
      <c r="K11" s="510"/>
      <c r="L11" s="510"/>
      <c r="M11" s="510"/>
      <c r="N11" s="510"/>
      <c r="O11" s="510"/>
      <c r="P11" s="510"/>
      <c r="Q11" s="510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22.5" customHeight="1">
      <c r="A12" s="510"/>
      <c r="B12" s="510"/>
      <c r="C12" s="510"/>
      <c r="D12" s="510"/>
      <c r="E12" s="510"/>
      <c r="F12" s="510"/>
      <c r="G12" s="510"/>
      <c r="H12" s="510"/>
      <c r="I12" s="510"/>
      <c r="J12" s="510"/>
      <c r="K12" s="510"/>
      <c r="L12" s="510"/>
      <c r="M12" s="510"/>
      <c r="N12" s="510"/>
      <c r="O12" s="510"/>
      <c r="P12" s="510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22.5" customHeight="1">
      <c r="A13" s="510"/>
      <c r="B13" s="510"/>
      <c r="C13" s="510"/>
      <c r="D13" s="510"/>
      <c r="E13" s="510"/>
      <c r="H13" s="510"/>
      <c r="I13" s="510"/>
      <c r="J13" s="510"/>
      <c r="K13" s="510"/>
      <c r="L13" s="510"/>
      <c r="M13" s="510"/>
      <c r="N13" s="510"/>
      <c r="O13" s="510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22.5" customHeight="1">
      <c r="A14" s="510"/>
      <c r="B14" s="510"/>
      <c r="C14" s="510"/>
      <c r="D14" s="510"/>
      <c r="E14" s="510"/>
      <c r="F14" s="510"/>
      <c r="H14" s="510"/>
      <c r="I14" s="510"/>
      <c r="J14" s="510"/>
      <c r="K14" s="510"/>
      <c r="L14" s="510"/>
      <c r="M14" s="510"/>
      <c r="N14" s="510"/>
      <c r="O14" s="510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2:247" ht="22.5" customHeight="1">
      <c r="B15" s="510"/>
      <c r="C15" s="510"/>
      <c r="D15" s="510"/>
      <c r="E15" s="510"/>
      <c r="H15" s="510"/>
      <c r="I15" s="510"/>
      <c r="J15" s="510"/>
      <c r="K15" s="510"/>
      <c r="L15" s="510"/>
      <c r="M15" s="510"/>
      <c r="N15" s="510"/>
      <c r="O15" s="510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3:247" ht="22.5" customHeight="1">
      <c r="C16" s="510"/>
      <c r="D16" s="510"/>
      <c r="E16" s="510"/>
      <c r="I16" s="510"/>
      <c r="L16" s="510"/>
      <c r="M16" s="510"/>
      <c r="N16" s="510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4:247" ht="22.5" customHeight="1">
      <c r="D17" s="510"/>
      <c r="E17" s="510"/>
      <c r="M17" s="510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5:247" ht="22.5" customHeight="1">
      <c r="E18" s="510"/>
      <c r="L18" s="510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</sheetData>
  <sheetProtection formatCells="0" formatColumns="0" formatRows="0"/>
  <mergeCells count="14">
    <mergeCell ref="A2:P2"/>
    <mergeCell ref="O3:P3"/>
    <mergeCell ref="A4:C4"/>
    <mergeCell ref="G4:I4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  <ignoredErrors>
    <ignoredError sqref="G8" formula="1"/>
  </ignoredErrors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showGridLines="0" showZeros="0" workbookViewId="0" topLeftCell="A1">
      <selection activeCell="J7" sqref="J7"/>
    </sheetView>
  </sheetViews>
  <sheetFormatPr defaultColWidth="6.875" defaultRowHeight="12.75" customHeight="1"/>
  <cols>
    <col min="1" max="1" width="8.75390625" style="2" customWidth="1"/>
    <col min="2" max="2" width="20.375" style="2" customWidth="1"/>
    <col min="3" max="3" width="13.50390625" style="2" customWidth="1"/>
    <col min="4" max="5" width="15.125" style="2" customWidth="1"/>
    <col min="6" max="6" width="14.125" style="2" customWidth="1"/>
    <col min="7" max="7" width="10.75390625" style="2" customWidth="1"/>
    <col min="8" max="8" width="17.125" style="2" customWidth="1"/>
    <col min="9" max="13" width="16.625" style="2" customWidth="1"/>
    <col min="14" max="14" width="20.625" style="2" customWidth="1"/>
    <col min="15" max="15" width="8.75390625" style="2" customWidth="1"/>
    <col min="16" max="16" width="17.125" style="2" customWidth="1"/>
    <col min="17" max="17" width="11.125" style="2" customWidth="1"/>
    <col min="18" max="18" width="11.375" style="2" customWidth="1"/>
    <col min="19" max="19" width="8.75390625" style="2" customWidth="1"/>
    <col min="20" max="16384" width="6.875" style="2" customWidth="1"/>
  </cols>
  <sheetData>
    <row r="1" spans="1:19" ht="18.75" customHeight="1">
      <c r="A1" s="3"/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 t="s">
        <v>294</v>
      </c>
      <c r="O1" s="3"/>
      <c r="P1"/>
      <c r="Q1"/>
      <c r="R1"/>
      <c r="S1"/>
    </row>
    <row r="2" spans="1:19" ht="18.75" customHeight="1">
      <c r="A2" s="5" t="s">
        <v>295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3"/>
      <c r="P2"/>
      <c r="Q2"/>
      <c r="R2"/>
      <c r="S2"/>
    </row>
    <row r="3" spans="14:19" ht="18.75" customHeight="1">
      <c r="N3" s="23" t="s">
        <v>77</v>
      </c>
      <c r="P3"/>
      <c r="Q3"/>
      <c r="R3"/>
      <c r="S3"/>
    </row>
    <row r="4" spans="1:19" ht="32.25" customHeight="1">
      <c r="A4" s="6" t="s">
        <v>130</v>
      </c>
      <c r="B4" s="7" t="s">
        <v>79</v>
      </c>
      <c r="C4" s="8" t="s">
        <v>296</v>
      </c>
      <c r="D4" s="6" t="s">
        <v>297</v>
      </c>
      <c r="E4" s="6" t="s">
        <v>298</v>
      </c>
      <c r="F4" s="6"/>
      <c r="G4" s="6" t="s">
        <v>299</v>
      </c>
      <c r="H4" s="9" t="s">
        <v>300</v>
      </c>
      <c r="I4" s="6" t="s">
        <v>301</v>
      </c>
      <c r="J4" s="6" t="s">
        <v>302</v>
      </c>
      <c r="K4" s="6" t="s">
        <v>303</v>
      </c>
      <c r="L4" s="6" t="s">
        <v>304</v>
      </c>
      <c r="M4" s="6" t="s">
        <v>305</v>
      </c>
      <c r="N4" s="6" t="s">
        <v>306</v>
      </c>
      <c r="O4" s="3"/>
      <c r="P4"/>
      <c r="Q4"/>
      <c r="R4"/>
      <c r="S4"/>
    </row>
    <row r="5" spans="1:19" ht="24.75" customHeight="1">
      <c r="A5" s="6"/>
      <c r="B5" s="10"/>
      <c r="C5" s="8"/>
      <c r="D5" s="6"/>
      <c r="E5" s="6" t="s">
        <v>171</v>
      </c>
      <c r="F5" s="11" t="s">
        <v>307</v>
      </c>
      <c r="G5" s="6"/>
      <c r="H5" s="9"/>
      <c r="I5" s="6"/>
      <c r="J5" s="6"/>
      <c r="K5" s="6"/>
      <c r="L5" s="6"/>
      <c r="M5" s="6"/>
      <c r="N5" s="6"/>
      <c r="O5" s="3"/>
      <c r="P5"/>
      <c r="Q5"/>
      <c r="R5"/>
      <c r="S5"/>
    </row>
    <row r="6" spans="1:19" ht="9.75" customHeight="1">
      <c r="A6" s="12" t="s">
        <v>289</v>
      </c>
      <c r="B6" s="12" t="s">
        <v>289</v>
      </c>
      <c r="C6" s="12" t="s">
        <v>289</v>
      </c>
      <c r="D6" s="13" t="s">
        <v>289</v>
      </c>
      <c r="E6" s="14" t="s">
        <v>289</v>
      </c>
      <c r="F6" s="14" t="s">
        <v>289</v>
      </c>
      <c r="G6" s="13" t="s">
        <v>289</v>
      </c>
      <c r="H6" s="12" t="s">
        <v>289</v>
      </c>
      <c r="I6" s="12" t="s">
        <v>289</v>
      </c>
      <c r="J6" s="12" t="s">
        <v>289</v>
      </c>
      <c r="K6" s="13" t="s">
        <v>289</v>
      </c>
      <c r="L6" s="13" t="s">
        <v>289</v>
      </c>
      <c r="M6" s="13" t="s">
        <v>289</v>
      </c>
      <c r="N6" s="12" t="s">
        <v>289</v>
      </c>
      <c r="O6" s="3"/>
      <c r="P6"/>
      <c r="Q6"/>
      <c r="R6"/>
      <c r="S6"/>
    </row>
    <row r="7" spans="1:19" s="1" customFormat="1" ht="166.5" customHeight="1">
      <c r="A7" s="15" t="s">
        <v>92</v>
      </c>
      <c r="B7" s="16" t="s">
        <v>93</v>
      </c>
      <c r="C7" s="16" t="s">
        <v>308</v>
      </c>
      <c r="D7" s="17" t="s">
        <v>309</v>
      </c>
      <c r="E7" s="18">
        <v>149</v>
      </c>
      <c r="F7" s="19">
        <v>149</v>
      </c>
      <c r="G7" s="17" t="s">
        <v>310</v>
      </c>
      <c r="H7" s="20" t="s">
        <v>311</v>
      </c>
      <c r="I7" s="24" t="s">
        <v>312</v>
      </c>
      <c r="J7" s="20" t="s">
        <v>313</v>
      </c>
      <c r="K7" s="20" t="s">
        <v>314</v>
      </c>
      <c r="L7" s="16" t="s">
        <v>315</v>
      </c>
      <c r="M7" s="25" t="s">
        <v>316</v>
      </c>
      <c r="N7" s="25"/>
      <c r="O7" s="21"/>
      <c r="P7" s="26"/>
      <c r="Q7" s="26"/>
      <c r="R7" s="26"/>
      <c r="S7" s="26"/>
    </row>
    <row r="8" spans="1:19" ht="45" customHeight="1">
      <c r="A8" s="21"/>
      <c r="B8" s="21"/>
      <c r="C8" s="21"/>
      <c r="D8" s="21"/>
      <c r="E8" s="21"/>
      <c r="F8" s="21"/>
      <c r="G8" s="22"/>
      <c r="H8" s="21"/>
      <c r="I8" s="21"/>
      <c r="J8" s="21"/>
      <c r="K8" s="21"/>
      <c r="L8" s="21"/>
      <c r="M8" s="21"/>
      <c r="N8" s="21"/>
      <c r="O8" s="3"/>
      <c r="P8"/>
      <c r="Q8"/>
      <c r="R8"/>
      <c r="S8"/>
    </row>
    <row r="9" spans="1:19" ht="18.75" customHeight="1">
      <c r="A9" s="3"/>
      <c r="B9" s="3"/>
      <c r="C9" s="21"/>
      <c r="D9" s="21"/>
      <c r="E9" s="21"/>
      <c r="F9" s="21"/>
      <c r="G9" s="22"/>
      <c r="H9" s="21"/>
      <c r="I9" s="21"/>
      <c r="J9" s="21"/>
      <c r="K9" s="21"/>
      <c r="L9" s="21"/>
      <c r="M9" s="21"/>
      <c r="N9" s="21"/>
      <c r="O9" s="3"/>
      <c r="P9"/>
      <c r="Q9"/>
      <c r="R9"/>
      <c r="S9"/>
    </row>
    <row r="10" spans="1:19" ht="18.75" customHeight="1">
      <c r="A10" s="3"/>
      <c r="B10" s="3"/>
      <c r="C10" s="21"/>
      <c r="D10" s="21"/>
      <c r="E10" s="21"/>
      <c r="F10" s="21"/>
      <c r="G10" s="22"/>
      <c r="H10" s="3"/>
      <c r="I10" s="3"/>
      <c r="J10" s="3"/>
      <c r="K10" s="21"/>
      <c r="L10" s="3"/>
      <c r="M10" s="3"/>
      <c r="N10" s="3"/>
      <c r="O10" s="3"/>
      <c r="P10"/>
      <c r="Q10"/>
      <c r="R10"/>
      <c r="S10"/>
    </row>
    <row r="11" spans="1:19" ht="18.75" customHeight="1">
      <c r="A11" s="3"/>
      <c r="B11" s="3"/>
      <c r="C11" s="21"/>
      <c r="D11" s="21"/>
      <c r="E11" s="21"/>
      <c r="F11" s="21"/>
      <c r="G11" s="22"/>
      <c r="H11" s="3"/>
      <c r="I11" s="3"/>
      <c r="J11" s="3"/>
      <c r="K11" s="21"/>
      <c r="L11" s="3"/>
      <c r="M11" s="3"/>
      <c r="N11" s="21"/>
      <c r="O11" s="3"/>
      <c r="P11"/>
      <c r="Q11"/>
      <c r="R11"/>
      <c r="S11"/>
    </row>
    <row r="12" spans="1:19" ht="18.75" customHeight="1">
      <c r="A12" s="3"/>
      <c r="B12" s="3"/>
      <c r="C12" s="3"/>
      <c r="D12" s="21"/>
      <c r="E12" s="21"/>
      <c r="F12" s="21"/>
      <c r="G12" s="4"/>
      <c r="H12" s="3"/>
      <c r="I12" s="3"/>
      <c r="J12" s="3"/>
      <c r="K12" s="3"/>
      <c r="L12" s="3"/>
      <c r="M12" s="3"/>
      <c r="N12" s="3"/>
      <c r="O12" s="3"/>
      <c r="P12"/>
      <c r="Q12"/>
      <c r="R12"/>
      <c r="S12"/>
    </row>
    <row r="13" spans="1:19" ht="18.75" customHeight="1">
      <c r="A13" s="3"/>
      <c r="B13" s="3"/>
      <c r="C13" s="3"/>
      <c r="D13" s="3"/>
      <c r="E13" s="3"/>
      <c r="F13" s="3"/>
      <c r="G13" s="22"/>
      <c r="H13" s="3"/>
      <c r="I13" s="3"/>
      <c r="J13" s="3"/>
      <c r="K13" s="3"/>
      <c r="L13" s="3"/>
      <c r="M13" s="21"/>
      <c r="N13" s="3"/>
      <c r="O13" s="3"/>
      <c r="P13"/>
      <c r="Q13"/>
      <c r="R13"/>
      <c r="S13"/>
    </row>
    <row r="14" spans="1:19" ht="18.75" customHeight="1">
      <c r="A14" s="3"/>
      <c r="B14" s="3"/>
      <c r="C14" s="3"/>
      <c r="D14" s="3"/>
      <c r="E14" s="3"/>
      <c r="F14" s="3"/>
      <c r="G14" s="4"/>
      <c r="H14" s="3"/>
      <c r="I14" s="3"/>
      <c r="J14" s="3"/>
      <c r="K14" s="3"/>
      <c r="L14" s="3"/>
      <c r="M14" s="3"/>
      <c r="N14" s="3"/>
      <c r="O14" s="3"/>
      <c r="P14"/>
      <c r="Q14"/>
      <c r="R14"/>
      <c r="S14"/>
    </row>
    <row r="15" spans="1:19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2:19" ht="12.75" customHeight="1">
      <c r="L16" s="1"/>
      <c r="P16"/>
      <c r="Q16"/>
      <c r="R16"/>
      <c r="S16"/>
    </row>
    <row r="17" spans="1:19" ht="12.75" customHeight="1">
      <c r="A17"/>
      <c r="B17"/>
      <c r="C17"/>
      <c r="D17"/>
      <c r="E17"/>
      <c r="F17"/>
      <c r="G17"/>
      <c r="H17"/>
      <c r="I17"/>
      <c r="J17"/>
      <c r="K17"/>
      <c r="L17" s="1"/>
      <c r="M17"/>
      <c r="N17"/>
      <c r="O17"/>
      <c r="P17"/>
      <c r="Q17"/>
      <c r="R17"/>
      <c r="S17"/>
    </row>
  </sheetData>
  <sheetProtection formatCells="0" formatColumns="0" formatRows="0"/>
  <mergeCells count="14">
    <mergeCell ref="A2:N2"/>
    <mergeCell ref="E4:F4"/>
    <mergeCell ref="A4:A5"/>
    <mergeCell ref="B4:B5"/>
    <mergeCell ref="C4:C5"/>
    <mergeCell ref="D4:D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showGridLines="0" showZeros="0" workbookViewId="0" topLeftCell="A1">
      <selection activeCell="E4" sqref="E4:E6"/>
    </sheetView>
  </sheetViews>
  <sheetFormatPr defaultColWidth="6.875" defaultRowHeight="18.75" customHeight="1"/>
  <cols>
    <col min="1" max="2" width="5.125" style="438" customWidth="1"/>
    <col min="3" max="3" width="4.75390625" style="438" customWidth="1"/>
    <col min="4" max="4" width="7.625" style="438" customWidth="1"/>
    <col min="5" max="5" width="24.25390625" style="439" customWidth="1"/>
    <col min="6" max="6" width="9.75390625" style="440" customWidth="1"/>
    <col min="7" max="10" width="8.50390625" style="440" customWidth="1"/>
    <col min="11" max="12" width="8.625" style="440" customWidth="1"/>
    <col min="13" max="17" width="8.00390625" style="440" customWidth="1"/>
    <col min="18" max="18" width="8.00390625" style="441" customWidth="1"/>
    <col min="19" max="21" width="8.00390625" style="442" customWidth="1"/>
    <col min="22" max="16384" width="6.875" style="441" customWidth="1"/>
  </cols>
  <sheetData>
    <row r="1" spans="1:21" ht="24.75" customHeight="1">
      <c r="A1" s="416"/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S1" s="473"/>
      <c r="T1" s="473"/>
      <c r="U1" s="416" t="s">
        <v>109</v>
      </c>
    </row>
    <row r="2" spans="1:21" ht="24.75" customHeight="1">
      <c r="A2" s="443" t="s">
        <v>110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</row>
    <row r="3" spans="1:21" s="436" customFormat="1" ht="24.75" customHeight="1">
      <c r="A3" s="444"/>
      <c r="B3" s="445"/>
      <c r="C3" s="44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66"/>
      <c r="Q3" s="466"/>
      <c r="S3" s="474"/>
      <c r="T3" s="475" t="s">
        <v>77</v>
      </c>
      <c r="U3" s="475"/>
    </row>
    <row r="4" spans="1:21" s="436" customFormat="1" ht="21.75" customHeight="1">
      <c r="A4" s="447" t="s">
        <v>111</v>
      </c>
      <c r="B4" s="447"/>
      <c r="C4" s="448"/>
      <c r="D4" s="449" t="s">
        <v>78</v>
      </c>
      <c r="E4" s="450" t="s">
        <v>97</v>
      </c>
      <c r="F4" s="451" t="s">
        <v>112</v>
      </c>
      <c r="G4" s="452" t="s">
        <v>113</v>
      </c>
      <c r="H4" s="447"/>
      <c r="I4" s="447"/>
      <c r="J4" s="448"/>
      <c r="K4" s="467" t="s">
        <v>114</v>
      </c>
      <c r="L4" s="467"/>
      <c r="M4" s="467"/>
      <c r="N4" s="467"/>
      <c r="O4" s="467"/>
      <c r="P4" s="467"/>
      <c r="Q4" s="467"/>
      <c r="R4" s="467"/>
      <c r="S4" s="476" t="s">
        <v>115</v>
      </c>
      <c r="T4" s="477" t="s">
        <v>116</v>
      </c>
      <c r="U4" s="477" t="s">
        <v>117</v>
      </c>
    </row>
    <row r="5" spans="1:21" s="436" customFormat="1" ht="21.75" customHeight="1">
      <c r="A5" s="453" t="s">
        <v>99</v>
      </c>
      <c r="B5" s="449" t="s">
        <v>100</v>
      </c>
      <c r="C5" s="449" t="s">
        <v>101</v>
      </c>
      <c r="D5" s="449"/>
      <c r="E5" s="450"/>
      <c r="F5" s="451"/>
      <c r="G5" s="449" t="s">
        <v>80</v>
      </c>
      <c r="H5" s="449" t="s">
        <v>118</v>
      </c>
      <c r="I5" s="449" t="s">
        <v>119</v>
      </c>
      <c r="J5" s="451" t="s">
        <v>120</v>
      </c>
      <c r="K5" s="468" t="s">
        <v>80</v>
      </c>
      <c r="L5" s="469" t="s">
        <v>121</v>
      </c>
      <c r="M5" s="469" t="s">
        <v>122</v>
      </c>
      <c r="N5" s="468" t="s">
        <v>123</v>
      </c>
      <c r="O5" s="470" t="s">
        <v>124</v>
      </c>
      <c r="P5" s="470" t="s">
        <v>125</v>
      </c>
      <c r="Q5" s="470" t="s">
        <v>126</v>
      </c>
      <c r="R5" s="470" t="s">
        <v>127</v>
      </c>
      <c r="S5" s="478"/>
      <c r="T5" s="479"/>
      <c r="U5" s="479"/>
    </row>
    <row r="6" spans="1:21" ht="29.25" customHeight="1">
      <c r="A6" s="453"/>
      <c r="B6" s="449"/>
      <c r="C6" s="449"/>
      <c r="D6" s="449"/>
      <c r="E6" s="454"/>
      <c r="F6" s="455" t="s">
        <v>98</v>
      </c>
      <c r="G6" s="449"/>
      <c r="H6" s="449"/>
      <c r="I6" s="449"/>
      <c r="J6" s="451"/>
      <c r="K6" s="451"/>
      <c r="L6" s="471"/>
      <c r="M6" s="471"/>
      <c r="N6" s="451"/>
      <c r="O6" s="468"/>
      <c r="P6" s="468"/>
      <c r="Q6" s="468"/>
      <c r="R6" s="468"/>
      <c r="S6" s="479"/>
      <c r="T6" s="479"/>
      <c r="U6" s="479"/>
    </row>
    <row r="7" spans="1:21" ht="24.75" customHeight="1">
      <c r="A7" s="456"/>
      <c r="B7" s="456"/>
      <c r="C7" s="456"/>
      <c r="D7" s="456"/>
      <c r="E7" s="456" t="s">
        <v>93</v>
      </c>
      <c r="F7" s="457">
        <v>1</v>
      </c>
      <c r="G7" s="456">
        <v>2</v>
      </c>
      <c r="H7" s="456">
        <v>3</v>
      </c>
      <c r="I7" s="456">
        <v>4</v>
      </c>
      <c r="J7" s="456">
        <v>5</v>
      </c>
      <c r="K7" s="456">
        <v>6</v>
      </c>
      <c r="L7" s="456">
        <v>7</v>
      </c>
      <c r="M7" s="456">
        <v>8</v>
      </c>
      <c r="N7" s="456">
        <v>9</v>
      </c>
      <c r="O7" s="456">
        <v>10</v>
      </c>
      <c r="P7" s="456">
        <v>11</v>
      </c>
      <c r="Q7" s="456">
        <v>12</v>
      </c>
      <c r="R7" s="456">
        <v>13</v>
      </c>
      <c r="S7" s="457">
        <v>14</v>
      </c>
      <c r="T7" s="457">
        <v>15</v>
      </c>
      <c r="U7" s="457">
        <v>16</v>
      </c>
    </row>
    <row r="8" spans="1:21" ht="24.75" customHeight="1">
      <c r="A8" s="87">
        <v>211</v>
      </c>
      <c r="B8" s="87" t="s">
        <v>102</v>
      </c>
      <c r="C8" s="87" t="s">
        <v>102</v>
      </c>
      <c r="D8" s="88">
        <v>192</v>
      </c>
      <c r="E8" s="89" t="s">
        <v>103</v>
      </c>
      <c r="F8" s="458">
        <f>G8</f>
        <v>1054.1000000000001</v>
      </c>
      <c r="G8" s="458">
        <f>H8+I8</f>
        <v>1054.1000000000001</v>
      </c>
      <c r="H8" s="458">
        <v>954.2</v>
      </c>
      <c r="I8" s="458">
        <v>99.9</v>
      </c>
      <c r="J8" s="458"/>
      <c r="K8" s="458"/>
      <c r="L8" s="458"/>
      <c r="M8" s="458"/>
      <c r="N8" s="458"/>
      <c r="O8" s="458"/>
      <c r="P8" s="458"/>
      <c r="Q8" s="458"/>
      <c r="R8" s="458"/>
      <c r="S8" s="458"/>
      <c r="T8" s="458"/>
      <c r="U8" s="480"/>
    </row>
    <row r="9" spans="1:21" ht="24.75" customHeight="1">
      <c r="A9" s="87" t="s">
        <v>104</v>
      </c>
      <c r="B9" s="87" t="s">
        <v>102</v>
      </c>
      <c r="C9" s="87" t="s">
        <v>105</v>
      </c>
      <c r="D9" s="88">
        <v>192</v>
      </c>
      <c r="E9" s="89" t="s">
        <v>106</v>
      </c>
      <c r="F9" s="458">
        <f>G9+L9</f>
        <v>190</v>
      </c>
      <c r="G9" s="458">
        <f>I9+J9</f>
        <v>91</v>
      </c>
      <c r="H9" s="458"/>
      <c r="I9" s="458">
        <v>63.7</v>
      </c>
      <c r="J9" s="458">
        <v>27.3</v>
      </c>
      <c r="K9" s="458">
        <f>L9</f>
        <v>99</v>
      </c>
      <c r="L9" s="458">
        <v>99</v>
      </c>
      <c r="M9" s="458"/>
      <c r="N9" s="458"/>
      <c r="O9" s="458"/>
      <c r="P9" s="458"/>
      <c r="Q9" s="458"/>
      <c r="R9" s="458"/>
      <c r="S9" s="458"/>
      <c r="T9" s="458"/>
      <c r="U9" s="480"/>
    </row>
    <row r="10" spans="1:22" ht="24.75" customHeight="1">
      <c r="A10" s="432" t="s">
        <v>104</v>
      </c>
      <c r="B10" s="432" t="s">
        <v>107</v>
      </c>
      <c r="C10" s="432" t="s">
        <v>105</v>
      </c>
      <c r="D10" s="433">
        <v>192</v>
      </c>
      <c r="E10" s="364" t="s">
        <v>108</v>
      </c>
      <c r="F10" s="458">
        <f>K10</f>
        <v>50</v>
      </c>
      <c r="G10" s="458"/>
      <c r="H10" s="458"/>
      <c r="I10" s="458"/>
      <c r="J10" s="458"/>
      <c r="K10" s="458">
        <f>L10</f>
        <v>50</v>
      </c>
      <c r="L10" s="458">
        <v>50</v>
      </c>
      <c r="M10" s="458"/>
      <c r="N10" s="458"/>
      <c r="O10" s="458"/>
      <c r="P10" s="458"/>
      <c r="Q10" s="458"/>
      <c r="R10" s="458"/>
      <c r="S10" s="458"/>
      <c r="T10" s="458"/>
      <c r="U10" s="458"/>
      <c r="V10" s="481"/>
    </row>
    <row r="11" spans="1:21" s="437" customFormat="1" ht="24.75" customHeight="1">
      <c r="A11" s="459"/>
      <c r="B11" s="459"/>
      <c r="C11" s="459"/>
      <c r="D11" s="460"/>
      <c r="E11" s="461"/>
      <c r="F11" s="462">
        <f>SUM(F8:F10)</f>
        <v>1294.1000000000001</v>
      </c>
      <c r="G11" s="462">
        <f aca="true" t="shared" si="0" ref="G11:M11">SUM(G8:G10)</f>
        <v>1145.1000000000001</v>
      </c>
      <c r="H11" s="462">
        <f t="shared" si="0"/>
        <v>954.2</v>
      </c>
      <c r="I11" s="462">
        <f t="shared" si="0"/>
        <v>163.60000000000002</v>
      </c>
      <c r="J11" s="462">
        <f t="shared" si="0"/>
        <v>27.3</v>
      </c>
      <c r="K11" s="462">
        <f t="shared" si="0"/>
        <v>149</v>
      </c>
      <c r="L11" s="462">
        <f t="shared" si="0"/>
        <v>149</v>
      </c>
      <c r="M11" s="462">
        <f t="shared" si="0"/>
        <v>0</v>
      </c>
      <c r="N11" s="472"/>
      <c r="O11" s="472"/>
      <c r="P11" s="472"/>
      <c r="Q11" s="472"/>
      <c r="R11" s="482"/>
      <c r="S11" s="483"/>
      <c r="T11" s="484"/>
      <c r="U11" s="482"/>
    </row>
    <row r="12" spans="1:21" ht="25.5" customHeight="1">
      <c r="A12" s="463"/>
      <c r="B12" s="463"/>
      <c r="C12" s="463"/>
      <c r="D12" s="463"/>
      <c r="E12" s="464"/>
      <c r="F12" s="465"/>
      <c r="G12" s="465"/>
      <c r="H12" s="465"/>
      <c r="I12" s="465"/>
      <c r="J12" s="465"/>
      <c r="K12" s="465"/>
      <c r="L12" s="465"/>
      <c r="M12" s="465"/>
      <c r="N12" s="465"/>
      <c r="O12" s="465"/>
      <c r="P12" s="465"/>
      <c r="Q12" s="465"/>
      <c r="R12" s="485"/>
      <c r="S12" s="486"/>
      <c r="T12" s="486"/>
      <c r="U12" s="486"/>
    </row>
    <row r="13" spans="1:21" ht="18.75" customHeight="1">
      <c r="A13" s="463"/>
      <c r="B13" s="463"/>
      <c r="C13" s="463"/>
      <c r="D13" s="463"/>
      <c r="E13" s="464"/>
      <c r="F13" s="465"/>
      <c r="G13" s="465"/>
      <c r="H13" s="465"/>
      <c r="I13" s="465"/>
      <c r="J13" s="465"/>
      <c r="K13" s="465"/>
      <c r="L13" s="465"/>
      <c r="M13" s="465"/>
      <c r="N13" s="465"/>
      <c r="O13" s="465"/>
      <c r="P13" s="465"/>
      <c r="Q13" s="465"/>
      <c r="R13" s="485"/>
      <c r="S13" s="486"/>
      <c r="T13" s="486"/>
      <c r="U13" s="486"/>
    </row>
    <row r="14" spans="1:21" ht="18.75" customHeight="1">
      <c r="A14" s="463"/>
      <c r="B14" s="463"/>
      <c r="C14" s="463"/>
      <c r="D14" s="463"/>
      <c r="E14" s="464"/>
      <c r="F14" s="465"/>
      <c r="G14" s="465"/>
      <c r="H14" s="465"/>
      <c r="I14" s="465"/>
      <c r="J14" s="465"/>
      <c r="K14" s="465"/>
      <c r="L14" s="465"/>
      <c r="M14" s="465"/>
      <c r="N14" s="465"/>
      <c r="O14" s="465"/>
      <c r="P14" s="465"/>
      <c r="Q14" s="465"/>
      <c r="R14" s="485"/>
      <c r="S14" s="486"/>
      <c r="T14" s="486"/>
      <c r="U14" s="486"/>
    </row>
    <row r="15" spans="4:21" ht="18.75" customHeight="1">
      <c r="D15" s="463"/>
      <c r="E15" s="464"/>
      <c r="F15" s="465"/>
      <c r="H15" s="465"/>
      <c r="I15" s="465"/>
      <c r="J15" s="465"/>
      <c r="K15" s="465"/>
      <c r="L15" s="465"/>
      <c r="M15" s="465"/>
      <c r="N15" s="465"/>
      <c r="O15" s="465"/>
      <c r="P15" s="465"/>
      <c r="Q15" s="465"/>
      <c r="R15" s="485"/>
      <c r="S15" s="486"/>
      <c r="T15" s="486"/>
      <c r="U15" s="486"/>
    </row>
    <row r="16" spans="4:20" ht="18.75" customHeight="1">
      <c r="D16" s="463"/>
      <c r="E16" s="464"/>
      <c r="F16" s="465"/>
      <c r="J16" s="465"/>
      <c r="K16" s="465"/>
      <c r="L16" s="465"/>
      <c r="M16" s="465"/>
      <c r="N16" s="465"/>
      <c r="O16" s="465"/>
      <c r="P16" s="465"/>
      <c r="Q16" s="465"/>
      <c r="R16" s="485"/>
      <c r="S16" s="486"/>
      <c r="T16" s="486"/>
    </row>
    <row r="17" spans="4:20" ht="18.75" customHeight="1">
      <c r="D17" s="463"/>
      <c r="F17" s="465"/>
      <c r="J17" s="465"/>
      <c r="L17" s="465"/>
      <c r="M17" s="465"/>
      <c r="N17" s="465"/>
      <c r="O17" s="465"/>
      <c r="P17" s="465"/>
      <c r="Q17" s="465"/>
      <c r="R17" s="485"/>
      <c r="S17" s="486"/>
      <c r="T17" s="486"/>
    </row>
    <row r="18" spans="6:19" ht="18.75" customHeight="1">
      <c r="F18" s="465"/>
      <c r="O18" s="465"/>
      <c r="P18" s="465"/>
      <c r="Q18" s="465"/>
      <c r="S18" s="486"/>
    </row>
    <row r="19" spans="6:17" ht="18.75" customHeight="1">
      <c r="F19" s="465"/>
      <c r="O19" s="465"/>
      <c r="P19" s="465"/>
      <c r="Q19" s="465"/>
    </row>
    <row r="20" spans="1:22" ht="18.75" customHeight="1">
      <c r="A20"/>
      <c r="B20"/>
      <c r="C20"/>
      <c r="D20"/>
      <c r="E20"/>
      <c r="F20"/>
      <c r="O20" s="465"/>
      <c r="P20"/>
      <c r="Q20"/>
      <c r="R20"/>
      <c r="S20"/>
      <c r="T20"/>
      <c r="U20"/>
      <c r="V20"/>
    </row>
    <row r="21" spans="1:22" ht="18.75" customHeight="1">
      <c r="A21"/>
      <c r="B21"/>
      <c r="C21"/>
      <c r="D21"/>
      <c r="E21"/>
      <c r="F21"/>
      <c r="G21" s="465"/>
      <c r="P21"/>
      <c r="Q21"/>
      <c r="R21"/>
      <c r="S21"/>
      <c r="T21"/>
      <c r="U21"/>
      <c r="V21"/>
    </row>
  </sheetData>
  <sheetProtection formatCells="0" formatColumns="0" formatRows="0"/>
  <mergeCells count="24"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showGridLines="0" showZeros="0" workbookViewId="0" topLeftCell="A1">
      <selection activeCell="F7" sqref="F7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6.625" style="0" customWidth="1"/>
    <col min="5" max="5" width="18.375" style="0" customWidth="1"/>
    <col min="6" max="6" width="10.875" style="0" customWidth="1"/>
    <col min="7" max="7" width="9.50390625" style="0" customWidth="1"/>
    <col min="8" max="8" width="9.875" style="0" customWidth="1"/>
    <col min="9" max="10" width="7.25390625" style="0" customWidth="1"/>
    <col min="11" max="11" width="8.75390625" style="0" customWidth="1"/>
    <col min="12" max="12" width="9.25390625" style="0" customWidth="1"/>
    <col min="13" max="21" width="7.25390625" style="0" customWidth="1"/>
  </cols>
  <sheetData>
    <row r="1" spans="1:21" ht="14.2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416" t="s">
        <v>128</v>
      </c>
    </row>
    <row r="2" spans="1:21" ht="24.75" customHeight="1">
      <c r="A2" s="79" t="s">
        <v>129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ht="19.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435" t="s">
        <v>77</v>
      </c>
      <c r="U3" s="435"/>
    </row>
    <row r="4" spans="1:21" ht="27.75" customHeight="1">
      <c r="A4" s="80" t="s">
        <v>111</v>
      </c>
      <c r="B4" s="81"/>
      <c r="C4" s="82"/>
      <c r="D4" s="83" t="s">
        <v>130</v>
      </c>
      <c r="E4" s="83" t="s">
        <v>131</v>
      </c>
      <c r="F4" s="83" t="s">
        <v>98</v>
      </c>
      <c r="G4" s="84" t="s">
        <v>132</v>
      </c>
      <c r="H4" s="84" t="s">
        <v>133</v>
      </c>
      <c r="I4" s="84" t="s">
        <v>134</v>
      </c>
      <c r="J4" s="84" t="s">
        <v>135</v>
      </c>
      <c r="K4" s="84" t="s">
        <v>136</v>
      </c>
      <c r="L4" s="84" t="s">
        <v>137</v>
      </c>
      <c r="M4" s="84" t="s">
        <v>122</v>
      </c>
      <c r="N4" s="84" t="s">
        <v>138</v>
      </c>
      <c r="O4" s="84" t="s">
        <v>120</v>
      </c>
      <c r="P4" s="84" t="s">
        <v>124</v>
      </c>
      <c r="Q4" s="84" t="s">
        <v>123</v>
      </c>
      <c r="R4" s="84" t="s">
        <v>139</v>
      </c>
      <c r="S4" s="84" t="s">
        <v>140</v>
      </c>
      <c r="T4" s="84" t="s">
        <v>141</v>
      </c>
      <c r="U4" s="84" t="s">
        <v>127</v>
      </c>
    </row>
    <row r="5" spans="1:21" ht="13.5" customHeight="1">
      <c r="A5" s="83" t="s">
        <v>99</v>
      </c>
      <c r="B5" s="83" t="s">
        <v>100</v>
      </c>
      <c r="C5" s="83" t="s">
        <v>101</v>
      </c>
      <c r="D5" s="85"/>
      <c r="E5" s="85"/>
      <c r="F5" s="85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21" ht="18" customHeight="1">
      <c r="A6" s="86"/>
      <c r="B6" s="86"/>
      <c r="C6" s="86"/>
      <c r="D6" s="86"/>
      <c r="E6" s="86"/>
      <c r="F6" s="86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</row>
    <row r="7" spans="1:21" ht="30.75" customHeight="1">
      <c r="A7" s="87">
        <v>211</v>
      </c>
      <c r="B7" s="87" t="s">
        <v>102</v>
      </c>
      <c r="C7" s="87" t="s">
        <v>102</v>
      </c>
      <c r="D7" s="88">
        <v>192</v>
      </c>
      <c r="E7" s="89" t="s">
        <v>103</v>
      </c>
      <c r="F7" s="90">
        <f>G7+H7</f>
        <v>1054.1000000000001</v>
      </c>
      <c r="G7" s="84">
        <v>954.2</v>
      </c>
      <c r="H7" s="84">
        <v>99.9</v>
      </c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</row>
    <row r="8" spans="1:21" ht="30.75" customHeight="1">
      <c r="A8" s="87" t="s">
        <v>104</v>
      </c>
      <c r="B8" s="87" t="s">
        <v>102</v>
      </c>
      <c r="C8" s="87" t="s">
        <v>105</v>
      </c>
      <c r="D8" s="88">
        <v>192</v>
      </c>
      <c r="E8" s="89" t="s">
        <v>106</v>
      </c>
      <c r="F8" s="90">
        <f>H8+O8</f>
        <v>190</v>
      </c>
      <c r="G8" s="84"/>
      <c r="H8" s="84">
        <v>162.7</v>
      </c>
      <c r="I8" s="84"/>
      <c r="J8" s="84"/>
      <c r="K8" s="84"/>
      <c r="L8" s="84"/>
      <c r="M8" s="84"/>
      <c r="N8" s="84"/>
      <c r="O8" s="84">
        <v>27.3</v>
      </c>
      <c r="P8" s="84"/>
      <c r="Q8" s="84"/>
      <c r="R8" s="84"/>
      <c r="S8" s="84"/>
      <c r="T8" s="84"/>
      <c r="U8" s="84"/>
    </row>
    <row r="9" spans="1:21" ht="30.75" customHeight="1">
      <c r="A9" s="432" t="s">
        <v>104</v>
      </c>
      <c r="B9" s="432" t="s">
        <v>107</v>
      </c>
      <c r="C9" s="432" t="s">
        <v>105</v>
      </c>
      <c r="D9" s="433">
        <v>192</v>
      </c>
      <c r="E9" s="434" t="s">
        <v>108</v>
      </c>
      <c r="F9" s="90">
        <f>H9</f>
        <v>50</v>
      </c>
      <c r="G9" s="84"/>
      <c r="H9" s="84">
        <v>50</v>
      </c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</row>
    <row r="10" spans="1:21" s="26" customFormat="1" ht="29.25" customHeight="1">
      <c r="A10" s="93"/>
      <c r="B10" s="93"/>
      <c r="C10" s="93"/>
      <c r="D10" s="93"/>
      <c r="E10" s="94"/>
      <c r="F10" s="95">
        <f>G10+H10+O10</f>
        <v>1294.1000000000001</v>
      </c>
      <c r="G10" s="96">
        <f>SUM(G7:G9)</f>
        <v>954.2</v>
      </c>
      <c r="H10" s="96">
        <f>SUM(H7:H9)</f>
        <v>312.6</v>
      </c>
      <c r="I10" s="96"/>
      <c r="J10" s="96"/>
      <c r="K10" s="96"/>
      <c r="L10" s="96"/>
      <c r="M10" s="96"/>
      <c r="N10" s="96"/>
      <c r="O10" s="96">
        <f>SUM(O8:O9)</f>
        <v>27.3</v>
      </c>
      <c r="P10" s="96"/>
      <c r="Q10" s="96"/>
      <c r="R10" s="96"/>
      <c r="S10" s="96"/>
      <c r="T10" s="96"/>
      <c r="U10" s="96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"/>
  <sheetViews>
    <sheetView showGridLines="0" showZeros="0" workbookViewId="0" topLeftCell="A1">
      <selection activeCell="F8" sqref="F8"/>
    </sheetView>
  </sheetViews>
  <sheetFormatPr defaultColWidth="6.75390625" defaultRowHeight="22.5" customHeight="1"/>
  <cols>
    <col min="1" max="3" width="3.625" style="417" customWidth="1"/>
    <col min="4" max="4" width="7.25390625" style="417" customWidth="1"/>
    <col min="5" max="5" width="19.50390625" style="417" customWidth="1"/>
    <col min="6" max="6" width="9.00390625" style="417" customWidth="1"/>
    <col min="7" max="7" width="8.50390625" style="417" customWidth="1"/>
    <col min="8" max="12" width="7.50390625" style="417" customWidth="1"/>
    <col min="13" max="13" width="7.50390625" style="418" customWidth="1"/>
    <col min="14" max="14" width="8.50390625" style="417" customWidth="1"/>
    <col min="15" max="23" width="7.50390625" style="417" customWidth="1"/>
    <col min="24" max="24" width="8.125" style="417" customWidth="1"/>
    <col min="25" max="27" width="7.50390625" style="417" customWidth="1"/>
    <col min="28" max="16384" width="6.75390625" style="417" customWidth="1"/>
  </cols>
  <sheetData>
    <row r="1" spans="2:28" ht="22.5" customHeight="1"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AA1" s="428" t="s">
        <v>142</v>
      </c>
      <c r="AB1" s="429"/>
    </row>
    <row r="2" spans="1:27" ht="22.5" customHeight="1">
      <c r="A2" s="420" t="s">
        <v>143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0"/>
      <c r="AA2" s="420"/>
    </row>
    <row r="3" spans="1:28" ht="22.5" customHeight="1">
      <c r="A3" s="421"/>
      <c r="B3" s="421"/>
      <c r="C3" s="421"/>
      <c r="D3" s="422"/>
      <c r="E3" s="422"/>
      <c r="F3" s="422"/>
      <c r="G3" s="422"/>
      <c r="H3" s="422"/>
      <c r="I3" s="422"/>
      <c r="J3" s="422"/>
      <c r="K3" s="422"/>
      <c r="L3" s="422"/>
      <c r="N3" s="422"/>
      <c r="O3" s="422"/>
      <c r="P3" s="422"/>
      <c r="Q3" s="422"/>
      <c r="R3" s="422"/>
      <c r="S3" s="422"/>
      <c r="T3" s="422"/>
      <c r="U3" s="422"/>
      <c r="V3" s="422"/>
      <c r="W3" s="422"/>
      <c r="Z3" s="430" t="s">
        <v>77</v>
      </c>
      <c r="AA3" s="430"/>
      <c r="AB3" s="431"/>
    </row>
    <row r="4" spans="1:27" ht="27" customHeight="1">
      <c r="A4" s="423" t="s">
        <v>96</v>
      </c>
      <c r="B4" s="423"/>
      <c r="C4" s="423"/>
      <c r="D4" s="424" t="s">
        <v>78</v>
      </c>
      <c r="E4" s="424" t="s">
        <v>97</v>
      </c>
      <c r="F4" s="424" t="s">
        <v>98</v>
      </c>
      <c r="G4" s="425" t="s">
        <v>144</v>
      </c>
      <c r="H4" s="425"/>
      <c r="I4" s="425"/>
      <c r="J4" s="425"/>
      <c r="K4" s="425"/>
      <c r="L4" s="425"/>
      <c r="M4" s="425"/>
      <c r="N4" s="425"/>
      <c r="O4" s="425" t="s">
        <v>145</v>
      </c>
      <c r="P4" s="425"/>
      <c r="Q4" s="425"/>
      <c r="R4" s="425"/>
      <c r="S4" s="425"/>
      <c r="T4" s="425"/>
      <c r="U4" s="425"/>
      <c r="V4" s="425"/>
      <c r="W4" s="316" t="s">
        <v>146</v>
      </c>
      <c r="X4" s="424" t="s">
        <v>147</v>
      </c>
      <c r="Y4" s="424"/>
      <c r="Z4" s="424"/>
      <c r="AA4" s="424"/>
    </row>
    <row r="5" spans="1:27" ht="27" customHeight="1">
      <c r="A5" s="424" t="s">
        <v>99</v>
      </c>
      <c r="B5" s="424" t="s">
        <v>100</v>
      </c>
      <c r="C5" s="424" t="s">
        <v>101</v>
      </c>
      <c r="D5" s="424"/>
      <c r="E5" s="424"/>
      <c r="F5" s="424"/>
      <c r="G5" s="424" t="s">
        <v>80</v>
      </c>
      <c r="H5" s="424" t="s">
        <v>148</v>
      </c>
      <c r="I5" s="424" t="s">
        <v>149</v>
      </c>
      <c r="J5" s="424" t="s">
        <v>150</v>
      </c>
      <c r="K5" s="424" t="s">
        <v>151</v>
      </c>
      <c r="L5" s="313" t="s">
        <v>152</v>
      </c>
      <c r="M5" s="424" t="s">
        <v>153</v>
      </c>
      <c r="N5" s="424" t="s">
        <v>154</v>
      </c>
      <c r="O5" s="424" t="s">
        <v>80</v>
      </c>
      <c r="P5" s="424" t="s">
        <v>155</v>
      </c>
      <c r="Q5" s="424" t="s">
        <v>156</v>
      </c>
      <c r="R5" s="424" t="s">
        <v>157</v>
      </c>
      <c r="S5" s="313" t="s">
        <v>158</v>
      </c>
      <c r="T5" s="424" t="s">
        <v>159</v>
      </c>
      <c r="U5" s="424" t="s">
        <v>160</v>
      </c>
      <c r="V5" s="424" t="s">
        <v>161</v>
      </c>
      <c r="W5" s="317"/>
      <c r="X5" s="424" t="s">
        <v>80</v>
      </c>
      <c r="Y5" s="424" t="s">
        <v>162</v>
      </c>
      <c r="Z5" s="424" t="s">
        <v>163</v>
      </c>
      <c r="AA5" s="424" t="s">
        <v>147</v>
      </c>
    </row>
    <row r="6" spans="1:27" ht="27" customHeight="1">
      <c r="A6" s="424"/>
      <c r="B6" s="424"/>
      <c r="C6" s="424"/>
      <c r="D6" s="424"/>
      <c r="E6" s="424"/>
      <c r="F6" s="424"/>
      <c r="G6" s="424"/>
      <c r="H6" s="424"/>
      <c r="I6" s="424"/>
      <c r="J6" s="424"/>
      <c r="K6" s="424"/>
      <c r="L6" s="313"/>
      <c r="M6" s="424"/>
      <c r="N6" s="424"/>
      <c r="O6" s="424"/>
      <c r="P6" s="424"/>
      <c r="Q6" s="424"/>
      <c r="R6" s="424"/>
      <c r="S6" s="313"/>
      <c r="T6" s="424"/>
      <c r="U6" s="424"/>
      <c r="V6" s="424"/>
      <c r="W6" s="318"/>
      <c r="X6" s="424"/>
      <c r="Y6" s="424"/>
      <c r="Z6" s="424"/>
      <c r="AA6" s="424"/>
    </row>
    <row r="7" spans="1:27" ht="22.5" customHeight="1">
      <c r="A7" s="423"/>
      <c r="B7" s="423"/>
      <c r="C7" s="423"/>
      <c r="D7" s="423"/>
      <c r="E7" s="423" t="s">
        <v>93</v>
      </c>
      <c r="F7" s="423">
        <v>1</v>
      </c>
      <c r="G7" s="423">
        <v>2</v>
      </c>
      <c r="H7" s="423">
        <v>3</v>
      </c>
      <c r="I7" s="423">
        <v>4</v>
      </c>
      <c r="J7" s="423">
        <v>5</v>
      </c>
      <c r="K7" s="423">
        <v>6</v>
      </c>
      <c r="L7" s="423">
        <v>7</v>
      </c>
      <c r="M7" s="423">
        <v>8</v>
      </c>
      <c r="N7" s="423">
        <v>9</v>
      </c>
      <c r="O7" s="423">
        <v>10</v>
      </c>
      <c r="P7" s="423">
        <v>11</v>
      </c>
      <c r="Q7" s="423">
        <v>12</v>
      </c>
      <c r="R7" s="423">
        <v>13</v>
      </c>
      <c r="S7" s="423">
        <v>14</v>
      </c>
      <c r="T7" s="423">
        <v>15</v>
      </c>
      <c r="U7" s="423">
        <v>16</v>
      </c>
      <c r="V7" s="423">
        <v>17</v>
      </c>
      <c r="W7" s="423">
        <v>18</v>
      </c>
      <c r="X7" s="423">
        <v>19</v>
      </c>
      <c r="Y7" s="423">
        <v>20</v>
      </c>
      <c r="Z7" s="423">
        <v>21</v>
      </c>
      <c r="AA7" s="423">
        <v>22</v>
      </c>
    </row>
    <row r="8" spans="1:256" s="26" customFormat="1" ht="26.25" customHeight="1">
      <c r="A8" s="308" t="s">
        <v>104</v>
      </c>
      <c r="B8" s="308" t="s">
        <v>102</v>
      </c>
      <c r="C8" s="308" t="s">
        <v>102</v>
      </c>
      <c r="D8" s="309">
        <v>192</v>
      </c>
      <c r="E8" s="309" t="s">
        <v>103</v>
      </c>
      <c r="F8" s="310">
        <f>G8+O8+W8</f>
        <v>954.1999999999999</v>
      </c>
      <c r="G8" s="310">
        <f>H8+J8</f>
        <v>701.9</v>
      </c>
      <c r="H8" s="310">
        <v>451.9</v>
      </c>
      <c r="I8" s="310"/>
      <c r="J8" s="310">
        <v>250</v>
      </c>
      <c r="K8" s="310"/>
      <c r="L8" s="310"/>
      <c r="M8" s="314"/>
      <c r="N8" s="310"/>
      <c r="O8" s="310">
        <f>P8+Q8+T8</f>
        <v>172.29999999999998</v>
      </c>
      <c r="P8" s="310">
        <v>115.6</v>
      </c>
      <c r="Q8" s="310">
        <v>50</v>
      </c>
      <c r="R8" s="310"/>
      <c r="S8" s="310"/>
      <c r="T8" s="310">
        <v>6.7</v>
      </c>
      <c r="U8" s="310"/>
      <c r="V8" s="310"/>
      <c r="W8" s="310">
        <v>80</v>
      </c>
      <c r="X8" s="310"/>
      <c r="Y8" s="310"/>
      <c r="Z8" s="310"/>
      <c r="AA8" s="310"/>
      <c r="AB8" s="323"/>
      <c r="AC8" s="323"/>
      <c r="AD8" s="323"/>
      <c r="AE8" s="323"/>
      <c r="AF8" s="323"/>
      <c r="AG8" s="323"/>
      <c r="AH8" s="323"/>
      <c r="AI8" s="323"/>
      <c r="AJ8" s="323"/>
      <c r="AK8" s="323"/>
      <c r="AL8" s="323"/>
      <c r="AM8" s="323"/>
      <c r="AN8" s="323"/>
      <c r="AO8" s="323"/>
      <c r="AP8" s="323"/>
      <c r="AQ8" s="323"/>
      <c r="AR8" s="323"/>
      <c r="AS8" s="323"/>
      <c r="AT8" s="323"/>
      <c r="AU8" s="323"/>
      <c r="AV8" s="323"/>
      <c r="AW8" s="323"/>
      <c r="AX8" s="323"/>
      <c r="AY8" s="323"/>
      <c r="AZ8" s="323"/>
      <c r="BA8" s="323"/>
      <c r="BB8" s="323"/>
      <c r="BC8" s="323"/>
      <c r="BD8" s="323"/>
      <c r="BE8" s="323"/>
      <c r="BF8" s="323"/>
      <c r="BG8" s="323"/>
      <c r="BH8" s="323"/>
      <c r="BI8" s="323"/>
      <c r="BJ8" s="323"/>
      <c r="BK8" s="323"/>
      <c r="BL8" s="323"/>
      <c r="BM8" s="323"/>
      <c r="BN8" s="323"/>
      <c r="BO8" s="323"/>
      <c r="BP8" s="323"/>
      <c r="BQ8" s="323"/>
      <c r="BR8" s="323"/>
      <c r="BS8" s="323"/>
      <c r="BT8" s="323"/>
      <c r="BU8" s="323"/>
      <c r="BV8" s="323"/>
      <c r="BW8" s="323"/>
      <c r="BX8" s="323"/>
      <c r="BY8" s="323"/>
      <c r="BZ8" s="323"/>
      <c r="CA8" s="323"/>
      <c r="CB8" s="323"/>
      <c r="CC8" s="323"/>
      <c r="CD8" s="323"/>
      <c r="CE8" s="323"/>
      <c r="CF8" s="323"/>
      <c r="CG8" s="323"/>
      <c r="CH8" s="323"/>
      <c r="CI8" s="323"/>
      <c r="CJ8" s="323"/>
      <c r="CK8" s="323"/>
      <c r="CL8" s="323"/>
      <c r="CM8" s="323"/>
      <c r="CN8" s="323"/>
      <c r="CO8" s="323"/>
      <c r="CP8" s="323"/>
      <c r="CQ8" s="323"/>
      <c r="CR8" s="323"/>
      <c r="CS8" s="323"/>
      <c r="CT8" s="323"/>
      <c r="CU8" s="323"/>
      <c r="CV8" s="323"/>
      <c r="CW8" s="323"/>
      <c r="CX8" s="323"/>
      <c r="CY8" s="323"/>
      <c r="CZ8" s="323"/>
      <c r="DA8" s="323"/>
      <c r="DB8" s="323"/>
      <c r="DC8" s="323"/>
      <c r="DD8" s="323"/>
      <c r="DE8" s="323"/>
      <c r="DF8" s="323"/>
      <c r="DG8" s="323"/>
      <c r="DH8" s="323"/>
      <c r="DI8" s="323"/>
      <c r="DJ8" s="323"/>
      <c r="DK8" s="323"/>
      <c r="DL8" s="323"/>
      <c r="DM8" s="323"/>
      <c r="DN8" s="323"/>
      <c r="DO8" s="323"/>
      <c r="DP8" s="323"/>
      <c r="DQ8" s="323"/>
      <c r="DR8" s="323"/>
      <c r="DS8" s="323"/>
      <c r="DT8" s="323"/>
      <c r="DU8" s="323"/>
      <c r="DV8" s="323"/>
      <c r="DW8" s="323"/>
      <c r="DX8" s="323"/>
      <c r="DY8" s="323"/>
      <c r="DZ8" s="323"/>
      <c r="EA8" s="323"/>
      <c r="EB8" s="323"/>
      <c r="EC8" s="323"/>
      <c r="ED8" s="323"/>
      <c r="EE8" s="323"/>
      <c r="EF8" s="323"/>
      <c r="EG8" s="323"/>
      <c r="EH8" s="323"/>
      <c r="EI8" s="323"/>
      <c r="EJ8" s="323"/>
      <c r="EK8" s="323"/>
      <c r="EL8" s="323"/>
      <c r="EM8" s="323"/>
      <c r="EN8" s="323"/>
      <c r="EO8" s="323"/>
      <c r="EP8" s="323"/>
      <c r="EQ8" s="323"/>
      <c r="ER8" s="323"/>
      <c r="ES8" s="323"/>
      <c r="ET8" s="323"/>
      <c r="EU8" s="323"/>
      <c r="EV8" s="323"/>
      <c r="EW8" s="323"/>
      <c r="EX8" s="323"/>
      <c r="EY8" s="323"/>
      <c r="EZ8" s="323"/>
      <c r="FA8" s="323"/>
      <c r="FB8" s="323"/>
      <c r="FC8" s="323"/>
      <c r="FD8" s="323"/>
      <c r="FE8" s="323"/>
      <c r="FF8" s="323"/>
      <c r="FG8" s="323"/>
      <c r="FH8" s="323"/>
      <c r="FI8" s="323"/>
      <c r="FJ8" s="323"/>
      <c r="FK8" s="323"/>
      <c r="FL8" s="323"/>
      <c r="FM8" s="323"/>
      <c r="FN8" s="323"/>
      <c r="FO8" s="323"/>
      <c r="FP8" s="323"/>
      <c r="FQ8" s="323"/>
      <c r="FR8" s="323"/>
      <c r="FS8" s="323"/>
      <c r="FT8" s="323"/>
      <c r="FU8" s="323"/>
      <c r="FV8" s="323"/>
      <c r="FW8" s="323"/>
      <c r="FX8" s="323"/>
      <c r="FY8" s="323"/>
      <c r="FZ8" s="323"/>
      <c r="GA8" s="323"/>
      <c r="GB8" s="323"/>
      <c r="GC8" s="323"/>
      <c r="GD8" s="323"/>
      <c r="GE8" s="323"/>
      <c r="GF8" s="323"/>
      <c r="GG8" s="323"/>
      <c r="GH8" s="323"/>
      <c r="GI8" s="323"/>
      <c r="GJ8" s="323"/>
      <c r="GK8" s="323"/>
      <c r="GL8" s="323"/>
      <c r="GM8" s="323"/>
      <c r="GN8" s="323"/>
      <c r="GO8" s="323"/>
      <c r="GP8" s="323"/>
      <c r="GQ8" s="323"/>
      <c r="GR8" s="323"/>
      <c r="GS8" s="323"/>
      <c r="GT8" s="323"/>
      <c r="GU8" s="323"/>
      <c r="GV8" s="323"/>
      <c r="GW8" s="323"/>
      <c r="GX8" s="323"/>
      <c r="GY8" s="323"/>
      <c r="GZ8" s="323"/>
      <c r="HA8" s="323"/>
      <c r="HB8" s="323"/>
      <c r="HC8" s="323"/>
      <c r="HD8" s="323"/>
      <c r="HE8" s="323"/>
      <c r="HF8" s="323"/>
      <c r="HG8" s="323"/>
      <c r="HH8" s="323"/>
      <c r="HI8" s="323"/>
      <c r="HJ8" s="323"/>
      <c r="HK8" s="323"/>
      <c r="HL8" s="323"/>
      <c r="HM8" s="323"/>
      <c r="HN8" s="323"/>
      <c r="HO8" s="323"/>
      <c r="HP8" s="323"/>
      <c r="HQ8" s="323"/>
      <c r="HR8" s="323"/>
      <c r="HS8" s="323"/>
      <c r="HT8" s="323"/>
      <c r="HU8" s="323"/>
      <c r="HV8" s="323"/>
      <c r="HW8" s="323"/>
      <c r="HX8" s="323"/>
      <c r="HY8" s="323"/>
      <c r="HZ8" s="323"/>
      <c r="IA8" s="323"/>
      <c r="IB8" s="323"/>
      <c r="IC8" s="323"/>
      <c r="ID8" s="323"/>
      <c r="IE8" s="323"/>
      <c r="IF8" s="323"/>
      <c r="IG8" s="323"/>
      <c r="IH8" s="323"/>
      <c r="II8" s="323"/>
      <c r="IJ8" s="323"/>
      <c r="IK8" s="323"/>
      <c r="IL8" s="323"/>
      <c r="IM8" s="323"/>
      <c r="IN8" s="323"/>
      <c r="IO8" s="323"/>
      <c r="IP8" s="323"/>
      <c r="IQ8" s="323"/>
      <c r="IR8" s="323"/>
      <c r="IS8" s="323"/>
      <c r="IT8" s="323"/>
      <c r="IU8" s="323"/>
      <c r="IV8" s="323"/>
    </row>
    <row r="9" spans="1:28" ht="22.5" customHeight="1">
      <c r="A9" s="426"/>
      <c r="B9" s="426"/>
      <c r="C9" s="426"/>
      <c r="D9" s="426"/>
      <c r="E9" s="426"/>
      <c r="F9" s="426"/>
      <c r="G9" s="426"/>
      <c r="H9" s="426"/>
      <c r="I9" s="426"/>
      <c r="J9" s="426"/>
      <c r="K9" s="426"/>
      <c r="L9" s="426"/>
      <c r="M9" s="427"/>
      <c r="N9" s="426"/>
      <c r="O9" s="426"/>
      <c r="P9" s="426"/>
      <c r="Q9" s="426"/>
      <c r="R9" s="426"/>
      <c r="S9" s="426"/>
      <c r="T9" s="426"/>
      <c r="U9" s="426"/>
      <c r="V9" s="426"/>
      <c r="W9" s="426"/>
      <c r="X9" s="426"/>
      <c r="Y9" s="426"/>
      <c r="Z9" s="426"/>
      <c r="AA9" s="426"/>
      <c r="AB9" s="426"/>
    </row>
    <row r="10" spans="1:28" ht="22.5" customHeight="1">
      <c r="A10" s="426"/>
      <c r="B10" s="426"/>
      <c r="C10" s="426"/>
      <c r="D10" s="426"/>
      <c r="E10" s="426"/>
      <c r="F10" s="426"/>
      <c r="G10" s="426"/>
      <c r="H10" s="426"/>
      <c r="I10" s="426"/>
      <c r="J10" s="426"/>
      <c r="K10" s="426"/>
      <c r="L10" s="426"/>
      <c r="N10" s="426"/>
      <c r="O10" s="426"/>
      <c r="P10" s="426"/>
      <c r="Q10" s="426"/>
      <c r="R10" s="426"/>
      <c r="S10" s="426"/>
      <c r="T10" s="426"/>
      <c r="U10" s="426"/>
      <c r="V10" s="426"/>
      <c r="W10" s="426"/>
      <c r="X10" s="426"/>
      <c r="Y10" s="426"/>
      <c r="Z10" s="426"/>
      <c r="AA10" s="426"/>
      <c r="AB10" s="426"/>
    </row>
    <row r="11" spans="1:27" ht="22.5" customHeight="1">
      <c r="A11" s="426"/>
      <c r="B11" s="426"/>
      <c r="C11" s="426"/>
      <c r="D11" s="426"/>
      <c r="E11" s="426"/>
      <c r="F11" s="426"/>
      <c r="G11" s="426"/>
      <c r="H11" s="426"/>
      <c r="I11" s="426"/>
      <c r="J11" s="426"/>
      <c r="K11" s="426"/>
      <c r="L11" s="426"/>
      <c r="N11" s="426"/>
      <c r="O11" s="426"/>
      <c r="P11" s="426"/>
      <c r="Q11" s="426"/>
      <c r="R11" s="426"/>
      <c r="S11" s="426"/>
      <c r="T11" s="426"/>
      <c r="U11" s="426"/>
      <c r="V11" s="426"/>
      <c r="W11" s="426"/>
      <c r="X11" s="426"/>
      <c r="Y11" s="426"/>
      <c r="Z11" s="426"/>
      <c r="AA11" s="426"/>
    </row>
    <row r="12" spans="1:27" ht="22.5" customHeight="1">
      <c r="A12" s="426"/>
      <c r="B12" s="426"/>
      <c r="C12" s="426"/>
      <c r="D12" s="426"/>
      <c r="E12" s="426"/>
      <c r="F12" s="426"/>
      <c r="G12" s="426"/>
      <c r="H12" s="426"/>
      <c r="I12" s="426"/>
      <c r="J12" s="426"/>
      <c r="K12" s="426"/>
      <c r="L12" s="426"/>
      <c r="N12" s="426"/>
      <c r="O12" s="426"/>
      <c r="P12" s="426"/>
      <c r="Q12" s="426"/>
      <c r="R12" s="426"/>
      <c r="S12" s="426"/>
      <c r="T12" s="426"/>
      <c r="U12" s="426"/>
      <c r="V12" s="426"/>
      <c r="W12" s="426"/>
      <c r="X12" s="426"/>
      <c r="Y12" s="426"/>
      <c r="Z12" s="426"/>
      <c r="AA12" s="426"/>
    </row>
    <row r="13" spans="1:26" ht="22.5" customHeight="1">
      <c r="A13" s="426"/>
      <c r="B13" s="426"/>
      <c r="C13" s="426"/>
      <c r="D13" s="426"/>
      <c r="E13" s="426"/>
      <c r="F13" s="426"/>
      <c r="J13" s="426"/>
      <c r="K13" s="426"/>
      <c r="L13" s="426"/>
      <c r="N13" s="426"/>
      <c r="O13" s="426"/>
      <c r="P13" s="426"/>
      <c r="Q13" s="426"/>
      <c r="R13" s="426"/>
      <c r="S13" s="426"/>
      <c r="T13" s="426"/>
      <c r="U13" s="426"/>
      <c r="V13" s="426"/>
      <c r="W13" s="426"/>
      <c r="X13" s="426"/>
      <c r="Y13" s="426"/>
      <c r="Z13" s="426"/>
    </row>
    <row r="14" spans="1:25" ht="22.5" customHeight="1">
      <c r="A14" s="426"/>
      <c r="B14" s="426"/>
      <c r="C14" s="426"/>
      <c r="D14" s="426"/>
      <c r="E14" s="426"/>
      <c r="F14" s="426"/>
      <c r="O14" s="426"/>
      <c r="P14" s="426"/>
      <c r="Q14" s="426"/>
      <c r="R14" s="426"/>
      <c r="S14" s="426"/>
      <c r="T14" s="426"/>
      <c r="U14" s="426"/>
      <c r="V14" s="426"/>
      <c r="W14" s="426"/>
      <c r="X14" s="426"/>
      <c r="Y14" s="426"/>
    </row>
    <row r="15" spans="15:24" ht="22.5" customHeight="1">
      <c r="O15" s="426"/>
      <c r="P15" s="426"/>
      <c r="Q15" s="426"/>
      <c r="R15" s="426"/>
      <c r="S15" s="426"/>
      <c r="T15" s="426"/>
      <c r="U15" s="426"/>
      <c r="V15" s="426"/>
      <c r="W15" s="426"/>
      <c r="X15" s="426"/>
    </row>
    <row r="16" spans="15:17" ht="22.5" customHeight="1">
      <c r="O16" s="426"/>
      <c r="P16" s="426"/>
      <c r="Q16" s="426"/>
    </row>
    <row r="17" ht="22.5" customHeight="1"/>
  </sheetData>
  <sheetProtection formatCells="0" formatColumns="0" formatRows="0"/>
  <mergeCells count="33">
    <mergeCell ref="A2:AA2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showGridLines="0" showZeros="0" workbookViewId="0" topLeftCell="A1">
      <selection activeCell="O6" sqref="O6"/>
    </sheetView>
  </sheetViews>
  <sheetFormatPr defaultColWidth="9.00390625" defaultRowHeight="14.25"/>
  <cols>
    <col min="1" max="3" width="5.375" style="0" customWidth="1"/>
    <col min="5" max="5" width="18.00390625" style="0" customWidth="1"/>
    <col min="6" max="6" width="12.50390625" style="0" customWidth="1"/>
  </cols>
  <sheetData>
    <row r="1" ht="14.25" customHeight="1">
      <c r="N1" s="416" t="s">
        <v>164</v>
      </c>
    </row>
    <row r="2" spans="1:14" ht="33" customHeight="1">
      <c r="A2" s="296" t="s">
        <v>165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</row>
    <row r="3" spans="13:14" ht="14.25" customHeight="1">
      <c r="M3" s="403" t="s">
        <v>77</v>
      </c>
      <c r="N3" s="403"/>
    </row>
    <row r="4" spans="1:14" ht="22.5" customHeight="1">
      <c r="A4" s="248" t="s">
        <v>96</v>
      </c>
      <c r="B4" s="248"/>
      <c r="C4" s="248"/>
      <c r="D4" s="84" t="s">
        <v>130</v>
      </c>
      <c r="E4" s="84" t="s">
        <v>79</v>
      </c>
      <c r="F4" s="84" t="s">
        <v>80</v>
      </c>
      <c r="G4" s="84" t="s">
        <v>132</v>
      </c>
      <c r="H4" s="84"/>
      <c r="I4" s="84"/>
      <c r="J4" s="84"/>
      <c r="K4" s="84"/>
      <c r="L4" s="84" t="s">
        <v>136</v>
      </c>
      <c r="M4" s="84"/>
      <c r="N4" s="84"/>
    </row>
    <row r="5" spans="1:14" ht="17.25" customHeight="1">
      <c r="A5" s="84" t="s">
        <v>99</v>
      </c>
      <c r="B5" s="94" t="s">
        <v>100</v>
      </c>
      <c r="C5" s="84" t="s">
        <v>101</v>
      </c>
      <c r="D5" s="84"/>
      <c r="E5" s="84"/>
      <c r="F5" s="84"/>
      <c r="G5" s="84" t="s">
        <v>166</v>
      </c>
      <c r="H5" s="84" t="s">
        <v>167</v>
      </c>
      <c r="I5" s="84" t="s">
        <v>145</v>
      </c>
      <c r="J5" s="84" t="s">
        <v>146</v>
      </c>
      <c r="K5" s="84" t="s">
        <v>147</v>
      </c>
      <c r="L5" s="84" t="s">
        <v>166</v>
      </c>
      <c r="M5" s="84" t="s">
        <v>118</v>
      </c>
      <c r="N5" s="84" t="s">
        <v>168</v>
      </c>
    </row>
    <row r="6" spans="1:14" ht="20.25" customHeight="1">
      <c r="A6" s="84"/>
      <c r="B6" s="9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s="26" customFormat="1" ht="29.25" customHeight="1">
      <c r="A7" s="297" t="s">
        <v>104</v>
      </c>
      <c r="B7" s="297" t="s">
        <v>102</v>
      </c>
      <c r="C7" s="297" t="s">
        <v>102</v>
      </c>
      <c r="D7" s="297" t="s">
        <v>92</v>
      </c>
      <c r="E7" s="298" t="s">
        <v>93</v>
      </c>
      <c r="F7" s="250">
        <f>G7</f>
        <v>954.2</v>
      </c>
      <c r="G7" s="250">
        <f>H7+I7+J7</f>
        <v>954.2</v>
      </c>
      <c r="H7" s="250">
        <v>701.9</v>
      </c>
      <c r="I7" s="250">
        <v>172.3</v>
      </c>
      <c r="J7" s="250">
        <v>80</v>
      </c>
      <c r="K7" s="250"/>
      <c r="L7" s="250"/>
      <c r="M7" s="250"/>
      <c r="N7" s="250"/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showGridLines="0" showZeros="0" workbookViewId="0" topLeftCell="E1">
      <selection activeCell="F8" sqref="F8"/>
    </sheetView>
  </sheetViews>
  <sheetFormatPr defaultColWidth="6.75390625" defaultRowHeight="22.5" customHeight="1"/>
  <cols>
    <col min="1" max="3" width="3.625" style="405" customWidth="1"/>
    <col min="4" max="4" width="10.00390625" style="405" customWidth="1"/>
    <col min="5" max="5" width="16.50390625" style="405" customWidth="1"/>
    <col min="6" max="6" width="11.375" style="405" customWidth="1"/>
    <col min="7" max="21" width="6.50390625" style="405" customWidth="1"/>
    <col min="22" max="25" width="6.875" style="405" customWidth="1"/>
    <col min="26" max="26" width="6.50390625" style="405" customWidth="1"/>
    <col min="27" max="16384" width="6.75390625" style="405" customWidth="1"/>
  </cols>
  <sheetData>
    <row r="1" spans="2:26" ht="22.5" customHeight="1"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T1" s="411"/>
      <c r="V1" s="411"/>
      <c r="W1" s="411"/>
      <c r="X1" s="411"/>
      <c r="Y1" s="413" t="s">
        <v>169</v>
      </c>
      <c r="Z1" s="413"/>
    </row>
    <row r="2" spans="1:26" ht="22.5" customHeight="1">
      <c r="A2" s="407" t="s">
        <v>170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W2" s="407"/>
      <c r="X2" s="407"/>
      <c r="Y2" s="407"/>
      <c r="Z2" s="407"/>
    </row>
    <row r="3" spans="1:26" ht="22.5" customHeight="1">
      <c r="A3" s="408"/>
      <c r="B3" s="408"/>
      <c r="C3" s="408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V3" s="412"/>
      <c r="W3" s="412"/>
      <c r="X3" s="412"/>
      <c r="Y3" s="414" t="s">
        <v>2</v>
      </c>
      <c r="Z3" s="414"/>
    </row>
    <row r="4" spans="1:26" ht="22.5" customHeight="1">
      <c r="A4" s="274" t="s">
        <v>96</v>
      </c>
      <c r="B4" s="274"/>
      <c r="C4" s="274"/>
      <c r="D4" s="410" t="s">
        <v>78</v>
      </c>
      <c r="E4" s="410" t="s">
        <v>97</v>
      </c>
      <c r="F4" s="410" t="s">
        <v>171</v>
      </c>
      <c r="G4" s="410" t="s">
        <v>172</v>
      </c>
      <c r="H4" s="410" t="s">
        <v>173</v>
      </c>
      <c r="I4" s="410" t="s">
        <v>174</v>
      </c>
      <c r="J4" s="410" t="s">
        <v>175</v>
      </c>
      <c r="K4" s="410" t="s">
        <v>176</v>
      </c>
      <c r="L4" s="410" t="s">
        <v>177</v>
      </c>
      <c r="M4" s="410" t="s">
        <v>178</v>
      </c>
      <c r="N4" s="410" t="s">
        <v>179</v>
      </c>
      <c r="O4" s="410" t="s">
        <v>180</v>
      </c>
      <c r="P4" s="410" t="s">
        <v>181</v>
      </c>
      <c r="Q4" s="410" t="s">
        <v>182</v>
      </c>
      <c r="R4" s="410" t="s">
        <v>183</v>
      </c>
      <c r="S4" s="410" t="s">
        <v>184</v>
      </c>
      <c r="T4" s="410" t="s">
        <v>185</v>
      </c>
      <c r="U4" s="410" t="s">
        <v>186</v>
      </c>
      <c r="V4" s="410" t="s">
        <v>187</v>
      </c>
      <c r="W4" s="410" t="s">
        <v>188</v>
      </c>
      <c r="X4" s="410" t="s">
        <v>189</v>
      </c>
      <c r="Y4" s="410" t="s">
        <v>190</v>
      </c>
      <c r="Z4" s="415" t="s">
        <v>191</v>
      </c>
    </row>
    <row r="5" spans="1:26" ht="13.5" customHeight="1">
      <c r="A5" s="410" t="s">
        <v>99</v>
      </c>
      <c r="B5" s="410" t="s">
        <v>100</v>
      </c>
      <c r="C5" s="410" t="s">
        <v>101</v>
      </c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0"/>
      <c r="Y5" s="410"/>
      <c r="Z5" s="415"/>
    </row>
    <row r="6" spans="1:26" ht="13.5" customHeight="1">
      <c r="A6" s="410"/>
      <c r="B6" s="410"/>
      <c r="C6" s="410"/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410"/>
      <c r="W6" s="410"/>
      <c r="X6" s="410"/>
      <c r="Y6" s="410"/>
      <c r="Z6" s="415"/>
    </row>
    <row r="7" spans="1:26" ht="22.5" customHeight="1">
      <c r="A7" s="274"/>
      <c r="B7" s="274"/>
      <c r="C7" s="274"/>
      <c r="D7" s="274"/>
      <c r="E7" s="274" t="s">
        <v>93</v>
      </c>
      <c r="F7" s="274">
        <v>1</v>
      </c>
      <c r="G7" s="274">
        <v>2</v>
      </c>
      <c r="H7" s="274">
        <v>3</v>
      </c>
      <c r="I7" s="274">
        <v>4</v>
      </c>
      <c r="J7" s="274">
        <v>5</v>
      </c>
      <c r="K7" s="274">
        <v>6</v>
      </c>
      <c r="L7" s="274">
        <v>7</v>
      </c>
      <c r="M7" s="274">
        <v>8</v>
      </c>
      <c r="N7" s="274">
        <v>9</v>
      </c>
      <c r="O7" s="274">
        <v>10</v>
      </c>
      <c r="P7" s="274">
        <v>11</v>
      </c>
      <c r="Q7" s="274">
        <v>12</v>
      </c>
      <c r="R7" s="274">
        <v>13</v>
      </c>
      <c r="S7" s="274">
        <v>14</v>
      </c>
      <c r="T7" s="274">
        <v>15</v>
      </c>
      <c r="U7" s="274">
        <v>16</v>
      </c>
      <c r="V7" s="274">
        <v>17</v>
      </c>
      <c r="W7" s="274">
        <v>18</v>
      </c>
      <c r="X7" s="274">
        <v>19</v>
      </c>
      <c r="Y7" s="274">
        <v>20</v>
      </c>
      <c r="Z7" s="274">
        <v>21</v>
      </c>
    </row>
    <row r="8" spans="1:26" ht="25.5" customHeight="1">
      <c r="A8" s="273">
        <v>211</v>
      </c>
      <c r="B8" s="273" t="s">
        <v>102</v>
      </c>
      <c r="C8" s="273" t="s">
        <v>102</v>
      </c>
      <c r="D8" s="273" t="s">
        <v>92</v>
      </c>
      <c r="E8" s="274" t="s">
        <v>103</v>
      </c>
      <c r="F8" s="274">
        <f>G8+J8+L8+M8+O8+R8+S8+U8+V8</f>
        <v>99.89999999999999</v>
      </c>
      <c r="G8" s="284">
        <v>12</v>
      </c>
      <c r="H8" s="284"/>
      <c r="I8" s="284"/>
      <c r="J8" s="284">
        <v>2</v>
      </c>
      <c r="K8" s="284"/>
      <c r="L8" s="284">
        <v>8</v>
      </c>
      <c r="M8" s="284">
        <v>14</v>
      </c>
      <c r="N8" s="284"/>
      <c r="O8" s="284">
        <v>2</v>
      </c>
      <c r="P8" s="284"/>
      <c r="Q8" s="284"/>
      <c r="R8" s="284">
        <v>15</v>
      </c>
      <c r="S8" s="284">
        <v>10.1</v>
      </c>
      <c r="T8" s="284"/>
      <c r="U8" s="293">
        <v>7</v>
      </c>
      <c r="V8" s="294">
        <v>29.8</v>
      </c>
      <c r="W8" s="274"/>
      <c r="X8" s="274"/>
      <c r="Y8" s="274"/>
      <c r="Z8" s="274"/>
    </row>
    <row r="9" spans="1:26" ht="27" customHeight="1">
      <c r="A9" s="273" t="s">
        <v>104</v>
      </c>
      <c r="B9" s="273" t="s">
        <v>102</v>
      </c>
      <c r="C9" s="273" t="s">
        <v>105</v>
      </c>
      <c r="D9" s="273" t="s">
        <v>92</v>
      </c>
      <c r="E9" s="274" t="s">
        <v>192</v>
      </c>
      <c r="F9" s="274">
        <f>V9+Z9</f>
        <v>63.7</v>
      </c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95">
        <v>19.7</v>
      </c>
      <c r="W9" s="274"/>
      <c r="X9" s="274"/>
      <c r="Y9" s="274"/>
      <c r="Z9" s="274">
        <v>44</v>
      </c>
    </row>
    <row r="10" spans="1:26" s="404" customFormat="1" ht="26.25" customHeight="1">
      <c r="A10" s="285"/>
      <c r="B10" s="285"/>
      <c r="C10" s="285"/>
      <c r="D10" s="285"/>
      <c r="E10" s="286" t="s">
        <v>80</v>
      </c>
      <c r="F10" s="287">
        <f>SUM(F8:F9)</f>
        <v>163.6</v>
      </c>
      <c r="G10" s="284">
        <f>SUM(G8:G9)</f>
        <v>12</v>
      </c>
      <c r="H10" s="284"/>
      <c r="I10" s="284"/>
      <c r="J10" s="284">
        <f>SUM(J8:J9)</f>
        <v>2</v>
      </c>
      <c r="K10" s="284"/>
      <c r="L10" s="284">
        <f>SUM(L8:L9)</f>
        <v>8</v>
      </c>
      <c r="M10" s="284">
        <f>SUM(M8:M9)</f>
        <v>14</v>
      </c>
      <c r="N10" s="284"/>
      <c r="O10" s="284">
        <f>SUM(O8:O9)</f>
        <v>2</v>
      </c>
      <c r="P10" s="284"/>
      <c r="Q10" s="284"/>
      <c r="R10" s="284">
        <f>SUM(R8:R9)</f>
        <v>15</v>
      </c>
      <c r="S10" s="284">
        <f>SUM(S8:S9)</f>
        <v>10.1</v>
      </c>
      <c r="T10" s="284"/>
      <c r="U10" s="293">
        <f>SUM(U8:U9)</f>
        <v>7</v>
      </c>
      <c r="V10" s="294">
        <f>SUM(V8:V9)</f>
        <v>49.5</v>
      </c>
      <c r="W10" s="294"/>
      <c r="X10" s="293"/>
      <c r="Y10" s="293"/>
      <c r="Z10" s="294">
        <f>SUM(Z8:Z9)</f>
        <v>44</v>
      </c>
    </row>
    <row r="11" spans="1:26" ht="22.5" customHeight="1">
      <c r="A11" s="404"/>
      <c r="C11" s="404"/>
      <c r="D11" s="404"/>
      <c r="E11" s="404"/>
      <c r="F11" s="404"/>
      <c r="J11" s="404"/>
      <c r="K11" s="404"/>
      <c r="L11" s="404"/>
      <c r="M11" s="404"/>
      <c r="P11" s="404"/>
      <c r="Q11" s="404"/>
      <c r="R11" s="404"/>
      <c r="S11" s="404"/>
      <c r="T11" s="404"/>
      <c r="Z11" s="404"/>
    </row>
    <row r="12" spans="1:26" ht="22.5" customHeight="1">
      <c r="A12" s="404"/>
      <c r="B12" s="404"/>
      <c r="D12" s="404"/>
      <c r="E12" s="404"/>
      <c r="K12" s="404"/>
      <c r="L12" s="404"/>
      <c r="M12" s="404"/>
      <c r="P12" s="404"/>
      <c r="Q12" s="404"/>
      <c r="R12" s="404"/>
      <c r="S12" s="404"/>
      <c r="T12" s="404"/>
      <c r="Z12" s="404"/>
    </row>
    <row r="13" spans="2:26" ht="22.5" customHeight="1">
      <c r="B13" s="404"/>
      <c r="C13" s="404"/>
      <c r="E13" s="404"/>
      <c r="K13" s="404"/>
      <c r="L13" s="404"/>
      <c r="M13" s="404"/>
      <c r="P13" s="404"/>
      <c r="Q13" s="404"/>
      <c r="R13" s="404"/>
      <c r="S13" s="404"/>
      <c r="Z13" s="404"/>
    </row>
    <row r="14" spans="11:19" ht="22.5" customHeight="1">
      <c r="K14" s="404"/>
      <c r="L14" s="404"/>
      <c r="M14" s="404"/>
      <c r="S14" s="404"/>
    </row>
    <row r="15" spans="11:13" ht="22.5" customHeight="1">
      <c r="K15" s="404"/>
      <c r="L15" s="404"/>
      <c r="M15" s="404"/>
    </row>
    <row r="16" spans="1:27" ht="22.5" customHeight="1">
      <c r="A16"/>
      <c r="B16"/>
      <c r="C16"/>
      <c r="D16"/>
      <c r="E16"/>
      <c r="F16"/>
      <c r="G16"/>
      <c r="H16"/>
      <c r="I16"/>
      <c r="J16"/>
      <c r="K16" s="404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</sheetData>
  <sheetProtection formatCells="0" formatColumns="0" formatRows="0"/>
  <mergeCells count="30">
    <mergeCell ref="Y1:Z1"/>
    <mergeCell ref="A2:Z2"/>
    <mergeCell ref="Y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GridLines="0" showZeros="0" workbookViewId="0" topLeftCell="A1">
      <selection activeCell="J8" sqref="J8"/>
    </sheetView>
  </sheetViews>
  <sheetFormatPr defaultColWidth="9.00390625" defaultRowHeight="14.25"/>
  <cols>
    <col min="1" max="3" width="5.75390625" style="0" customWidth="1"/>
    <col min="5" max="5" width="17.50390625" style="0" customWidth="1"/>
    <col min="6" max="6" width="12.75390625" style="0" customWidth="1"/>
    <col min="7" max="7" width="10.625" style="0" customWidth="1"/>
    <col min="8" max="8" width="10.75390625" style="0" customWidth="1"/>
    <col min="18" max="18" width="11.50390625" style="0" customWidth="1"/>
  </cols>
  <sheetData>
    <row r="1" ht="14.25" customHeight="1">
      <c r="T1" t="s">
        <v>193</v>
      </c>
    </row>
    <row r="2" spans="1:20" ht="33.75" customHeight="1">
      <c r="A2" s="79" t="s">
        <v>194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9:20" ht="14.25" customHeight="1">
      <c r="S3" s="403" t="s">
        <v>77</v>
      </c>
      <c r="T3" s="403"/>
    </row>
    <row r="4" spans="1:20" ht="22.5" customHeight="1">
      <c r="A4" s="272" t="s">
        <v>96</v>
      </c>
      <c r="B4" s="272"/>
      <c r="C4" s="272"/>
      <c r="D4" s="84" t="s">
        <v>195</v>
      </c>
      <c r="E4" s="84" t="s">
        <v>131</v>
      </c>
      <c r="F4" s="83" t="s">
        <v>171</v>
      </c>
      <c r="G4" s="84" t="s">
        <v>133</v>
      </c>
      <c r="H4" s="84"/>
      <c r="I4" s="84"/>
      <c r="J4" s="84"/>
      <c r="K4" s="84"/>
      <c r="L4" s="84"/>
      <c r="M4" s="84"/>
      <c r="N4" s="84"/>
      <c r="O4" s="84"/>
      <c r="P4" s="84"/>
      <c r="Q4" s="84"/>
      <c r="R4" s="84" t="s">
        <v>136</v>
      </c>
      <c r="S4" s="84"/>
      <c r="T4" s="84"/>
    </row>
    <row r="5" spans="1:20" ht="14.25" customHeight="1">
      <c r="A5" s="272"/>
      <c r="B5" s="272"/>
      <c r="C5" s="272"/>
      <c r="D5" s="84"/>
      <c r="E5" s="84"/>
      <c r="F5" s="85"/>
      <c r="G5" s="84" t="s">
        <v>89</v>
      </c>
      <c r="H5" s="84" t="s">
        <v>196</v>
      </c>
      <c r="I5" s="84" t="s">
        <v>181</v>
      </c>
      <c r="J5" s="84" t="s">
        <v>182</v>
      </c>
      <c r="K5" s="84" t="s">
        <v>197</v>
      </c>
      <c r="L5" s="84" t="s">
        <v>198</v>
      </c>
      <c r="M5" s="84" t="s">
        <v>183</v>
      </c>
      <c r="N5" s="84" t="s">
        <v>199</v>
      </c>
      <c r="O5" s="84" t="s">
        <v>186</v>
      </c>
      <c r="P5" s="84" t="s">
        <v>200</v>
      </c>
      <c r="Q5" s="84" t="s">
        <v>201</v>
      </c>
      <c r="R5" s="84" t="s">
        <v>89</v>
      </c>
      <c r="S5" s="84" t="s">
        <v>202</v>
      </c>
      <c r="T5" s="84" t="s">
        <v>168</v>
      </c>
    </row>
    <row r="6" spans="1:20" ht="42.75" customHeight="1">
      <c r="A6" s="84" t="s">
        <v>99</v>
      </c>
      <c r="B6" s="84" t="s">
        <v>100</v>
      </c>
      <c r="C6" s="84" t="s">
        <v>101</v>
      </c>
      <c r="D6" s="84"/>
      <c r="E6" s="84"/>
      <c r="F6" s="86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</row>
    <row r="7" spans="1:20" ht="42.75" customHeight="1">
      <c r="A7" s="273">
        <v>211</v>
      </c>
      <c r="B7" s="273" t="s">
        <v>102</v>
      </c>
      <c r="C7" s="273" t="s">
        <v>102</v>
      </c>
      <c r="D7" s="273" t="s">
        <v>92</v>
      </c>
      <c r="E7" s="274" t="s">
        <v>103</v>
      </c>
      <c r="F7" s="90">
        <v>99.9</v>
      </c>
      <c r="G7" s="84">
        <f>H7+M7+O7</f>
        <v>99.9</v>
      </c>
      <c r="H7" s="84">
        <v>77.9</v>
      </c>
      <c r="I7" s="84"/>
      <c r="J7" s="84"/>
      <c r="K7" s="84"/>
      <c r="L7" s="84"/>
      <c r="M7" s="84">
        <v>15</v>
      </c>
      <c r="N7" s="84"/>
      <c r="O7" s="84">
        <v>7</v>
      </c>
      <c r="P7" s="84"/>
      <c r="Q7" s="84"/>
      <c r="R7" s="84"/>
      <c r="S7" s="84"/>
      <c r="T7" s="84"/>
    </row>
    <row r="8" spans="1:20" ht="42.75" customHeight="1">
      <c r="A8" s="273" t="s">
        <v>104</v>
      </c>
      <c r="B8" s="273" t="s">
        <v>102</v>
      </c>
      <c r="C8" s="273" t="s">
        <v>105</v>
      </c>
      <c r="D8" s="273" t="s">
        <v>92</v>
      </c>
      <c r="E8" s="274" t="s">
        <v>192</v>
      </c>
      <c r="F8" s="90">
        <v>63.7</v>
      </c>
      <c r="G8" s="84">
        <f>H8+Q8</f>
        <v>63.7</v>
      </c>
      <c r="H8" s="84">
        <v>19.7</v>
      </c>
      <c r="I8" s="84"/>
      <c r="J8" s="84"/>
      <c r="K8" s="84"/>
      <c r="L8" s="84"/>
      <c r="M8" s="84"/>
      <c r="N8" s="84"/>
      <c r="O8" s="84"/>
      <c r="P8" s="84"/>
      <c r="Q8" s="84">
        <v>44</v>
      </c>
      <c r="R8" s="84"/>
      <c r="S8" s="84"/>
      <c r="T8" s="84"/>
    </row>
    <row r="9" spans="1:20" s="26" customFormat="1" ht="35.25" customHeight="1">
      <c r="A9" s="93"/>
      <c r="B9" s="93"/>
      <c r="C9" s="93"/>
      <c r="D9" s="93"/>
      <c r="E9" s="94" t="s">
        <v>80</v>
      </c>
      <c r="F9" s="275">
        <f>SUM(F7:F8)</f>
        <v>163.60000000000002</v>
      </c>
      <c r="G9" s="276">
        <f>SUM(G7:G8)</f>
        <v>163.60000000000002</v>
      </c>
      <c r="H9" s="276">
        <f>SUM(H7:H8)</f>
        <v>97.60000000000001</v>
      </c>
      <c r="I9" s="276"/>
      <c r="J9" s="276"/>
      <c r="K9" s="276"/>
      <c r="L9" s="276"/>
      <c r="M9" s="276">
        <f>SUM(M7:M8)</f>
        <v>15</v>
      </c>
      <c r="N9" s="276"/>
      <c r="O9" s="276">
        <f>SUM(O7:O8)</f>
        <v>7</v>
      </c>
      <c r="P9" s="276"/>
      <c r="Q9" s="276">
        <f>SUM(Q7:Q8)</f>
        <v>44</v>
      </c>
      <c r="R9" s="276"/>
      <c r="S9" s="276"/>
      <c r="T9" s="276"/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2018-04-04T08:51:43Z</cp:lastPrinted>
  <dcterms:created xsi:type="dcterms:W3CDTF">1996-12-17T01:32:42Z</dcterms:created>
  <dcterms:modified xsi:type="dcterms:W3CDTF">2019-12-15T05:51:35Z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31720898</vt:r8>
  </property>
  <property fmtid="{D5CDD505-2E9C-101B-9397-08002B2CF9AE}" pid="4" name="KSOProductBuildV">
    <vt:lpwstr>2052-11.1.0.9208</vt:lpwstr>
  </property>
</Properties>
</file>