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7" activeTab="11"/>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'!$A$1:$P$9</definedName>
    <definedName name="_xlnm.Print_Area" localSheetId="3">'部门支出总表（分类）'!$A$1:$U$10</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'工资福利(政府预算)(2)'!$A$1:$N$7</definedName>
    <definedName name="_xlnm.Print_Area" localSheetId="9">'基本-个人和家庭'!$A$1:$L$8</definedName>
    <definedName name="_xlnm.Print_Area" localSheetId="5">'基本-工资福利'!$A$1:$AA$8</definedName>
    <definedName name="_xlnm.Print_Area" localSheetId="7">'基本-一般商品服务'!$A$1:$Z$8</definedName>
    <definedName name="_xlnm.Print_Area" localSheetId="25">'经费拔款'!$A$1:$V$10</definedName>
    <definedName name="_xlnm.Print_Area" localSheetId="26">'经费拨款(政府预算)'!$A$1:$U$9</definedName>
    <definedName name="_xlnm.Print_Area" localSheetId="27">'三公'!$A$1:$O$8</definedName>
    <definedName name="_xlnm.Print_Area" localSheetId="8">'商品服务(政府预算)'!$A$1:$T$7</definedName>
    <definedName name="_xlnm.Print_Area" localSheetId="17">'商品服务(政府预算)(2)'!$A$1:$T$7</definedName>
    <definedName name="_xlnm.Print_Area" localSheetId="29">'项目绩效'!$A$1:$N$7</definedName>
    <definedName name="_xlnm.Print_Area" localSheetId="20">'项目明细表'!$A$1:$N$10</definedName>
    <definedName name="_xlnm.Print_Area" localSheetId="18">'一般-个人和家庭'!$A$1:$L$8</definedName>
    <definedName name="_xlnm.Print_Area" localSheetId="14">'一般-工资福利'!$A$1:$AA$8</definedName>
    <definedName name="_xlnm.Print_Area" localSheetId="16">'一般-商品和服务'!$A$1:$Z$8</definedName>
    <definedName name="_xlnm.Print_Area" localSheetId="13">'一般预算基本支出表'!$A$1:$H$8</definedName>
    <definedName name="_xlnm.Print_Area" localSheetId="12">'一般预算支出'!$A$1:$R$8</definedName>
    <definedName name="_xlnm.Print_Area" localSheetId="28">'整体绩效'!$A$1:$I$7</definedName>
    <definedName name="_xlnm.Print_Area" localSheetId="21">'政府性基金'!$A$1:$U$9</definedName>
    <definedName name="_xlnm.Print_Area" localSheetId="22">'政府性基金(政府预算)'!$A$1:$U$8</definedName>
    <definedName name="_xlnm.Print_Area" localSheetId="4">'支出分类(政府预算)'!$1:$9</definedName>
    <definedName name="_xlnm.Print_Area" localSheetId="23">'专户'!$A$1:$U$9</definedName>
    <definedName name="_xlnm.Print_Area" localSheetId="24">'专户(政府预算)'!$A$1:$U$8</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<sst xmlns="http://schemas.openxmlformats.org/spreadsheetml/2006/main" count="986" uniqueCount="314">
  <si>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</si>
  <si>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</si>
  <si>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</si>
  <si>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</si>
  <si>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</si>
  <si>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</si>
  <si>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</si>
  <si>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</si>
  <si>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</si>
  <si>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</si>
  <si>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</si>
  <si>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</si>
  <si>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</si>
  <si>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</si>
  <si>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</si>
  <si>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</si>
  <si>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</si>
  <si>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</si>
  <si>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</si>
  <si>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</si>
  <si>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</si>
  <si>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</si>
  <si>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</si>
  <si>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</si>
  <si>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</si>
  <si>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</si>
  <si>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</si>
  <si>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</si>
  <si>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</si>
  <si>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</si>
  <si>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</si>
  <si>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</si>
  <si>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</si>
  <si>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</si>
  <si>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</si>
  <si>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</si>
  <si>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</si>
  <si>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</si>
  <si>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</si>
  <si>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</si>
  <si>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</si>
  <si>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</si>
  <si>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</si>
  <si>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</si>
  <si>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</si>
  <si>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</si>
  <si>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</si>
  <si>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</si>
  <si>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</si>
  <si>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</si>
  <si>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</si>
  <si>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</si>
  <si>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</si>
  <si>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</si>
  <si>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</si>
  <si>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</si>
  <si>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</si>
  <si>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</si>
  <si>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</si>
  <si>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</si>
  <si>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</si>
  <si>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</si>
  <si>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</si>
  <si>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</si>
  <si>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</si>
  <si>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</si>
  <si>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</si>
  <si>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</si>
  <si>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</si>
  <si>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</si>
  <si>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</si>
  <si>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</si>
  <si>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</si>
  <si>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</si>
  <si>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</si>
  <si>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</si>
  <si>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</si>
  <si>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</si>
  <si>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</si>
  <si>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</si>
  <si>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</si>
  <si>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</si>
  <si>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</si>
  <si>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</si>
  <si>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</si>
  <si>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</si>
  <si>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</si>
  <si>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</si>
  <si>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</si>
  <si>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</si>
  <si>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</si>
  <si>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</si>
  <si>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</si>
  <si>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yyx171</t>
  </si>
  <si>
    <t>岳阳县商务粮食局</t>
  </si>
  <si>
    <t>表-03</t>
  </si>
  <si>
    <t>部门支出总表</t>
  </si>
  <si>
    <t>科目编码</t>
  </si>
  <si>
    <t>单位名称（功能科目）</t>
  </si>
  <si>
    <t>总  计</t>
  </si>
  <si>
    <t>类</t>
  </si>
  <si>
    <t>款</t>
  </si>
  <si>
    <t>项</t>
  </si>
  <si>
    <t>02</t>
  </si>
  <si>
    <t>01</t>
  </si>
  <si>
    <t>岳阳县商务粮食局-商业服务业等支出-商业流通事务-行政运行</t>
  </si>
  <si>
    <t>岳阳县商务粮食局-商业服务业等支出-商业流通事务-其他商业流通事务支出</t>
  </si>
  <si>
    <t xml:space="preserve">      合       计</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</si>
  <si>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</si>
  <si>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</si>
  <si>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</si>
  <si>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</si>
  <si>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</si>
  <si>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</si>
  <si>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</si>
  <si>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</si>
  <si>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</si>
  <si>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</si>
  <si>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</si>
  <si>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</si>
  <si>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</si>
  <si>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</si>
  <si>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</si>
  <si>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</si>
  <si>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</si>
  <si>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</si>
  <si>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</si>
  <si>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 xml:space="preserve">     合              计</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</si>
  <si>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</si>
  <si>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</si>
  <si>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</si>
  <si>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</si>
  <si>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</si>
  <si>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</si>
  <si>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</si>
  <si>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</si>
  <si>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</si>
  <si>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</si>
  <si>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</si>
  <si>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</si>
  <si>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</si>
  <si>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</si>
  <si>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合  计</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</si>
  <si>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</si>
  <si>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</si>
  <si>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</si>
  <si>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</si>
  <si>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</si>
  <si>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</si>
  <si>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</si>
  <si>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</si>
  <si>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</si>
  <si>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</si>
  <si>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</si>
  <si>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</si>
  <si>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</si>
  <si>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</si>
  <si>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</si>
  <si>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</si>
  <si>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</si>
  <si>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</si>
  <si>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</si>
  <si>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</si>
  <si>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</si>
  <si>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</si>
  <si>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</si>
  <si>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</si>
  <si>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</si>
  <si>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</si>
  <si>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</si>
  <si>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</si>
  <si>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</si>
  <si>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</si>
  <si>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</si>
  <si>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</si>
  <si>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</si>
  <si>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</si>
  <si>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</si>
  <si>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</si>
  <si>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</si>
  <si>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</si>
  <si>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</si>
  <si>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</si>
  <si>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</si>
  <si>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</si>
  <si>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</si>
  <si>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</si>
  <si>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</si>
  <si>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</si>
  <si>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</si>
  <si>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</si>
  <si>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</si>
  <si>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</si>
  <si>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</si>
  <si>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</si>
  <si>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</si>
  <si>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</si>
  <si>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</si>
  <si>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</si>
  <si>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</si>
  <si>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</si>
  <si>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</si>
  <si>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</si>
  <si>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商业服务业等支出-商业流通事务-行政运行</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</si>
  <si>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</si>
  <si>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</si>
  <si>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</si>
  <si>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</si>
  <si>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</si>
  <si>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</si>
  <si>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</si>
  <si>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</si>
  <si>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</si>
  <si>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</si>
  <si>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</si>
  <si>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</si>
  <si>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</si>
  <si>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</si>
  <si>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</si>
  <si>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</si>
  <si>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</si>
  <si>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</si>
  <si>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</si>
  <si>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</si>
  <si>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</si>
  <si>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</si>
  <si>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岳阳县商务粮食局-商业服务业等支出-商业流通事务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</si>
  <si>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</si>
  <si>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</si>
  <si>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</si>
  <si>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</si>
  <si>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</si>
  <si>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</si>
  <si>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</si>
  <si>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</si>
  <si>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</si>
  <si>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</si>
  <si>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</si>
  <si>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</si>
  <si>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</si>
  <si>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</si>
  <si>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</si>
  <si>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</si>
  <si>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</si>
  <si>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</si>
  <si>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商业服务业等支出-商业流通事务-其他商业流通事务支出</t>
  </si>
  <si>
    <t>岳阳县商务粮食局-储备粮食经费</t>
  </si>
  <si>
    <t>岳阳县商务粮食局-粮食改制经费</t>
  </si>
  <si>
    <t>岳阳县商务粮食局-电子商务等</t>
  </si>
  <si>
    <t xml:space="preserve">     合           计</t>
  </si>
  <si>
    <t>表-22</t>
  </si>
  <si>
    <t>政府性基金拨款支出预算表</t>
  </si>
  <si>
    <t>说明：本单位2020年无政府性基金拨款支出预算安排，故本表无数据。</t>
  </si>
  <si>
    <t>表-23</t>
  </si>
  <si>
    <t>政府性基金拨款支出预算表(按政府预算经济分类)</t>
  </si>
  <si>
    <t>表-24</t>
  </si>
  <si>
    <t>纳入专户管理的非税收入拨款支出预算表</t>
  </si>
  <si>
    <t>说明：本单位2020年无纳入专户管理的非税收入拨款支出预算安排，故本表无数据。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</si>
  <si>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</si>
  <si>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</si>
  <si>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</si>
  <si>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</si>
  <si>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</si>
  <si>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</si>
  <si>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</si>
  <si>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</si>
  <si>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 xml:space="preserve">        合      计</t>
  </si>
  <si>
    <t>表-27</t>
  </si>
  <si>
    <t>经费拨款支出预算表(按政府预算经济分类)</t>
  </si>
  <si>
    <t>合   计</t>
  </si>
  <si>
    <t>表-28</t>
  </si>
  <si>
    <t>“三公”经费预算公开表</t>
  </si>
  <si>
    <t xml:space="preserve">单位名称
</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</si>
  <si>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</si>
  <si>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</si>
  <si>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</si>
  <si>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</si>
  <si>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</si>
  <si>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</si>
  <si>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</si>
  <si>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</si>
  <si>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</si>
  <si>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</si>
  <si>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</si>
  <si>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</si>
  <si>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</si>
  <si>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</si>
  <si>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</si>
  <si>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 xml:space="preserve">1、提前谋划，确保经济指标圆满完成；
2、稳中求进，确保粮食收购任务完成；
3、全面提升，推进电商扶贫再上新台阶。
</t>
  </si>
  <si>
    <t>1、完成省级储备粮轮换早籼稻2412吨，           2、完成县级储备粮轮换早籼稻5500吨，</t>
  </si>
  <si>
    <t>社会效益：执行国家最低价粮食收购政策，敞开收购，保护农民利益，使农民增产增收。                经济效益：“洞庭湖”大米品牌创造的经济效益明显。                  可持续影响指标：促进县域经济发展，建成小康社会各项指标。</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</si>
  <si>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</si>
  <si>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</si>
  <si>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</si>
  <si>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</si>
  <si>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</si>
  <si>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</si>
  <si>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</si>
  <si>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</si>
  <si>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</si>
  <si>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</si>
  <si>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</si>
  <si>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</si>
  <si>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</si>
  <si>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</si>
  <si>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荣家湾粮库县级粮食储备经费</t>
  </si>
  <si>
    <t>延续项目</t>
  </si>
  <si>
    <t>国务院《粮食流通管理条例》</t>
  </si>
  <si>
    <t>《岳阳县县级储备粮管理办法》</t>
  </si>
  <si>
    <t>按上级部署要求及项目计划进行</t>
  </si>
  <si>
    <t>县级储备粮补贴是一项民生工程，项目的实施增强了我县对粮食市场异常波动和突发事件的应对能力，既保证了我县粮食市场基本稳定，同时在每年的轮换时，粮食的推陈出新可带动农户增收。</t>
  </si>
  <si>
    <t>县财政局安排的170万县级粮食储备经费主要用于省级储备粮2412吨和县级储备粮5500吨的收购、保管和轮换。在每年粮食轮换时，粮食的推陈出新可带动农户增收。</t>
  </si>
  <si>
    <t>1、完成省级储备粮轮换早籼稻2412吨，           2、完成县级储备粮轮换早籼稻5500吨。</t>
  </si>
  <si>
    <t>社会效益：执行国家最低价粮食收购政策，敞开收购，保护农民利益，使农民增产增收。          经济效益：“洞庭湖”大米品牌创造的经济效益明显。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</si>
</sst>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31">
    <font>
      <sz val="12"/>
      <name val="宋体"/>
      <family val="0"/>
    </font>
    <font>
      <sz val="9"/>
      <name val="宋体"/>
      <family val="0"/>
    </font>
    <font>
      <sz val="10"/>
      <name val="宋体"/>
      <family val="0"/>
    </font>
    <font>
      <b/>
      <sz val="16"/>
      <name val="宋体"/>
      <family val="0"/>
    </font>
    <font>
      <b/>
      <sz val="10"/>
      <name val="宋体"/>
      <family val="0"/>
    </font>
    <font>
      <sz val="10"/>
      <color indexed="8"/>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i/>
      <sz val="11"/>
      <color indexed="23"/>
      <name val="宋体"/>
      <family val="0"/>
    </font>
    <font>
      <b/>
      <sz val="11"/>
      <color indexed="62"/>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b/>
      <sz val="11"/>
      <color indexed="53"/>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right/>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3" fillId="0" borderId="0" applyNumberFormat="0" applyFill="0" applyBorder="0" applyAlignment="0" applyProtection="0"/>
    <xf numFmtId="0" fontId="14" fillId="2"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7" fillId="0" borderId="3" applyNumberFormat="0" applyFill="0" applyAlignment="0" applyProtection="0"/>
    <xf numFmtId="0" fontId="16" fillId="6" borderId="0" applyNumberFormat="0" applyBorder="0" applyAlignment="0" applyProtection="0"/>
    <xf numFmtId="0" fontId="1" fillId="0" borderId="0">
      <alignment vertical="center"/>
      <protection/>
    </xf>
    <xf numFmtId="0" fontId="12" fillId="0" borderId="4" applyNumberFormat="0" applyFill="0" applyAlignment="0" applyProtection="0"/>
    <xf numFmtId="0" fontId="16" fillId="6" borderId="0" applyNumberFormat="0" applyBorder="0" applyAlignment="0" applyProtection="0"/>
    <xf numFmtId="0" fontId="17" fillId="8" borderId="5" applyNumberFormat="0" applyAlignment="0" applyProtection="0"/>
    <xf numFmtId="0" fontId="29" fillId="8" borderId="1" applyNumberFormat="0" applyAlignment="0" applyProtection="0"/>
    <xf numFmtId="0" fontId="1" fillId="0" borderId="0">
      <alignment vertical="center"/>
      <protection/>
    </xf>
    <xf numFmtId="0" fontId="26" fillId="9" borderId="6" applyNumberFormat="0" applyAlignment="0" applyProtection="0"/>
    <xf numFmtId="0" fontId="14" fillId="2"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19" fillId="0" borderId="8" applyNumberFormat="0" applyFill="0" applyAlignment="0" applyProtection="0"/>
    <xf numFmtId="0" fontId="24" fillId="4" borderId="0" applyNumberFormat="0" applyBorder="0" applyAlignment="0" applyProtection="0"/>
    <xf numFmtId="0" fontId="22"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 fillId="0" borderId="0">
      <alignment vertical="center"/>
      <protection/>
    </xf>
    <xf numFmtId="0" fontId="14" fillId="14" borderId="0" applyNumberFormat="0" applyBorder="0" applyAlignment="0" applyProtection="0"/>
    <xf numFmtId="0" fontId="14" fillId="6" borderId="0" applyNumberFormat="0" applyBorder="0" applyAlignment="0" applyProtection="0"/>
    <xf numFmtId="0" fontId="16" fillId="16" borderId="0" applyNumberFormat="0" applyBorder="0" applyAlignment="0" applyProtection="0"/>
    <xf numFmtId="0" fontId="14"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4"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39">
    <xf numFmtId="0" fontId="0" fillId="0" borderId="0" xfId="0" applyAlignment="1">
      <alignment/>
    </xf>
    <xf numFmtId="0" fontId="1" fillId="0" borderId="0" xfId="79" applyFill="1">
      <alignment/>
      <protection/>
    </xf>
    <xf numFmtId="0" fontId="1" fillId="0" borderId="0" xfId="79">
      <alignment/>
      <protection/>
    </xf>
    <xf numFmtId="0" fontId="2" fillId="0" borderId="0" xfId="79" applyFont="1" applyAlignment="1">
      <alignment horizontal="center" vertical="center"/>
      <protection/>
    </xf>
    <xf numFmtId="0" fontId="2" fillId="0" borderId="0" xfId="79" applyNumberFormat="1" applyFont="1" applyAlignment="1">
      <alignment horizontal="center" vertical="center"/>
      <protection/>
    </xf>
    <xf numFmtId="0" fontId="3" fillId="0" borderId="0" xfId="79" applyNumberFormat="1" applyFont="1" applyFill="1" applyAlignment="1" applyProtection="1">
      <alignment horizontal="center" vertical="center"/>
      <protection/>
    </xf>
    <xf numFmtId="0" fontId="4" fillId="8" borderId="9" xfId="79" applyNumberFormat="1" applyFont="1" applyFill="1" applyBorder="1" applyAlignment="1" applyProtection="1">
      <alignment horizontal="center" vertical="center" wrapText="1"/>
      <protection/>
    </xf>
    <xf numFmtId="0" fontId="4" fillId="8" borderId="10" xfId="79" applyNumberFormat="1" applyFont="1" applyFill="1" applyBorder="1" applyAlignment="1" applyProtection="1">
      <alignment horizontal="center" vertical="center" wrapText="1"/>
      <protection/>
    </xf>
    <xf numFmtId="0" fontId="4" fillId="8" borderId="11" xfId="79" applyNumberFormat="1" applyFont="1" applyFill="1" applyBorder="1" applyAlignment="1" applyProtection="1">
      <alignment horizontal="center" vertical="center" wrapText="1"/>
      <protection/>
    </xf>
    <xf numFmtId="0" fontId="4" fillId="8" borderId="12" xfId="79" applyNumberFormat="1" applyFont="1" applyFill="1" applyBorder="1" applyAlignment="1" applyProtection="1">
      <alignment horizontal="center" vertical="center" wrapText="1"/>
      <protection/>
    </xf>
    <xf numFmtId="0" fontId="4" fillId="8" borderId="13" xfId="79" applyNumberFormat="1" applyFont="1" applyFill="1" applyBorder="1" applyAlignment="1" applyProtection="1">
      <alignment horizontal="center" vertical="center" wrapText="1"/>
      <protection/>
    </xf>
    <xf numFmtId="0" fontId="4" fillId="8" borderId="9" xfId="79" applyNumberFormat="1" applyFont="1" applyFill="1" applyBorder="1" applyAlignment="1" applyProtection="1">
      <alignment vertical="center" wrapText="1"/>
      <protection/>
    </xf>
    <xf numFmtId="0" fontId="2" fillId="8" borderId="14" xfId="79" applyFont="1" applyFill="1" applyBorder="1" applyAlignment="1">
      <alignment horizontal="center" vertical="center"/>
      <protection/>
    </xf>
    <xf numFmtId="0" fontId="2" fillId="8" borderId="9" xfId="79" applyFont="1" applyFill="1" applyBorder="1" applyAlignment="1">
      <alignment horizontal="center" vertical="center"/>
      <protection/>
    </xf>
    <xf numFmtId="0" fontId="2" fillId="8" borderId="10" xfId="79" applyFont="1" applyFill="1" applyBorder="1" applyAlignment="1">
      <alignment horizontal="center" vertical="center"/>
      <protection/>
    </xf>
    <xf numFmtId="49" fontId="2" fillId="0"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49" fontId="2" fillId="0" borderId="15" xfId="79" applyNumberFormat="1" applyFont="1" applyFill="1" applyBorder="1" applyAlignment="1" applyProtection="1">
      <alignment horizontal="left" vertical="center" wrapText="1"/>
      <protection/>
    </xf>
    <xf numFmtId="176" fontId="2" fillId="0" borderId="11" xfId="79" applyNumberFormat="1" applyFont="1" applyFill="1" applyBorder="1" applyAlignment="1" applyProtection="1">
      <alignment horizontal="right" vertical="center" wrapText="1"/>
      <protection/>
    </xf>
    <xf numFmtId="176" fontId="2" fillId="0" borderId="9" xfId="79" applyNumberFormat="1" applyFont="1" applyFill="1" applyBorder="1" applyAlignment="1" applyProtection="1">
      <alignment horizontal="right" vertical="center" wrapText="1"/>
      <protection/>
    </xf>
    <xf numFmtId="49" fontId="2" fillId="0" borderId="11" xfId="79" applyNumberFormat="1" applyFont="1" applyFill="1" applyBorder="1" applyAlignment="1" applyProtection="1">
      <alignment horizontal="left" vertical="center" wrapText="1"/>
      <protection/>
    </xf>
    <xf numFmtId="0" fontId="2" fillId="0" borderId="0" xfId="79" applyFont="1" applyFill="1" applyAlignment="1">
      <alignment horizontal="center" vertical="center"/>
      <protection/>
    </xf>
    <xf numFmtId="0" fontId="2" fillId="0" borderId="0" xfId="79" applyNumberFormat="1" applyFont="1" applyFill="1" applyAlignment="1">
      <alignment horizontal="center" vertical="center"/>
      <protection/>
    </xf>
    <xf numFmtId="0" fontId="1" fillId="0" borderId="0" xfId="79" applyAlignment="1">
      <alignment horizontal="center"/>
      <protection/>
    </xf>
    <xf numFmtId="49" fontId="30" fillId="0" borderId="9" xfId="79" applyNumberFormat="1" applyFont="1" applyFill="1" applyBorder="1" applyAlignment="1" applyProtection="1">
      <alignment horizontal="left" vertical="center" wrapText="1"/>
      <protection/>
    </xf>
    <xf numFmtId="49" fontId="2" fillId="0" borderId="12" xfId="79"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9"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30" fillId="0" borderId="11" xfId="19" applyNumberFormat="1" applyFont="1" applyFill="1" applyBorder="1" applyAlignment="1" applyProtection="1">
      <alignment horizontal="right" vertical="center" wrapText="1"/>
      <protection/>
    </xf>
    <xf numFmtId="49" fontId="30" fillId="0" borderId="11" xfId="19" applyNumberFormat="1" applyFont="1" applyFill="1" applyBorder="1" applyAlignment="1" applyProtection="1">
      <alignment horizontal="lef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6"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5"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4" xfId="72"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6" fontId="1" fillId="0" borderId="11" xfId="72" applyNumberFormat="1" applyFont="1" applyFill="1" applyBorder="1" applyAlignment="1" applyProtection="1">
      <alignment horizontal="right" vertical="center" wrapText="1"/>
      <protection/>
    </xf>
    <xf numFmtId="176" fontId="1"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5" xfId="72" applyNumberFormat="1" applyFont="1" applyFill="1" applyBorder="1" applyAlignment="1" applyProtection="1">
      <alignment horizontal="right" vertical="center" wrapText="1"/>
      <protection/>
    </xf>
    <xf numFmtId="177" fontId="1" fillId="0" borderId="11" xfId="72" applyNumberFormat="1" applyFont="1" applyFill="1" applyBorder="1" applyAlignment="1" applyProtection="1">
      <alignment horizontal="right" vertical="center" wrapText="1"/>
      <protection/>
    </xf>
    <xf numFmtId="177" fontId="1"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0" fillId="0" borderId="0" xfId="0"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0" fontId="2" fillId="8" borderId="9" xfId="20" applyFont="1" applyFill="1" applyBorder="1" applyAlignment="1">
      <alignment horizontal="left" vertical="center" wrapText="1"/>
      <protection/>
    </xf>
    <xf numFmtId="0" fontId="2" fillId="0" borderId="9" xfId="0" applyNumberFormat="1" applyFont="1" applyFill="1" applyBorder="1" applyAlignment="1">
      <alignment horizontal="left" vertical="center" wrapText="1"/>
    </xf>
    <xf numFmtId="49" fontId="1" fillId="0" borderId="9" xfId="20" applyNumberFormat="1" applyFont="1" applyFill="1" applyBorder="1" applyAlignment="1" applyProtection="1">
      <alignment horizontal="center" vertical="center" wrapText="1"/>
      <protection/>
    </xf>
    <xf numFmtId="49" fontId="1" fillId="0" borderId="9" xfId="20" applyNumberFormat="1" applyFont="1" applyFill="1" applyBorder="1" applyAlignment="1" applyProtection="1">
      <alignment horizontal="left" vertical="center" wrapText="1"/>
      <protection/>
    </xf>
    <xf numFmtId="0" fontId="1" fillId="0" borderId="9" xfId="20" applyNumberFormat="1" applyFont="1" applyFill="1" applyBorder="1" applyAlignment="1" applyProtection="1">
      <alignment horizontal="left" vertical="center" wrapText="1"/>
      <protection/>
    </xf>
    <xf numFmtId="178" fontId="1" fillId="0" borderId="9" xfId="20" applyNumberFormat="1" applyFont="1" applyFill="1" applyBorder="1" applyAlignment="1" applyProtection="1">
      <alignment horizontal="right"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9" xfId="20" applyNumberFormat="1" applyFill="1" applyBorder="1" applyAlignment="1">
      <alignment horizontal="right" vertical="center" wrapText="1"/>
      <protection/>
    </xf>
    <xf numFmtId="0" fontId="0" fillId="0" borderId="9" xfId="0"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6"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0" fontId="2" fillId="8" borderId="9" xfId="27" applyFont="1" applyFill="1" applyBorder="1" applyAlignment="1">
      <alignment horizontal="center" vertical="center" wrapText="1"/>
      <protection/>
    </xf>
    <xf numFmtId="49" fontId="2" fillId="0" borderId="9" xfId="27" applyNumberFormat="1" applyFont="1" applyFill="1" applyBorder="1" applyAlignment="1">
      <alignment horizontal="left" vertical="center"/>
      <protection/>
    </xf>
    <xf numFmtId="49" fontId="2" fillId="0" borderId="0" xfId="27" applyNumberFormat="1" applyFont="1" applyFill="1" applyBorder="1" applyAlignment="1">
      <alignment horizontal="left" vertical="center"/>
      <protection/>
    </xf>
    <xf numFmtId="49" fontId="2" fillId="0" borderId="0" xfId="27" applyNumberFormat="1" applyFont="1" applyFill="1" applyBorder="1" applyAlignment="1">
      <alignment horizontal="left" vertical="center"/>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49" fontId="2" fillId="0" borderId="0" xfId="27" applyNumberFormat="1" applyFont="1" applyFill="1" applyBorder="1" applyAlignment="1">
      <alignment horizontal="left" vertical="center"/>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4" fontId="2" fillId="0" borderId="9" xfId="0" applyNumberFormat="1" applyFont="1" applyFill="1" applyBorder="1" applyAlignment="1">
      <alignment horizontal="right" wrapText="1"/>
    </xf>
    <xf numFmtId="49" fontId="2" fillId="0" borderId="9" xfId="62" applyNumberFormat="1" applyFont="1" applyFill="1" applyBorder="1" applyAlignment="1">
      <alignment horizontal="left" vertical="center"/>
      <protection/>
    </xf>
    <xf numFmtId="49" fontId="2" fillId="0" borderId="0" xfId="62" applyNumberFormat="1" applyFont="1" applyFill="1" applyBorder="1" applyAlignment="1">
      <alignment horizontal="left" vertical="center"/>
      <protection/>
    </xf>
    <xf numFmtId="0" fontId="1" fillId="0" borderId="0" xfId="62" applyFill="1">
      <alignment vertical="center"/>
      <protection/>
    </xf>
    <xf numFmtId="0" fontId="1" fillId="0" borderId="0" xfId="62">
      <alignment vertical="center"/>
      <protection/>
    </xf>
    <xf numFmtId="0" fontId="2" fillId="0" borderId="0" xfId="62" applyFont="1" applyAlignment="1">
      <alignment horizontal="center" vertical="center" wrapText="1"/>
      <protection/>
    </xf>
    <xf numFmtId="0" fontId="6"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0" xfId="62" applyFont="1" applyFill="1" applyBorder="1" applyAlignment="1">
      <alignment horizontal="centerContinuous" vertical="center"/>
      <protection/>
    </xf>
    <xf numFmtId="0" fontId="2" fillId="8" borderId="22"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protection/>
    </xf>
    <xf numFmtId="0" fontId="2" fillId="8" borderId="20" xfId="62" applyFont="1" applyFill="1" applyBorder="1" applyAlignment="1">
      <alignment horizontal="center" vertical="center" wrapText="1"/>
      <protection/>
    </xf>
    <xf numFmtId="0" fontId="2" fillId="8" borderId="14" xfId="62" applyFont="1" applyFill="1" applyBorder="1" applyAlignment="1">
      <alignment horizontal="center" vertical="center" wrapText="1"/>
      <protection/>
    </xf>
    <xf numFmtId="0" fontId="2" fillId="8" borderId="10" xfId="62" applyFont="1" applyFill="1" applyBorder="1" applyAlignment="1">
      <alignment horizontal="center" vertical="center" wrapText="1"/>
      <protection/>
    </xf>
    <xf numFmtId="49" fontId="2" fillId="0" borderId="11" xfId="62" applyNumberFormat="1" applyFont="1" applyFill="1" applyBorder="1" applyAlignment="1" applyProtection="1">
      <alignment horizontal="center" vertical="center" wrapText="1"/>
      <protection/>
    </xf>
    <xf numFmtId="49" fontId="2" fillId="0" borderId="9" xfId="62" applyNumberFormat="1" applyFont="1" applyFill="1" applyBorder="1" applyAlignment="1" applyProtection="1">
      <alignment horizontal="center" vertical="center" wrapText="1"/>
      <protection/>
    </xf>
    <xf numFmtId="176" fontId="2" fillId="0" borderId="15" xfId="62" applyNumberFormat="1" applyFont="1" applyFill="1" applyBorder="1" applyAlignment="1" applyProtection="1">
      <alignment horizontal="right" vertical="center" wrapText="1"/>
      <protection/>
    </xf>
    <xf numFmtId="176" fontId="2" fillId="0" borderId="11" xfId="62" applyNumberFormat="1" applyFont="1" applyFill="1" applyBorder="1" applyAlignment="1" applyProtection="1">
      <alignment horizontal="right" vertical="center" wrapText="1"/>
      <protection/>
    </xf>
    <xf numFmtId="49" fontId="2" fillId="0" borderId="0" xfId="62" applyNumberFormat="1" applyFont="1" applyFill="1" applyBorder="1" applyAlignment="1">
      <alignment horizontal="left" vertical="center"/>
      <protection/>
    </xf>
    <xf numFmtId="49" fontId="2" fillId="0" borderId="0" xfId="62" applyNumberFormat="1" applyFont="1" applyFill="1" applyBorder="1" applyAlignment="1">
      <alignment horizontal="left" vertical="center"/>
      <protection/>
    </xf>
    <xf numFmtId="49" fontId="2" fillId="0" borderId="0" xfId="62" applyNumberFormat="1" applyFont="1" applyFill="1" applyAlignment="1">
      <alignment horizontal="center" vertical="center"/>
      <protection/>
    </xf>
    <xf numFmtId="0" fontId="2" fillId="0" borderId="0" xfId="62" applyFont="1" applyFill="1" applyAlignment="1">
      <alignment horizontal="left" vertical="center"/>
      <protection/>
    </xf>
    <xf numFmtId="179" fontId="2" fillId="0" borderId="0" xfId="62" applyNumberFormat="1" applyFont="1" applyFill="1" applyAlignment="1">
      <alignment horizontal="center" vertical="center"/>
      <protection/>
    </xf>
    <xf numFmtId="179" fontId="2" fillId="8" borderId="0" xfId="62" applyNumberFormat="1" applyFont="1" applyFill="1" applyAlignment="1">
      <alignment horizontal="center" vertical="center"/>
      <protection/>
    </xf>
    <xf numFmtId="49" fontId="2" fillId="8" borderId="0" xfId="62" applyNumberFormat="1" applyFont="1" applyFill="1" applyAlignment="1">
      <alignment horizontal="center" vertical="center"/>
      <protection/>
    </xf>
    <xf numFmtId="0" fontId="2" fillId="8" borderId="0" xfId="62" applyFont="1" applyFill="1" applyAlignment="1">
      <alignment horizontal="left" vertical="center"/>
      <protection/>
    </xf>
    <xf numFmtId="0" fontId="2" fillId="8" borderId="15" xfId="62" applyNumberFormat="1" applyFont="1" applyFill="1" applyBorder="1" applyAlignment="1" applyProtection="1">
      <alignment horizontal="center" vertical="center"/>
      <protection/>
    </xf>
    <xf numFmtId="0" fontId="2" fillId="8" borderId="20" xfId="62" applyNumberFormat="1" applyFont="1" applyFill="1" applyBorder="1" applyAlignment="1" applyProtection="1">
      <alignment horizontal="center" vertical="center" wrapText="1"/>
      <protection/>
    </xf>
    <xf numFmtId="0" fontId="2" fillId="8" borderId="15" xfId="62" applyNumberFormat="1" applyFont="1" applyFill="1" applyBorder="1" applyAlignment="1" applyProtection="1">
      <alignment horizontal="center" vertical="center" wrapText="1"/>
      <protection/>
    </xf>
    <xf numFmtId="176" fontId="2" fillId="0" borderId="9" xfId="62" applyNumberFormat="1" applyFont="1" applyFill="1" applyBorder="1" applyAlignment="1" applyProtection="1">
      <alignment horizontal="right" vertical="center" wrapText="1"/>
      <protection/>
    </xf>
    <xf numFmtId="0" fontId="1" fillId="0" borderId="0" xfId="62" applyFont="1" applyAlignment="1">
      <alignment horizontal="right" vertical="center" wrapText="1"/>
      <protection/>
    </xf>
    <xf numFmtId="179" fontId="2" fillId="8" borderId="0" xfId="62" applyNumberFormat="1" applyFont="1" applyFill="1" applyAlignment="1">
      <alignment vertical="center"/>
      <protection/>
    </xf>
    <xf numFmtId="0" fontId="1" fillId="0" borderId="20" xfId="62" applyFont="1" applyBorder="1" applyAlignment="1">
      <alignment horizontal="left" vertical="center" wrapText="1"/>
      <protection/>
    </xf>
    <xf numFmtId="0" fontId="2" fillId="0" borderId="20"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2" xfId="62" applyNumberFormat="1" applyFont="1" applyFill="1" applyBorder="1" applyAlignment="1" applyProtection="1">
      <alignment horizontal="center" vertical="center"/>
      <protection/>
    </xf>
    <xf numFmtId="0" fontId="1" fillId="8" borderId="21" xfId="62" applyFont="1" applyFill="1" applyBorder="1" applyAlignment="1">
      <alignment horizontal="center" vertical="center" wrapText="1"/>
      <protection/>
    </xf>
    <xf numFmtId="0" fontId="1" fillId="8" borderId="9" xfId="62" applyFont="1" applyFill="1" applyBorder="1" applyAlignment="1">
      <alignment horizontal="center" vertical="center" wrapText="1"/>
      <protection/>
    </xf>
    <xf numFmtId="0" fontId="1" fillId="8" borderId="16" xfId="62" applyFont="1" applyFill="1" applyBorder="1" applyAlignment="1" applyProtection="1">
      <alignment horizontal="center" vertical="center" wrapText="1"/>
      <protection locked="0"/>
    </xf>
    <xf numFmtId="0" fontId="1" fillId="8" borderId="19" xfId="62" applyFont="1" applyFill="1" applyBorder="1" applyAlignment="1">
      <alignment horizontal="center" vertical="center" wrapText="1"/>
      <protection/>
    </xf>
    <xf numFmtId="176" fontId="1" fillId="0" borderId="11" xfId="62" applyNumberFormat="1" applyFont="1" applyFill="1" applyBorder="1" applyAlignment="1" applyProtection="1">
      <alignment horizontal="right" vertical="center" wrapText="1"/>
      <protection/>
    </xf>
    <xf numFmtId="176" fontId="1" fillId="0" borderId="9" xfId="62" applyNumberFormat="1" applyFont="1" applyFill="1" applyBorder="1" applyAlignment="1" applyProtection="1">
      <alignment horizontal="right" vertical="center" wrapText="1"/>
      <protection/>
    </xf>
    <xf numFmtId="49" fontId="2" fillId="0" borderId="0" xfId="62" applyNumberFormat="1" applyFont="1" applyFill="1" applyBorder="1" applyAlignment="1">
      <alignment horizontal="left" vertical="center"/>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6" fillId="0" borderId="0" xfId="76" applyNumberFormat="1" applyFont="1" applyFill="1" applyAlignment="1" applyProtection="1">
      <alignment horizontal="center" vertical="center" wrapText="1"/>
      <protection/>
    </xf>
    <xf numFmtId="0" fontId="2" fillId="0" borderId="20"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xf>
    <xf numFmtId="0" fontId="2" fillId="8" borderId="2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8" borderId="22"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protection/>
    </xf>
    <xf numFmtId="49" fontId="2" fillId="0" borderId="9" xfId="76" applyNumberFormat="1" applyFont="1" applyFill="1" applyBorder="1" applyAlignment="1" applyProtection="1">
      <alignment horizontal="left" vertical="center"/>
      <protection/>
    </xf>
    <xf numFmtId="176" fontId="2" fillId="0" borderId="15" xfId="76" applyNumberFormat="1" applyFont="1" applyFill="1" applyBorder="1" applyAlignment="1" applyProtection="1">
      <alignment horizontal="center" vertical="center" wrapText="1"/>
      <protection/>
    </xf>
    <xf numFmtId="176" fontId="2" fillId="0" borderId="9" xfId="76" applyNumberFormat="1" applyFont="1" applyFill="1" applyBorder="1" applyAlignment="1" applyProtection="1">
      <alignment horizontal="center" vertical="center" wrapText="1"/>
      <protection/>
    </xf>
    <xf numFmtId="176" fontId="2" fillId="0" borderId="11" xfId="76" applyNumberFormat="1"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180"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0" fontId="1" fillId="8" borderId="23" xfId="76" applyFill="1" applyBorder="1" applyAlignment="1">
      <alignment horizontal="center" vertical="center"/>
      <protection/>
    </xf>
    <xf numFmtId="176" fontId="2" fillId="0" borderId="9" xfId="76" applyNumberFormat="1" applyFont="1" applyFill="1" applyBorder="1" applyAlignment="1" applyProtection="1">
      <alignment horizontal="right" vertical="center" wrapText="1"/>
      <protection/>
    </xf>
    <xf numFmtId="176" fontId="1" fillId="0" borderId="15" xfId="76"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0" fontId="0" fillId="0" borderId="20"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6"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0" xfId="54" applyFont="1" applyFill="1" applyBorder="1" applyAlignment="1">
      <alignment horizontal="center" vertical="center" wrapText="1"/>
      <protection/>
    </xf>
    <xf numFmtId="49" fontId="2" fillId="0" borderId="11" xfId="54" applyNumberFormat="1" applyFont="1" applyFill="1" applyBorder="1" applyAlignment="1" applyProtection="1">
      <alignment horizontal="center" vertical="center" wrapText="1"/>
      <protection/>
    </xf>
    <xf numFmtId="49" fontId="2" fillId="0" borderId="9" xfId="54" applyNumberFormat="1" applyFont="1" applyFill="1" applyBorder="1" applyAlignment="1" applyProtection="1">
      <alignment horizontal="center" vertical="center" wrapText="1"/>
      <protection/>
    </xf>
    <xf numFmtId="49" fontId="2" fillId="0" borderId="15" xfId="19" applyNumberFormat="1" applyFont="1" applyFill="1" applyBorder="1" applyAlignment="1" applyProtection="1">
      <alignment horizontal="center" vertical="center" wrapText="1"/>
      <protection/>
    </xf>
    <xf numFmtId="0" fontId="2" fillId="8" borderId="9" xfId="77" applyFont="1" applyFill="1" applyBorder="1" applyAlignment="1">
      <alignment horizontal="left" vertical="center" wrapText="1"/>
      <protection/>
    </xf>
    <xf numFmtId="176" fontId="1" fillId="0" borderId="9" xfId="54" applyNumberFormat="1" applyFill="1" applyBorder="1" applyAlignment="1">
      <alignment horizontal="right" vertical="center" wrapText="1"/>
      <protection/>
    </xf>
    <xf numFmtId="0" fontId="2" fillId="0" borderId="20" xfId="54" applyNumberFormat="1" applyFont="1" applyFill="1" applyBorder="1" applyAlignment="1" applyProtection="1">
      <alignment horizontal="right" vertical="center"/>
      <protection/>
    </xf>
    <xf numFmtId="180"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4" fontId="2" fillId="0" borderId="9" xfId="0" applyNumberFormat="1" applyFont="1" applyFill="1" applyBorder="1" applyAlignment="1">
      <alignment horizontal="center" vertical="center" wrapText="1"/>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6"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49" fontId="2" fillId="0" borderId="9" xfId="71" applyNumberFormat="1" applyFont="1" applyFill="1" applyBorder="1" applyAlignment="1" applyProtection="1">
      <alignment horizontal="center" vertical="center" wrapText="1"/>
      <protection/>
    </xf>
    <xf numFmtId="176" fontId="2" fillId="0" borderId="9" xfId="71" applyNumberFormat="1" applyFont="1" applyFill="1" applyBorder="1" applyAlignment="1" applyProtection="1">
      <alignment horizontal="right" vertical="center" wrapText="1"/>
      <protection/>
    </xf>
    <xf numFmtId="181" fontId="2" fillId="0" borderId="0" xfId="71" applyNumberFormat="1" applyFont="1" applyFill="1" applyAlignment="1" applyProtection="1">
      <alignment horizontal="centerContinuous" vertical="center"/>
      <protection/>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6" fillId="0" borderId="0" xfId="0" applyFont="1" applyAlignment="1">
      <alignment horizontal="center"/>
    </xf>
    <xf numFmtId="0" fontId="2" fillId="0" borderId="9" xfId="0" applyNumberFormat="1" applyFont="1" applyFill="1" applyBorder="1" applyAlignment="1">
      <alignment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6"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2" fillId="0" borderId="9" xfId="39" applyNumberFormat="1" applyFont="1" applyFill="1" applyBorder="1" applyAlignment="1" applyProtection="1">
      <alignment horizontal="left" vertical="center" wrapText="1"/>
      <protection/>
    </xf>
    <xf numFmtId="0" fontId="2" fillId="0" borderId="9" xfId="39" applyNumberFormat="1" applyFont="1" applyFill="1" applyBorder="1" applyAlignment="1" applyProtection="1">
      <alignment horizontal="left" vertical="center" wrapText="1"/>
      <protection/>
    </xf>
    <xf numFmtId="176" fontId="2" fillId="0" borderId="9" xfId="39" applyNumberFormat="1" applyFont="1" applyFill="1" applyBorder="1" applyAlignment="1" applyProtection="1">
      <alignment horizontal="right" vertical="center" wrapText="1"/>
      <protection/>
    </xf>
    <xf numFmtId="178" fontId="2" fillId="0" borderId="9" xfId="39" applyNumberFormat="1" applyFont="1" applyFill="1" applyBorder="1" applyAlignment="1" applyProtection="1">
      <alignment horizontal="right" vertical="center" wrapText="1"/>
      <protection/>
    </xf>
    <xf numFmtId="0" fontId="2" fillId="0" borderId="0" xfId="39" applyFont="1" applyFill="1" applyAlignment="1">
      <alignment horizontal="centerContinuous" vertical="center"/>
      <protection/>
    </xf>
    <xf numFmtId="180" fontId="2" fillId="0" borderId="0" xfId="39" applyNumberFormat="1" applyFont="1" applyFill="1" applyAlignment="1">
      <alignment horizontal="centerContinuous" vertical="center"/>
      <protection/>
    </xf>
    <xf numFmtId="0" fontId="1" fillId="8" borderId="9" xfId="81" applyFont="1" applyFill="1" applyBorder="1" applyAlignment="1">
      <alignment horizontal="center" vertical="center" wrapText="1"/>
      <protection/>
    </xf>
    <xf numFmtId="178" fontId="1" fillId="0" borderId="9" xfId="39" applyNumberFormat="1" applyFont="1" applyFill="1" applyBorder="1" applyAlignment="1" applyProtection="1">
      <alignment horizontal="right" vertical="center" wrapText="1"/>
      <protection/>
    </xf>
    <xf numFmtId="0" fontId="1" fillId="0" borderId="0" xfId="39" applyFill="1">
      <alignment vertical="center"/>
      <protection/>
    </xf>
    <xf numFmtId="0" fontId="1" fillId="8" borderId="10" xfId="81" applyFont="1" applyFill="1" applyBorder="1" applyAlignment="1">
      <alignment horizontal="center" vertical="center" wrapText="1"/>
      <protection/>
    </xf>
    <xf numFmtId="0" fontId="1" fillId="8" borderId="14" xfId="81" applyFont="1" applyFill="1" applyBorder="1" applyAlignment="1">
      <alignment horizontal="center" vertical="center" wrapText="1"/>
      <protection/>
    </xf>
    <xf numFmtId="0" fontId="1" fillId="8" borderId="13" xfId="81"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8"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9"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6" fillId="0" borderId="0" xfId="74" applyNumberFormat="1" applyFont="1" applyFill="1" applyAlignment="1" applyProtection="1">
      <alignment horizontal="center" vertical="center"/>
      <protection/>
    </xf>
    <xf numFmtId="182"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178" fontId="2" fillId="0" borderId="11" xfId="74" applyNumberFormat="1" applyFont="1" applyFill="1" applyBorder="1" applyAlignment="1" applyProtection="1">
      <alignment horizontal="right" vertical="center" wrapText="1"/>
      <protection/>
    </xf>
    <xf numFmtId="178" fontId="2" fillId="0" borderId="9" xfId="74" applyNumberFormat="1" applyFont="1" applyFill="1" applyBorder="1" applyAlignment="1" applyProtection="1">
      <alignment horizontal="right"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9" fontId="2" fillId="0" borderId="0" xfId="74" applyNumberFormat="1" applyFont="1" applyFill="1" applyAlignment="1">
      <alignment horizontal="center" vertical="center"/>
      <protection/>
    </xf>
    <xf numFmtId="0" fontId="2" fillId="0" borderId="0" xfId="74" applyFont="1" applyFill="1"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8" borderId="9" xfId="74" applyFont="1" applyFill="1" applyBorder="1" applyAlignment="1">
      <alignment horizontal="center" vertical="center" wrapText="1"/>
      <protection/>
    </xf>
    <xf numFmtId="4" fontId="2" fillId="0" borderId="0" xfId="74" applyNumberFormat="1" applyFont="1" applyFill="1" applyAlignment="1" applyProtection="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0" xfId="74" applyFill="1">
      <alignment vertical="center"/>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0"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7"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4" fontId="30" fillId="0" borderId="9"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6"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2"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14"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center" vertical="center" wrapText="1"/>
      <protection/>
    </xf>
    <xf numFmtId="176" fontId="2" fillId="0" borderId="11" xfId="75" applyNumberFormat="1" applyFont="1" applyFill="1" applyBorder="1" applyAlignment="1" applyProtection="1">
      <alignment horizontal="right" vertical="center" wrapText="1"/>
      <protection/>
    </xf>
    <xf numFmtId="176" fontId="2" fillId="0" borderId="9"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184"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right" vertical="center" wrapText="1"/>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6" fillId="0" borderId="0" xfId="73" applyNumberFormat="1" applyFont="1" applyFill="1" applyAlignment="1" applyProtection="1">
      <alignment horizontal="center" vertical="center" wrapText="1"/>
      <protection/>
    </xf>
    <xf numFmtId="0" fontId="2" fillId="0" borderId="20"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49" fontId="2" fillId="0" borderId="9" xfId="73" applyNumberFormat="1" applyFont="1" applyFill="1" applyBorder="1" applyAlignment="1" applyProtection="1">
      <alignment horizontal="left" vertical="center" wrapText="1"/>
      <protection/>
    </xf>
    <xf numFmtId="176" fontId="2"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176" fontId="1" fillId="0" borderId="9" xfId="73" applyNumberFormat="1" applyFill="1" applyBorder="1" applyAlignment="1" applyProtection="1">
      <alignment horizontal="right" vertical="center" wrapText="1"/>
      <protection/>
    </xf>
    <xf numFmtId="176" fontId="1"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176" fontId="2" fillId="0" borderId="9" xfId="61" applyNumberFormat="1" applyFont="1" applyFill="1" applyBorder="1" applyAlignment="1" applyProtection="1">
      <alignment horizontal="right" vertical="center" wrapText="1"/>
      <protection/>
    </xf>
    <xf numFmtId="0" fontId="2" fillId="0" borderId="0" xfId="77" applyFont="1" applyAlignment="1">
      <alignment horizontal="center" vertical="center" wrapText="1"/>
      <protection/>
    </xf>
    <xf numFmtId="0" fontId="2" fillId="0" borderId="0" xfId="61" applyFont="1" applyAlignment="1">
      <alignment horizontal="centerContinuous" vertical="center"/>
      <protection/>
    </xf>
    <xf numFmtId="0" fontId="1" fillId="0" borderId="0" xfId="61">
      <alignment vertical="center"/>
      <protection/>
    </xf>
    <xf numFmtId="0" fontId="2" fillId="0" borderId="0" xfId="61" applyFont="1" applyAlignment="1">
      <alignment horizontal="right" vertical="center" wrapText="1"/>
      <protection/>
    </xf>
    <xf numFmtId="0" fontId="6" fillId="0" borderId="0" xfId="61" applyNumberFormat="1" applyFont="1" applyFill="1" applyAlignment="1" applyProtection="1">
      <alignment horizontal="center" vertical="center" wrapText="1"/>
      <protection/>
    </xf>
    <xf numFmtId="0" fontId="2" fillId="0" borderId="20" xfId="61" applyFont="1" applyBorder="1" applyAlignment="1">
      <alignment horizontal="centerContinuous" vertical="center" wrapText="1"/>
      <protection/>
    </xf>
    <xf numFmtId="0" fontId="2" fillId="0" borderId="0" xfId="61" applyFont="1" applyAlignment="1">
      <alignment horizontal="left" vertical="center" wrapText="1"/>
      <protection/>
    </xf>
    <xf numFmtId="0" fontId="2" fillId="8" borderId="9" xfId="61" applyFont="1" applyFill="1" applyBorder="1" applyAlignment="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protection/>
    </xf>
    <xf numFmtId="49" fontId="2" fillId="0" borderId="9" xfId="61" applyNumberFormat="1" applyFont="1" applyFill="1" applyBorder="1" applyAlignment="1" applyProtection="1">
      <alignment horizontal="left" vertical="center" wrapText="1"/>
      <protection/>
    </xf>
    <xf numFmtId="0" fontId="2" fillId="0" borderId="0" xfId="61" applyFont="1" applyFill="1" applyAlignment="1">
      <alignment horizontal="centerContinuous" vertical="center"/>
      <protection/>
    </xf>
    <xf numFmtId="176" fontId="1" fillId="0" borderId="9" xfId="61" applyNumberFormat="1" applyFont="1" applyFill="1" applyBorder="1" applyAlignment="1" applyProtection="1">
      <alignment horizontal="right" vertical="center" wrapText="1"/>
      <protection/>
    </xf>
    <xf numFmtId="0" fontId="1" fillId="0" borderId="0" xfId="61" applyFill="1">
      <alignment vertical="center"/>
      <protection/>
    </xf>
    <xf numFmtId="0" fontId="2" fillId="0" borderId="0" xfId="61" applyNumberFormat="1" applyFont="1" applyFill="1" applyAlignment="1" applyProtection="1">
      <alignment horizontal="right" vertical="center" wrapText="1"/>
      <protection/>
    </xf>
    <xf numFmtId="0" fontId="2" fillId="0" borderId="0" xfId="61" applyNumberFormat="1" applyFont="1" applyFill="1" applyAlignment="1" applyProtection="1">
      <alignment vertical="center" wrapText="1"/>
      <protection/>
    </xf>
    <xf numFmtId="0" fontId="2" fillId="0" borderId="20" xfId="61" applyNumberFormat="1" applyFont="1" applyFill="1" applyBorder="1" applyAlignment="1" applyProtection="1">
      <alignment horizontal="right" vertical="center" wrapText="1"/>
      <protection/>
    </xf>
    <xf numFmtId="0" fontId="2" fillId="0" borderId="0" xfId="61" applyNumberFormat="1" applyFont="1" applyFill="1" applyAlignment="1" applyProtection="1">
      <alignment horizontal="center" wrapText="1"/>
      <protection/>
    </xf>
    <xf numFmtId="178" fontId="2" fillId="0" borderId="0" xfId="61" applyNumberFormat="1" applyFont="1" applyFill="1" applyAlignment="1">
      <alignment horizontal="right" vertical="center"/>
      <protection/>
    </xf>
    <xf numFmtId="0" fontId="2" fillId="0" borderId="20"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9"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6"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0" fontId="2" fillId="8" borderId="14"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0" fontId="2" fillId="8" borderId="9" xfId="77" applyFont="1" applyFill="1" applyBorder="1" applyAlignment="1">
      <alignment horizontal="center" vertical="center" wrapText="1"/>
      <protection/>
    </xf>
    <xf numFmtId="49" fontId="1" fillId="0" borderId="11" xfId="77" applyNumberFormat="1" applyFont="1" applyFill="1" applyBorder="1" applyAlignment="1" applyProtection="1">
      <alignment horizontal="left" vertical="center" wrapText="1"/>
      <protection/>
    </xf>
    <xf numFmtId="178" fontId="2" fillId="0" borderId="9" xfId="77" applyNumberFormat="1" applyFont="1" applyFill="1" applyBorder="1" applyAlignment="1" applyProtection="1">
      <alignment horizontal="right" vertical="center" wrapText="1"/>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9" fontId="2" fillId="0" borderId="0" xfId="77" applyNumberFormat="1" applyFont="1" applyFill="1" applyAlignment="1">
      <alignment horizontal="center" vertical="center"/>
      <protection/>
    </xf>
    <xf numFmtId="179"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9"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9"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178" fontId="1" fillId="0" borderId="15" xfId="77" applyNumberFormat="1" applyFont="1" applyFill="1" applyBorder="1" applyAlignment="1" applyProtection="1">
      <alignment horizontal="right" vertical="center" wrapText="1"/>
      <protection/>
    </xf>
    <xf numFmtId="178" fontId="1" fillId="0" borderId="11" xfId="77" applyNumberFormat="1" applyFont="1" applyFill="1" applyBorder="1" applyAlignment="1" applyProtection="1">
      <alignment horizontal="right" vertical="center" wrapText="1"/>
      <protection/>
    </xf>
    <xf numFmtId="178" fontId="1" fillId="0" borderId="9" xfId="77" applyNumberFormat="1" applyFont="1" applyFill="1" applyBorder="1" applyAlignment="1" applyProtection="1">
      <alignment horizontal="right"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6" fillId="0" borderId="0" xfId="78" applyNumberFormat="1" applyFont="1" applyFill="1" applyAlignment="1" applyProtection="1">
      <alignment horizontal="center" vertical="center"/>
      <protection/>
    </xf>
    <xf numFmtId="0" fontId="2" fillId="0" borderId="20" xfId="78" applyFont="1" applyBorder="1" applyAlignment="1">
      <alignment horizontal="centerContinuous" vertical="center" wrapText="1"/>
      <protection/>
    </xf>
    <xf numFmtId="0" fontId="2" fillId="0" borderId="20"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Font="1" applyFill="1" applyBorder="1" applyAlignment="1">
      <alignment horizontal="center" vertical="center" wrapText="1"/>
      <protection/>
    </xf>
    <xf numFmtId="0" fontId="2" fillId="8" borderId="22" xfId="78" applyFont="1" applyFill="1" applyBorder="1" applyAlignment="1">
      <alignment horizontal="center" vertical="center" wrapText="1"/>
      <protection/>
    </xf>
    <xf numFmtId="0" fontId="2" fillId="8" borderId="23" xfId="78" applyFont="1" applyFill="1" applyBorder="1" applyAlignment="1">
      <alignment horizontal="center" vertical="center" wrapText="1"/>
      <protection/>
    </xf>
    <xf numFmtId="0" fontId="2" fillId="8" borderId="10" xfId="78" applyFont="1" applyFill="1" applyBorder="1" applyAlignment="1">
      <alignment horizontal="center" vertical="center" wrapText="1"/>
      <protection/>
    </xf>
    <xf numFmtId="49" fontId="2" fillId="0" borderId="11" xfId="78" applyNumberFormat="1" applyFont="1" applyFill="1" applyBorder="1" applyAlignment="1" applyProtection="1">
      <alignment horizontal="center" vertical="center" wrapText="1"/>
      <protection/>
    </xf>
    <xf numFmtId="49" fontId="2" fillId="0" borderId="9" xfId="78" applyNumberFormat="1" applyFont="1" applyFill="1" applyBorder="1" applyAlignment="1" applyProtection="1">
      <alignment horizontal="center" vertical="center" wrapText="1"/>
      <protection/>
    </xf>
    <xf numFmtId="176" fontId="2" fillId="0" borderId="11" xfId="78" applyNumberFormat="1" applyFont="1" applyFill="1" applyBorder="1" applyAlignment="1" applyProtection="1">
      <alignment horizontal="center" vertical="center" wrapText="1"/>
      <protection/>
    </xf>
    <xf numFmtId="176" fontId="2" fillId="0" borderId="9" xfId="78" applyNumberFormat="1" applyFont="1" applyFill="1" applyBorder="1" applyAlignment="1" applyProtection="1">
      <alignment horizontal="center" vertical="center" wrapText="1"/>
      <protection/>
    </xf>
    <xf numFmtId="176" fontId="2" fillId="0" borderId="15" xfId="78" applyNumberFormat="1" applyFont="1" applyFill="1" applyBorder="1" applyAlignment="1" applyProtection="1">
      <alignment horizontal="center" vertical="center" wrapText="1"/>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20" xfId="78" applyNumberFormat="1" applyFont="1" applyFill="1" applyBorder="1" applyAlignment="1" applyProtection="1">
      <alignment horizontal="right" vertical="center"/>
      <protection/>
    </xf>
    <xf numFmtId="0" fontId="2" fillId="8" borderId="18"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9" xfId="78" applyFont="1" applyFill="1" applyBorder="1" applyAlignment="1">
      <alignment horizontal="center" vertical="center"/>
      <protection/>
    </xf>
    <xf numFmtId="0" fontId="1" fillId="8" borderId="22" xfId="78" applyFill="1" applyBorder="1" applyAlignment="1">
      <alignment horizontal="center" vertical="center"/>
      <protection/>
    </xf>
    <xf numFmtId="176" fontId="2" fillId="0" borderId="11" xfId="78" applyNumberFormat="1" applyFont="1" applyFill="1" applyBorder="1" applyAlignment="1" applyProtection="1">
      <alignment horizontal="right" vertical="center" wrapText="1"/>
      <protection/>
    </xf>
    <xf numFmtId="176" fontId="2" fillId="0" borderId="9" xfId="78" applyNumberFormat="1" applyFont="1" applyFill="1" applyBorder="1" applyAlignment="1" applyProtection="1">
      <alignment horizontal="right" vertical="center" wrapText="1"/>
      <protection/>
    </xf>
    <xf numFmtId="0" fontId="2" fillId="0" borderId="0" xfId="78" applyFont="1" applyAlignment="1">
      <alignment horizontal="center" vertical="center" wrapText="1"/>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6" fillId="0" borderId="0" xfId="44" applyNumberFormat="1" applyFont="1" applyFill="1" applyAlignment="1" applyProtection="1">
      <alignment horizontal="center" vertical="center"/>
      <protection/>
    </xf>
    <xf numFmtId="0" fontId="2" fillId="0" borderId="20"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184" fontId="2" fillId="0" borderId="11" xfId="44" applyNumberFormat="1" applyFont="1" applyFill="1" applyBorder="1" applyAlignment="1" applyProtection="1">
      <alignment horizontal="right" vertical="center" wrapText="1"/>
      <protection/>
    </xf>
    <xf numFmtId="184" fontId="2" fillId="0" borderId="9" xfId="44" applyNumberFormat="1" applyFont="1" applyFill="1" applyBorder="1" applyAlignment="1" applyProtection="1">
      <alignment horizontal="right" vertical="center" wrapText="1"/>
      <protection/>
    </xf>
    <xf numFmtId="184" fontId="2" fillId="0" borderId="15"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177" fontId="30" fillId="0" borderId="9" xfId="0" applyNumberFormat="1" applyFont="1" applyFill="1" applyBorder="1" applyAlignment="1" applyProtection="1">
      <alignment horizontal="right" vertical="center" wrapText="1"/>
      <protection/>
    </xf>
    <xf numFmtId="177" fontId="2" fillId="0" borderId="9" xfId="0" applyNumberFormat="1" applyFont="1" applyFill="1" applyBorder="1" applyAlignment="1">
      <alignment horizontal="right" vertical="center" wrapText="1"/>
    </xf>
    <xf numFmtId="0" fontId="2" fillId="0" borderId="9" xfId="80" applyFont="1" applyFill="1" applyBorder="1">
      <alignment vertical="center"/>
      <protection/>
    </xf>
    <xf numFmtId="0" fontId="2" fillId="0" borderId="9" xfId="0" applyFont="1" applyFill="1" applyBorder="1" applyAlignment="1">
      <alignment horizontal="center" vertical="center"/>
    </xf>
    <xf numFmtId="0" fontId="1" fillId="0" borderId="24"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D26" sqref="D26"/>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8"/>
      <c r="B1" s="349"/>
      <c r="C1" s="349"/>
      <c r="D1" s="349"/>
      <c r="E1" s="349"/>
      <c r="H1" s="528" t="s">
        <v>0</v>
      </c>
    </row>
    <row r="2" spans="1:8" ht="20.25" customHeight="1">
      <c r="A2" s="351" t="s">
        <v>1</v>
      </c>
      <c r="B2" s="351"/>
      <c r="C2" s="351"/>
      <c r="D2" s="351"/>
      <c r="E2" s="351"/>
      <c r="F2" s="351"/>
      <c r="G2" s="351"/>
      <c r="H2" s="351"/>
    </row>
    <row r="3" spans="1:8" ht="16.5" customHeight="1">
      <c r="A3" s="352"/>
      <c r="B3" s="352"/>
      <c r="C3" s="352"/>
      <c r="D3" s="353"/>
      <c r="E3" s="353"/>
      <c r="H3" s="354" t="s">
        <v>2</v>
      </c>
    </row>
    <row r="4" spans="1:8" ht="16.5" customHeight="1">
      <c r="A4" s="355" t="s">
        <v>3</v>
      </c>
      <c r="B4" s="355"/>
      <c r="C4" s="357" t="s">
        <v>4</v>
      </c>
      <c r="D4" s="357"/>
      <c r="E4" s="357"/>
      <c r="F4" s="357"/>
      <c r="G4" s="357"/>
      <c r="H4" s="357"/>
    </row>
    <row r="5" spans="1:8" ht="15" customHeight="1">
      <c r="A5" s="356" t="s">
        <v>5</v>
      </c>
      <c r="B5" s="356" t="s">
        <v>6</v>
      </c>
      <c r="C5" s="357" t="s">
        <v>7</v>
      </c>
      <c r="D5" s="356" t="s">
        <v>6</v>
      </c>
      <c r="E5" s="357" t="s">
        <v>8</v>
      </c>
      <c r="F5" s="356" t="s">
        <v>6</v>
      </c>
      <c r="G5" s="357" t="s">
        <v>9</v>
      </c>
      <c r="H5" s="356" t="s">
        <v>6</v>
      </c>
    </row>
    <row r="6" spans="1:8" s="26" customFormat="1" ht="15" customHeight="1">
      <c r="A6" s="358" t="s">
        <v>10</v>
      </c>
      <c r="B6" s="359">
        <f>SUM(B7:B8)</f>
        <v>2527.25</v>
      </c>
      <c r="C6" s="358" t="s">
        <v>11</v>
      </c>
      <c r="D6" s="359">
        <v>1817.65</v>
      </c>
      <c r="E6" s="358" t="s">
        <v>12</v>
      </c>
      <c r="F6" s="534">
        <f>SUM(F7:F9)</f>
        <v>1817.65</v>
      </c>
      <c r="G6" s="361" t="s">
        <v>13</v>
      </c>
      <c r="H6" s="535">
        <v>1293.5600000000002</v>
      </c>
    </row>
    <row r="7" spans="1:8" s="26" customFormat="1" ht="15" customHeight="1">
      <c r="A7" s="358" t="s">
        <v>14</v>
      </c>
      <c r="B7" s="359">
        <v>2458.25</v>
      </c>
      <c r="C7" s="361" t="s">
        <v>15</v>
      </c>
      <c r="D7" s="359"/>
      <c r="E7" s="358" t="s">
        <v>16</v>
      </c>
      <c r="F7" s="534">
        <v>1293.5600000000002</v>
      </c>
      <c r="G7" s="361" t="s">
        <v>17</v>
      </c>
      <c r="H7" s="535">
        <v>157.22</v>
      </c>
    </row>
    <row r="8" spans="1:8" s="26" customFormat="1" ht="15" customHeight="1">
      <c r="A8" s="358" t="s">
        <v>18</v>
      </c>
      <c r="B8" s="359">
        <v>69</v>
      </c>
      <c r="C8" s="358" t="s">
        <v>19</v>
      </c>
      <c r="D8" s="359"/>
      <c r="E8" s="358" t="s">
        <v>20</v>
      </c>
      <c r="F8" s="534">
        <v>157.22</v>
      </c>
      <c r="G8" s="361" t="s">
        <v>21</v>
      </c>
      <c r="H8" s="535">
        <v>3</v>
      </c>
    </row>
    <row r="9" spans="1:8" s="26" customFormat="1" ht="15" customHeight="1">
      <c r="A9" s="358" t="s">
        <v>22</v>
      </c>
      <c r="B9" s="359"/>
      <c r="C9" s="358" t="s">
        <v>23</v>
      </c>
      <c r="D9" s="359"/>
      <c r="E9" s="358" t="s">
        <v>24</v>
      </c>
      <c r="F9" s="534">
        <v>366.87</v>
      </c>
      <c r="G9" s="361" t="s">
        <v>25</v>
      </c>
      <c r="H9" s="535"/>
    </row>
    <row r="10" spans="1:8" s="26" customFormat="1" ht="15" customHeight="1">
      <c r="A10" s="358" t="s">
        <v>26</v>
      </c>
      <c r="B10" s="359"/>
      <c r="C10" s="358" t="s">
        <v>27</v>
      </c>
      <c r="D10" s="359"/>
      <c r="E10" s="358" t="s">
        <v>28</v>
      </c>
      <c r="F10" s="359">
        <f>SUM(F11:F17)</f>
        <v>709.6</v>
      </c>
      <c r="G10" s="361" t="s">
        <v>29</v>
      </c>
      <c r="H10" s="535"/>
    </row>
    <row r="11" spans="1:8" s="26" customFormat="1" ht="15" customHeight="1">
      <c r="A11" s="358" t="s">
        <v>30</v>
      </c>
      <c r="B11" s="359"/>
      <c r="C11" s="358" t="s">
        <v>31</v>
      </c>
      <c r="D11" s="359"/>
      <c r="E11" s="536" t="s">
        <v>32</v>
      </c>
      <c r="F11" s="359"/>
      <c r="G11" s="361" t="s">
        <v>33</v>
      </c>
      <c r="H11" s="535"/>
    </row>
    <row r="12" spans="1:8" s="26" customFormat="1" ht="15" customHeight="1">
      <c r="A12" s="358" t="s">
        <v>34</v>
      </c>
      <c r="B12" s="359"/>
      <c r="C12" s="358" t="s">
        <v>35</v>
      </c>
      <c r="D12" s="359"/>
      <c r="E12" s="536" t="s">
        <v>36</v>
      </c>
      <c r="F12" s="535">
        <v>361.6</v>
      </c>
      <c r="G12" s="361" t="s">
        <v>37</v>
      </c>
      <c r="H12" s="535">
        <v>361.6</v>
      </c>
    </row>
    <row r="13" spans="1:8" s="26" customFormat="1" ht="15" customHeight="1">
      <c r="A13" s="358" t="s">
        <v>38</v>
      </c>
      <c r="B13" s="359"/>
      <c r="C13" s="358" t="s">
        <v>39</v>
      </c>
      <c r="D13" s="359"/>
      <c r="E13" s="536" t="s">
        <v>40</v>
      </c>
      <c r="F13" s="359"/>
      <c r="G13" s="361" t="s">
        <v>41</v>
      </c>
      <c r="H13" s="535"/>
    </row>
    <row r="14" spans="1:8" s="26" customFormat="1" ht="15" customHeight="1">
      <c r="A14" s="358" t="s">
        <v>42</v>
      </c>
      <c r="B14" s="359"/>
      <c r="C14" s="358" t="s">
        <v>43</v>
      </c>
      <c r="D14" s="359"/>
      <c r="E14" s="536" t="s">
        <v>44</v>
      </c>
      <c r="F14" s="359"/>
      <c r="G14" s="361" t="s">
        <v>45</v>
      </c>
      <c r="H14" s="535">
        <v>366.87</v>
      </c>
    </row>
    <row r="15" spans="1:8" s="26" customFormat="1" ht="15" customHeight="1">
      <c r="A15" s="358"/>
      <c r="B15" s="359"/>
      <c r="C15" s="358" t="s">
        <v>46</v>
      </c>
      <c r="D15" s="359"/>
      <c r="E15" s="536" t="s">
        <v>47</v>
      </c>
      <c r="F15" s="359"/>
      <c r="G15" s="361" t="s">
        <v>48</v>
      </c>
      <c r="H15" s="535"/>
    </row>
    <row r="16" spans="1:8" s="26" customFormat="1" ht="15" customHeight="1">
      <c r="A16" s="362"/>
      <c r="B16" s="359"/>
      <c r="C16" s="358" t="s">
        <v>49</v>
      </c>
      <c r="D16" s="359"/>
      <c r="E16" s="536" t="s">
        <v>50</v>
      </c>
      <c r="F16" s="359">
        <v>3</v>
      </c>
      <c r="G16" s="361" t="s">
        <v>51</v>
      </c>
      <c r="H16" s="535"/>
    </row>
    <row r="17" spans="1:8" s="26" customFormat="1" ht="15" customHeight="1">
      <c r="A17" s="358"/>
      <c r="B17" s="359"/>
      <c r="C17" s="358" t="s">
        <v>52</v>
      </c>
      <c r="D17" s="359"/>
      <c r="E17" s="536" t="s">
        <v>53</v>
      </c>
      <c r="F17" s="359">
        <v>345</v>
      </c>
      <c r="G17" s="361" t="s">
        <v>54</v>
      </c>
      <c r="H17" s="535"/>
    </row>
    <row r="18" spans="1:8" s="26" customFormat="1" ht="15" customHeight="1">
      <c r="A18" s="358"/>
      <c r="B18" s="359"/>
      <c r="C18" s="363" t="s">
        <v>55</v>
      </c>
      <c r="D18" s="359"/>
      <c r="E18" s="358" t="s">
        <v>56</v>
      </c>
      <c r="F18" s="359"/>
      <c r="G18" s="361" t="s">
        <v>57</v>
      </c>
      <c r="H18" s="535"/>
    </row>
    <row r="19" spans="1:8" s="26" customFormat="1" ht="15" customHeight="1">
      <c r="A19" s="362"/>
      <c r="B19" s="359"/>
      <c r="C19" s="363" t="s">
        <v>58</v>
      </c>
      <c r="D19" s="359">
        <v>709.6</v>
      </c>
      <c r="E19" s="358" t="s">
        <v>59</v>
      </c>
      <c r="F19" s="359"/>
      <c r="G19" s="361" t="s">
        <v>60</v>
      </c>
      <c r="H19" s="535"/>
    </row>
    <row r="20" spans="1:8" s="26" customFormat="1" ht="15" customHeight="1">
      <c r="A20" s="362"/>
      <c r="B20" s="359"/>
      <c r="C20" s="363" t="s">
        <v>61</v>
      </c>
      <c r="D20" s="359"/>
      <c r="E20" s="358" t="s">
        <v>62</v>
      </c>
      <c r="F20" s="359"/>
      <c r="G20" s="361" t="s">
        <v>63</v>
      </c>
      <c r="H20" s="535">
        <v>345</v>
      </c>
    </row>
    <row r="21" spans="1:8" s="26" customFormat="1" ht="15" customHeight="1">
      <c r="A21" s="358"/>
      <c r="B21" s="359"/>
      <c r="C21" s="363" t="s">
        <v>64</v>
      </c>
      <c r="D21" s="359"/>
      <c r="E21" s="358"/>
      <c r="F21" s="359"/>
      <c r="G21" s="361"/>
      <c r="H21" s="535"/>
    </row>
    <row r="22" spans="1:8" s="26" customFormat="1" ht="15" customHeight="1">
      <c r="A22" s="358"/>
      <c r="B22" s="359"/>
      <c r="C22" s="363" t="s">
        <v>65</v>
      </c>
      <c r="D22" s="359"/>
      <c r="E22" s="358"/>
      <c r="F22" s="359"/>
      <c r="G22" s="361"/>
      <c r="H22" s="535"/>
    </row>
    <row r="23" spans="1:8" s="26" customFormat="1" ht="15" customHeight="1">
      <c r="A23" s="358"/>
      <c r="B23" s="359"/>
      <c r="C23" s="363" t="s">
        <v>66</v>
      </c>
      <c r="D23" s="359"/>
      <c r="E23" s="358"/>
      <c r="F23" s="359"/>
      <c r="G23" s="361"/>
      <c r="H23" s="535"/>
    </row>
    <row r="24" spans="1:8" s="26" customFormat="1" ht="15" customHeight="1">
      <c r="A24" s="358"/>
      <c r="B24" s="359"/>
      <c r="C24" s="363" t="s">
        <v>67</v>
      </c>
      <c r="D24" s="359"/>
      <c r="E24" s="358"/>
      <c r="F24" s="359"/>
      <c r="G24" s="361"/>
      <c r="H24" s="535"/>
    </row>
    <row r="25" spans="1:8" s="26" customFormat="1" ht="15" customHeight="1">
      <c r="A25" s="358"/>
      <c r="B25" s="359"/>
      <c r="C25" s="363" t="s">
        <v>68</v>
      </c>
      <c r="D25" s="359"/>
      <c r="E25" s="358"/>
      <c r="F25" s="359"/>
      <c r="G25" s="361"/>
      <c r="H25" s="535"/>
    </row>
    <row r="26" spans="1:8" s="26" customFormat="1" ht="15" customHeight="1">
      <c r="A26" s="365" t="s">
        <v>69</v>
      </c>
      <c r="B26" s="359">
        <f>B6</f>
        <v>2527.25</v>
      </c>
      <c r="C26" s="365" t="s">
        <v>70</v>
      </c>
      <c r="D26" s="359">
        <f>SUM(D6:D25)</f>
        <v>2527.25</v>
      </c>
      <c r="E26" s="365" t="s">
        <v>70</v>
      </c>
      <c r="F26" s="359">
        <f>SUM(F6+F10)</f>
        <v>2527.25</v>
      </c>
      <c r="G26" s="537" t="s">
        <v>71</v>
      </c>
      <c r="H26" s="535">
        <f>SUM(H6:H20)</f>
        <v>2527.25</v>
      </c>
    </row>
    <row r="27" spans="1:8" s="26" customFormat="1" ht="15" customHeight="1">
      <c r="A27" s="358" t="s">
        <v>72</v>
      </c>
      <c r="B27" s="359"/>
      <c r="C27" s="358"/>
      <c r="D27" s="359"/>
      <c r="E27" s="358"/>
      <c r="F27" s="359"/>
      <c r="G27" s="537"/>
      <c r="H27" s="535"/>
    </row>
    <row r="28" spans="1:8" s="26" customFormat="1" ht="13.5" customHeight="1">
      <c r="A28" s="365" t="s">
        <v>73</v>
      </c>
      <c r="B28" s="359">
        <f>B26</f>
        <v>2527.25</v>
      </c>
      <c r="C28" s="365" t="s">
        <v>74</v>
      </c>
      <c r="D28" s="359">
        <f>D26</f>
        <v>2527.25</v>
      </c>
      <c r="E28" s="365" t="s">
        <v>74</v>
      </c>
      <c r="F28" s="359">
        <f>F26</f>
        <v>2527.25</v>
      </c>
      <c r="G28" s="537" t="s">
        <v>74</v>
      </c>
      <c r="H28" s="535">
        <f>H26</f>
        <v>2527.25</v>
      </c>
    </row>
    <row r="29" spans="1:6" ht="14.25" customHeight="1">
      <c r="A29" s="538"/>
      <c r="B29" s="538"/>
      <c r="C29" s="538"/>
      <c r="D29" s="538"/>
      <c r="E29" s="538"/>
      <c r="F29" s="538"/>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E8" sqref="E8"/>
    </sheetView>
  </sheetViews>
  <sheetFormatPr defaultColWidth="6.875" defaultRowHeight="22.5" customHeight="1"/>
  <cols>
    <col min="1" max="3" width="3.625" style="368" customWidth="1"/>
    <col min="4" max="4" width="11.125" style="368" customWidth="1"/>
    <col min="5" max="5" width="22.875" style="368" customWidth="1"/>
    <col min="6" max="6" width="12.125" style="368" customWidth="1"/>
    <col min="7" max="12" width="10.375" style="368" customWidth="1"/>
    <col min="13" max="246" width="6.75390625" style="368" customWidth="1"/>
    <col min="247" max="251" width="6.75390625" style="369" customWidth="1"/>
    <col min="252" max="252" width="6.875" style="370" customWidth="1"/>
    <col min="253" max="16384" width="6.875" style="370" customWidth="1"/>
  </cols>
  <sheetData>
    <row r="1" spans="12:252" ht="22.5" customHeight="1">
      <c r="L1" s="368" t="s">
        <v>204</v>
      </c>
      <c r="IR1"/>
    </row>
    <row r="2" spans="1:252" ht="22.5" customHeight="1">
      <c r="A2" s="371" t="s">
        <v>205</v>
      </c>
      <c r="B2" s="371"/>
      <c r="C2" s="371"/>
      <c r="D2" s="371"/>
      <c r="E2" s="371"/>
      <c r="F2" s="371"/>
      <c r="G2" s="371"/>
      <c r="H2" s="371"/>
      <c r="I2" s="371"/>
      <c r="J2" s="371"/>
      <c r="K2" s="371"/>
      <c r="L2" s="371"/>
      <c r="IR2"/>
    </row>
    <row r="3" spans="11:252" ht="22.5" customHeight="1">
      <c r="K3" s="384" t="s">
        <v>77</v>
      </c>
      <c r="L3" s="384"/>
      <c r="IR3"/>
    </row>
    <row r="4" spans="1:252" ht="22.5" customHeight="1">
      <c r="A4" s="372" t="s">
        <v>97</v>
      </c>
      <c r="B4" s="372"/>
      <c r="C4" s="373"/>
      <c r="D4" s="374" t="s">
        <v>130</v>
      </c>
      <c r="E4" s="375" t="s">
        <v>98</v>
      </c>
      <c r="F4" s="374" t="s">
        <v>172</v>
      </c>
      <c r="G4" s="376" t="s">
        <v>206</v>
      </c>
      <c r="H4" s="374" t="s">
        <v>207</v>
      </c>
      <c r="I4" s="374" t="s">
        <v>208</v>
      </c>
      <c r="J4" s="374" t="s">
        <v>209</v>
      </c>
      <c r="K4" s="374" t="s">
        <v>210</v>
      </c>
      <c r="L4" s="374" t="s">
        <v>192</v>
      </c>
      <c r="IR4"/>
    </row>
    <row r="5" spans="1:252" ht="18" customHeight="1">
      <c r="A5" s="374" t="s">
        <v>100</v>
      </c>
      <c r="B5" s="377" t="s">
        <v>101</v>
      </c>
      <c r="C5" s="375" t="s">
        <v>102</v>
      </c>
      <c r="D5" s="374"/>
      <c r="E5" s="375"/>
      <c r="F5" s="374"/>
      <c r="G5" s="376"/>
      <c r="H5" s="374"/>
      <c r="I5" s="374"/>
      <c r="J5" s="374"/>
      <c r="K5" s="374"/>
      <c r="L5" s="374"/>
      <c r="IR5"/>
    </row>
    <row r="6" spans="1:252" ht="18" customHeight="1">
      <c r="A6" s="374"/>
      <c r="B6" s="377"/>
      <c r="C6" s="375"/>
      <c r="D6" s="374"/>
      <c r="E6" s="375"/>
      <c r="F6" s="374"/>
      <c r="G6" s="376"/>
      <c r="H6" s="374"/>
      <c r="I6" s="374"/>
      <c r="J6" s="374"/>
      <c r="K6" s="374"/>
      <c r="L6" s="374"/>
      <c r="IR6"/>
    </row>
    <row r="7" spans="1:252" ht="22.5" customHeight="1">
      <c r="A7" s="378" t="s">
        <v>92</v>
      </c>
      <c r="B7" s="378" t="s">
        <v>92</v>
      </c>
      <c r="C7" s="378" t="s">
        <v>92</v>
      </c>
      <c r="D7" s="378" t="s">
        <v>92</v>
      </c>
      <c r="E7" s="378" t="s">
        <v>92</v>
      </c>
      <c r="F7" s="378">
        <v>1</v>
      </c>
      <c r="G7" s="378">
        <v>2</v>
      </c>
      <c r="H7" s="378">
        <v>3</v>
      </c>
      <c r="I7" s="378">
        <v>4</v>
      </c>
      <c r="J7" s="378">
        <v>5</v>
      </c>
      <c r="K7" s="378">
        <v>6</v>
      </c>
      <c r="L7" s="378">
        <v>7</v>
      </c>
      <c r="M7" s="383"/>
      <c r="N7" s="385"/>
      <c r="IR7"/>
    </row>
    <row r="8" spans="1:252" s="367" customFormat="1" ht="45" customHeight="1">
      <c r="A8" s="379">
        <v>216</v>
      </c>
      <c r="B8" s="379" t="s">
        <v>103</v>
      </c>
      <c r="C8" s="380" t="s">
        <v>104</v>
      </c>
      <c r="D8" s="263" t="s">
        <v>93</v>
      </c>
      <c r="E8" s="264" t="s">
        <v>105</v>
      </c>
      <c r="F8" s="381">
        <f>SUM(G8:L8)</f>
        <v>366.87</v>
      </c>
      <c r="G8" s="381">
        <v>325.96</v>
      </c>
      <c r="H8" s="382"/>
      <c r="I8" s="381"/>
      <c r="J8" s="381"/>
      <c r="K8" s="381"/>
      <c r="L8" s="382">
        <v>40.91</v>
      </c>
      <c r="M8" s="383"/>
      <c r="N8" s="386"/>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c r="DM8" s="383"/>
      <c r="DN8" s="383"/>
      <c r="DO8" s="383"/>
      <c r="DP8" s="383"/>
      <c r="DQ8" s="383"/>
      <c r="DR8" s="383"/>
      <c r="DS8" s="383"/>
      <c r="DT8" s="383"/>
      <c r="DU8" s="383"/>
      <c r="DV8" s="383"/>
      <c r="DW8" s="383"/>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c r="FF8" s="383"/>
      <c r="FG8" s="383"/>
      <c r="FH8" s="383"/>
      <c r="FI8" s="383"/>
      <c r="FJ8" s="383"/>
      <c r="FK8" s="383"/>
      <c r="FL8" s="383"/>
      <c r="FM8" s="383"/>
      <c r="FN8" s="383"/>
      <c r="FO8" s="383"/>
      <c r="FP8" s="383"/>
      <c r="FQ8" s="383"/>
      <c r="FR8" s="383"/>
      <c r="FS8" s="383"/>
      <c r="FT8" s="383"/>
      <c r="FU8" s="383"/>
      <c r="FV8" s="383"/>
      <c r="FW8" s="383"/>
      <c r="FX8" s="383"/>
      <c r="FY8" s="383"/>
      <c r="FZ8" s="383"/>
      <c r="GA8" s="383"/>
      <c r="GB8" s="383"/>
      <c r="GC8" s="383"/>
      <c r="GD8" s="383"/>
      <c r="GE8" s="383"/>
      <c r="GF8" s="383"/>
      <c r="GG8" s="383"/>
      <c r="GH8" s="383"/>
      <c r="GI8" s="383"/>
      <c r="GJ8" s="383"/>
      <c r="GK8" s="383"/>
      <c r="GL8" s="383"/>
      <c r="GM8" s="383"/>
      <c r="GN8" s="383"/>
      <c r="GO8" s="383"/>
      <c r="GP8" s="383"/>
      <c r="GQ8" s="383"/>
      <c r="GR8" s="383"/>
      <c r="GS8" s="383"/>
      <c r="GT8" s="383"/>
      <c r="GU8" s="383"/>
      <c r="GV8" s="383"/>
      <c r="GW8" s="383"/>
      <c r="GX8" s="383"/>
      <c r="GY8" s="383"/>
      <c r="GZ8" s="383"/>
      <c r="HA8" s="383"/>
      <c r="HB8" s="383"/>
      <c r="HC8" s="383"/>
      <c r="HD8" s="383"/>
      <c r="HE8" s="383"/>
      <c r="HF8" s="383"/>
      <c r="HG8" s="383"/>
      <c r="HH8" s="383"/>
      <c r="HI8" s="383"/>
      <c r="HJ8" s="383"/>
      <c r="HK8" s="383"/>
      <c r="HL8" s="383"/>
      <c r="HM8" s="383"/>
      <c r="HN8" s="383"/>
      <c r="HO8" s="383"/>
      <c r="HP8" s="383"/>
      <c r="HQ8" s="383"/>
      <c r="HR8" s="383"/>
      <c r="HS8" s="383"/>
      <c r="HT8" s="383"/>
      <c r="HU8" s="383"/>
      <c r="HV8" s="383"/>
      <c r="HW8" s="383"/>
      <c r="HX8" s="383"/>
      <c r="HY8" s="383"/>
      <c r="HZ8" s="383"/>
      <c r="IA8" s="383"/>
      <c r="IB8" s="383"/>
      <c r="IC8" s="383"/>
      <c r="ID8" s="383"/>
      <c r="IE8" s="383"/>
      <c r="IF8" s="383"/>
      <c r="IG8" s="383"/>
      <c r="IH8" s="383"/>
      <c r="II8" s="383"/>
      <c r="IJ8" s="383"/>
      <c r="IK8" s="383"/>
      <c r="IL8" s="383"/>
      <c r="IM8" s="387"/>
      <c r="IN8" s="387"/>
      <c r="IO8" s="387"/>
      <c r="IP8" s="387"/>
      <c r="IQ8" s="387"/>
      <c r="IR8" s="26"/>
    </row>
    <row r="9" spans="1:252" ht="27.75" customHeight="1">
      <c r="A9" s="383"/>
      <c r="B9" s="383"/>
      <c r="C9" s="383"/>
      <c r="D9" s="383"/>
      <c r="E9" s="383"/>
      <c r="F9" s="383"/>
      <c r="G9" s="383"/>
      <c r="H9" s="383"/>
      <c r="I9" s="383"/>
      <c r="J9" s="383"/>
      <c r="K9" s="383"/>
      <c r="L9" s="383"/>
      <c r="M9" s="383"/>
      <c r="IR9"/>
    </row>
    <row r="10" spans="1:252" ht="22.5" customHeight="1">
      <c r="A10" s="383"/>
      <c r="B10" s="383"/>
      <c r="C10" s="383"/>
      <c r="D10" s="383"/>
      <c r="E10" s="383"/>
      <c r="F10" s="383"/>
      <c r="H10" s="383"/>
      <c r="I10" s="383"/>
      <c r="J10" s="383"/>
      <c r="K10" s="383"/>
      <c r="L10" s="383"/>
      <c r="M10" s="386"/>
      <c r="IR10"/>
    </row>
    <row r="11" spans="1:252" ht="22.5" customHeight="1">
      <c r="A11" s="383"/>
      <c r="B11" s="383"/>
      <c r="C11" s="383"/>
      <c r="D11" s="383"/>
      <c r="E11" s="383"/>
      <c r="F11" s="383"/>
      <c r="H11" s="383"/>
      <c r="I11" s="383"/>
      <c r="J11" s="383"/>
      <c r="K11" s="383"/>
      <c r="L11" s="383"/>
      <c r="M11" s="385"/>
      <c r="IR11"/>
    </row>
    <row r="12" spans="1:252" ht="22.5" customHeight="1">
      <c r="A12" s="383"/>
      <c r="B12" s="383"/>
      <c r="C12" s="383"/>
      <c r="D12" s="383"/>
      <c r="E12" s="383"/>
      <c r="F12" s="383"/>
      <c r="H12" s="383"/>
      <c r="I12" s="383"/>
      <c r="J12" s="383"/>
      <c r="K12" s="383"/>
      <c r="L12" s="383"/>
      <c r="M12" s="385"/>
      <c r="IR12"/>
    </row>
    <row r="13" spans="1:252" ht="22.5" customHeight="1">
      <c r="A13" s="383"/>
      <c r="E13" s="383"/>
      <c r="F13" s="383"/>
      <c r="H13" s="383"/>
      <c r="I13" s="383"/>
      <c r="J13" s="383"/>
      <c r="K13" s="383"/>
      <c r="L13" s="383"/>
      <c r="M13" s="385"/>
      <c r="IR13"/>
    </row>
    <row r="14" spans="1:252" ht="22.5" customHeight="1">
      <c r="A14" s="383"/>
      <c r="H14" s="383"/>
      <c r="I14" s="383"/>
      <c r="J14" s="383"/>
      <c r="K14" s="383"/>
      <c r="L14" s="383"/>
      <c r="M14" s="385"/>
      <c r="IR14"/>
    </row>
    <row r="15" spans="8:252" ht="22.5" customHeight="1">
      <c r="H15" s="383"/>
      <c r="I15" s="383"/>
      <c r="J15" s="383"/>
      <c r="K15" s="383"/>
      <c r="L15" s="383"/>
      <c r="M15" s="385"/>
      <c r="IR15"/>
    </row>
    <row r="16" spans="8:252" ht="22.5" customHeight="1">
      <c r="H16" s="383"/>
      <c r="I16" s="383"/>
      <c r="J16" s="383"/>
      <c r="K16" s="383"/>
      <c r="M16" s="385"/>
      <c r="IR16"/>
    </row>
    <row r="17" spans="1:252" ht="22.5" customHeight="1">
      <c r="A17"/>
      <c r="B17"/>
      <c r="C17"/>
      <c r="D17"/>
      <c r="E17"/>
      <c r="F17"/>
      <c r="G17"/>
      <c r="H17" s="383"/>
      <c r="M17" s="385"/>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8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8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85"/>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85"/>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85"/>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85"/>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85"/>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8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85"/>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E7" sqref="E7"/>
    </sheetView>
  </sheetViews>
  <sheetFormatPr defaultColWidth="9.00390625" defaultRowHeight="14.25"/>
  <cols>
    <col min="1" max="3" width="5.875" style="0" customWidth="1"/>
    <col min="5" max="5" width="14.875" style="0" customWidth="1"/>
    <col min="6" max="6" width="10.375" style="0" customWidth="1"/>
  </cols>
  <sheetData>
    <row r="1" ht="14.25" customHeight="1">
      <c r="K1" t="s">
        <v>211</v>
      </c>
    </row>
    <row r="2" spans="1:11" ht="27" customHeight="1">
      <c r="A2" s="80" t="s">
        <v>212</v>
      </c>
      <c r="B2" s="80"/>
      <c r="C2" s="80"/>
      <c r="D2" s="80"/>
      <c r="E2" s="80"/>
      <c r="F2" s="80"/>
      <c r="G2" s="80"/>
      <c r="H2" s="80"/>
      <c r="I2" s="80"/>
      <c r="J2" s="80"/>
      <c r="K2" s="80"/>
    </row>
    <row r="3" spans="10:11" ht="14.25" customHeight="1">
      <c r="J3" s="250" t="s">
        <v>77</v>
      </c>
      <c r="K3" s="250"/>
    </row>
    <row r="4" spans="1:11" ht="33" customHeight="1">
      <c r="A4" s="249" t="s">
        <v>97</v>
      </c>
      <c r="B4" s="249"/>
      <c r="C4" s="249"/>
      <c r="D4" s="85" t="s">
        <v>195</v>
      </c>
      <c r="E4" s="85" t="s">
        <v>131</v>
      </c>
      <c r="F4" s="85" t="s">
        <v>119</v>
      </c>
      <c r="G4" s="85"/>
      <c r="H4" s="85"/>
      <c r="I4" s="85"/>
      <c r="J4" s="85"/>
      <c r="K4" s="85"/>
    </row>
    <row r="5" spans="1:11" ht="14.25" customHeight="1">
      <c r="A5" s="85" t="s">
        <v>100</v>
      </c>
      <c r="B5" s="85" t="s">
        <v>101</v>
      </c>
      <c r="C5" s="85" t="s">
        <v>102</v>
      </c>
      <c r="D5" s="85"/>
      <c r="E5" s="85"/>
      <c r="F5" s="85" t="s">
        <v>89</v>
      </c>
      <c r="G5" s="85" t="s">
        <v>213</v>
      </c>
      <c r="H5" s="85" t="s">
        <v>210</v>
      </c>
      <c r="I5" s="85" t="s">
        <v>214</v>
      </c>
      <c r="J5" s="85" t="s">
        <v>206</v>
      </c>
      <c r="K5" s="85" t="s">
        <v>215</v>
      </c>
    </row>
    <row r="6" spans="1:11" ht="32.25" customHeight="1">
      <c r="A6" s="85"/>
      <c r="B6" s="85"/>
      <c r="C6" s="85"/>
      <c r="D6" s="85"/>
      <c r="E6" s="85"/>
      <c r="F6" s="85"/>
      <c r="G6" s="85"/>
      <c r="H6" s="85"/>
      <c r="I6" s="85"/>
      <c r="J6" s="85"/>
      <c r="K6" s="85"/>
    </row>
    <row r="7" spans="1:11" s="26" customFormat="1" ht="51" customHeight="1">
      <c r="A7" s="90">
        <v>216</v>
      </c>
      <c r="B7" s="90" t="s">
        <v>103</v>
      </c>
      <c r="C7" s="90" t="s">
        <v>104</v>
      </c>
      <c r="D7" s="263" t="s">
        <v>93</v>
      </c>
      <c r="E7" s="89" t="s">
        <v>203</v>
      </c>
      <c r="F7" s="92">
        <f>SUM(G7:K7)</f>
        <v>366.87</v>
      </c>
      <c r="G7" s="92"/>
      <c r="H7" s="92"/>
      <c r="I7" s="92"/>
      <c r="J7" s="92">
        <v>325.96</v>
      </c>
      <c r="K7" s="92">
        <v>40.91</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tabSelected="1" workbookViewId="0" topLeftCell="A1">
      <selection activeCell="E21" sqref="E21"/>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8"/>
      <c r="B1" s="349"/>
      <c r="C1" s="349"/>
      <c r="D1" s="349"/>
      <c r="E1" s="349"/>
      <c r="F1" s="350" t="s">
        <v>216</v>
      </c>
    </row>
    <row r="2" spans="1:6" ht="24" customHeight="1">
      <c r="A2" s="351" t="s">
        <v>217</v>
      </c>
      <c r="B2" s="351"/>
      <c r="C2" s="351"/>
      <c r="D2" s="351"/>
      <c r="E2" s="351"/>
      <c r="F2" s="351"/>
    </row>
    <row r="3" spans="1:6" ht="14.25" customHeight="1">
      <c r="A3" s="352"/>
      <c r="B3" s="352"/>
      <c r="C3" s="352"/>
      <c r="D3" s="353"/>
      <c r="E3" s="353"/>
      <c r="F3" s="354" t="s">
        <v>2</v>
      </c>
    </row>
    <row r="4" spans="1:6" ht="17.25" customHeight="1">
      <c r="A4" s="355" t="s">
        <v>3</v>
      </c>
      <c r="B4" s="355"/>
      <c r="C4" s="355" t="s">
        <v>4</v>
      </c>
      <c r="D4" s="355"/>
      <c r="E4" s="355"/>
      <c r="F4" s="355"/>
    </row>
    <row r="5" spans="1:6" ht="17.25" customHeight="1">
      <c r="A5" s="356" t="s">
        <v>5</v>
      </c>
      <c r="B5" s="356" t="s">
        <v>6</v>
      </c>
      <c r="C5" s="357" t="s">
        <v>5</v>
      </c>
      <c r="D5" s="356" t="s">
        <v>80</v>
      </c>
      <c r="E5" s="357" t="s">
        <v>218</v>
      </c>
      <c r="F5" s="356" t="s">
        <v>219</v>
      </c>
    </row>
    <row r="6" spans="1:6" s="26" customFormat="1" ht="15" customHeight="1">
      <c r="A6" s="358" t="s">
        <v>220</v>
      </c>
      <c r="B6" s="359">
        <f>SUM(B7:B8)</f>
        <v>2527.25</v>
      </c>
      <c r="C6" s="358" t="s">
        <v>11</v>
      </c>
      <c r="D6" s="360">
        <v>1817.65</v>
      </c>
      <c r="E6" s="360">
        <v>1817.65</v>
      </c>
      <c r="F6" s="360"/>
    </row>
    <row r="7" spans="1:6" s="26" customFormat="1" ht="15" customHeight="1">
      <c r="A7" s="358" t="s">
        <v>221</v>
      </c>
      <c r="B7" s="359">
        <v>2458.25</v>
      </c>
      <c r="C7" s="361" t="s">
        <v>15</v>
      </c>
      <c r="D7" s="360"/>
      <c r="E7" s="360"/>
      <c r="F7" s="360"/>
    </row>
    <row r="8" spans="1:6" s="26" customFormat="1" ht="15" customHeight="1">
      <c r="A8" s="358" t="s">
        <v>18</v>
      </c>
      <c r="B8" s="359">
        <v>69</v>
      </c>
      <c r="C8" s="358" t="s">
        <v>19</v>
      </c>
      <c r="D8" s="360"/>
      <c r="E8" s="360"/>
      <c r="F8" s="360"/>
    </row>
    <row r="9" spans="1:6" s="26" customFormat="1" ht="15" customHeight="1">
      <c r="A9" s="358" t="s">
        <v>222</v>
      </c>
      <c r="B9" s="359"/>
      <c r="C9" s="358" t="s">
        <v>23</v>
      </c>
      <c r="D9" s="360"/>
      <c r="E9" s="360"/>
      <c r="F9" s="360"/>
    </row>
    <row r="10" spans="1:6" s="26" customFormat="1" ht="15" customHeight="1">
      <c r="A10" s="358"/>
      <c r="B10" s="359"/>
      <c r="C10" s="358" t="s">
        <v>27</v>
      </c>
      <c r="D10" s="360"/>
      <c r="E10" s="360"/>
      <c r="F10" s="360"/>
    </row>
    <row r="11" spans="1:6" s="26" customFormat="1" ht="15" customHeight="1">
      <c r="A11" s="358"/>
      <c r="B11" s="359"/>
      <c r="C11" s="358" t="s">
        <v>31</v>
      </c>
      <c r="D11" s="360"/>
      <c r="E11" s="360"/>
      <c r="F11" s="360"/>
    </row>
    <row r="12" spans="1:6" s="26" customFormat="1" ht="15" customHeight="1">
      <c r="A12" s="358"/>
      <c r="B12" s="359"/>
      <c r="C12" s="358" t="s">
        <v>35</v>
      </c>
      <c r="D12" s="360"/>
      <c r="E12" s="360"/>
      <c r="F12" s="360"/>
    </row>
    <row r="13" spans="1:6" s="26" customFormat="1" ht="15" customHeight="1">
      <c r="A13" s="358"/>
      <c r="B13" s="359"/>
      <c r="C13" s="358" t="s">
        <v>39</v>
      </c>
      <c r="D13" s="360"/>
      <c r="E13" s="360"/>
      <c r="F13" s="360"/>
    </row>
    <row r="14" spans="1:6" s="26" customFormat="1" ht="15" customHeight="1">
      <c r="A14" s="362"/>
      <c r="B14" s="359"/>
      <c r="C14" s="358" t="s">
        <v>43</v>
      </c>
      <c r="D14" s="360"/>
      <c r="E14" s="360"/>
      <c r="F14" s="360"/>
    </row>
    <row r="15" spans="1:6" s="26" customFormat="1" ht="15" customHeight="1">
      <c r="A15" s="358"/>
      <c r="B15" s="359"/>
      <c r="C15" s="358" t="s">
        <v>46</v>
      </c>
      <c r="D15" s="360"/>
      <c r="E15" s="360"/>
      <c r="F15" s="360"/>
    </row>
    <row r="16" spans="1:6" s="26" customFormat="1" ht="15" customHeight="1">
      <c r="A16" s="358"/>
      <c r="B16" s="359"/>
      <c r="C16" s="358" t="s">
        <v>49</v>
      </c>
      <c r="D16" s="360"/>
      <c r="E16" s="360"/>
      <c r="F16" s="360"/>
    </row>
    <row r="17" spans="1:6" s="26" customFormat="1" ht="15" customHeight="1">
      <c r="A17" s="358"/>
      <c r="B17" s="359"/>
      <c r="C17" s="358" t="s">
        <v>52</v>
      </c>
      <c r="D17" s="360"/>
      <c r="E17" s="360"/>
      <c r="F17" s="360"/>
    </row>
    <row r="18" spans="1:6" s="26" customFormat="1" ht="15" customHeight="1">
      <c r="A18" s="358"/>
      <c r="B18" s="359"/>
      <c r="C18" s="363" t="s">
        <v>55</v>
      </c>
      <c r="D18" s="360"/>
      <c r="E18" s="360"/>
      <c r="F18" s="360"/>
    </row>
    <row r="19" spans="1:6" s="26" customFormat="1" ht="15" customHeight="1">
      <c r="A19" s="358"/>
      <c r="B19" s="359"/>
      <c r="C19" s="363" t="s">
        <v>58</v>
      </c>
      <c r="D19" s="364">
        <v>709.6</v>
      </c>
      <c r="E19" s="364">
        <v>709.6</v>
      </c>
      <c r="F19" s="360"/>
    </row>
    <row r="20" spans="1:6" s="26" customFormat="1" ht="15" customHeight="1">
      <c r="A20" s="358"/>
      <c r="B20" s="359"/>
      <c r="C20" s="363" t="s">
        <v>61</v>
      </c>
      <c r="D20" s="360"/>
      <c r="E20" s="360"/>
      <c r="F20" s="360"/>
    </row>
    <row r="21" spans="1:6" s="26" customFormat="1" ht="15" customHeight="1">
      <c r="A21" s="358"/>
      <c r="B21" s="359"/>
      <c r="C21" s="363" t="s">
        <v>64</v>
      </c>
      <c r="D21" s="360"/>
      <c r="E21" s="360"/>
      <c r="F21" s="360"/>
    </row>
    <row r="22" spans="1:6" s="26" customFormat="1" ht="15" customHeight="1">
      <c r="A22" s="358"/>
      <c r="B22" s="359"/>
      <c r="C22" s="363" t="s">
        <v>65</v>
      </c>
      <c r="D22" s="360"/>
      <c r="E22" s="360"/>
      <c r="F22" s="360"/>
    </row>
    <row r="23" spans="1:6" s="26" customFormat="1" ht="15" customHeight="1">
      <c r="A23" s="358"/>
      <c r="B23" s="359"/>
      <c r="C23" s="363" t="s">
        <v>66</v>
      </c>
      <c r="D23" s="360"/>
      <c r="E23" s="360"/>
      <c r="F23" s="360"/>
    </row>
    <row r="24" spans="1:6" s="26" customFormat="1" ht="15" customHeight="1">
      <c r="A24" s="358"/>
      <c r="B24" s="359"/>
      <c r="C24" s="363" t="s">
        <v>67</v>
      </c>
      <c r="D24" s="360"/>
      <c r="E24" s="360"/>
      <c r="F24" s="360"/>
    </row>
    <row r="25" spans="1:6" s="26" customFormat="1" ht="15" customHeight="1">
      <c r="A25" s="358"/>
      <c r="B25" s="359"/>
      <c r="C25" s="363" t="s">
        <v>68</v>
      </c>
      <c r="D25" s="360"/>
      <c r="E25" s="360"/>
      <c r="F25" s="360"/>
    </row>
    <row r="26" spans="1:6" s="26" customFormat="1" ht="15" customHeight="1">
      <c r="A26" s="365" t="s">
        <v>69</v>
      </c>
      <c r="B26" s="359">
        <f>B6</f>
        <v>2527.25</v>
      </c>
      <c r="C26" s="365" t="s">
        <v>70</v>
      </c>
      <c r="D26" s="360">
        <f>E26</f>
        <v>2527.25</v>
      </c>
      <c r="E26" s="360">
        <f>SUM(E6:E25)</f>
        <v>2527.25</v>
      </c>
      <c r="F26" s="360"/>
    </row>
    <row r="27" spans="1:6" ht="14.25" customHeight="1">
      <c r="A27" s="366"/>
      <c r="B27" s="366"/>
      <c r="C27" s="366"/>
      <c r="D27" s="366"/>
      <c r="E27" s="366"/>
      <c r="F27" s="366"/>
    </row>
  </sheetData>
  <sheetProtection formatCells="0" formatColumns="0" formatRows="0"/>
  <mergeCells count="3">
    <mergeCell ref="A2:F2"/>
    <mergeCell ref="A3:C3"/>
    <mergeCell ref="A27:F27"/>
  </mergeCells>
  <printOptions horizontalCentered="1"/>
  <pageMargins left="0.75" right="0.75" top="0.79" bottom="0.79"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7"/>
  <sheetViews>
    <sheetView showGridLines="0" showZeros="0" workbookViewId="0" topLeftCell="A1">
      <selection activeCell="G12" sqref="G12"/>
    </sheetView>
  </sheetViews>
  <sheetFormatPr defaultColWidth="6.875" defaultRowHeight="18.75" customHeight="1"/>
  <cols>
    <col min="1" max="1" width="5.375" style="314" customWidth="1"/>
    <col min="2" max="2" width="5.375" style="315" customWidth="1"/>
    <col min="3" max="3" width="7.625" style="316" customWidth="1"/>
    <col min="4" max="4" width="24.125" style="317" customWidth="1"/>
    <col min="5" max="12" width="8.625" style="318" customWidth="1"/>
    <col min="13" max="17" width="8.625" style="319" customWidth="1"/>
    <col min="18" max="18" width="8.625" style="320" customWidth="1"/>
    <col min="19" max="246" width="8.00390625" style="319" customWidth="1"/>
    <col min="247" max="251" width="6.875" style="320" customWidth="1"/>
    <col min="252" max="16384" width="6.875" style="320" customWidth="1"/>
  </cols>
  <sheetData>
    <row r="1" spans="1:251" ht="23.25" customHeight="1">
      <c r="A1" s="321"/>
      <c r="B1" s="321"/>
      <c r="C1" s="321"/>
      <c r="D1" s="321"/>
      <c r="E1" s="321"/>
      <c r="F1" s="321"/>
      <c r="G1" s="321"/>
      <c r="H1" s="321"/>
      <c r="I1" s="321"/>
      <c r="J1" s="321"/>
      <c r="K1" s="321"/>
      <c r="L1" s="321"/>
      <c r="M1" s="321"/>
      <c r="N1" s="321"/>
      <c r="P1" s="321"/>
      <c r="Q1" s="321"/>
      <c r="R1" s="321" t="s">
        <v>223</v>
      </c>
      <c r="IM1"/>
      <c r="IN1"/>
      <c r="IO1"/>
      <c r="IP1"/>
      <c r="IQ1"/>
    </row>
    <row r="2" spans="1:251" ht="23.25" customHeight="1">
      <c r="A2" s="322" t="s">
        <v>224</v>
      </c>
      <c r="B2" s="322"/>
      <c r="C2" s="322"/>
      <c r="D2" s="322"/>
      <c r="E2" s="322"/>
      <c r="F2" s="322"/>
      <c r="G2" s="322"/>
      <c r="H2" s="322"/>
      <c r="I2" s="322"/>
      <c r="J2" s="322"/>
      <c r="K2" s="322"/>
      <c r="L2" s="322"/>
      <c r="M2" s="322"/>
      <c r="N2" s="322"/>
      <c r="O2" s="322"/>
      <c r="P2" s="322"/>
      <c r="Q2" s="322"/>
      <c r="R2" s="322"/>
      <c r="IM2"/>
      <c r="IN2"/>
      <c r="IO2"/>
      <c r="IP2"/>
      <c r="IQ2"/>
    </row>
    <row r="3" spans="1:251" s="312" customFormat="1" ht="23.25" customHeight="1">
      <c r="A3" s="323"/>
      <c r="B3" s="324"/>
      <c r="C3" s="321"/>
      <c r="D3" s="321"/>
      <c r="E3" s="321"/>
      <c r="F3" s="321"/>
      <c r="G3" s="321"/>
      <c r="H3" s="321"/>
      <c r="I3" s="321"/>
      <c r="J3" s="321"/>
      <c r="K3" s="321"/>
      <c r="L3" s="321"/>
      <c r="M3" s="321"/>
      <c r="N3" s="321"/>
      <c r="P3" s="321"/>
      <c r="Q3" s="321"/>
      <c r="R3" s="344" t="s">
        <v>77</v>
      </c>
      <c r="IM3"/>
      <c r="IN3"/>
      <c r="IO3"/>
      <c r="IP3"/>
      <c r="IQ3"/>
    </row>
    <row r="4" spans="1:251" s="312" customFormat="1" ht="23.25" customHeight="1">
      <c r="A4" s="325" t="s">
        <v>110</v>
      </c>
      <c r="B4" s="325"/>
      <c r="C4" s="149" t="s">
        <v>78</v>
      </c>
      <c r="D4" s="149" t="s">
        <v>98</v>
      </c>
      <c r="E4" s="339" t="s">
        <v>225</v>
      </c>
      <c r="F4" s="326" t="s">
        <v>112</v>
      </c>
      <c r="G4" s="326"/>
      <c r="H4" s="326"/>
      <c r="I4" s="326"/>
      <c r="J4" s="326" t="s">
        <v>113</v>
      </c>
      <c r="K4" s="326"/>
      <c r="L4" s="326"/>
      <c r="M4" s="326"/>
      <c r="N4" s="326"/>
      <c r="O4" s="326"/>
      <c r="P4" s="326"/>
      <c r="Q4" s="326"/>
      <c r="R4" s="149" t="s">
        <v>116</v>
      </c>
      <c r="IM4"/>
      <c r="IN4"/>
      <c r="IO4"/>
      <c r="IP4"/>
      <c r="IQ4"/>
    </row>
    <row r="5" spans="1:251" s="312" customFormat="1" ht="23.25" customHeight="1">
      <c r="A5" s="149" t="s">
        <v>100</v>
      </c>
      <c r="B5" s="149" t="s">
        <v>101</v>
      </c>
      <c r="C5" s="149"/>
      <c r="D5" s="149"/>
      <c r="E5" s="340"/>
      <c r="F5" s="149" t="s">
        <v>80</v>
      </c>
      <c r="G5" s="149" t="s">
        <v>117</v>
      </c>
      <c r="H5" s="149" t="s">
        <v>118</v>
      </c>
      <c r="I5" s="149" t="s">
        <v>119</v>
      </c>
      <c r="J5" s="149" t="s">
        <v>80</v>
      </c>
      <c r="K5" s="149" t="s">
        <v>120</v>
      </c>
      <c r="L5" s="149" t="s">
        <v>121</v>
      </c>
      <c r="M5" s="149" t="s">
        <v>122</v>
      </c>
      <c r="N5" s="149" t="s">
        <v>123</v>
      </c>
      <c r="O5" s="149" t="s">
        <v>124</v>
      </c>
      <c r="P5" s="149" t="s">
        <v>125</v>
      </c>
      <c r="Q5" s="149" t="s">
        <v>126</v>
      </c>
      <c r="R5" s="149"/>
      <c r="IM5"/>
      <c r="IN5"/>
      <c r="IO5"/>
      <c r="IP5"/>
      <c r="IQ5"/>
    </row>
    <row r="6" spans="1:251" ht="31.5" customHeight="1">
      <c r="A6" s="149"/>
      <c r="B6" s="149"/>
      <c r="C6" s="149"/>
      <c r="D6" s="149"/>
      <c r="E6" s="341"/>
      <c r="F6" s="149"/>
      <c r="G6" s="149"/>
      <c r="H6" s="149"/>
      <c r="I6" s="149"/>
      <c r="J6" s="149"/>
      <c r="K6" s="149"/>
      <c r="L6" s="149"/>
      <c r="M6" s="149"/>
      <c r="N6" s="149"/>
      <c r="O6" s="149"/>
      <c r="P6" s="149"/>
      <c r="Q6" s="149"/>
      <c r="R6" s="149"/>
      <c r="IM6"/>
      <c r="IN6"/>
      <c r="IO6"/>
      <c r="IP6"/>
      <c r="IQ6"/>
    </row>
    <row r="7" spans="1:251" ht="23.25" customHeight="1">
      <c r="A7" s="327" t="s">
        <v>92</v>
      </c>
      <c r="B7" s="328" t="s">
        <v>92</v>
      </c>
      <c r="C7" s="328" t="s">
        <v>92</v>
      </c>
      <c r="D7" s="328" t="s">
        <v>92</v>
      </c>
      <c r="E7" s="328">
        <v>1</v>
      </c>
      <c r="F7" s="328">
        <v>2</v>
      </c>
      <c r="G7" s="328">
        <v>3</v>
      </c>
      <c r="H7" s="327">
        <v>4</v>
      </c>
      <c r="I7" s="329">
        <v>5</v>
      </c>
      <c r="J7" s="342">
        <v>6</v>
      </c>
      <c r="K7" s="342">
        <v>7</v>
      </c>
      <c r="L7" s="342">
        <v>8</v>
      </c>
      <c r="M7" s="329">
        <v>9</v>
      </c>
      <c r="N7" s="329">
        <v>10</v>
      </c>
      <c r="O7" s="342">
        <v>11</v>
      </c>
      <c r="P7" s="342">
        <v>12</v>
      </c>
      <c r="Q7" s="342">
        <v>13</v>
      </c>
      <c r="R7" s="345">
        <v>14</v>
      </c>
      <c r="IM7"/>
      <c r="IN7"/>
      <c r="IO7"/>
      <c r="IP7"/>
      <c r="IQ7"/>
    </row>
    <row r="8" spans="1:251" s="313" customFormat="1" ht="39" customHeight="1">
      <c r="A8" s="330">
        <v>216</v>
      </c>
      <c r="B8" s="330" t="s">
        <v>103</v>
      </c>
      <c r="C8" s="263" t="s">
        <v>93</v>
      </c>
      <c r="D8" s="44" t="s">
        <v>226</v>
      </c>
      <c r="E8" s="331">
        <f>SUM(F8+J8)</f>
        <v>2527.25</v>
      </c>
      <c r="F8" s="331">
        <f>SUM(G8:I8)</f>
        <v>1817.65</v>
      </c>
      <c r="G8" s="331">
        <v>1293.5600000000002</v>
      </c>
      <c r="H8" s="331">
        <v>157.22</v>
      </c>
      <c r="I8" s="332">
        <v>366.87</v>
      </c>
      <c r="J8" s="332">
        <f>SUM(K8:Q8)</f>
        <v>709.6</v>
      </c>
      <c r="K8" s="332"/>
      <c r="L8" s="332">
        <v>361.6</v>
      </c>
      <c r="M8" s="332"/>
      <c r="N8" s="332"/>
      <c r="O8" s="332"/>
      <c r="P8" s="332">
        <v>3</v>
      </c>
      <c r="Q8" s="332">
        <v>345</v>
      </c>
      <c r="R8" s="346"/>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338"/>
      <c r="FM8" s="338"/>
      <c r="FN8" s="338"/>
      <c r="FO8" s="338"/>
      <c r="FP8" s="338"/>
      <c r="FQ8" s="338"/>
      <c r="FR8" s="338"/>
      <c r="FS8" s="338"/>
      <c r="FT8" s="338"/>
      <c r="FU8" s="338"/>
      <c r="FV8" s="338"/>
      <c r="FW8" s="338"/>
      <c r="FX8" s="338"/>
      <c r="FY8" s="338"/>
      <c r="FZ8" s="338"/>
      <c r="GA8" s="338"/>
      <c r="GB8" s="338"/>
      <c r="GC8" s="338"/>
      <c r="GD8" s="338"/>
      <c r="GE8" s="338"/>
      <c r="GF8" s="338"/>
      <c r="GG8" s="338"/>
      <c r="GH8" s="338"/>
      <c r="GI8" s="338"/>
      <c r="GJ8" s="338"/>
      <c r="GK8" s="338"/>
      <c r="GL8" s="338"/>
      <c r="GM8" s="338"/>
      <c r="GN8" s="338"/>
      <c r="GO8" s="338"/>
      <c r="GP8" s="338"/>
      <c r="GQ8" s="338"/>
      <c r="GR8" s="338"/>
      <c r="GS8" s="338"/>
      <c r="GT8" s="338"/>
      <c r="GU8" s="338"/>
      <c r="GV8" s="338"/>
      <c r="GW8" s="338"/>
      <c r="GX8" s="338"/>
      <c r="GY8" s="338"/>
      <c r="GZ8" s="338"/>
      <c r="HA8" s="338"/>
      <c r="HB8" s="338"/>
      <c r="HC8" s="338"/>
      <c r="HD8" s="338"/>
      <c r="HE8" s="338"/>
      <c r="HF8" s="338"/>
      <c r="HG8" s="338"/>
      <c r="HH8" s="338"/>
      <c r="HI8" s="338"/>
      <c r="HJ8" s="338"/>
      <c r="HK8" s="338"/>
      <c r="HL8" s="338"/>
      <c r="HM8" s="338"/>
      <c r="HN8" s="338"/>
      <c r="HO8" s="338"/>
      <c r="HP8" s="338"/>
      <c r="HQ8" s="338"/>
      <c r="HR8" s="338"/>
      <c r="HS8" s="338"/>
      <c r="HT8" s="338"/>
      <c r="HU8" s="338"/>
      <c r="HV8" s="338"/>
      <c r="HW8" s="338"/>
      <c r="HX8" s="338"/>
      <c r="HY8" s="338"/>
      <c r="HZ8" s="338"/>
      <c r="IA8" s="338"/>
      <c r="IB8" s="338"/>
      <c r="IC8" s="338"/>
      <c r="ID8" s="338"/>
      <c r="IE8" s="338"/>
      <c r="IF8" s="338"/>
      <c r="IG8" s="338"/>
      <c r="IH8" s="338"/>
      <c r="II8" s="338"/>
      <c r="IJ8" s="338"/>
      <c r="IK8" s="338"/>
      <c r="IL8" s="338"/>
      <c r="IM8" s="26"/>
      <c r="IN8" s="26"/>
      <c r="IO8" s="26"/>
      <c r="IP8" s="26"/>
      <c r="IQ8" s="26"/>
    </row>
    <row r="9" spans="1:251" ht="29.25" customHeight="1">
      <c r="A9" s="333"/>
      <c r="B9" s="334"/>
      <c r="C9" s="335"/>
      <c r="D9" s="336"/>
      <c r="E9" s="337"/>
      <c r="G9" s="337"/>
      <c r="H9" s="337"/>
      <c r="I9" s="337"/>
      <c r="J9" s="337"/>
      <c r="K9" s="337"/>
      <c r="L9" s="343"/>
      <c r="M9" s="338"/>
      <c r="N9" s="338"/>
      <c r="O9" s="338"/>
      <c r="P9" s="338"/>
      <c r="Q9" s="338"/>
      <c r="R9" s="347"/>
      <c r="IM9"/>
      <c r="IN9"/>
      <c r="IO9"/>
      <c r="IP9"/>
      <c r="IQ9"/>
    </row>
    <row r="10" spans="1:251" ht="18.75" customHeight="1">
      <c r="A10" s="333"/>
      <c r="B10" s="334"/>
      <c r="C10" s="335"/>
      <c r="D10" s="336"/>
      <c r="E10" s="337"/>
      <c r="G10" s="337"/>
      <c r="H10" s="337"/>
      <c r="I10" s="337"/>
      <c r="J10" s="337"/>
      <c r="K10" s="337"/>
      <c r="L10" s="337"/>
      <c r="M10" s="338"/>
      <c r="N10" s="338"/>
      <c r="O10" s="338"/>
      <c r="P10" s="338"/>
      <c r="Q10" s="338"/>
      <c r="R10" s="347"/>
      <c r="IM10"/>
      <c r="IN10"/>
      <c r="IO10"/>
      <c r="IP10"/>
      <c r="IQ10"/>
    </row>
    <row r="11" spans="2:251" ht="18.75" customHeight="1">
      <c r="B11" s="334"/>
      <c r="C11" s="335"/>
      <c r="D11" s="336"/>
      <c r="E11" s="337"/>
      <c r="G11" s="337"/>
      <c r="H11" s="337"/>
      <c r="I11" s="337"/>
      <c r="J11" s="337"/>
      <c r="K11" s="337"/>
      <c r="L11" s="337"/>
      <c r="M11" s="338"/>
      <c r="N11" s="338"/>
      <c r="O11" s="338"/>
      <c r="P11" s="338"/>
      <c r="Q11" s="338"/>
      <c r="R11" s="347"/>
      <c r="IM11"/>
      <c r="IN11"/>
      <c r="IO11"/>
      <c r="IP11"/>
      <c r="IQ11"/>
    </row>
    <row r="12" spans="3:251" ht="18.75" customHeight="1">
      <c r="C12" s="335"/>
      <c r="D12" s="336"/>
      <c r="E12" s="337"/>
      <c r="G12" s="337"/>
      <c r="H12" s="337"/>
      <c r="I12" s="337"/>
      <c r="J12" s="337"/>
      <c r="K12" s="337"/>
      <c r="L12" s="337"/>
      <c r="M12" s="338"/>
      <c r="N12" s="338"/>
      <c r="O12" s="338"/>
      <c r="P12" s="338"/>
      <c r="Q12" s="338"/>
      <c r="IM12"/>
      <c r="IN12"/>
      <c r="IO12"/>
      <c r="IP12"/>
      <c r="IQ12"/>
    </row>
    <row r="13" spans="3:251" ht="18.75" customHeight="1">
      <c r="C13" s="335"/>
      <c r="D13" s="336"/>
      <c r="G13" s="337"/>
      <c r="H13" s="337"/>
      <c r="I13" s="337"/>
      <c r="J13" s="337"/>
      <c r="K13" s="337"/>
      <c r="L13" s="337"/>
      <c r="M13" s="338"/>
      <c r="N13" s="338"/>
      <c r="O13" s="338"/>
      <c r="P13" s="338"/>
      <c r="Q13" s="338"/>
      <c r="IM13"/>
      <c r="IN13"/>
      <c r="IO13"/>
      <c r="IP13"/>
      <c r="IQ13"/>
    </row>
    <row r="14" spans="3:251" ht="18.75" customHeight="1">
      <c r="C14" s="335"/>
      <c r="G14" s="337"/>
      <c r="H14" s="337"/>
      <c r="I14" s="337"/>
      <c r="J14" s="337"/>
      <c r="L14" s="337"/>
      <c r="M14" s="338"/>
      <c r="N14" s="338"/>
      <c r="O14" s="338"/>
      <c r="P14" s="338"/>
      <c r="Q14" s="338"/>
      <c r="IM14"/>
      <c r="IN14"/>
      <c r="IO14"/>
      <c r="IP14"/>
      <c r="IQ14"/>
    </row>
    <row r="15" spans="7:251" ht="18.75" customHeight="1">
      <c r="G15" s="337"/>
      <c r="H15" s="337"/>
      <c r="J15" s="337"/>
      <c r="L15" s="337"/>
      <c r="M15" s="338"/>
      <c r="N15" s="338"/>
      <c r="P15" s="338"/>
      <c r="Q15" s="338"/>
      <c r="IM15"/>
      <c r="IN15"/>
      <c r="IO15"/>
      <c r="IP15"/>
      <c r="IQ15"/>
    </row>
    <row r="16" spans="3:251" ht="18.75" customHeight="1">
      <c r="C16" s="335"/>
      <c r="G16" s="337"/>
      <c r="H16" s="337"/>
      <c r="J16" s="337"/>
      <c r="M16" s="338"/>
      <c r="N16" s="338"/>
      <c r="P16" s="338"/>
      <c r="Q16" s="338"/>
      <c r="IM16"/>
      <c r="IN16"/>
      <c r="IO16"/>
      <c r="IP16"/>
      <c r="IQ16"/>
    </row>
    <row r="17" spans="1:251" ht="18.75" customHeight="1">
      <c r="A17"/>
      <c r="B17"/>
      <c r="C17"/>
      <c r="D17"/>
      <c r="E17"/>
      <c r="F17"/>
      <c r="G17"/>
      <c r="H17"/>
      <c r="I17"/>
      <c r="J17"/>
      <c r="K17"/>
      <c r="L17"/>
      <c r="M17"/>
      <c r="N17"/>
      <c r="O17"/>
      <c r="P17" s="338"/>
      <c r="Q17" s="338"/>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6"/>
  <sheetViews>
    <sheetView showGridLines="0" showZeros="0" workbookViewId="0" topLeftCell="A1">
      <selection activeCell="E11" sqref="E11"/>
    </sheetView>
  </sheetViews>
  <sheetFormatPr defaultColWidth="6.875" defaultRowHeight="18.75" customHeight="1"/>
  <cols>
    <col min="1" max="1" width="5.375" style="314" customWidth="1"/>
    <col min="2" max="2" width="5.375" style="315" customWidth="1"/>
    <col min="3" max="3" width="7.625" style="316" customWidth="1"/>
    <col min="4" max="4" width="24.125" style="317" customWidth="1"/>
    <col min="5" max="8" width="8.625" style="318" customWidth="1"/>
    <col min="9" max="236" width="8.00390625" style="319" customWidth="1"/>
    <col min="237" max="241" width="6.875" style="320" customWidth="1"/>
    <col min="242" max="16384" width="6.875" style="320" customWidth="1"/>
  </cols>
  <sheetData>
    <row r="1" spans="1:241" ht="23.25" customHeight="1">
      <c r="A1" s="321"/>
      <c r="B1" s="321"/>
      <c r="C1" s="321"/>
      <c r="D1" s="321"/>
      <c r="E1" s="321"/>
      <c r="F1" s="321"/>
      <c r="G1" s="321"/>
      <c r="H1" s="321" t="s">
        <v>227</v>
      </c>
      <c r="IC1"/>
      <c r="ID1"/>
      <c r="IE1"/>
      <c r="IF1"/>
      <c r="IG1"/>
    </row>
    <row r="2" spans="1:241" ht="23.25" customHeight="1">
      <c r="A2" s="322" t="s">
        <v>228</v>
      </c>
      <c r="B2" s="322"/>
      <c r="C2" s="322"/>
      <c r="D2" s="322"/>
      <c r="E2" s="322"/>
      <c r="F2" s="322"/>
      <c r="G2" s="322"/>
      <c r="H2" s="322"/>
      <c r="IC2"/>
      <c r="ID2"/>
      <c r="IE2"/>
      <c r="IF2"/>
      <c r="IG2"/>
    </row>
    <row r="3" spans="1:241" s="312" customFormat="1" ht="23.25" customHeight="1">
      <c r="A3" s="323"/>
      <c r="B3" s="324"/>
      <c r="C3" s="321"/>
      <c r="D3" s="321"/>
      <c r="E3" s="321"/>
      <c r="F3" s="321"/>
      <c r="G3" s="321"/>
      <c r="H3" s="321" t="s">
        <v>77</v>
      </c>
      <c r="IC3"/>
      <c r="ID3"/>
      <c r="IE3"/>
      <c r="IF3"/>
      <c r="IG3"/>
    </row>
    <row r="4" spans="1:241" s="312" customFormat="1" ht="23.25" customHeight="1">
      <c r="A4" s="325" t="s">
        <v>110</v>
      </c>
      <c r="B4" s="325"/>
      <c r="C4" s="149" t="s">
        <v>78</v>
      </c>
      <c r="D4" s="149" t="s">
        <v>98</v>
      </c>
      <c r="E4" s="326" t="s">
        <v>112</v>
      </c>
      <c r="F4" s="326"/>
      <c r="G4" s="326"/>
      <c r="H4" s="326"/>
      <c r="IC4"/>
      <c r="ID4"/>
      <c r="IE4"/>
      <c r="IF4"/>
      <c r="IG4"/>
    </row>
    <row r="5" spans="1:241" s="312" customFormat="1" ht="23.25" customHeight="1">
      <c r="A5" s="149" t="s">
        <v>100</v>
      </c>
      <c r="B5" s="149" t="s">
        <v>101</v>
      </c>
      <c r="C5" s="149"/>
      <c r="D5" s="149"/>
      <c r="E5" s="149" t="s">
        <v>80</v>
      </c>
      <c r="F5" s="149" t="s">
        <v>117</v>
      </c>
      <c r="G5" s="149" t="s">
        <v>118</v>
      </c>
      <c r="H5" s="149" t="s">
        <v>119</v>
      </c>
      <c r="IC5"/>
      <c r="ID5"/>
      <c r="IE5"/>
      <c r="IF5"/>
      <c r="IG5"/>
    </row>
    <row r="6" spans="1:241" ht="31.5" customHeight="1">
      <c r="A6" s="149"/>
      <c r="B6" s="149"/>
      <c r="C6" s="149"/>
      <c r="D6" s="149"/>
      <c r="E6" s="149"/>
      <c r="F6" s="149"/>
      <c r="G6" s="149"/>
      <c r="H6" s="149"/>
      <c r="IC6"/>
      <c r="ID6"/>
      <c r="IE6"/>
      <c r="IF6"/>
      <c r="IG6"/>
    </row>
    <row r="7" spans="1:241" ht="23.25" customHeight="1">
      <c r="A7" s="327" t="s">
        <v>92</v>
      </c>
      <c r="B7" s="328" t="s">
        <v>92</v>
      </c>
      <c r="C7" s="328" t="s">
        <v>92</v>
      </c>
      <c r="D7" s="328" t="s">
        <v>92</v>
      </c>
      <c r="E7" s="328">
        <v>2</v>
      </c>
      <c r="F7" s="328">
        <v>3</v>
      </c>
      <c r="G7" s="327">
        <v>4</v>
      </c>
      <c r="H7" s="329">
        <v>5</v>
      </c>
      <c r="IC7"/>
      <c r="ID7"/>
      <c r="IE7"/>
      <c r="IF7"/>
      <c r="IG7"/>
    </row>
    <row r="8" spans="1:241" s="313" customFormat="1" ht="45.75" customHeight="1">
      <c r="A8" s="330">
        <v>216</v>
      </c>
      <c r="B8" s="330" t="s">
        <v>103</v>
      </c>
      <c r="C8" s="263" t="s">
        <v>93</v>
      </c>
      <c r="D8" s="264" t="s">
        <v>105</v>
      </c>
      <c r="E8" s="331">
        <f>SUM(F8:H8)</f>
        <v>1817.65</v>
      </c>
      <c r="F8" s="331">
        <v>1293.5600000000002</v>
      </c>
      <c r="G8" s="331">
        <v>157.22</v>
      </c>
      <c r="H8" s="332">
        <v>366.87</v>
      </c>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338"/>
      <c r="FM8" s="338"/>
      <c r="FN8" s="338"/>
      <c r="FO8" s="338"/>
      <c r="FP8" s="338"/>
      <c r="FQ8" s="338"/>
      <c r="FR8" s="338"/>
      <c r="FS8" s="338"/>
      <c r="FT8" s="338"/>
      <c r="FU8" s="338"/>
      <c r="FV8" s="338"/>
      <c r="FW8" s="338"/>
      <c r="FX8" s="338"/>
      <c r="FY8" s="338"/>
      <c r="FZ8" s="338"/>
      <c r="GA8" s="338"/>
      <c r="GB8" s="338"/>
      <c r="GC8" s="338"/>
      <c r="GD8" s="338"/>
      <c r="GE8" s="338"/>
      <c r="GF8" s="338"/>
      <c r="GG8" s="338"/>
      <c r="GH8" s="338"/>
      <c r="GI8" s="338"/>
      <c r="GJ8" s="338"/>
      <c r="GK8" s="338"/>
      <c r="GL8" s="338"/>
      <c r="GM8" s="338"/>
      <c r="GN8" s="338"/>
      <c r="GO8" s="338"/>
      <c r="GP8" s="338"/>
      <c r="GQ8" s="338"/>
      <c r="GR8" s="338"/>
      <c r="GS8" s="338"/>
      <c r="GT8" s="338"/>
      <c r="GU8" s="338"/>
      <c r="GV8" s="338"/>
      <c r="GW8" s="338"/>
      <c r="GX8" s="338"/>
      <c r="GY8" s="338"/>
      <c r="GZ8" s="338"/>
      <c r="HA8" s="338"/>
      <c r="HB8" s="338"/>
      <c r="HC8" s="338"/>
      <c r="HD8" s="338"/>
      <c r="HE8" s="338"/>
      <c r="HF8" s="338"/>
      <c r="HG8" s="338"/>
      <c r="HH8" s="338"/>
      <c r="HI8" s="338"/>
      <c r="HJ8" s="338"/>
      <c r="HK8" s="338"/>
      <c r="HL8" s="338"/>
      <c r="HM8" s="338"/>
      <c r="HN8" s="338"/>
      <c r="HO8" s="338"/>
      <c r="HP8" s="338"/>
      <c r="HQ8" s="338"/>
      <c r="HR8" s="338"/>
      <c r="HS8" s="338"/>
      <c r="HT8" s="338"/>
      <c r="HU8" s="338"/>
      <c r="HV8" s="338"/>
      <c r="HW8" s="338"/>
      <c r="HX8" s="338"/>
      <c r="HY8" s="338"/>
      <c r="HZ8" s="338"/>
      <c r="IA8" s="338"/>
      <c r="IB8" s="338"/>
      <c r="IC8" s="26"/>
      <c r="ID8" s="26"/>
      <c r="IE8" s="26"/>
      <c r="IF8" s="26"/>
      <c r="IG8" s="26"/>
    </row>
    <row r="9" spans="1:241" ht="29.25" customHeight="1">
      <c r="A9" s="333"/>
      <c r="B9" s="334"/>
      <c r="C9" s="335"/>
      <c r="D9" s="336"/>
      <c r="F9" s="337"/>
      <c r="G9" s="337"/>
      <c r="H9" s="337"/>
      <c r="IC9"/>
      <c r="ID9"/>
      <c r="IE9"/>
      <c r="IF9"/>
      <c r="IG9"/>
    </row>
    <row r="10" spans="1:241" ht="18.75" customHeight="1">
      <c r="A10" s="333"/>
      <c r="B10" s="334"/>
      <c r="C10" s="335"/>
      <c r="D10" s="336"/>
      <c r="F10" s="337"/>
      <c r="G10" s="337"/>
      <c r="H10" s="337"/>
      <c r="IC10"/>
      <c r="ID10"/>
      <c r="IE10"/>
      <c r="IF10"/>
      <c r="IG10"/>
    </row>
    <row r="11" spans="2:241" ht="18.75" customHeight="1">
      <c r="B11" s="334"/>
      <c r="C11" s="335"/>
      <c r="D11" s="336"/>
      <c r="F11" s="337"/>
      <c r="G11" s="337"/>
      <c r="H11" s="337"/>
      <c r="IC11"/>
      <c r="ID11"/>
      <c r="IE11"/>
      <c r="IF11"/>
      <c r="IG11"/>
    </row>
    <row r="12" spans="3:241" ht="18.75" customHeight="1">
      <c r="C12" s="335"/>
      <c r="D12" s="336"/>
      <c r="F12" s="337"/>
      <c r="G12" s="337"/>
      <c r="H12" s="337"/>
      <c r="IC12"/>
      <c r="ID12"/>
      <c r="IE12"/>
      <c r="IF12"/>
      <c r="IG12"/>
    </row>
    <row r="13" spans="3:241" ht="18.75" customHeight="1">
      <c r="C13" s="335"/>
      <c r="D13" s="336"/>
      <c r="F13" s="337"/>
      <c r="G13" s="337"/>
      <c r="H13" s="337"/>
      <c r="IC13"/>
      <c r="ID13"/>
      <c r="IE13"/>
      <c r="IF13"/>
      <c r="IG13"/>
    </row>
    <row r="14" spans="3:241" ht="18.75" customHeight="1">
      <c r="C14" s="335"/>
      <c r="F14" s="337"/>
      <c r="G14" s="337"/>
      <c r="H14" s="337"/>
      <c r="IC14"/>
      <c r="ID14"/>
      <c r="IE14"/>
      <c r="IF14"/>
      <c r="IG14"/>
    </row>
    <row r="15" spans="6:241" ht="18.75" customHeight="1">
      <c r="F15" s="337"/>
      <c r="G15" s="337"/>
      <c r="IC15"/>
      <c r="ID15"/>
      <c r="IE15"/>
      <c r="IF15"/>
      <c r="IG15"/>
    </row>
    <row r="16" spans="3:241" ht="18.75" customHeight="1">
      <c r="C16" s="335"/>
      <c r="F16" s="337"/>
      <c r="G16" s="337"/>
      <c r="IC16"/>
      <c r="ID16"/>
      <c r="IE16"/>
      <c r="IF16"/>
      <c r="IG16"/>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E8" sqref="E8"/>
    </sheetView>
  </sheetViews>
  <sheetFormatPr defaultColWidth="6.75390625" defaultRowHeight="22.5" customHeight="1"/>
  <cols>
    <col min="1" max="3" width="3.625" style="286" customWidth="1"/>
    <col min="4" max="4" width="7.25390625" style="286" customWidth="1"/>
    <col min="5" max="5" width="19.50390625" style="286" customWidth="1"/>
    <col min="6" max="6" width="9.00390625" style="286" customWidth="1"/>
    <col min="7" max="7" width="8.50390625" style="286" customWidth="1"/>
    <col min="8" max="12" width="7.50390625" style="286" customWidth="1"/>
    <col min="13" max="13" width="7.50390625" style="287" customWidth="1"/>
    <col min="14" max="14" width="8.50390625" style="286" customWidth="1"/>
    <col min="15" max="23" width="7.50390625" style="286" customWidth="1"/>
    <col min="24" max="24" width="8.125" style="286" customWidth="1"/>
    <col min="25" max="27" width="7.50390625" style="286" customWidth="1"/>
    <col min="28" max="16384" width="6.75390625" style="286" customWidth="1"/>
  </cols>
  <sheetData>
    <row r="1" spans="2:28" ht="22.5" customHeight="1">
      <c r="B1" s="288"/>
      <c r="C1" s="288"/>
      <c r="D1" s="288"/>
      <c r="E1" s="288"/>
      <c r="F1" s="288"/>
      <c r="G1" s="288"/>
      <c r="H1" s="288"/>
      <c r="I1" s="288"/>
      <c r="J1" s="288"/>
      <c r="K1" s="288"/>
      <c r="L1" s="288"/>
      <c r="N1" s="288"/>
      <c r="O1" s="288"/>
      <c r="P1" s="288"/>
      <c r="Q1" s="288"/>
      <c r="R1" s="288"/>
      <c r="S1" s="288"/>
      <c r="T1" s="288"/>
      <c r="U1" s="288"/>
      <c r="V1" s="288"/>
      <c r="W1" s="288"/>
      <c r="AA1" s="307" t="s">
        <v>229</v>
      </c>
      <c r="AB1" s="308"/>
    </row>
    <row r="2" spans="1:27" ht="22.5" customHeight="1">
      <c r="A2" s="289" t="s">
        <v>230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row>
    <row r="3" spans="1:28" ht="22.5" customHeight="1">
      <c r="A3" s="290"/>
      <c r="B3" s="290"/>
      <c r="C3" s="290"/>
      <c r="D3" s="291"/>
      <c r="E3" s="291"/>
      <c r="F3" s="291"/>
      <c r="G3" s="291"/>
      <c r="H3" s="291"/>
      <c r="I3" s="291"/>
      <c r="J3" s="291"/>
      <c r="K3" s="291"/>
      <c r="L3" s="291"/>
      <c r="N3" s="291"/>
      <c r="O3" s="291"/>
      <c r="P3" s="291"/>
      <c r="Q3" s="291"/>
      <c r="R3" s="291"/>
      <c r="S3" s="291"/>
      <c r="T3" s="291"/>
      <c r="U3" s="291"/>
      <c r="V3" s="291"/>
      <c r="W3" s="291"/>
      <c r="Z3" s="309" t="s">
        <v>77</v>
      </c>
      <c r="AA3" s="309"/>
      <c r="AB3" s="310"/>
    </row>
    <row r="4" spans="1:27" ht="27" customHeight="1">
      <c r="A4" s="292" t="s">
        <v>97</v>
      </c>
      <c r="B4" s="292"/>
      <c r="C4" s="292"/>
      <c r="D4" s="293" t="s">
        <v>78</v>
      </c>
      <c r="E4" s="293" t="s">
        <v>98</v>
      </c>
      <c r="F4" s="293" t="s">
        <v>99</v>
      </c>
      <c r="G4" s="294" t="s">
        <v>145</v>
      </c>
      <c r="H4" s="294"/>
      <c r="I4" s="294"/>
      <c r="J4" s="294"/>
      <c r="K4" s="294"/>
      <c r="L4" s="294"/>
      <c r="M4" s="294"/>
      <c r="N4" s="294"/>
      <c r="O4" s="294" t="s">
        <v>146</v>
      </c>
      <c r="P4" s="294"/>
      <c r="Q4" s="294"/>
      <c r="R4" s="294"/>
      <c r="S4" s="294"/>
      <c r="T4" s="294"/>
      <c r="U4" s="294"/>
      <c r="V4" s="294"/>
      <c r="W4" s="304" t="s">
        <v>147</v>
      </c>
      <c r="X4" s="293" t="s">
        <v>148</v>
      </c>
      <c r="Y4" s="293"/>
      <c r="Z4" s="293"/>
      <c r="AA4" s="293"/>
    </row>
    <row r="5" spans="1:27" ht="27" customHeight="1">
      <c r="A5" s="293" t="s">
        <v>100</v>
      </c>
      <c r="B5" s="293" t="s">
        <v>101</v>
      </c>
      <c r="C5" s="293" t="s">
        <v>102</v>
      </c>
      <c r="D5" s="293"/>
      <c r="E5" s="293"/>
      <c r="F5" s="293"/>
      <c r="G5" s="293" t="s">
        <v>80</v>
      </c>
      <c r="H5" s="293" t="s">
        <v>149</v>
      </c>
      <c r="I5" s="293" t="s">
        <v>150</v>
      </c>
      <c r="J5" s="293" t="s">
        <v>151</v>
      </c>
      <c r="K5" s="293" t="s">
        <v>152</v>
      </c>
      <c r="L5" s="301" t="s">
        <v>153</v>
      </c>
      <c r="M5" s="293" t="s">
        <v>154</v>
      </c>
      <c r="N5" s="293" t="s">
        <v>155</v>
      </c>
      <c r="O5" s="293" t="s">
        <v>80</v>
      </c>
      <c r="P5" s="293" t="s">
        <v>156</v>
      </c>
      <c r="Q5" s="293" t="s">
        <v>157</v>
      </c>
      <c r="R5" s="293" t="s">
        <v>158</v>
      </c>
      <c r="S5" s="301" t="s">
        <v>159</v>
      </c>
      <c r="T5" s="293" t="s">
        <v>160</v>
      </c>
      <c r="U5" s="293" t="s">
        <v>161</v>
      </c>
      <c r="V5" s="293" t="s">
        <v>162</v>
      </c>
      <c r="W5" s="305"/>
      <c r="X5" s="293" t="s">
        <v>80</v>
      </c>
      <c r="Y5" s="293" t="s">
        <v>163</v>
      </c>
      <c r="Z5" s="293" t="s">
        <v>164</v>
      </c>
      <c r="AA5" s="293" t="s">
        <v>148</v>
      </c>
    </row>
    <row r="6" spans="1:27" ht="27" customHeight="1">
      <c r="A6" s="293"/>
      <c r="B6" s="293"/>
      <c r="C6" s="293"/>
      <c r="D6" s="293"/>
      <c r="E6" s="293"/>
      <c r="F6" s="293"/>
      <c r="G6" s="293"/>
      <c r="H6" s="293"/>
      <c r="I6" s="293"/>
      <c r="J6" s="293"/>
      <c r="K6" s="293"/>
      <c r="L6" s="301"/>
      <c r="M6" s="293"/>
      <c r="N6" s="293"/>
      <c r="O6" s="293"/>
      <c r="P6" s="293"/>
      <c r="Q6" s="293"/>
      <c r="R6" s="293"/>
      <c r="S6" s="301"/>
      <c r="T6" s="293"/>
      <c r="U6" s="293"/>
      <c r="V6" s="293"/>
      <c r="W6" s="306"/>
      <c r="X6" s="293"/>
      <c r="Y6" s="293"/>
      <c r="Z6" s="293"/>
      <c r="AA6" s="293"/>
    </row>
    <row r="7" spans="1:27" ht="22.5" customHeight="1">
      <c r="A7" s="292" t="s">
        <v>92</v>
      </c>
      <c r="B7" s="292" t="s">
        <v>92</v>
      </c>
      <c r="C7" s="292" t="s">
        <v>92</v>
      </c>
      <c r="D7" s="292" t="s">
        <v>92</v>
      </c>
      <c r="E7" s="292" t="s">
        <v>92</v>
      </c>
      <c r="F7" s="292">
        <v>1</v>
      </c>
      <c r="G7" s="292">
        <v>2</v>
      </c>
      <c r="H7" s="292">
        <v>3</v>
      </c>
      <c r="I7" s="292">
        <v>4</v>
      </c>
      <c r="J7" s="292">
        <v>5</v>
      </c>
      <c r="K7" s="292">
        <v>6</v>
      </c>
      <c r="L7" s="292">
        <v>7</v>
      </c>
      <c r="M7" s="292">
        <v>8</v>
      </c>
      <c r="N7" s="292">
        <v>9</v>
      </c>
      <c r="O7" s="292">
        <v>10</v>
      </c>
      <c r="P7" s="292">
        <v>11</v>
      </c>
      <c r="Q7" s="292">
        <v>12</v>
      </c>
      <c r="R7" s="292">
        <v>13</v>
      </c>
      <c r="S7" s="292">
        <v>14</v>
      </c>
      <c r="T7" s="292">
        <v>15</v>
      </c>
      <c r="U7" s="292">
        <v>16</v>
      </c>
      <c r="V7" s="292">
        <v>17</v>
      </c>
      <c r="W7" s="292">
        <v>18</v>
      </c>
      <c r="X7" s="292">
        <v>19</v>
      </c>
      <c r="Y7" s="292">
        <v>20</v>
      </c>
      <c r="Z7" s="292">
        <v>21</v>
      </c>
      <c r="AA7" s="292">
        <v>22</v>
      </c>
    </row>
    <row r="8" spans="1:256" s="26" customFormat="1" ht="46.5" customHeight="1">
      <c r="A8" s="295">
        <v>216</v>
      </c>
      <c r="B8" s="295" t="s">
        <v>103</v>
      </c>
      <c r="C8" s="295" t="s">
        <v>104</v>
      </c>
      <c r="D8" s="296" t="s">
        <v>93</v>
      </c>
      <c r="E8" s="264" t="s">
        <v>105</v>
      </c>
      <c r="F8" s="297">
        <f>SUM(G8+O8+W8+X8)</f>
        <v>1293.5600000000002</v>
      </c>
      <c r="G8" s="298">
        <f>SUM(H8:N8)</f>
        <v>939.58</v>
      </c>
      <c r="H8" s="298">
        <v>599.51</v>
      </c>
      <c r="I8" s="298"/>
      <c r="J8" s="298">
        <v>259.67</v>
      </c>
      <c r="K8" s="298"/>
      <c r="L8" s="298"/>
      <c r="M8" s="302">
        <v>80.4</v>
      </c>
      <c r="N8" s="298"/>
      <c r="O8" s="298">
        <f>SUM(P8:V8)</f>
        <v>202.80999999999997</v>
      </c>
      <c r="P8" s="298">
        <v>130.16</v>
      </c>
      <c r="Q8" s="298">
        <v>61.01</v>
      </c>
      <c r="R8" s="298">
        <v>3.51</v>
      </c>
      <c r="S8" s="298"/>
      <c r="T8" s="298">
        <v>8.13</v>
      </c>
      <c r="U8" s="298"/>
      <c r="V8" s="298"/>
      <c r="W8" s="298">
        <v>97.62</v>
      </c>
      <c r="X8" s="298">
        <f>SUM(Y8:AA8)</f>
        <v>53.55</v>
      </c>
      <c r="Y8" s="298">
        <v>25.5</v>
      </c>
      <c r="Z8" s="298"/>
      <c r="AA8" s="298">
        <v>28.05</v>
      </c>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row>
    <row r="9" spans="1:28" ht="22.5" customHeight="1">
      <c r="A9" s="299"/>
      <c r="B9" s="299"/>
      <c r="C9" s="299"/>
      <c r="D9" s="299"/>
      <c r="E9" s="299"/>
      <c r="F9" s="299"/>
      <c r="G9" s="299"/>
      <c r="H9" s="299"/>
      <c r="I9" s="299"/>
      <c r="J9" s="299"/>
      <c r="K9" s="299"/>
      <c r="L9" s="299"/>
      <c r="M9" s="303"/>
      <c r="N9" s="299"/>
      <c r="O9" s="299"/>
      <c r="P9" s="299"/>
      <c r="Q9" s="299"/>
      <c r="R9" s="299"/>
      <c r="S9" s="299"/>
      <c r="T9" s="299"/>
      <c r="U9" s="299"/>
      <c r="V9" s="299"/>
      <c r="W9" s="299"/>
      <c r="X9" s="299"/>
      <c r="Y9" s="299"/>
      <c r="Z9" s="299"/>
      <c r="AA9" s="299"/>
      <c r="AB9" s="299"/>
    </row>
    <row r="10" spans="1:28" ht="22.5" customHeight="1">
      <c r="A10" s="299"/>
      <c r="B10" s="299"/>
      <c r="C10" s="299"/>
      <c r="D10" s="299"/>
      <c r="E10" s="299"/>
      <c r="F10" s="300"/>
      <c r="G10" s="299"/>
      <c r="H10" s="299"/>
      <c r="I10" s="299"/>
      <c r="J10" s="299"/>
      <c r="K10" s="299"/>
      <c r="L10" s="299"/>
      <c r="N10" s="299"/>
      <c r="O10" s="299"/>
      <c r="P10" s="299"/>
      <c r="Q10" s="299"/>
      <c r="R10" s="299"/>
      <c r="S10" s="299"/>
      <c r="T10" s="299"/>
      <c r="U10" s="299"/>
      <c r="V10" s="299"/>
      <c r="W10" s="299"/>
      <c r="X10" s="299"/>
      <c r="Y10" s="299"/>
      <c r="Z10" s="299"/>
      <c r="AA10" s="299"/>
      <c r="AB10" s="299"/>
    </row>
    <row r="11" spans="1:27" ht="22.5" customHeight="1">
      <c r="A11" s="299"/>
      <c r="B11" s="299"/>
      <c r="C11" s="299"/>
      <c r="D11" s="299"/>
      <c r="E11" s="299"/>
      <c r="F11" s="299"/>
      <c r="G11" s="299"/>
      <c r="H11" s="299"/>
      <c r="I11" s="299"/>
      <c r="J11" s="299"/>
      <c r="K11" s="299"/>
      <c r="L11" s="299"/>
      <c r="N11" s="299"/>
      <c r="O11" s="299"/>
      <c r="P11" s="299"/>
      <c r="Q11" s="299"/>
      <c r="R11" s="299"/>
      <c r="S11" s="299"/>
      <c r="T11" s="299"/>
      <c r="U11" s="299"/>
      <c r="V11" s="299"/>
      <c r="W11" s="299"/>
      <c r="X11" s="299"/>
      <c r="Y11" s="299"/>
      <c r="Z11" s="299"/>
      <c r="AA11" s="299"/>
    </row>
    <row r="12" spans="1:27" ht="22.5" customHeight="1">
      <c r="A12" s="299"/>
      <c r="B12" s="299"/>
      <c r="C12" s="299"/>
      <c r="D12" s="299"/>
      <c r="E12" s="299"/>
      <c r="F12" s="299"/>
      <c r="G12" s="299"/>
      <c r="H12" s="299"/>
      <c r="I12" s="299"/>
      <c r="J12" s="299"/>
      <c r="K12" s="299"/>
      <c r="L12" s="299"/>
      <c r="N12" s="299"/>
      <c r="O12" s="299"/>
      <c r="P12" s="299"/>
      <c r="Q12" s="299"/>
      <c r="R12" s="299"/>
      <c r="S12" s="299"/>
      <c r="T12" s="299"/>
      <c r="U12" s="299"/>
      <c r="V12" s="299"/>
      <c r="W12" s="299"/>
      <c r="X12" s="299"/>
      <c r="Y12" s="299"/>
      <c r="Z12" s="299"/>
      <c r="AA12" s="299"/>
    </row>
    <row r="13" spans="1:26" ht="22.5" customHeight="1">
      <c r="A13" s="299"/>
      <c r="B13" s="299"/>
      <c r="C13" s="299"/>
      <c r="D13" s="299"/>
      <c r="E13" s="299"/>
      <c r="F13" s="299"/>
      <c r="J13" s="299"/>
      <c r="K13" s="299"/>
      <c r="L13" s="299"/>
      <c r="N13" s="299"/>
      <c r="O13" s="299"/>
      <c r="P13" s="299"/>
      <c r="Q13" s="299"/>
      <c r="R13" s="299"/>
      <c r="S13" s="299"/>
      <c r="T13" s="299"/>
      <c r="U13" s="299"/>
      <c r="V13" s="299"/>
      <c r="W13" s="299"/>
      <c r="X13" s="299"/>
      <c r="Y13" s="299"/>
      <c r="Z13" s="299"/>
    </row>
    <row r="14" spans="1:25" ht="22.5" customHeight="1">
      <c r="A14" s="299"/>
      <c r="B14" s="299"/>
      <c r="C14" s="299"/>
      <c r="D14" s="299"/>
      <c r="E14" s="299"/>
      <c r="F14" s="299"/>
      <c r="O14" s="299"/>
      <c r="P14" s="299"/>
      <c r="Q14" s="299"/>
      <c r="R14" s="299"/>
      <c r="S14" s="299"/>
      <c r="T14" s="299"/>
      <c r="U14" s="299"/>
      <c r="V14" s="299"/>
      <c r="W14" s="299"/>
      <c r="X14" s="299"/>
      <c r="Y14" s="299"/>
    </row>
    <row r="15" spans="15:24" ht="22.5" customHeight="1">
      <c r="O15" s="299"/>
      <c r="P15" s="299"/>
      <c r="Q15" s="299"/>
      <c r="R15" s="299"/>
      <c r="S15" s="299"/>
      <c r="T15" s="299"/>
      <c r="U15" s="299"/>
      <c r="V15" s="299"/>
      <c r="W15" s="299"/>
      <c r="X15" s="299"/>
    </row>
    <row r="16" spans="15:17" ht="22.5" customHeight="1">
      <c r="O16" s="299"/>
      <c r="P16" s="299"/>
      <c r="Q16" s="299"/>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A7" sqref="A7:C7"/>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231</v>
      </c>
    </row>
    <row r="2" spans="1:14" ht="33" customHeight="1">
      <c r="A2" s="284" t="s">
        <v>232</v>
      </c>
      <c r="B2" s="284"/>
      <c r="C2" s="284"/>
      <c r="D2" s="284"/>
      <c r="E2" s="284"/>
      <c r="F2" s="284"/>
      <c r="G2" s="284"/>
      <c r="H2" s="284"/>
      <c r="I2" s="284"/>
      <c r="J2" s="284"/>
      <c r="K2" s="284"/>
      <c r="L2" s="284"/>
      <c r="M2" s="284"/>
      <c r="N2" s="284"/>
    </row>
    <row r="3" spans="13:14" ht="14.25" customHeight="1">
      <c r="M3" s="250" t="s">
        <v>77</v>
      </c>
      <c r="N3" s="250"/>
    </row>
    <row r="4" spans="1:14" ht="22.5" customHeight="1">
      <c r="A4" s="249" t="s">
        <v>97</v>
      </c>
      <c r="B4" s="249"/>
      <c r="C4" s="249"/>
      <c r="D4" s="85" t="s">
        <v>130</v>
      </c>
      <c r="E4" s="85" t="s">
        <v>79</v>
      </c>
      <c r="F4" s="85" t="s">
        <v>80</v>
      </c>
      <c r="G4" s="85" t="s">
        <v>132</v>
      </c>
      <c r="H4" s="85"/>
      <c r="I4" s="85"/>
      <c r="J4" s="85"/>
      <c r="K4" s="85"/>
      <c r="L4" s="85" t="s">
        <v>136</v>
      </c>
      <c r="M4" s="85"/>
      <c r="N4" s="85"/>
    </row>
    <row r="5" spans="1:14" ht="17.25" customHeight="1">
      <c r="A5" s="85" t="s">
        <v>100</v>
      </c>
      <c r="B5" s="68" t="s">
        <v>101</v>
      </c>
      <c r="C5" s="85" t="s">
        <v>102</v>
      </c>
      <c r="D5" s="85"/>
      <c r="E5" s="85"/>
      <c r="F5" s="85"/>
      <c r="G5" s="85" t="s">
        <v>167</v>
      </c>
      <c r="H5" s="85" t="s">
        <v>168</v>
      </c>
      <c r="I5" s="85" t="s">
        <v>146</v>
      </c>
      <c r="J5" s="85" t="s">
        <v>147</v>
      </c>
      <c r="K5" s="85" t="s">
        <v>148</v>
      </c>
      <c r="L5" s="85" t="s">
        <v>167</v>
      </c>
      <c r="M5" s="85" t="s">
        <v>117</v>
      </c>
      <c r="N5" s="85" t="s">
        <v>169</v>
      </c>
    </row>
    <row r="6" spans="1:14" ht="20.25" customHeight="1">
      <c r="A6" s="85"/>
      <c r="B6" s="68"/>
      <c r="C6" s="85"/>
      <c r="D6" s="85"/>
      <c r="E6" s="85"/>
      <c r="F6" s="85"/>
      <c r="G6" s="85"/>
      <c r="H6" s="85"/>
      <c r="I6" s="85"/>
      <c r="J6" s="85"/>
      <c r="K6" s="85"/>
      <c r="L6" s="85"/>
      <c r="M6" s="85"/>
      <c r="N6" s="85"/>
    </row>
    <row r="7" spans="1:14" s="26" customFormat="1" ht="29.25" customHeight="1">
      <c r="A7" s="285">
        <v>216</v>
      </c>
      <c r="B7" s="285" t="s">
        <v>103</v>
      </c>
      <c r="C7" s="285" t="s">
        <v>104</v>
      </c>
      <c r="D7" s="263" t="s">
        <v>93</v>
      </c>
      <c r="E7" s="44" t="s">
        <v>94</v>
      </c>
      <c r="F7" s="92">
        <f>G7</f>
        <v>1293.5600000000002</v>
      </c>
      <c r="G7" s="92">
        <f>SUM(H7:K7)</f>
        <v>1293.5600000000002</v>
      </c>
      <c r="H7" s="92">
        <v>939.58</v>
      </c>
      <c r="I7" s="92">
        <v>202.80999999999997</v>
      </c>
      <c r="J7" s="92">
        <v>97.62</v>
      </c>
      <c r="K7" s="92">
        <v>53.55</v>
      </c>
      <c r="L7" s="92"/>
      <c r="M7" s="92"/>
      <c r="N7" s="92"/>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showGridLines="0" showZeros="0" workbookViewId="0" topLeftCell="A1">
      <selection activeCell="V14" sqref="V14"/>
    </sheetView>
  </sheetViews>
  <sheetFormatPr defaultColWidth="6.75390625" defaultRowHeight="22.5" customHeight="1"/>
  <cols>
    <col min="1" max="3" width="4.00390625" style="272" customWidth="1"/>
    <col min="4" max="4" width="9.625" style="272" customWidth="1"/>
    <col min="5" max="5" width="21.875" style="272" customWidth="1"/>
    <col min="6" max="6" width="8.625" style="272" customWidth="1"/>
    <col min="7" max="14" width="7.25390625" style="272" customWidth="1"/>
    <col min="15" max="15" width="7.00390625" style="272" customWidth="1"/>
    <col min="16" max="24" width="7.25390625" style="272" customWidth="1"/>
    <col min="25" max="25" width="6.875" style="272" customWidth="1"/>
    <col min="26" max="26" width="7.25390625" style="272" customWidth="1"/>
    <col min="27" max="16384" width="6.75390625" style="272" customWidth="1"/>
  </cols>
  <sheetData>
    <row r="1" spans="2:26" ht="22.5" customHeight="1">
      <c r="B1" s="273"/>
      <c r="C1" s="273"/>
      <c r="D1" s="273"/>
      <c r="E1" s="273"/>
      <c r="F1" s="273"/>
      <c r="G1" s="273"/>
      <c r="H1" s="273"/>
      <c r="I1" s="273"/>
      <c r="J1" s="273"/>
      <c r="K1" s="273"/>
      <c r="L1" s="273"/>
      <c r="M1" s="273"/>
      <c r="N1" s="273"/>
      <c r="O1" s="273"/>
      <c r="P1" s="273"/>
      <c r="Q1" s="273"/>
      <c r="R1" s="273"/>
      <c r="X1" s="282" t="s">
        <v>233</v>
      </c>
      <c r="Y1" s="282"/>
      <c r="Z1" s="282"/>
    </row>
    <row r="2" spans="1:26" ht="22.5" customHeight="1">
      <c r="A2" s="274" t="s">
        <v>234</v>
      </c>
      <c r="B2" s="274"/>
      <c r="C2" s="274"/>
      <c r="D2" s="274"/>
      <c r="E2" s="274"/>
      <c r="F2" s="274"/>
      <c r="G2" s="274"/>
      <c r="H2" s="274"/>
      <c r="I2" s="274"/>
      <c r="J2" s="274"/>
      <c r="K2" s="274"/>
      <c r="L2" s="274"/>
      <c r="M2" s="274"/>
      <c r="N2" s="274"/>
      <c r="O2" s="274"/>
      <c r="P2" s="274"/>
      <c r="Q2" s="274"/>
      <c r="R2" s="274"/>
      <c r="S2" s="274"/>
      <c r="T2" s="274"/>
      <c r="U2" s="274"/>
      <c r="V2" s="274"/>
      <c r="W2" s="274"/>
      <c r="X2" s="274"/>
      <c r="Y2" s="274"/>
      <c r="Z2" s="274"/>
    </row>
    <row r="3" spans="1:26" ht="22.5" customHeight="1">
      <c r="A3" s="275"/>
      <c r="B3" s="275"/>
      <c r="C3" s="275"/>
      <c r="D3" s="276"/>
      <c r="E3" s="276"/>
      <c r="F3" s="276"/>
      <c r="G3" s="276"/>
      <c r="H3" s="276"/>
      <c r="I3" s="276"/>
      <c r="J3" s="276"/>
      <c r="K3" s="276"/>
      <c r="L3" s="276"/>
      <c r="M3" s="276"/>
      <c r="N3" s="276"/>
      <c r="O3" s="276"/>
      <c r="P3" s="276"/>
      <c r="Q3" s="276"/>
      <c r="R3" s="276"/>
      <c r="X3" s="283" t="s">
        <v>77</v>
      </c>
      <c r="Y3" s="283"/>
      <c r="Z3" s="283"/>
    </row>
    <row r="4" spans="1:26" ht="22.5" customHeight="1">
      <c r="A4" s="277" t="s">
        <v>97</v>
      </c>
      <c r="B4" s="277"/>
      <c r="C4" s="277"/>
      <c r="D4" s="278" t="s">
        <v>78</v>
      </c>
      <c r="E4" s="278" t="s">
        <v>98</v>
      </c>
      <c r="F4" s="278" t="s">
        <v>172</v>
      </c>
      <c r="G4" s="278" t="s">
        <v>173</v>
      </c>
      <c r="H4" s="278" t="s">
        <v>174</v>
      </c>
      <c r="I4" s="278" t="s">
        <v>175</v>
      </c>
      <c r="J4" s="278" t="s">
        <v>176</v>
      </c>
      <c r="K4" s="278" t="s">
        <v>177</v>
      </c>
      <c r="L4" s="278" t="s">
        <v>178</v>
      </c>
      <c r="M4" s="278" t="s">
        <v>179</v>
      </c>
      <c r="N4" s="278" t="s">
        <v>180</v>
      </c>
      <c r="O4" s="278" t="s">
        <v>181</v>
      </c>
      <c r="P4" s="278" t="s">
        <v>182</v>
      </c>
      <c r="Q4" s="278" t="s">
        <v>183</v>
      </c>
      <c r="R4" s="278" t="s">
        <v>184</v>
      </c>
      <c r="S4" s="278" t="s">
        <v>185</v>
      </c>
      <c r="T4" s="278" t="s">
        <v>186</v>
      </c>
      <c r="U4" s="278" t="s">
        <v>187</v>
      </c>
      <c r="V4" s="278" t="s">
        <v>188</v>
      </c>
      <c r="W4" s="278" t="s">
        <v>189</v>
      </c>
      <c r="X4" s="278" t="s">
        <v>190</v>
      </c>
      <c r="Y4" s="278" t="s">
        <v>191</v>
      </c>
      <c r="Z4" s="278" t="s">
        <v>192</v>
      </c>
    </row>
    <row r="5" spans="1:26" ht="22.5" customHeight="1">
      <c r="A5" s="278" t="s">
        <v>100</v>
      </c>
      <c r="B5" s="278" t="s">
        <v>101</v>
      </c>
      <c r="C5" s="278" t="s">
        <v>102</v>
      </c>
      <c r="D5" s="278"/>
      <c r="E5" s="278"/>
      <c r="F5" s="278"/>
      <c r="G5" s="278"/>
      <c r="H5" s="278"/>
      <c r="I5" s="278"/>
      <c r="J5" s="278"/>
      <c r="K5" s="278"/>
      <c r="L5" s="278"/>
      <c r="M5" s="278"/>
      <c r="N5" s="278"/>
      <c r="O5" s="278"/>
      <c r="P5" s="278"/>
      <c r="Q5" s="278"/>
      <c r="R5" s="278"/>
      <c r="S5" s="278"/>
      <c r="T5" s="278"/>
      <c r="U5" s="278"/>
      <c r="V5" s="278"/>
      <c r="W5" s="278"/>
      <c r="X5" s="278"/>
      <c r="Y5" s="278"/>
      <c r="Z5" s="278"/>
    </row>
    <row r="6" spans="1:26" ht="22.5"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row>
    <row r="7" spans="1:26" ht="22.5" customHeight="1">
      <c r="A7" s="277" t="s">
        <v>92</v>
      </c>
      <c r="B7" s="277" t="s">
        <v>92</v>
      </c>
      <c r="C7" s="277" t="s">
        <v>92</v>
      </c>
      <c r="D7" s="277" t="s">
        <v>92</v>
      </c>
      <c r="E7" s="277" t="s">
        <v>92</v>
      </c>
      <c r="F7" s="277">
        <v>1</v>
      </c>
      <c r="G7" s="277">
        <v>2</v>
      </c>
      <c r="H7" s="277">
        <v>3</v>
      </c>
      <c r="I7" s="277">
        <v>4</v>
      </c>
      <c r="J7" s="277">
        <v>5</v>
      </c>
      <c r="K7" s="277">
        <v>6</v>
      </c>
      <c r="L7" s="277">
        <v>7</v>
      </c>
      <c r="M7" s="277">
        <v>8</v>
      </c>
      <c r="N7" s="277">
        <v>9</v>
      </c>
      <c r="O7" s="277">
        <v>10</v>
      </c>
      <c r="P7" s="277">
        <v>11</v>
      </c>
      <c r="Q7" s="277">
        <v>12</v>
      </c>
      <c r="R7" s="277">
        <v>13</v>
      </c>
      <c r="S7" s="277">
        <v>14</v>
      </c>
      <c r="T7" s="277">
        <v>15</v>
      </c>
      <c r="U7" s="277">
        <v>16</v>
      </c>
      <c r="V7" s="277">
        <v>17</v>
      </c>
      <c r="W7" s="277">
        <v>18</v>
      </c>
      <c r="X7" s="277">
        <v>19</v>
      </c>
      <c r="Y7" s="277">
        <v>20</v>
      </c>
      <c r="Z7" s="277">
        <v>21</v>
      </c>
    </row>
    <row r="8" spans="1:26" s="271" customFormat="1" ht="37.5" customHeight="1">
      <c r="A8" s="279">
        <v>216</v>
      </c>
      <c r="B8" s="279" t="s">
        <v>103</v>
      </c>
      <c r="C8" s="279" t="s">
        <v>104</v>
      </c>
      <c r="D8" s="263" t="s">
        <v>93</v>
      </c>
      <c r="E8" s="264" t="s">
        <v>105</v>
      </c>
      <c r="F8" s="280">
        <f>SUM(G8:Z8)</f>
        <v>157.22</v>
      </c>
      <c r="G8" s="280">
        <v>9.85</v>
      </c>
      <c r="H8" s="280">
        <v>2.41</v>
      </c>
      <c r="I8" s="280">
        <v>1.81</v>
      </c>
      <c r="J8" s="280">
        <v>7.52</v>
      </c>
      <c r="K8" s="280">
        <v>12.06</v>
      </c>
      <c r="L8" s="280">
        <v>8.44</v>
      </c>
      <c r="M8" s="280">
        <v>14.47</v>
      </c>
      <c r="N8" s="280"/>
      <c r="O8" s="280">
        <v>11.58</v>
      </c>
      <c r="P8" s="280">
        <v>6.5</v>
      </c>
      <c r="Q8" s="280">
        <v>4.21</v>
      </c>
      <c r="R8" s="280">
        <v>4.03</v>
      </c>
      <c r="S8" s="280">
        <v>16.27</v>
      </c>
      <c r="T8" s="280"/>
      <c r="U8" s="280"/>
      <c r="V8" s="280">
        <v>27.54</v>
      </c>
      <c r="W8" s="280"/>
      <c r="X8" s="280"/>
      <c r="Y8" s="280"/>
      <c r="Z8" s="280">
        <v>30.53</v>
      </c>
    </row>
    <row r="9" spans="1:26" ht="28.5" customHeight="1">
      <c r="A9" s="281"/>
      <c r="B9" s="271"/>
      <c r="C9" s="271"/>
      <c r="D9" s="271"/>
      <c r="E9" s="271"/>
      <c r="F9" s="271"/>
      <c r="G9" s="271"/>
      <c r="I9" s="271"/>
      <c r="J9" s="271"/>
      <c r="K9" s="271"/>
      <c r="L9" s="271"/>
      <c r="M9" s="271"/>
      <c r="N9" s="271"/>
      <c r="O9" s="271"/>
      <c r="P9" s="271"/>
      <c r="Q9" s="271"/>
      <c r="R9" s="271"/>
      <c r="S9" s="271"/>
      <c r="T9" s="271"/>
      <c r="U9" s="271"/>
      <c r="V9" s="271"/>
      <c r="W9" s="271"/>
      <c r="X9" s="271"/>
      <c r="Y9" s="271"/>
      <c r="Z9" s="271"/>
    </row>
    <row r="10" spans="11:19" ht="22.5" customHeight="1">
      <c r="K10" s="271"/>
      <c r="L10" s="271"/>
      <c r="M10" s="271"/>
      <c r="S10" s="271"/>
    </row>
    <row r="11" spans="11:13" ht="22.5" customHeight="1">
      <c r="K11" s="271"/>
      <c r="L11" s="271"/>
      <c r="M11" s="271"/>
    </row>
    <row r="12" ht="22.5" customHeight="1">
      <c r="K12" s="271"/>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G7" sqref="G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235</v>
      </c>
    </row>
    <row r="2" spans="1:20" ht="33.75" customHeight="1">
      <c r="A2" s="80" t="s">
        <v>236</v>
      </c>
      <c r="B2" s="80"/>
      <c r="C2" s="80"/>
      <c r="D2" s="80"/>
      <c r="E2" s="80"/>
      <c r="F2" s="80"/>
      <c r="G2" s="80"/>
      <c r="H2" s="80"/>
      <c r="I2" s="80"/>
      <c r="J2" s="80"/>
      <c r="K2" s="80"/>
      <c r="L2" s="80"/>
      <c r="M2" s="80"/>
      <c r="N2" s="80"/>
      <c r="O2" s="80"/>
      <c r="P2" s="80"/>
      <c r="Q2" s="80"/>
      <c r="R2" s="80"/>
      <c r="S2" s="80"/>
      <c r="T2" s="80"/>
    </row>
    <row r="3" spans="19:20" ht="14.25" customHeight="1">
      <c r="S3" s="250" t="s">
        <v>77</v>
      </c>
      <c r="T3" s="250"/>
    </row>
    <row r="4" spans="1:20" ht="22.5" customHeight="1">
      <c r="A4" s="269" t="s">
        <v>97</v>
      </c>
      <c r="B4" s="269"/>
      <c r="C4" s="269"/>
      <c r="D4" s="85" t="s">
        <v>195</v>
      </c>
      <c r="E4" s="85" t="s">
        <v>131</v>
      </c>
      <c r="F4" s="84" t="s">
        <v>172</v>
      </c>
      <c r="G4" s="85" t="s">
        <v>133</v>
      </c>
      <c r="H4" s="85"/>
      <c r="I4" s="85"/>
      <c r="J4" s="85"/>
      <c r="K4" s="85"/>
      <c r="L4" s="85"/>
      <c r="M4" s="85"/>
      <c r="N4" s="85"/>
      <c r="O4" s="85"/>
      <c r="P4" s="85"/>
      <c r="Q4" s="85"/>
      <c r="R4" s="85" t="s">
        <v>136</v>
      </c>
      <c r="S4" s="85"/>
      <c r="T4" s="85"/>
    </row>
    <row r="5" spans="1:20" ht="14.25" customHeight="1">
      <c r="A5" s="269"/>
      <c r="B5" s="269"/>
      <c r="C5" s="269"/>
      <c r="D5" s="85"/>
      <c r="E5" s="85"/>
      <c r="F5" s="86"/>
      <c r="G5" s="85" t="s">
        <v>89</v>
      </c>
      <c r="H5" s="85" t="s">
        <v>196</v>
      </c>
      <c r="I5" s="85" t="s">
        <v>182</v>
      </c>
      <c r="J5" s="85" t="s">
        <v>183</v>
      </c>
      <c r="K5" s="85" t="s">
        <v>197</v>
      </c>
      <c r="L5" s="85" t="s">
        <v>198</v>
      </c>
      <c r="M5" s="85" t="s">
        <v>184</v>
      </c>
      <c r="N5" s="85" t="s">
        <v>199</v>
      </c>
      <c r="O5" s="85" t="s">
        <v>187</v>
      </c>
      <c r="P5" s="85" t="s">
        <v>200</v>
      </c>
      <c r="Q5" s="85" t="s">
        <v>201</v>
      </c>
      <c r="R5" s="85" t="s">
        <v>89</v>
      </c>
      <c r="S5" s="85" t="s">
        <v>202</v>
      </c>
      <c r="T5" s="85" t="s">
        <v>169</v>
      </c>
    </row>
    <row r="6" spans="1:20" ht="42.75" customHeight="1">
      <c r="A6" s="85" t="s">
        <v>100</v>
      </c>
      <c r="B6" s="85" t="s">
        <v>101</v>
      </c>
      <c r="C6" s="85" t="s">
        <v>102</v>
      </c>
      <c r="D6" s="85"/>
      <c r="E6" s="85"/>
      <c r="F6" s="87"/>
      <c r="G6" s="85"/>
      <c r="H6" s="85"/>
      <c r="I6" s="85"/>
      <c r="J6" s="85"/>
      <c r="K6" s="85"/>
      <c r="L6" s="85"/>
      <c r="M6" s="85"/>
      <c r="N6" s="85"/>
      <c r="O6" s="85"/>
      <c r="P6" s="85"/>
      <c r="Q6" s="85"/>
      <c r="R6" s="85"/>
      <c r="S6" s="85"/>
      <c r="T6" s="85"/>
    </row>
    <row r="7" spans="1:20" s="26" customFormat="1" ht="35.25" customHeight="1">
      <c r="A7" s="90">
        <v>216</v>
      </c>
      <c r="B7" s="90" t="s">
        <v>103</v>
      </c>
      <c r="C7" s="90" t="s">
        <v>104</v>
      </c>
      <c r="D7" s="263" t="s">
        <v>93</v>
      </c>
      <c r="E7" s="68" t="s">
        <v>203</v>
      </c>
      <c r="F7" s="270">
        <f>G7</f>
        <v>157.22</v>
      </c>
      <c r="G7" s="92">
        <f>SUM(H7:Q7)</f>
        <v>157.22</v>
      </c>
      <c r="H7" s="92">
        <v>89.37</v>
      </c>
      <c r="I7" s="92">
        <v>6.5</v>
      </c>
      <c r="J7" s="92">
        <v>4.21</v>
      </c>
      <c r="K7" s="92"/>
      <c r="L7" s="92">
        <v>11</v>
      </c>
      <c r="M7" s="92">
        <v>4.03</v>
      </c>
      <c r="N7" s="92"/>
      <c r="O7" s="92"/>
      <c r="P7" s="92">
        <v>11.58</v>
      </c>
      <c r="Q7" s="92">
        <v>30.53</v>
      </c>
      <c r="R7" s="92"/>
      <c r="S7" s="92"/>
      <c r="T7" s="92"/>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E8" sqref="E8"/>
    </sheetView>
  </sheetViews>
  <sheetFormatPr defaultColWidth="6.875" defaultRowHeight="22.5" customHeight="1"/>
  <cols>
    <col min="1" max="3" width="4.00390625" style="252" customWidth="1"/>
    <col min="4" max="4" width="11.125" style="252" customWidth="1"/>
    <col min="5" max="5" width="30.125" style="252" customWidth="1"/>
    <col min="6" max="6" width="11.375" style="252" customWidth="1"/>
    <col min="7" max="12" width="10.375" style="252" customWidth="1"/>
    <col min="13" max="246" width="6.75390625" style="252" customWidth="1"/>
    <col min="247" max="252" width="6.75390625" style="253" customWidth="1"/>
    <col min="253" max="253" width="6.875" style="254" customWidth="1"/>
    <col min="254" max="16384" width="6.875" style="254" customWidth="1"/>
  </cols>
  <sheetData>
    <row r="1" spans="12:253" ht="22.5" customHeight="1">
      <c r="L1" s="252" t="s">
        <v>237</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5" t="s">
        <v>238</v>
      </c>
      <c r="B2" s="255"/>
      <c r="C2" s="255"/>
      <c r="D2" s="255"/>
      <c r="E2" s="255"/>
      <c r="F2" s="255"/>
      <c r="G2" s="255"/>
      <c r="H2" s="255"/>
      <c r="I2" s="255"/>
      <c r="J2" s="255"/>
      <c r="K2" s="255"/>
      <c r="L2" s="25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6"/>
      <c r="H3" s="256"/>
      <c r="J3" s="266" t="s">
        <v>77</v>
      </c>
      <c r="K3" s="266"/>
      <c r="L3" s="26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7" t="s">
        <v>97</v>
      </c>
      <c r="B4" s="257"/>
      <c r="C4" s="257"/>
      <c r="D4" s="258" t="s">
        <v>130</v>
      </c>
      <c r="E4" s="258" t="s">
        <v>98</v>
      </c>
      <c r="F4" s="258" t="s">
        <v>172</v>
      </c>
      <c r="G4" s="259" t="s">
        <v>206</v>
      </c>
      <c r="H4" s="258" t="s">
        <v>207</v>
      </c>
      <c r="I4" s="258" t="s">
        <v>208</v>
      </c>
      <c r="J4" s="258" t="s">
        <v>209</v>
      </c>
      <c r="K4" s="258" t="s">
        <v>210</v>
      </c>
      <c r="L4" s="258" t="s">
        <v>192</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8" t="s">
        <v>100</v>
      </c>
      <c r="B5" s="258" t="s">
        <v>101</v>
      </c>
      <c r="C5" s="258" t="s">
        <v>102</v>
      </c>
      <c r="D5" s="258"/>
      <c r="E5" s="258"/>
      <c r="F5" s="258"/>
      <c r="G5" s="259"/>
      <c r="H5" s="258"/>
      <c r="I5" s="258"/>
      <c r="J5" s="258"/>
      <c r="K5" s="258"/>
      <c r="L5" s="25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8"/>
      <c r="B6" s="258"/>
      <c r="C6" s="258"/>
      <c r="D6" s="258"/>
      <c r="E6" s="258"/>
      <c r="F6" s="258"/>
      <c r="G6" s="259"/>
      <c r="H6" s="258"/>
      <c r="I6" s="258"/>
      <c r="J6" s="258"/>
      <c r="K6" s="258"/>
      <c r="L6" s="25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60" t="s">
        <v>92</v>
      </c>
      <c r="B7" s="260" t="s">
        <v>92</v>
      </c>
      <c r="C7" s="260" t="s">
        <v>92</v>
      </c>
      <c r="D7" s="260" t="s">
        <v>92</v>
      </c>
      <c r="E7" s="260" t="s">
        <v>92</v>
      </c>
      <c r="F7" s="260">
        <v>1</v>
      </c>
      <c r="G7" s="257">
        <v>2</v>
      </c>
      <c r="H7" s="257">
        <v>3</v>
      </c>
      <c r="I7" s="257">
        <v>4</v>
      </c>
      <c r="J7" s="260">
        <v>5</v>
      </c>
      <c r="K7" s="260">
        <v>6</v>
      </c>
      <c r="L7" s="260">
        <v>7</v>
      </c>
      <c r="M7" s="256"/>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51" customFormat="1" ht="36" customHeight="1">
      <c r="A8" s="261">
        <v>216</v>
      </c>
      <c r="B8" s="261" t="s">
        <v>103</v>
      </c>
      <c r="C8" s="262" t="s">
        <v>104</v>
      </c>
      <c r="D8" s="263" t="s">
        <v>93</v>
      </c>
      <c r="E8" s="264" t="s">
        <v>105</v>
      </c>
      <c r="F8" s="265">
        <f>SUM(G8:L8)</f>
        <v>366.87</v>
      </c>
      <c r="G8" s="265">
        <v>325.96</v>
      </c>
      <c r="H8" s="265"/>
      <c r="I8" s="265"/>
      <c r="J8" s="265"/>
      <c r="K8" s="265"/>
      <c r="L8" s="265">
        <v>40.91</v>
      </c>
      <c r="M8" s="267"/>
      <c r="N8" s="256"/>
      <c r="O8" s="25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row>
    <row r="9" spans="1:253" ht="26.25" customHeight="1">
      <c r="A9" s="256"/>
      <c r="B9" s="256"/>
      <c r="C9" s="256"/>
      <c r="D9" s="256"/>
      <c r="E9" s="256"/>
      <c r="F9" s="256"/>
      <c r="G9" s="256"/>
      <c r="H9" s="256"/>
      <c r="I9" s="256"/>
      <c r="J9" s="256"/>
      <c r="K9" s="256"/>
      <c r="L9" s="256"/>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56"/>
      <c r="M10" s="268"/>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68"/>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8"/>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8"/>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8"/>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8"/>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8"/>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8"/>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7" sqref="A7:B7"/>
    </sheetView>
  </sheetViews>
  <sheetFormatPr defaultColWidth="6.875" defaultRowHeight="22.5" customHeight="1"/>
  <cols>
    <col min="1" max="1" width="8.375" style="513" customWidth="1"/>
    <col min="2" max="2" width="7.875" style="513" bestFit="1" customWidth="1"/>
    <col min="3" max="13" width="9.875" style="513" customWidth="1"/>
    <col min="14" max="255" width="6.75390625" style="513" customWidth="1"/>
    <col min="256" max="256" width="6.875" style="514" customWidth="1"/>
  </cols>
  <sheetData>
    <row r="1" spans="2:255" ht="22.5" customHeight="1">
      <c r="B1" s="515"/>
      <c r="C1" s="515"/>
      <c r="D1" s="515"/>
      <c r="E1" s="515"/>
      <c r="F1" s="515"/>
      <c r="G1" s="515"/>
      <c r="H1" s="515"/>
      <c r="I1" s="515"/>
      <c r="J1" s="515"/>
      <c r="M1" s="52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16" t="s">
        <v>76</v>
      </c>
      <c r="B2" s="516"/>
      <c r="C2" s="516"/>
      <c r="D2" s="516"/>
      <c r="E2" s="516"/>
      <c r="F2" s="516"/>
      <c r="G2" s="516"/>
      <c r="H2" s="516"/>
      <c r="I2" s="516"/>
      <c r="J2" s="516"/>
      <c r="K2" s="516"/>
      <c r="L2" s="516"/>
      <c r="M2" s="51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17"/>
      <c r="C3" s="517"/>
      <c r="D3" s="518"/>
      <c r="E3" s="518"/>
      <c r="F3" s="518"/>
      <c r="G3" s="517"/>
      <c r="H3" s="517"/>
      <c r="I3" s="517"/>
      <c r="J3" s="517"/>
      <c r="L3" s="529" t="s">
        <v>77</v>
      </c>
      <c r="M3" s="52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19" t="s">
        <v>78</v>
      </c>
      <c r="B4" s="519" t="s">
        <v>79</v>
      </c>
      <c r="C4" s="520" t="s">
        <v>80</v>
      </c>
      <c r="D4" s="521" t="s">
        <v>81</v>
      </c>
      <c r="E4" s="521"/>
      <c r="F4" s="521"/>
      <c r="G4" s="519" t="s">
        <v>82</v>
      </c>
      <c r="H4" s="519" t="s">
        <v>83</v>
      </c>
      <c r="I4" s="519" t="s">
        <v>84</v>
      </c>
      <c r="J4" s="519" t="s">
        <v>85</v>
      </c>
      <c r="K4" s="519" t="s">
        <v>86</v>
      </c>
      <c r="L4" s="530" t="s">
        <v>87</v>
      </c>
      <c r="M4" s="53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19"/>
      <c r="B5" s="519"/>
      <c r="C5" s="519"/>
      <c r="D5" s="519" t="s">
        <v>89</v>
      </c>
      <c r="E5" s="519" t="s">
        <v>90</v>
      </c>
      <c r="F5" s="519" t="s">
        <v>91</v>
      </c>
      <c r="G5" s="519"/>
      <c r="H5" s="519"/>
      <c r="I5" s="519"/>
      <c r="J5" s="519"/>
      <c r="K5" s="519"/>
      <c r="L5" s="519"/>
      <c r="M5" s="53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22" t="s">
        <v>92</v>
      </c>
      <c r="B6" s="522" t="s">
        <v>92</v>
      </c>
      <c r="C6" s="522">
        <v>1</v>
      </c>
      <c r="D6" s="522">
        <v>2</v>
      </c>
      <c r="E6" s="522">
        <v>3</v>
      </c>
      <c r="F6" s="522">
        <v>4</v>
      </c>
      <c r="G6" s="522">
        <v>5</v>
      </c>
      <c r="H6" s="522">
        <v>6</v>
      </c>
      <c r="I6" s="522">
        <v>7</v>
      </c>
      <c r="J6" s="522">
        <v>8</v>
      </c>
      <c r="K6" s="522">
        <v>9</v>
      </c>
      <c r="L6" s="522">
        <v>10</v>
      </c>
      <c r="M6" s="53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12" customFormat="1" ht="33.75" customHeight="1">
      <c r="A7" s="263" t="s">
        <v>93</v>
      </c>
      <c r="B7" s="44" t="s">
        <v>94</v>
      </c>
      <c r="C7" s="523">
        <f>D7</f>
        <v>2527.25</v>
      </c>
      <c r="D7" s="524">
        <f>SUM(E7:F7)</f>
        <v>2527.25</v>
      </c>
      <c r="E7" s="525">
        <v>2458.25</v>
      </c>
      <c r="F7" s="523">
        <v>69</v>
      </c>
      <c r="G7" s="523"/>
      <c r="H7" s="523"/>
      <c r="I7" s="523"/>
      <c r="J7" s="523"/>
      <c r="K7" s="523"/>
      <c r="L7" s="523"/>
      <c r="M7" s="52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9.25" customHeight="1">
      <c r="A8" s="526"/>
      <c r="B8" s="526"/>
      <c r="C8" s="526"/>
      <c r="D8" s="526"/>
      <c r="E8" s="526"/>
      <c r="F8" s="526"/>
      <c r="G8" s="526"/>
      <c r="H8" s="526"/>
      <c r="I8" s="526"/>
      <c r="J8" s="526"/>
      <c r="K8" s="526"/>
      <c r="L8" s="526"/>
      <c r="M8" s="52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26"/>
      <c r="B9" s="526"/>
      <c r="C9" s="526"/>
      <c r="D9" s="526"/>
      <c r="E9" s="526"/>
      <c r="F9" s="526"/>
      <c r="G9" s="526"/>
      <c r="H9" s="526"/>
      <c r="I9" s="526"/>
      <c r="J9" s="526"/>
      <c r="K9" s="526"/>
      <c r="L9" s="526"/>
      <c r="M9" s="52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26"/>
      <c r="B10" s="526"/>
      <c r="C10" s="527"/>
      <c r="D10" s="526"/>
      <c r="E10" s="526"/>
      <c r="F10" s="526"/>
      <c r="G10" s="526"/>
      <c r="H10" s="526"/>
      <c r="I10" s="526"/>
      <c r="J10" s="526"/>
      <c r="K10" s="526"/>
      <c r="L10" s="52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26"/>
      <c r="C11" s="526"/>
      <c r="D11" s="526"/>
      <c r="E11" s="526"/>
      <c r="F11" s="526"/>
      <c r="G11" s="526"/>
      <c r="H11" s="526"/>
      <c r="I11" s="526"/>
      <c r="J11" s="526"/>
      <c r="K11" s="526"/>
      <c r="L11" s="52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26"/>
      <c r="D12" s="526"/>
      <c r="G12" s="526"/>
      <c r="H12" s="526"/>
      <c r="I12" s="526"/>
      <c r="J12" s="526"/>
      <c r="K12" s="526"/>
      <c r="L12" s="52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26"/>
      <c r="I13" s="526"/>
      <c r="J13" s="52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2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2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2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5" right="0.75" top="0.79" bottom="0.79" header="0.39" footer="0.39"/>
  <pageSetup fitToHeight="1" fitToWidth="1" horizontalDpi="1200" verticalDpi="1200" orientation="landscape" paperSize="9" scale="97"/>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D11" sqref="D11"/>
    </sheetView>
  </sheetViews>
  <sheetFormatPr defaultColWidth="9.00390625" defaultRowHeight="14.25"/>
  <cols>
    <col min="1" max="3" width="5.875" style="0" customWidth="1"/>
    <col min="5" max="5" width="14.875" style="0" customWidth="1"/>
    <col min="6" max="6" width="10.375" style="0" customWidth="1"/>
  </cols>
  <sheetData>
    <row r="1" ht="14.25" customHeight="1">
      <c r="K1" t="s">
        <v>239</v>
      </c>
    </row>
    <row r="2" spans="1:11" ht="31.5" customHeight="1">
      <c r="A2" s="80" t="s">
        <v>240</v>
      </c>
      <c r="B2" s="80"/>
      <c r="C2" s="80"/>
      <c r="D2" s="80"/>
      <c r="E2" s="80"/>
      <c r="F2" s="80"/>
      <c r="G2" s="80"/>
      <c r="H2" s="80"/>
      <c r="I2" s="80"/>
      <c r="J2" s="80"/>
      <c r="K2" s="80"/>
    </row>
    <row r="3" spans="10:11" ht="14.25" customHeight="1">
      <c r="J3" s="250" t="s">
        <v>77</v>
      </c>
      <c r="K3" s="250"/>
    </row>
    <row r="4" spans="1:11" ht="33" customHeight="1">
      <c r="A4" s="249" t="s">
        <v>97</v>
      </c>
      <c r="B4" s="249"/>
      <c r="C4" s="249"/>
      <c r="D4" s="85" t="s">
        <v>195</v>
      </c>
      <c r="E4" s="85" t="s">
        <v>131</v>
      </c>
      <c r="F4" s="85" t="s">
        <v>119</v>
      </c>
      <c r="G4" s="85"/>
      <c r="H4" s="85"/>
      <c r="I4" s="85"/>
      <c r="J4" s="85"/>
      <c r="K4" s="85"/>
    </row>
    <row r="5" spans="1:11" ht="14.25" customHeight="1">
      <c r="A5" s="85" t="s">
        <v>100</v>
      </c>
      <c r="B5" s="85" t="s">
        <v>101</v>
      </c>
      <c r="C5" s="85" t="s">
        <v>102</v>
      </c>
      <c r="D5" s="85"/>
      <c r="E5" s="85"/>
      <c r="F5" s="85" t="s">
        <v>89</v>
      </c>
      <c r="G5" s="85" t="s">
        <v>213</v>
      </c>
      <c r="H5" s="85" t="s">
        <v>210</v>
      </c>
      <c r="I5" s="85" t="s">
        <v>214</v>
      </c>
      <c r="J5" s="85" t="s">
        <v>206</v>
      </c>
      <c r="K5" s="85" t="s">
        <v>215</v>
      </c>
    </row>
    <row r="6" spans="1:11" ht="32.25" customHeight="1">
      <c r="A6" s="85"/>
      <c r="B6" s="85"/>
      <c r="C6" s="85"/>
      <c r="D6" s="85"/>
      <c r="E6" s="85"/>
      <c r="F6" s="85"/>
      <c r="G6" s="85"/>
      <c r="H6" s="85"/>
      <c r="I6" s="85"/>
      <c r="J6" s="85"/>
      <c r="K6" s="85"/>
    </row>
    <row r="7" spans="1:11" s="26" customFormat="1" ht="39" customHeight="1">
      <c r="A7" s="68">
        <v>216</v>
      </c>
      <c r="B7" s="68" t="s">
        <v>103</v>
      </c>
      <c r="C7" s="68" t="s">
        <v>104</v>
      </c>
      <c r="D7" s="90" t="s">
        <v>93</v>
      </c>
      <c r="E7" s="68" t="s">
        <v>203</v>
      </c>
      <c r="F7" s="92">
        <f>SUM(G7:K7)</f>
        <v>366.87</v>
      </c>
      <c r="G7" s="92"/>
      <c r="H7" s="92"/>
      <c r="I7" s="92"/>
      <c r="J7" s="92">
        <v>325.96</v>
      </c>
      <c r="K7" s="92">
        <v>40.91</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2"/>
  <sheetViews>
    <sheetView showGridLines="0" showZeros="0" workbookViewId="0" topLeftCell="A1">
      <selection activeCell="E10" sqref="E10"/>
    </sheetView>
  </sheetViews>
  <sheetFormatPr defaultColWidth="6.875" defaultRowHeight="12.75" customHeight="1"/>
  <cols>
    <col min="1" max="1" width="8.75390625" style="213" customWidth="1"/>
    <col min="2" max="2" width="15.875" style="213" customWidth="1"/>
    <col min="3" max="3" width="26.125" style="213" customWidth="1"/>
    <col min="4" max="5" width="11.125" style="213" customWidth="1"/>
    <col min="6" max="14" width="10.125" style="213" customWidth="1"/>
    <col min="15" max="256" width="6.875" style="213" customWidth="1"/>
  </cols>
  <sheetData>
    <row r="1" spans="1:255" ht="22.5" customHeight="1">
      <c r="A1" s="214"/>
      <c r="B1" s="214"/>
      <c r="C1" s="214"/>
      <c r="D1" s="214"/>
      <c r="E1" s="214"/>
      <c r="F1" s="214"/>
      <c r="G1" s="214"/>
      <c r="H1" s="214"/>
      <c r="I1" s="214"/>
      <c r="J1" s="214"/>
      <c r="K1" s="236"/>
      <c r="L1" s="237"/>
      <c r="N1" s="238" t="s">
        <v>241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5" t="s">
        <v>242</v>
      </c>
      <c r="B2" s="215"/>
      <c r="C2" s="215"/>
      <c r="D2" s="215"/>
      <c r="E2" s="215"/>
      <c r="F2" s="215"/>
      <c r="G2" s="215"/>
      <c r="H2" s="215"/>
      <c r="I2" s="215"/>
      <c r="J2" s="215"/>
      <c r="K2" s="215"/>
      <c r="L2" s="215"/>
      <c r="M2" s="215"/>
      <c r="N2" s="21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16"/>
      <c r="B3" s="217"/>
      <c r="C3" s="217"/>
      <c r="D3" s="216"/>
      <c r="E3" s="217"/>
      <c r="F3" s="217"/>
      <c r="G3" s="217"/>
      <c r="H3" s="216"/>
      <c r="I3" s="216"/>
      <c r="J3" s="216"/>
      <c r="K3" s="236"/>
      <c r="L3" s="239"/>
      <c r="N3" s="240"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8" t="s">
        <v>243</v>
      </c>
      <c r="B4" s="218" t="s">
        <v>131</v>
      </c>
      <c r="C4" s="219" t="s">
        <v>244</v>
      </c>
      <c r="D4" s="220" t="s">
        <v>99</v>
      </c>
      <c r="E4" s="221" t="s">
        <v>81</v>
      </c>
      <c r="F4" s="221"/>
      <c r="G4" s="221"/>
      <c r="H4" s="222" t="s">
        <v>82</v>
      </c>
      <c r="I4" s="218" t="s">
        <v>83</v>
      </c>
      <c r="J4" s="218" t="s">
        <v>84</v>
      </c>
      <c r="K4" s="218" t="s">
        <v>85</v>
      </c>
      <c r="L4" s="241" t="s">
        <v>86</v>
      </c>
      <c r="M4" s="242" t="s">
        <v>87</v>
      </c>
      <c r="N4" s="243"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8"/>
      <c r="B5" s="218"/>
      <c r="C5" s="219"/>
      <c r="D5" s="218"/>
      <c r="E5" s="223" t="s">
        <v>89</v>
      </c>
      <c r="F5" s="223" t="s">
        <v>90</v>
      </c>
      <c r="G5" s="223" t="s">
        <v>91</v>
      </c>
      <c r="H5" s="218"/>
      <c r="I5" s="218"/>
      <c r="J5" s="218"/>
      <c r="K5" s="218"/>
      <c r="L5" s="220"/>
      <c r="M5" s="242"/>
      <c r="N5" s="24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4" t="s">
        <v>92</v>
      </c>
      <c r="B6" s="224" t="s">
        <v>92</v>
      </c>
      <c r="C6" s="224" t="s">
        <v>92</v>
      </c>
      <c r="D6" s="224">
        <v>1</v>
      </c>
      <c r="E6" s="224">
        <v>2</v>
      </c>
      <c r="F6" s="224">
        <v>3</v>
      </c>
      <c r="G6" s="224">
        <v>4</v>
      </c>
      <c r="H6" s="224">
        <v>5</v>
      </c>
      <c r="I6" s="224">
        <v>6</v>
      </c>
      <c r="J6" s="224">
        <v>7</v>
      </c>
      <c r="K6" s="224">
        <v>8</v>
      </c>
      <c r="L6" s="224">
        <v>9</v>
      </c>
      <c r="M6" s="244">
        <v>10</v>
      </c>
      <c r="N6" s="245">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40.5" customHeight="1">
      <c r="A7" s="225">
        <v>2160299</v>
      </c>
      <c r="B7" s="68" t="s">
        <v>245</v>
      </c>
      <c r="C7" s="51" t="s">
        <v>246</v>
      </c>
      <c r="D7" s="226">
        <f>E7</f>
        <v>170</v>
      </c>
      <c r="E7" s="227">
        <v>170</v>
      </c>
      <c r="F7" s="226">
        <v>170</v>
      </c>
      <c r="G7" s="228"/>
      <c r="H7" s="228"/>
      <c r="I7" s="228"/>
      <c r="J7" s="228"/>
      <c r="K7" s="228"/>
      <c r="L7" s="227"/>
      <c r="M7" s="246"/>
      <c r="N7" s="245"/>
    </row>
    <row r="8" spans="1:14" ht="40.5" customHeight="1">
      <c r="A8" s="225">
        <v>2160299</v>
      </c>
      <c r="B8" s="68" t="s">
        <v>245</v>
      </c>
      <c r="C8" s="51" t="s">
        <v>247</v>
      </c>
      <c r="D8" s="226">
        <f>E8</f>
        <v>131</v>
      </c>
      <c r="E8" s="227">
        <v>131</v>
      </c>
      <c r="F8" s="226">
        <v>131</v>
      </c>
      <c r="G8" s="228"/>
      <c r="H8" s="228"/>
      <c r="I8" s="228"/>
      <c r="J8" s="228"/>
      <c r="K8" s="228"/>
      <c r="L8" s="227"/>
      <c r="M8" s="246"/>
      <c r="N8" s="245"/>
    </row>
    <row r="9" spans="1:14" ht="39" customHeight="1">
      <c r="A9" s="225">
        <v>2160299</v>
      </c>
      <c r="B9" s="68" t="s">
        <v>245</v>
      </c>
      <c r="C9" s="51" t="s">
        <v>248</v>
      </c>
      <c r="D9" s="226">
        <f>E9</f>
        <v>408.6</v>
      </c>
      <c r="E9" s="227">
        <v>408.6</v>
      </c>
      <c r="F9" s="226">
        <v>408.6</v>
      </c>
      <c r="G9" s="228"/>
      <c r="H9" s="228"/>
      <c r="I9" s="228"/>
      <c r="J9" s="228"/>
      <c r="K9" s="228"/>
      <c r="L9" s="227"/>
      <c r="M9" s="246"/>
      <c r="N9" s="245"/>
    </row>
    <row r="10" spans="1:255" s="212" customFormat="1" ht="40.5" customHeight="1">
      <c r="A10" s="225"/>
      <c r="B10" s="229"/>
      <c r="C10" s="230" t="s">
        <v>249</v>
      </c>
      <c r="D10" s="231">
        <f>E10</f>
        <v>709.6</v>
      </c>
      <c r="E10" s="232">
        <f>SUM(F10:G10)</f>
        <v>709.6</v>
      </c>
      <c r="F10" s="231">
        <f>SUM(F7:F9)</f>
        <v>709.6</v>
      </c>
      <c r="G10" s="233"/>
      <c r="H10" s="233"/>
      <c r="I10" s="233"/>
      <c r="J10" s="233"/>
      <c r="K10" s="233"/>
      <c r="L10" s="247"/>
      <c r="M10" s="248"/>
      <c r="N10" s="247"/>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row>
    <row r="11" spans="1:255" ht="22.5" customHeight="1">
      <c r="A11" s="234"/>
      <c r="B11" s="234"/>
      <c r="C11" s="234"/>
      <c r="D11" s="234"/>
      <c r="E11" s="234"/>
      <c r="F11" s="234"/>
      <c r="G11" s="235"/>
      <c r="H11" s="234"/>
      <c r="I11" s="234"/>
      <c r="J11" s="234"/>
      <c r="K11" s="234"/>
      <c r="L11" s="234"/>
      <c r="M11" s="234"/>
      <c r="N11" s="234"/>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4"/>
      <c r="B12" s="234"/>
      <c r="C12" s="234"/>
      <c r="D12" s="234"/>
      <c r="E12" s="234"/>
      <c r="F12" s="234"/>
      <c r="G12" s="234"/>
      <c r="H12" s="234"/>
      <c r="I12" s="234"/>
      <c r="J12" s="234"/>
      <c r="K12" s="234"/>
      <c r="L12" s="234"/>
      <c r="M12" s="234"/>
      <c r="N12" s="23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34"/>
      <c r="B13" s="234"/>
      <c r="C13" s="234"/>
      <c r="D13" s="236"/>
      <c r="E13" s="234"/>
      <c r="F13" s="236"/>
      <c r="G13" s="234"/>
      <c r="H13" s="234"/>
      <c r="I13" s="234"/>
      <c r="J13" s="234"/>
      <c r="K13" s="234"/>
      <c r="L13" s="234"/>
      <c r="M13" s="234"/>
      <c r="N13" s="23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4"/>
      <c r="B14" s="234"/>
      <c r="C14" s="234"/>
      <c r="D14" s="234"/>
      <c r="E14" s="234"/>
      <c r="F14" s="234"/>
      <c r="G14" s="234"/>
      <c r="H14" s="234"/>
      <c r="I14" s="234"/>
      <c r="J14" s="234"/>
      <c r="K14" s="234"/>
      <c r="L14" s="234"/>
      <c r="M14" s="234"/>
      <c r="N14" s="23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4"/>
      <c r="B15" s="234"/>
      <c r="C15" s="234"/>
      <c r="D15" s="234"/>
      <c r="E15" s="234"/>
      <c r="F15" s="234"/>
      <c r="G15" s="234"/>
      <c r="H15" s="234"/>
      <c r="I15" s="234"/>
      <c r="J15" s="234"/>
      <c r="K15" s="234"/>
      <c r="L15" s="234"/>
      <c r="M15" s="234"/>
      <c r="N15" s="23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4"/>
      <c r="B16" s="234"/>
      <c r="C16" s="234"/>
      <c r="D16" s="236"/>
      <c r="E16" s="236"/>
      <c r="F16" s="234"/>
      <c r="G16" s="234"/>
      <c r="H16" s="234"/>
      <c r="I16" s="236"/>
      <c r="J16" s="234"/>
      <c r="K16" s="234"/>
      <c r="L16" s="234"/>
      <c r="M16" s="234"/>
      <c r="N16" s="23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234"/>
      <c r="B17" s="234"/>
      <c r="C17" s="234"/>
      <c r="D17" s="236"/>
      <c r="E17" s="236"/>
      <c r="F17" s="236"/>
      <c r="G17" s="234"/>
      <c r="H17" s="236"/>
      <c r="I17" s="236"/>
      <c r="J17" s="234"/>
      <c r="K17" s="234"/>
      <c r="L17" s="236"/>
      <c r="M17" s="234"/>
      <c r="N17" s="23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236"/>
      <c r="B18" s="236"/>
      <c r="C18" s="234"/>
      <c r="D18" s="236"/>
      <c r="E18" s="236"/>
      <c r="F18" s="236"/>
      <c r="G18" s="234"/>
      <c r="H18" s="236"/>
      <c r="I18" s="236"/>
      <c r="J18" s="234"/>
      <c r="K18" s="236"/>
      <c r="L18" s="236"/>
      <c r="M18" s="236"/>
      <c r="N18" s="236"/>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6"/>
      <c r="B19" s="236"/>
      <c r="C19" s="236"/>
      <c r="D19" s="236"/>
      <c r="E19" s="236"/>
      <c r="F19" s="236"/>
      <c r="G19" s="234"/>
      <c r="H19" s="236"/>
      <c r="I19" s="236"/>
      <c r="J19" s="236"/>
      <c r="K19" s="236"/>
      <c r="L19" s="236"/>
      <c r="M19" s="236"/>
      <c r="N19" s="23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5:255" ht="2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5:255" ht="22.5" customHeight="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s="236"/>
      <c r="B22" s="236"/>
      <c r="C22" s="236"/>
      <c r="D22" s="236"/>
      <c r="E22" s="236"/>
      <c r="F22" s="236"/>
      <c r="G22" s="236"/>
      <c r="H22" s="236"/>
      <c r="I22" s="234"/>
      <c r="J22" s="236"/>
      <c r="K22" s="236"/>
      <c r="L22" s="236"/>
      <c r="M22" s="236"/>
      <c r="N22" s="236"/>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A9" sqref="A9:U9"/>
    </sheetView>
  </sheetViews>
  <sheetFormatPr defaultColWidth="6.875" defaultRowHeight="12.75" customHeight="1"/>
  <cols>
    <col min="1" max="3" width="4.00390625" style="166" customWidth="1"/>
    <col min="4" max="4" width="9.625" style="166" customWidth="1"/>
    <col min="5" max="5" width="23.125" style="166" customWidth="1"/>
    <col min="6" max="6" width="8.875" style="166" customWidth="1"/>
    <col min="7" max="7" width="8.125" style="166" customWidth="1"/>
    <col min="8" max="10" width="7.125" style="166" customWidth="1"/>
    <col min="11" max="11" width="7.75390625" style="166" customWidth="1"/>
    <col min="12" max="19" width="7.125" style="166" customWidth="1"/>
    <col min="20" max="21" width="7.25390625" style="166" customWidth="1"/>
    <col min="22" max="16384" width="6.875" style="166" customWidth="1"/>
  </cols>
  <sheetData>
    <row r="1" spans="1:21" ht="24.75" customHeight="1">
      <c r="A1" s="167"/>
      <c r="B1" s="167"/>
      <c r="C1" s="167"/>
      <c r="D1" s="167"/>
      <c r="E1" s="167"/>
      <c r="F1" s="167"/>
      <c r="G1" s="167"/>
      <c r="H1" s="167"/>
      <c r="I1" s="167"/>
      <c r="J1" s="167"/>
      <c r="K1" s="167"/>
      <c r="L1" s="167"/>
      <c r="M1" s="167"/>
      <c r="N1" s="167"/>
      <c r="O1" s="167"/>
      <c r="P1" s="167"/>
      <c r="Q1" s="190"/>
      <c r="R1" s="190"/>
      <c r="S1" s="197"/>
      <c r="T1" s="197"/>
      <c r="U1" s="167" t="s">
        <v>250</v>
      </c>
    </row>
    <row r="2" spans="1:21" ht="24.75" customHeight="1">
      <c r="A2" s="168" t="s">
        <v>251</v>
      </c>
      <c r="B2" s="168"/>
      <c r="C2" s="168"/>
      <c r="D2" s="168"/>
      <c r="E2" s="168"/>
      <c r="F2" s="168"/>
      <c r="G2" s="168"/>
      <c r="H2" s="168"/>
      <c r="I2" s="168"/>
      <c r="J2" s="168"/>
      <c r="K2" s="168"/>
      <c r="L2" s="168"/>
      <c r="M2" s="168"/>
      <c r="N2" s="168"/>
      <c r="O2" s="168"/>
      <c r="P2" s="168"/>
      <c r="Q2" s="168"/>
      <c r="R2" s="168"/>
      <c r="S2" s="168"/>
      <c r="T2" s="168"/>
      <c r="U2" s="168"/>
    </row>
    <row r="3" spans="1:22" ht="24.75" customHeight="1">
      <c r="A3" s="169"/>
      <c r="B3" s="170"/>
      <c r="C3" s="171"/>
      <c r="D3" s="167"/>
      <c r="E3" s="167"/>
      <c r="F3" s="167"/>
      <c r="G3" s="167"/>
      <c r="H3" s="167"/>
      <c r="I3" s="167"/>
      <c r="J3" s="167"/>
      <c r="K3" s="167"/>
      <c r="L3" s="167"/>
      <c r="M3" s="167"/>
      <c r="N3" s="167"/>
      <c r="O3" s="167"/>
      <c r="P3" s="167"/>
      <c r="Q3" s="198"/>
      <c r="R3" s="198"/>
      <c r="S3" s="199"/>
      <c r="T3" s="200" t="s">
        <v>77</v>
      </c>
      <c r="U3" s="200"/>
      <c r="V3" s="201"/>
    </row>
    <row r="4" spans="1:22" ht="24.75" customHeight="1">
      <c r="A4" s="172" t="s">
        <v>110</v>
      </c>
      <c r="B4" s="172"/>
      <c r="C4" s="173"/>
      <c r="D4" s="174" t="s">
        <v>78</v>
      </c>
      <c r="E4" s="174" t="s">
        <v>98</v>
      </c>
      <c r="F4" s="175" t="s">
        <v>111</v>
      </c>
      <c r="G4" s="176" t="s">
        <v>112</v>
      </c>
      <c r="H4" s="172"/>
      <c r="I4" s="172"/>
      <c r="J4" s="173"/>
      <c r="K4" s="177" t="s">
        <v>113</v>
      </c>
      <c r="L4" s="193"/>
      <c r="M4" s="193"/>
      <c r="N4" s="193"/>
      <c r="O4" s="193"/>
      <c r="P4" s="193"/>
      <c r="Q4" s="193"/>
      <c r="R4" s="202"/>
      <c r="S4" s="203" t="s">
        <v>114</v>
      </c>
      <c r="T4" s="204" t="s">
        <v>115</v>
      </c>
      <c r="U4" s="204" t="s">
        <v>116</v>
      </c>
      <c r="V4" s="201"/>
    </row>
    <row r="5" spans="1:22" ht="24.75" customHeight="1">
      <c r="A5" s="177" t="s">
        <v>100</v>
      </c>
      <c r="B5" s="174" t="s">
        <v>101</v>
      </c>
      <c r="C5" s="174" t="s">
        <v>102</v>
      </c>
      <c r="D5" s="174"/>
      <c r="E5" s="174"/>
      <c r="F5" s="175"/>
      <c r="G5" s="174" t="s">
        <v>80</v>
      </c>
      <c r="H5" s="174" t="s">
        <v>117</v>
      </c>
      <c r="I5" s="174" t="s">
        <v>118</v>
      </c>
      <c r="J5" s="175" t="s">
        <v>119</v>
      </c>
      <c r="K5" s="194" t="s">
        <v>80</v>
      </c>
      <c r="L5" s="149" t="s">
        <v>120</v>
      </c>
      <c r="M5" s="149" t="s">
        <v>121</v>
      </c>
      <c r="N5" s="149" t="s">
        <v>122</v>
      </c>
      <c r="O5" s="149" t="s">
        <v>123</v>
      </c>
      <c r="P5" s="149" t="s">
        <v>124</v>
      </c>
      <c r="Q5" s="149" t="s">
        <v>125</v>
      </c>
      <c r="R5" s="149" t="s">
        <v>126</v>
      </c>
      <c r="S5" s="205"/>
      <c r="T5" s="204"/>
      <c r="U5" s="204"/>
      <c r="V5" s="201"/>
    </row>
    <row r="6" spans="1:21" ht="30.75" customHeight="1">
      <c r="A6" s="177"/>
      <c r="B6" s="174"/>
      <c r="C6" s="174"/>
      <c r="D6" s="174"/>
      <c r="E6" s="175"/>
      <c r="F6" s="178" t="s">
        <v>99</v>
      </c>
      <c r="G6" s="174"/>
      <c r="H6" s="174"/>
      <c r="I6" s="174"/>
      <c r="J6" s="175"/>
      <c r="K6" s="195"/>
      <c r="L6" s="149"/>
      <c r="M6" s="149"/>
      <c r="N6" s="149"/>
      <c r="O6" s="149"/>
      <c r="P6" s="149"/>
      <c r="Q6" s="149"/>
      <c r="R6" s="149"/>
      <c r="S6" s="206"/>
      <c r="T6" s="204"/>
      <c r="U6" s="204"/>
    </row>
    <row r="7" spans="1:21" ht="24.75" customHeight="1">
      <c r="A7" s="179" t="s">
        <v>92</v>
      </c>
      <c r="B7" s="179" t="s">
        <v>92</v>
      </c>
      <c r="C7" s="179" t="s">
        <v>92</v>
      </c>
      <c r="D7" s="179" t="s">
        <v>92</v>
      </c>
      <c r="E7" s="179" t="s">
        <v>92</v>
      </c>
      <c r="F7" s="180">
        <v>1</v>
      </c>
      <c r="G7" s="179">
        <v>2</v>
      </c>
      <c r="H7" s="179">
        <v>3</v>
      </c>
      <c r="I7" s="179">
        <v>4</v>
      </c>
      <c r="J7" s="179">
        <v>5</v>
      </c>
      <c r="K7" s="179">
        <v>6</v>
      </c>
      <c r="L7" s="179">
        <v>7</v>
      </c>
      <c r="M7" s="179">
        <v>8</v>
      </c>
      <c r="N7" s="179">
        <v>9</v>
      </c>
      <c r="O7" s="179">
        <v>10</v>
      </c>
      <c r="P7" s="179">
        <v>11</v>
      </c>
      <c r="Q7" s="179">
        <v>12</v>
      </c>
      <c r="R7" s="179">
        <v>13</v>
      </c>
      <c r="S7" s="179">
        <v>14</v>
      </c>
      <c r="T7" s="180">
        <v>15</v>
      </c>
      <c r="U7" s="180">
        <v>16</v>
      </c>
    </row>
    <row r="8" spans="1:21" ht="24.75" customHeight="1">
      <c r="A8" s="181"/>
      <c r="B8" s="181"/>
      <c r="C8" s="182"/>
      <c r="D8" s="90" t="s">
        <v>93</v>
      </c>
      <c r="E8" s="68" t="s">
        <v>94</v>
      </c>
      <c r="F8" s="183"/>
      <c r="G8" s="184"/>
      <c r="H8" s="184"/>
      <c r="I8" s="184"/>
      <c r="J8" s="184"/>
      <c r="K8" s="184"/>
      <c r="L8" s="184"/>
      <c r="M8" s="196"/>
      <c r="N8" s="184"/>
      <c r="O8" s="184"/>
      <c r="P8" s="184"/>
      <c r="Q8" s="184"/>
      <c r="R8" s="184"/>
      <c r="S8" s="207"/>
      <c r="T8" s="207"/>
      <c r="U8" s="208"/>
    </row>
    <row r="9" spans="1:21" s="165" customFormat="1" ht="24.75" customHeight="1">
      <c r="A9" s="163" t="s">
        <v>252</v>
      </c>
      <c r="B9" s="163"/>
      <c r="C9" s="163"/>
      <c r="D9" s="163"/>
      <c r="E9" s="163"/>
      <c r="F9" s="163"/>
      <c r="G9" s="163"/>
      <c r="H9" s="163"/>
      <c r="I9" s="163"/>
      <c r="J9" s="163"/>
      <c r="K9" s="163"/>
      <c r="L9" s="163"/>
      <c r="M9" s="163"/>
      <c r="N9" s="163"/>
      <c r="O9" s="163"/>
      <c r="P9" s="163"/>
      <c r="Q9" s="163"/>
      <c r="R9" s="163"/>
      <c r="S9" s="163"/>
      <c r="T9" s="163"/>
      <c r="U9" s="163"/>
    </row>
    <row r="10" spans="1:21" ht="24.75" customHeight="1">
      <c r="A10" s="185"/>
      <c r="B10" s="186"/>
      <c r="C10" s="186"/>
      <c r="D10" s="186"/>
      <c r="E10" s="186"/>
      <c r="F10" s="186"/>
      <c r="G10" s="186"/>
      <c r="H10" s="186"/>
      <c r="I10" s="186"/>
      <c r="J10" s="186"/>
      <c r="K10" s="186"/>
      <c r="L10" s="186"/>
      <c r="M10" s="186"/>
      <c r="N10" s="186"/>
      <c r="O10" s="186"/>
      <c r="P10" s="186"/>
      <c r="Q10" s="186"/>
      <c r="R10" s="186"/>
      <c r="S10" s="186"/>
      <c r="T10" s="186"/>
      <c r="U10" s="209"/>
    </row>
    <row r="11" spans="1:21" ht="18.75" customHeight="1">
      <c r="A11" s="187"/>
      <c r="B11" s="187"/>
      <c r="C11" s="187"/>
      <c r="D11" s="187"/>
      <c r="E11" s="188"/>
      <c r="F11" s="189"/>
      <c r="G11" s="190"/>
      <c r="H11" s="189"/>
      <c r="I11" s="189"/>
      <c r="J11" s="189"/>
      <c r="K11" s="189"/>
      <c r="L11" s="189"/>
      <c r="M11" s="189"/>
      <c r="N11" s="189"/>
      <c r="O11" s="189"/>
      <c r="P11" s="189"/>
      <c r="Q11" s="189"/>
      <c r="R11" s="189"/>
      <c r="S11" s="210"/>
      <c r="T11" s="210"/>
      <c r="U11" s="210"/>
    </row>
    <row r="12" spans="1:21" ht="18.75" customHeight="1">
      <c r="A12" s="191"/>
      <c r="B12" s="187"/>
      <c r="C12" s="187"/>
      <c r="D12" s="187"/>
      <c r="E12" s="188"/>
      <c r="F12" s="189"/>
      <c r="G12" s="190"/>
      <c r="H12" s="189"/>
      <c r="I12" s="189"/>
      <c r="J12" s="189"/>
      <c r="K12" s="189"/>
      <c r="L12" s="189"/>
      <c r="M12" s="189"/>
      <c r="N12" s="189"/>
      <c r="O12" s="189"/>
      <c r="P12" s="189"/>
      <c r="Q12" s="189"/>
      <c r="R12" s="189"/>
      <c r="S12" s="210"/>
      <c r="T12" s="210"/>
      <c r="U12" s="210"/>
    </row>
    <row r="13" spans="1:21" ht="18.75" customHeight="1">
      <c r="A13" s="191"/>
      <c r="B13" s="187"/>
      <c r="C13" s="187"/>
      <c r="D13" s="187"/>
      <c r="E13" s="188"/>
      <c r="F13" s="189"/>
      <c r="G13" s="189"/>
      <c r="H13" s="189"/>
      <c r="I13" s="189"/>
      <c r="J13" s="189"/>
      <c r="K13" s="189"/>
      <c r="L13" s="189"/>
      <c r="M13" s="189"/>
      <c r="N13" s="189"/>
      <c r="O13" s="189"/>
      <c r="P13" s="189"/>
      <c r="Q13" s="189"/>
      <c r="R13" s="189"/>
      <c r="S13" s="210"/>
      <c r="T13" s="210"/>
      <c r="U13" s="211"/>
    </row>
    <row r="14" spans="1:21" ht="18.75" customHeight="1">
      <c r="A14" s="191"/>
      <c r="B14" s="191"/>
      <c r="C14" s="187"/>
      <c r="D14" s="187"/>
      <c r="E14" s="188"/>
      <c r="F14" s="189"/>
      <c r="G14" s="189"/>
      <c r="H14" s="189"/>
      <c r="I14" s="189"/>
      <c r="J14" s="189"/>
      <c r="K14" s="189"/>
      <c r="L14" s="189"/>
      <c r="M14" s="189"/>
      <c r="N14" s="189"/>
      <c r="O14" s="189"/>
      <c r="P14" s="189"/>
      <c r="Q14" s="189"/>
      <c r="R14" s="189"/>
      <c r="S14" s="210"/>
      <c r="T14" s="210"/>
      <c r="U14" s="211"/>
    </row>
    <row r="15" spans="1:21" ht="18.75" customHeight="1">
      <c r="A15" s="191"/>
      <c r="B15" s="191"/>
      <c r="C15" s="191"/>
      <c r="D15" s="187"/>
      <c r="E15" s="188"/>
      <c r="F15" s="189"/>
      <c r="G15" s="189"/>
      <c r="H15" s="189"/>
      <c r="I15" s="189"/>
      <c r="J15" s="189"/>
      <c r="K15" s="189"/>
      <c r="L15" s="189"/>
      <c r="M15" s="189"/>
      <c r="N15" s="189"/>
      <c r="O15" s="189"/>
      <c r="P15" s="189"/>
      <c r="Q15" s="189"/>
      <c r="R15" s="189"/>
      <c r="S15" s="210"/>
      <c r="T15" s="210"/>
      <c r="U15" s="211"/>
    </row>
    <row r="16" spans="1:21" ht="18.75" customHeight="1">
      <c r="A16" s="191"/>
      <c r="B16" s="191"/>
      <c r="C16" s="191"/>
      <c r="D16" s="187"/>
      <c r="E16" s="188"/>
      <c r="F16" s="189"/>
      <c r="G16" s="189"/>
      <c r="H16" s="189"/>
      <c r="I16" s="189"/>
      <c r="J16" s="189"/>
      <c r="K16" s="189"/>
      <c r="L16" s="189"/>
      <c r="M16" s="189"/>
      <c r="N16" s="189"/>
      <c r="O16" s="189"/>
      <c r="P16" s="189"/>
      <c r="Q16" s="189"/>
      <c r="R16" s="189"/>
      <c r="S16" s="210"/>
      <c r="T16" s="211"/>
      <c r="U16" s="211"/>
    </row>
    <row r="17" spans="1:21" ht="18.75" customHeight="1">
      <c r="A17" s="191"/>
      <c r="B17" s="191"/>
      <c r="C17" s="191"/>
      <c r="D17" s="191"/>
      <c r="E17" s="192"/>
      <c r="F17" s="189"/>
      <c r="G17" s="190"/>
      <c r="H17" s="190"/>
      <c r="I17" s="190"/>
      <c r="J17" s="190"/>
      <c r="K17" s="190"/>
      <c r="L17" s="190"/>
      <c r="M17" s="190"/>
      <c r="N17" s="190"/>
      <c r="O17" s="190"/>
      <c r="P17" s="189"/>
      <c r="Q17" s="189"/>
      <c r="R17" s="189"/>
      <c r="S17" s="211"/>
      <c r="T17" s="211"/>
      <c r="U17" s="211"/>
    </row>
  </sheetData>
  <sheetProtection formatCells="0" formatColumns="0" formatRows="0"/>
  <mergeCells count="26">
    <mergeCell ref="A2:U2"/>
    <mergeCell ref="T3:U3"/>
    <mergeCell ref="K4:R4"/>
    <mergeCell ref="A9:U9"/>
    <mergeCell ref="A10:U10"/>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E10" sqref="E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253</v>
      </c>
    </row>
    <row r="2" spans="1:21" ht="24.75" customHeight="1">
      <c r="A2" s="80" t="s">
        <v>254</v>
      </c>
      <c r="B2" s="80"/>
      <c r="C2" s="80"/>
      <c r="D2" s="80"/>
      <c r="E2" s="80"/>
      <c r="F2" s="80"/>
      <c r="G2" s="80"/>
      <c r="H2" s="80"/>
      <c r="I2" s="80"/>
      <c r="J2" s="80"/>
      <c r="K2" s="80"/>
      <c r="L2" s="80"/>
      <c r="M2" s="80"/>
      <c r="N2" s="80"/>
      <c r="O2" s="80"/>
      <c r="P2" s="80"/>
      <c r="Q2" s="80"/>
      <c r="R2" s="80"/>
      <c r="S2" s="80"/>
      <c r="T2" s="80"/>
      <c r="U2" s="80"/>
    </row>
    <row r="3" spans="1:21" ht="19.5" customHeight="1">
      <c r="A3" s="79"/>
      <c r="B3" s="79"/>
      <c r="C3" s="79"/>
      <c r="D3" s="79"/>
      <c r="E3" s="79"/>
      <c r="F3" s="79"/>
      <c r="G3" s="79"/>
      <c r="H3" s="79"/>
      <c r="I3" s="79"/>
      <c r="J3" s="79"/>
      <c r="K3" s="79"/>
      <c r="L3" s="79"/>
      <c r="M3" s="79"/>
      <c r="N3" s="79"/>
      <c r="O3" s="79"/>
      <c r="P3" s="79"/>
      <c r="Q3" s="79"/>
      <c r="R3" s="79"/>
      <c r="S3" s="79"/>
      <c r="T3" s="94" t="s">
        <v>77</v>
      </c>
      <c r="U3" s="94"/>
    </row>
    <row r="4" spans="1:21" ht="27.75" customHeight="1">
      <c r="A4" s="81" t="s">
        <v>110</v>
      </c>
      <c r="B4" s="82"/>
      <c r="C4" s="83"/>
      <c r="D4" s="84" t="s">
        <v>130</v>
      </c>
      <c r="E4" s="84" t="s">
        <v>131</v>
      </c>
      <c r="F4" s="84" t="s">
        <v>99</v>
      </c>
      <c r="G4" s="85" t="s">
        <v>132</v>
      </c>
      <c r="H4" s="85" t="s">
        <v>133</v>
      </c>
      <c r="I4" s="85" t="s">
        <v>134</v>
      </c>
      <c r="J4" s="85" t="s">
        <v>135</v>
      </c>
      <c r="K4" s="85" t="s">
        <v>136</v>
      </c>
      <c r="L4" s="85" t="s">
        <v>137</v>
      </c>
      <c r="M4" s="85" t="s">
        <v>121</v>
      </c>
      <c r="N4" s="85" t="s">
        <v>138</v>
      </c>
      <c r="O4" s="85" t="s">
        <v>119</v>
      </c>
      <c r="P4" s="85" t="s">
        <v>123</v>
      </c>
      <c r="Q4" s="85" t="s">
        <v>122</v>
      </c>
      <c r="R4" s="85" t="s">
        <v>139</v>
      </c>
      <c r="S4" s="85" t="s">
        <v>140</v>
      </c>
      <c r="T4" s="85" t="s">
        <v>141</v>
      </c>
      <c r="U4" s="85" t="s">
        <v>126</v>
      </c>
    </row>
    <row r="5" spans="1:21" ht="13.5" customHeight="1">
      <c r="A5" s="84" t="s">
        <v>100</v>
      </c>
      <c r="B5" s="84" t="s">
        <v>101</v>
      </c>
      <c r="C5" s="84" t="s">
        <v>102</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ht="18" customHeight="1">
      <c r="A7" s="90"/>
      <c r="B7" s="90"/>
      <c r="C7" s="90"/>
      <c r="D7" s="90" t="s">
        <v>93</v>
      </c>
      <c r="E7" s="68" t="s">
        <v>94</v>
      </c>
      <c r="F7" s="161">
        <v>0</v>
      </c>
      <c r="G7" s="162"/>
      <c r="H7" s="162"/>
      <c r="I7" s="162"/>
      <c r="J7" s="162"/>
      <c r="K7" s="162"/>
      <c r="L7" s="162"/>
      <c r="M7" s="162"/>
      <c r="N7" s="162"/>
      <c r="O7" s="162"/>
      <c r="P7" s="162"/>
      <c r="Q7" s="162"/>
      <c r="R7" s="162"/>
      <c r="S7" s="162"/>
      <c r="T7" s="162"/>
      <c r="U7" s="162"/>
    </row>
    <row r="8" spans="1:21" s="26" customFormat="1" ht="29.25" customHeight="1">
      <c r="A8" s="163" t="s">
        <v>252</v>
      </c>
      <c r="B8" s="163"/>
      <c r="C8" s="163"/>
      <c r="D8" s="163"/>
      <c r="E8" s="163"/>
      <c r="F8" s="163"/>
      <c r="G8" s="163"/>
      <c r="H8" s="163"/>
      <c r="I8" s="163"/>
      <c r="J8" s="163"/>
      <c r="K8" s="163"/>
      <c r="L8" s="163"/>
      <c r="M8" s="163"/>
      <c r="N8" s="163"/>
      <c r="O8" s="163"/>
      <c r="P8" s="163"/>
      <c r="Q8" s="163"/>
      <c r="R8" s="163"/>
      <c r="S8" s="163"/>
      <c r="T8" s="163"/>
      <c r="U8" s="163"/>
    </row>
    <row r="9" spans="1:21" s="26" customFormat="1" ht="29.25" customHeight="1">
      <c r="A9" s="164"/>
      <c r="B9" s="164"/>
      <c r="C9" s="164"/>
      <c r="D9" s="164"/>
      <c r="E9" s="164"/>
      <c r="F9" s="164"/>
      <c r="G9" s="164"/>
      <c r="H9" s="164"/>
      <c r="I9" s="164"/>
      <c r="J9" s="164"/>
      <c r="K9" s="164"/>
      <c r="L9" s="164"/>
      <c r="M9" s="164"/>
      <c r="N9" s="164"/>
      <c r="O9" s="164"/>
      <c r="P9" s="164"/>
      <c r="Q9" s="164"/>
      <c r="R9" s="164"/>
      <c r="S9" s="164"/>
      <c r="T9" s="164"/>
      <c r="U9" s="164"/>
    </row>
    <row r="10" ht="30" customHeight="1"/>
  </sheetData>
  <sheetProtection formatCells="0" formatColumns="0" formatRows="0"/>
  <mergeCells count="26">
    <mergeCell ref="A2:U2"/>
    <mergeCell ref="T3:U3"/>
    <mergeCell ref="A4:C4"/>
    <mergeCell ref="A8:U8"/>
    <mergeCell ref="A9:U9"/>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E15" sqref="E15"/>
    </sheetView>
  </sheetViews>
  <sheetFormatPr defaultColWidth="6.875" defaultRowHeight="12.75" customHeight="1"/>
  <cols>
    <col min="1" max="3" width="4.00390625" style="124" customWidth="1"/>
    <col min="4" max="4" width="9.625" style="124" customWidth="1"/>
    <col min="5" max="5" width="22.50390625" style="124" customWidth="1"/>
    <col min="6" max="7" width="8.50390625" style="124" customWidth="1"/>
    <col min="8" max="10" width="7.25390625" style="124" customWidth="1"/>
    <col min="11" max="11" width="8.50390625" style="124" customWidth="1"/>
    <col min="12" max="19" width="7.25390625" style="124" customWidth="1"/>
    <col min="20" max="21" width="7.75390625" style="124" customWidth="1"/>
    <col min="22" max="16384" width="6.875" style="124" customWidth="1"/>
  </cols>
  <sheetData>
    <row r="1" spans="1:21" ht="24.75" customHeight="1">
      <c r="A1" s="125"/>
      <c r="B1" s="125"/>
      <c r="C1" s="125"/>
      <c r="D1" s="125"/>
      <c r="E1" s="125"/>
      <c r="F1" s="125"/>
      <c r="G1" s="125"/>
      <c r="H1" s="125"/>
      <c r="I1" s="125"/>
      <c r="J1" s="125"/>
      <c r="K1" s="125"/>
      <c r="L1" s="125"/>
      <c r="M1" s="125"/>
      <c r="N1" s="125"/>
      <c r="O1" s="125"/>
      <c r="P1" s="125"/>
      <c r="Q1" s="145"/>
      <c r="R1" s="145"/>
      <c r="S1" s="150"/>
      <c r="T1" s="150"/>
      <c r="U1" s="125" t="s">
        <v>255</v>
      </c>
    </row>
    <row r="2" spans="1:21" ht="24.75" customHeight="1">
      <c r="A2" s="126" t="s">
        <v>256</v>
      </c>
      <c r="B2" s="126"/>
      <c r="C2" s="126"/>
      <c r="D2" s="126"/>
      <c r="E2" s="126"/>
      <c r="F2" s="126"/>
      <c r="G2" s="126"/>
      <c r="H2" s="126"/>
      <c r="I2" s="126"/>
      <c r="J2" s="126"/>
      <c r="K2" s="126"/>
      <c r="L2" s="126"/>
      <c r="M2" s="126"/>
      <c r="N2" s="126"/>
      <c r="O2" s="126"/>
      <c r="P2" s="126"/>
      <c r="Q2" s="126"/>
      <c r="R2" s="126"/>
      <c r="S2" s="126"/>
      <c r="T2" s="126"/>
      <c r="U2" s="126"/>
    </row>
    <row r="3" spans="1:22" ht="24.75" customHeight="1">
      <c r="A3" s="127"/>
      <c r="B3" s="128"/>
      <c r="C3" s="129"/>
      <c r="D3" s="125"/>
      <c r="E3" s="125"/>
      <c r="F3" s="125"/>
      <c r="G3" s="125"/>
      <c r="H3" s="125"/>
      <c r="I3" s="125"/>
      <c r="J3" s="125"/>
      <c r="K3" s="125"/>
      <c r="L3" s="125"/>
      <c r="M3" s="125"/>
      <c r="N3" s="125"/>
      <c r="O3" s="125"/>
      <c r="P3" s="125"/>
      <c r="Q3" s="151"/>
      <c r="R3" s="151"/>
      <c r="S3" s="152"/>
      <c r="T3" s="153" t="s">
        <v>77</v>
      </c>
      <c r="U3" s="153"/>
      <c r="V3" s="154"/>
    </row>
    <row r="4" spans="1:22" ht="24.75" customHeight="1">
      <c r="A4" s="130" t="s">
        <v>110</v>
      </c>
      <c r="B4" s="130"/>
      <c r="C4" s="130"/>
      <c r="D4" s="131" t="s">
        <v>78</v>
      </c>
      <c r="E4" s="132" t="s">
        <v>98</v>
      </c>
      <c r="F4" s="132" t="s">
        <v>111</v>
      </c>
      <c r="G4" s="130" t="s">
        <v>112</v>
      </c>
      <c r="H4" s="130"/>
      <c r="I4" s="130"/>
      <c r="J4" s="132"/>
      <c r="K4" s="132" t="s">
        <v>113</v>
      </c>
      <c r="L4" s="131"/>
      <c r="M4" s="131"/>
      <c r="N4" s="131"/>
      <c r="O4" s="131"/>
      <c r="P4" s="131"/>
      <c r="Q4" s="131"/>
      <c r="R4" s="155"/>
      <c r="S4" s="156" t="s">
        <v>114</v>
      </c>
      <c r="T4" s="157" t="s">
        <v>115</v>
      </c>
      <c r="U4" s="157" t="s">
        <v>116</v>
      </c>
      <c r="V4" s="154"/>
    </row>
    <row r="5" spans="1:22" ht="24.75" customHeight="1">
      <c r="A5" s="133" t="s">
        <v>100</v>
      </c>
      <c r="B5" s="133" t="s">
        <v>101</v>
      </c>
      <c r="C5" s="133" t="s">
        <v>102</v>
      </c>
      <c r="D5" s="132"/>
      <c r="E5" s="132"/>
      <c r="F5" s="130"/>
      <c r="G5" s="133" t="s">
        <v>80</v>
      </c>
      <c r="H5" s="133" t="s">
        <v>117</v>
      </c>
      <c r="I5" s="133" t="s">
        <v>118</v>
      </c>
      <c r="J5" s="147" t="s">
        <v>119</v>
      </c>
      <c r="K5" s="148" t="s">
        <v>80</v>
      </c>
      <c r="L5" s="149" t="s">
        <v>120</v>
      </c>
      <c r="M5" s="149" t="s">
        <v>121</v>
      </c>
      <c r="N5" s="149" t="s">
        <v>122</v>
      </c>
      <c r="O5" s="149" t="s">
        <v>123</v>
      </c>
      <c r="P5" s="149" t="s">
        <v>124</v>
      </c>
      <c r="Q5" s="149" t="s">
        <v>125</v>
      </c>
      <c r="R5" s="149" t="s">
        <v>126</v>
      </c>
      <c r="S5" s="157"/>
      <c r="T5" s="157"/>
      <c r="U5" s="157"/>
      <c r="V5" s="154"/>
    </row>
    <row r="6" spans="1:21" ht="30.75" customHeight="1">
      <c r="A6" s="132"/>
      <c r="B6" s="132"/>
      <c r="C6" s="132"/>
      <c r="D6" s="132"/>
      <c r="E6" s="130"/>
      <c r="F6" s="134" t="s">
        <v>99</v>
      </c>
      <c r="G6" s="132"/>
      <c r="H6" s="132"/>
      <c r="I6" s="132"/>
      <c r="J6" s="130"/>
      <c r="K6" s="131"/>
      <c r="L6" s="149"/>
      <c r="M6" s="149"/>
      <c r="N6" s="149"/>
      <c r="O6" s="149"/>
      <c r="P6" s="149"/>
      <c r="Q6" s="149"/>
      <c r="R6" s="149"/>
      <c r="S6" s="157"/>
      <c r="T6" s="157"/>
      <c r="U6" s="157"/>
    </row>
    <row r="7" spans="1:21" ht="24.75" customHeight="1">
      <c r="A7" s="135" t="s">
        <v>92</v>
      </c>
      <c r="B7" s="135" t="s">
        <v>92</v>
      </c>
      <c r="C7" s="135" t="s">
        <v>92</v>
      </c>
      <c r="D7" s="135" t="s">
        <v>92</v>
      </c>
      <c r="E7" s="135" t="s">
        <v>92</v>
      </c>
      <c r="F7" s="136">
        <v>1</v>
      </c>
      <c r="G7" s="135">
        <v>2</v>
      </c>
      <c r="H7" s="135">
        <v>3</v>
      </c>
      <c r="I7" s="135">
        <v>4</v>
      </c>
      <c r="J7" s="135">
        <v>5</v>
      </c>
      <c r="K7" s="135">
        <v>6</v>
      </c>
      <c r="L7" s="135">
        <v>7</v>
      </c>
      <c r="M7" s="135">
        <v>8</v>
      </c>
      <c r="N7" s="135">
        <v>9</v>
      </c>
      <c r="O7" s="135">
        <v>10</v>
      </c>
      <c r="P7" s="135">
        <v>11</v>
      </c>
      <c r="Q7" s="135">
        <v>12</v>
      </c>
      <c r="R7" s="135">
        <v>13</v>
      </c>
      <c r="S7" s="135">
        <v>14</v>
      </c>
      <c r="T7" s="136">
        <v>15</v>
      </c>
      <c r="U7" s="136">
        <v>16</v>
      </c>
    </row>
    <row r="8" spans="1:21" ht="24.75" customHeight="1">
      <c r="A8" s="137"/>
      <c r="B8" s="137"/>
      <c r="C8" s="137"/>
      <c r="D8" s="90" t="s">
        <v>93</v>
      </c>
      <c r="E8" s="68" t="s">
        <v>94</v>
      </c>
      <c r="F8" s="137"/>
      <c r="G8" s="137"/>
      <c r="H8" s="137"/>
      <c r="I8" s="137"/>
      <c r="J8" s="137"/>
      <c r="K8" s="137"/>
      <c r="L8" s="137"/>
      <c r="M8" s="137"/>
      <c r="N8" s="137"/>
      <c r="O8" s="137"/>
      <c r="P8" s="137"/>
      <c r="Q8" s="137"/>
      <c r="R8" s="137"/>
      <c r="S8" s="137"/>
      <c r="T8" s="137"/>
      <c r="U8" s="137"/>
    </row>
    <row r="9" spans="1:21" s="123" customFormat="1" ht="24.75" customHeight="1">
      <c r="A9" s="138" t="s">
        <v>257</v>
      </c>
      <c r="B9" s="138"/>
      <c r="C9" s="138"/>
      <c r="D9" s="138"/>
      <c r="E9" s="138"/>
      <c r="F9" s="138"/>
      <c r="G9" s="138"/>
      <c r="H9" s="138"/>
      <c r="I9" s="138"/>
      <c r="J9" s="138"/>
      <c r="K9" s="138"/>
      <c r="L9" s="138"/>
      <c r="M9" s="138"/>
      <c r="N9" s="138"/>
      <c r="O9" s="138"/>
      <c r="P9" s="138"/>
      <c r="Q9" s="138"/>
      <c r="R9" s="138"/>
      <c r="S9" s="138"/>
      <c r="T9" s="138"/>
      <c r="U9" s="138"/>
    </row>
    <row r="10" spans="1:21" ht="27" customHeight="1">
      <c r="A10" s="139"/>
      <c r="B10" s="140"/>
      <c r="C10" s="140"/>
      <c r="D10" s="140"/>
      <c r="E10" s="140"/>
      <c r="F10" s="140"/>
      <c r="G10" s="140"/>
      <c r="H10" s="140"/>
      <c r="I10" s="140"/>
      <c r="J10" s="140"/>
      <c r="K10" s="140"/>
      <c r="L10" s="140"/>
      <c r="M10" s="140"/>
      <c r="N10" s="140"/>
      <c r="O10" s="140"/>
      <c r="P10" s="140"/>
      <c r="Q10" s="140"/>
      <c r="R10" s="140"/>
      <c r="S10" s="140"/>
      <c r="T10" s="140"/>
      <c r="U10" s="158"/>
    </row>
    <row r="11" spans="1:21" ht="18.75" customHeight="1">
      <c r="A11" s="141"/>
      <c r="B11" s="141"/>
      <c r="C11" s="141"/>
      <c r="D11" s="141"/>
      <c r="E11" s="142"/>
      <c r="F11" s="143"/>
      <c r="G11" s="143"/>
      <c r="H11" s="143"/>
      <c r="I11" s="143"/>
      <c r="J11" s="143"/>
      <c r="K11" s="143"/>
      <c r="L11" s="143"/>
      <c r="M11" s="143"/>
      <c r="N11" s="143"/>
      <c r="O11" s="143"/>
      <c r="P11" s="143"/>
      <c r="Q11" s="143"/>
      <c r="R11" s="143"/>
      <c r="S11" s="159"/>
      <c r="T11" s="159"/>
      <c r="U11" s="159"/>
    </row>
    <row r="12" spans="1:21" ht="18.75" customHeight="1">
      <c r="A12" s="141"/>
      <c r="B12" s="141"/>
      <c r="C12" s="141"/>
      <c r="D12" s="141"/>
      <c r="E12" s="142"/>
      <c r="F12" s="143"/>
      <c r="G12" s="143"/>
      <c r="H12" s="143"/>
      <c r="I12" s="143"/>
      <c r="J12" s="143"/>
      <c r="K12" s="143"/>
      <c r="L12" s="143"/>
      <c r="M12" s="143"/>
      <c r="N12" s="143"/>
      <c r="O12" s="143"/>
      <c r="P12" s="143"/>
      <c r="Q12" s="143"/>
      <c r="R12" s="143"/>
      <c r="S12" s="159"/>
      <c r="T12" s="159"/>
      <c r="U12" s="159"/>
    </row>
    <row r="13" spans="1:21" ht="18.75" customHeight="1">
      <c r="A13" s="141"/>
      <c r="B13" s="141"/>
      <c r="C13" s="141"/>
      <c r="D13" s="141"/>
      <c r="E13" s="142"/>
      <c r="F13" s="143"/>
      <c r="G13" s="143"/>
      <c r="H13" s="143"/>
      <c r="I13" s="143"/>
      <c r="J13" s="143"/>
      <c r="K13" s="143"/>
      <c r="L13" s="143"/>
      <c r="M13" s="143"/>
      <c r="N13" s="143"/>
      <c r="O13" s="143"/>
      <c r="P13" s="143"/>
      <c r="Q13" s="143"/>
      <c r="R13" s="143"/>
      <c r="S13" s="159"/>
      <c r="T13" s="159"/>
      <c r="U13" s="159"/>
    </row>
    <row r="14" spans="1:21" ht="18.75" customHeight="1">
      <c r="A14" s="141"/>
      <c r="B14" s="141"/>
      <c r="C14" s="141"/>
      <c r="D14" s="141"/>
      <c r="E14" s="143"/>
      <c r="F14" s="143"/>
      <c r="G14" s="143"/>
      <c r="H14" s="143"/>
      <c r="I14" s="143"/>
      <c r="J14" s="143"/>
      <c r="K14" s="143"/>
      <c r="L14" s="143"/>
      <c r="M14" s="143"/>
      <c r="N14" s="143"/>
      <c r="O14" s="143"/>
      <c r="P14" s="143"/>
      <c r="Q14" s="143"/>
      <c r="R14" s="143"/>
      <c r="S14" s="159"/>
      <c r="T14" s="159"/>
      <c r="U14" s="160"/>
    </row>
    <row r="15" spans="1:21" ht="18.75" customHeight="1">
      <c r="A15" s="144"/>
      <c r="B15" s="144"/>
      <c r="C15" s="144"/>
      <c r="D15" s="141"/>
      <c r="E15" s="142"/>
      <c r="F15" s="143"/>
      <c r="G15" s="145"/>
      <c r="H15" s="143"/>
      <c r="I15" s="143"/>
      <c r="J15" s="143"/>
      <c r="K15" s="145"/>
      <c r="L15" s="143"/>
      <c r="M15" s="143"/>
      <c r="N15" s="143"/>
      <c r="O15" s="143"/>
      <c r="P15" s="143"/>
      <c r="Q15" s="143"/>
      <c r="R15" s="143"/>
      <c r="S15" s="159"/>
      <c r="T15" s="159"/>
      <c r="U15" s="160"/>
    </row>
    <row r="16" spans="1:21" ht="18.75" customHeight="1">
      <c r="A16" s="144"/>
      <c r="B16" s="144"/>
      <c r="C16" s="144"/>
      <c r="D16" s="144"/>
      <c r="E16" s="146"/>
      <c r="F16" s="143"/>
      <c r="G16" s="145"/>
      <c r="H16" s="145"/>
      <c r="I16" s="145"/>
      <c r="J16" s="145"/>
      <c r="K16" s="145"/>
      <c r="L16" s="145"/>
      <c r="M16" s="143"/>
      <c r="N16" s="143"/>
      <c r="O16" s="143"/>
      <c r="P16" s="143"/>
      <c r="Q16" s="143"/>
      <c r="R16" s="143"/>
      <c r="S16" s="159"/>
      <c r="T16" s="160"/>
      <c r="U16" s="160"/>
    </row>
    <row r="17" spans="1:21" ht="18.75" customHeight="1">
      <c r="A17" s="144"/>
      <c r="B17" s="144"/>
      <c r="C17" s="144"/>
      <c r="D17" s="144"/>
      <c r="E17" s="146"/>
      <c r="F17" s="143"/>
      <c r="G17" s="145"/>
      <c r="H17" s="145"/>
      <c r="I17" s="145"/>
      <c r="J17" s="145"/>
      <c r="K17" s="145"/>
      <c r="L17" s="145"/>
      <c r="M17" s="143"/>
      <c r="N17" s="143"/>
      <c r="O17" s="143"/>
      <c r="P17" s="143"/>
      <c r="Q17" s="143"/>
      <c r="R17" s="143"/>
      <c r="S17" s="160"/>
      <c r="T17" s="160"/>
      <c r="U17" s="160"/>
    </row>
    <row r="18" spans="1:22" ht="12.75" customHeight="1">
      <c r="A18"/>
      <c r="B18"/>
      <c r="C18"/>
      <c r="D18"/>
      <c r="E18"/>
      <c r="F18"/>
      <c r="G18"/>
      <c r="H18"/>
      <c r="I18"/>
      <c r="J18"/>
      <c r="K18"/>
      <c r="L18" s="123"/>
      <c r="M18" s="123"/>
      <c r="N18"/>
      <c r="O18"/>
      <c r="P18"/>
      <c r="Q18"/>
      <c r="R18"/>
      <c r="S18"/>
      <c r="T18"/>
      <c r="U18"/>
      <c r="V18"/>
    </row>
  </sheetData>
  <sheetProtection formatCells="0" formatColumns="0" formatRows="0"/>
  <mergeCells count="28">
    <mergeCell ref="A2:U2"/>
    <mergeCell ref="T3:U3"/>
    <mergeCell ref="A4:C4"/>
    <mergeCell ref="G4:J4"/>
    <mergeCell ref="K4:R4"/>
    <mergeCell ref="A9:U9"/>
    <mergeCell ref="A10:U10"/>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20"/>
  <sheetViews>
    <sheetView showGridLines="0" showZeros="0" workbookViewId="0" topLeftCell="A1">
      <selection activeCell="F12" sqref="F1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258</v>
      </c>
    </row>
    <row r="2" spans="1:21" ht="24.75" customHeight="1">
      <c r="A2" s="80" t="s">
        <v>259</v>
      </c>
      <c r="B2" s="80"/>
      <c r="C2" s="80"/>
      <c r="D2" s="80"/>
      <c r="E2" s="80"/>
      <c r="F2" s="80"/>
      <c r="G2" s="80"/>
      <c r="H2" s="80"/>
      <c r="I2" s="80"/>
      <c r="J2" s="80"/>
      <c r="K2" s="80"/>
      <c r="L2" s="80"/>
      <c r="M2" s="80"/>
      <c r="N2" s="80"/>
      <c r="O2" s="80"/>
      <c r="P2" s="80"/>
      <c r="Q2" s="80"/>
      <c r="R2" s="80"/>
      <c r="S2" s="80"/>
      <c r="T2" s="80"/>
      <c r="U2" s="80"/>
    </row>
    <row r="3" spans="1:21" ht="19.5" customHeight="1">
      <c r="A3" s="79"/>
      <c r="B3" s="79"/>
      <c r="C3" s="79"/>
      <c r="D3" s="79"/>
      <c r="E3" s="79"/>
      <c r="F3" s="79"/>
      <c r="G3" s="79"/>
      <c r="H3" s="79"/>
      <c r="I3" s="79"/>
      <c r="J3" s="79"/>
      <c r="K3" s="79"/>
      <c r="L3" s="79"/>
      <c r="M3" s="79"/>
      <c r="N3" s="79"/>
      <c r="O3" s="79"/>
      <c r="P3" s="79"/>
      <c r="Q3" s="79"/>
      <c r="R3" s="79"/>
      <c r="S3" s="79"/>
      <c r="T3" s="94" t="s">
        <v>77</v>
      </c>
      <c r="U3" s="94"/>
    </row>
    <row r="4" spans="1:21" ht="27.75" customHeight="1">
      <c r="A4" s="81" t="s">
        <v>110</v>
      </c>
      <c r="B4" s="82"/>
      <c r="C4" s="83"/>
      <c r="D4" s="84" t="s">
        <v>130</v>
      </c>
      <c r="E4" s="84" t="s">
        <v>131</v>
      </c>
      <c r="F4" s="84" t="s">
        <v>99</v>
      </c>
      <c r="G4" s="85" t="s">
        <v>132</v>
      </c>
      <c r="H4" s="85" t="s">
        <v>133</v>
      </c>
      <c r="I4" s="85" t="s">
        <v>134</v>
      </c>
      <c r="J4" s="85" t="s">
        <v>135</v>
      </c>
      <c r="K4" s="85" t="s">
        <v>136</v>
      </c>
      <c r="L4" s="85" t="s">
        <v>137</v>
      </c>
      <c r="M4" s="85" t="s">
        <v>121</v>
      </c>
      <c r="N4" s="85" t="s">
        <v>138</v>
      </c>
      <c r="O4" s="85" t="s">
        <v>119</v>
      </c>
      <c r="P4" s="85" t="s">
        <v>123</v>
      </c>
      <c r="Q4" s="85" t="s">
        <v>122</v>
      </c>
      <c r="R4" s="85" t="s">
        <v>139</v>
      </c>
      <c r="S4" s="85" t="s">
        <v>140</v>
      </c>
      <c r="T4" s="85" t="s">
        <v>141</v>
      </c>
      <c r="U4" s="85" t="s">
        <v>126</v>
      </c>
    </row>
    <row r="5" spans="1:21" ht="13.5" customHeight="1">
      <c r="A5" s="84" t="s">
        <v>100</v>
      </c>
      <c r="B5" s="84" t="s">
        <v>101</v>
      </c>
      <c r="C5" s="84" t="s">
        <v>102</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ht="27" customHeight="1">
      <c r="A7" s="88"/>
      <c r="B7" s="88"/>
      <c r="C7" s="88"/>
      <c r="D7" s="90" t="s">
        <v>93</v>
      </c>
      <c r="E7" s="68" t="s">
        <v>94</v>
      </c>
      <c r="F7" s="88"/>
      <c r="G7" s="85"/>
      <c r="H7" s="85"/>
      <c r="I7" s="85"/>
      <c r="J7" s="85"/>
      <c r="K7" s="85"/>
      <c r="L7" s="85"/>
      <c r="M7" s="85"/>
      <c r="N7" s="85"/>
      <c r="O7" s="85"/>
      <c r="P7" s="85"/>
      <c r="Q7" s="85"/>
      <c r="R7" s="85"/>
      <c r="S7" s="85"/>
      <c r="T7" s="85"/>
      <c r="U7" s="85"/>
    </row>
    <row r="8" spans="1:21" s="26" customFormat="1" ht="29.25" customHeight="1">
      <c r="A8" s="120" t="s">
        <v>257</v>
      </c>
      <c r="B8" s="120"/>
      <c r="C8" s="120"/>
      <c r="D8" s="120"/>
      <c r="E8" s="120"/>
      <c r="F8" s="120"/>
      <c r="G8" s="120"/>
      <c r="H8" s="120"/>
      <c r="I8" s="120"/>
      <c r="J8" s="120"/>
      <c r="K8" s="120"/>
      <c r="L8" s="120"/>
      <c r="M8" s="120"/>
      <c r="N8" s="120"/>
      <c r="O8" s="120"/>
      <c r="P8" s="120"/>
      <c r="Q8" s="120"/>
      <c r="R8" s="120"/>
      <c r="S8" s="120"/>
      <c r="T8" s="120"/>
      <c r="U8" s="120"/>
    </row>
    <row r="9" spans="1:21" ht="30" customHeight="1">
      <c r="A9" s="121"/>
      <c r="B9" s="121"/>
      <c r="C9" s="121"/>
      <c r="D9" s="121"/>
      <c r="E9" s="121"/>
      <c r="F9" s="121"/>
      <c r="G9" s="121"/>
      <c r="H9" s="121"/>
      <c r="I9" s="121"/>
      <c r="J9" s="121"/>
      <c r="K9" s="121"/>
      <c r="L9" s="121"/>
      <c r="M9" s="121"/>
      <c r="N9" s="121"/>
      <c r="O9" s="121"/>
      <c r="P9" s="121"/>
      <c r="Q9" s="121"/>
      <c r="R9" s="121"/>
      <c r="S9" s="121"/>
      <c r="T9" s="121"/>
      <c r="U9" s="121"/>
    </row>
    <row r="20" ht="14.25">
      <c r="F20" s="122"/>
    </row>
  </sheetData>
  <sheetProtection formatCells="0" formatColumns="0" formatRows="0"/>
  <mergeCells count="26">
    <mergeCell ref="A2:U2"/>
    <mergeCell ref="T3:U3"/>
    <mergeCell ref="A4:C4"/>
    <mergeCell ref="A8:U8"/>
    <mergeCell ref="A9:U9"/>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5"/>
  <sheetViews>
    <sheetView showGridLines="0" showZeros="0" workbookViewId="0" topLeftCell="A1">
      <selection activeCell="F13" sqref="F13"/>
    </sheetView>
  </sheetViews>
  <sheetFormatPr defaultColWidth="6.875" defaultRowHeight="12.75" customHeight="1"/>
  <cols>
    <col min="1" max="3" width="3.625" style="97" customWidth="1"/>
    <col min="4" max="4" width="6.875" style="97" customWidth="1"/>
    <col min="5" max="5" width="22.625" style="97" customWidth="1"/>
    <col min="6" max="6" width="9.375" style="97" customWidth="1"/>
    <col min="7" max="7" width="8.625" style="97" customWidth="1"/>
    <col min="8" max="10" width="7.50390625" style="97" customWidth="1"/>
    <col min="11" max="11" width="8.375" style="97" customWidth="1"/>
    <col min="12" max="21" width="7.50390625" style="97" customWidth="1"/>
    <col min="22" max="41" width="6.875" style="97" customWidth="1"/>
    <col min="42" max="42" width="6.625" style="97" customWidth="1"/>
    <col min="43" max="253" width="6.875" style="97" customWidth="1"/>
    <col min="254" max="256" width="6.875" style="98" customWidth="1"/>
  </cols>
  <sheetData>
    <row r="1" spans="22:255" ht="27" customHeight="1">
      <c r="V1" s="115" t="s">
        <v>260</v>
      </c>
      <c r="W1" s="98"/>
      <c r="X1" s="98"/>
      <c r="Y1" s="98"/>
      <c r="Z1" s="98"/>
      <c r="AA1" s="98"/>
      <c r="AB1" s="98"/>
      <c r="AC1" s="98"/>
      <c r="AD1" s="98"/>
      <c r="AE1" s="98"/>
      <c r="AF1" s="98"/>
      <c r="AG1" s="98"/>
      <c r="AH1" s="98"/>
      <c r="AI1" s="98"/>
      <c r="AJ1" s="98"/>
      <c r="AK1" s="98"/>
      <c r="AL1" s="98"/>
      <c r="IT1"/>
      <c r="IU1"/>
    </row>
    <row r="2" spans="1:255" ht="33" customHeight="1">
      <c r="A2" s="99" t="s">
        <v>261</v>
      </c>
      <c r="B2" s="99"/>
      <c r="C2" s="99"/>
      <c r="D2" s="99"/>
      <c r="E2" s="99"/>
      <c r="F2" s="99"/>
      <c r="G2" s="99"/>
      <c r="H2" s="99"/>
      <c r="I2" s="99"/>
      <c r="J2" s="99"/>
      <c r="K2" s="99"/>
      <c r="L2" s="99"/>
      <c r="M2" s="99"/>
      <c r="N2" s="99"/>
      <c r="O2" s="99"/>
      <c r="P2" s="99"/>
      <c r="Q2" s="99"/>
      <c r="R2" s="99"/>
      <c r="S2" s="99"/>
      <c r="T2" s="99"/>
      <c r="U2" s="99"/>
      <c r="V2" s="99"/>
      <c r="W2" s="98"/>
      <c r="X2" s="98"/>
      <c r="Y2" s="98"/>
      <c r="Z2" s="98"/>
      <c r="AA2" s="98"/>
      <c r="AB2" s="98"/>
      <c r="AC2" s="98"/>
      <c r="AD2" s="98"/>
      <c r="AE2" s="98"/>
      <c r="AF2" s="98"/>
      <c r="AG2" s="98"/>
      <c r="AH2" s="98"/>
      <c r="AI2" s="98"/>
      <c r="AJ2" s="98"/>
      <c r="AK2" s="98"/>
      <c r="AL2" s="98"/>
      <c r="IT2"/>
      <c r="IU2"/>
    </row>
    <row r="3" spans="1:255" ht="18.75" customHeight="1">
      <c r="A3" s="100"/>
      <c r="B3" s="100"/>
      <c r="C3" s="100"/>
      <c r="D3" s="100"/>
      <c r="E3" s="100"/>
      <c r="F3" s="100"/>
      <c r="G3" s="100"/>
      <c r="H3" s="100"/>
      <c r="I3" s="100"/>
      <c r="J3" s="100"/>
      <c r="K3" s="100"/>
      <c r="L3" s="100"/>
      <c r="M3" s="100"/>
      <c r="N3" s="100"/>
      <c r="O3" s="100"/>
      <c r="P3" s="100"/>
      <c r="Q3" s="100"/>
      <c r="R3" s="100"/>
      <c r="S3" s="100"/>
      <c r="T3" s="116"/>
      <c r="U3" s="117" t="s">
        <v>77</v>
      </c>
      <c r="V3" s="116"/>
      <c r="W3" s="98"/>
      <c r="X3" s="98"/>
      <c r="Y3" s="98"/>
      <c r="Z3" s="98"/>
      <c r="AA3" s="98"/>
      <c r="AB3" s="98"/>
      <c r="AC3" s="98"/>
      <c r="AD3" s="98"/>
      <c r="AE3" s="98"/>
      <c r="AF3" s="98"/>
      <c r="AG3" s="98"/>
      <c r="AH3" s="98"/>
      <c r="AI3" s="98"/>
      <c r="AJ3" s="98"/>
      <c r="AK3" s="98"/>
      <c r="AL3" s="98"/>
      <c r="IT3"/>
      <c r="IU3"/>
    </row>
    <row r="4" spans="1:255" s="95" customFormat="1" ht="23.25" customHeight="1">
      <c r="A4" s="101" t="s">
        <v>110</v>
      </c>
      <c r="B4" s="101"/>
      <c r="C4" s="101"/>
      <c r="D4" s="102" t="s">
        <v>78</v>
      </c>
      <c r="E4" s="103" t="s">
        <v>98</v>
      </c>
      <c r="F4" s="102" t="s">
        <v>111</v>
      </c>
      <c r="G4" s="104" t="s">
        <v>112</v>
      </c>
      <c r="H4" s="104"/>
      <c r="I4" s="104"/>
      <c r="J4" s="104"/>
      <c r="K4" s="104" t="s">
        <v>113</v>
      </c>
      <c r="L4" s="104"/>
      <c r="M4" s="104"/>
      <c r="N4" s="104"/>
      <c r="O4" s="104"/>
      <c r="P4" s="104"/>
      <c r="Q4" s="104"/>
      <c r="R4" s="104"/>
      <c r="S4" s="105" t="s">
        <v>262</v>
      </c>
      <c r="T4" s="105"/>
      <c r="U4" s="105"/>
      <c r="V4" s="105"/>
      <c r="IT4"/>
      <c r="IU4"/>
    </row>
    <row r="5" spans="1:255" s="95" customFormat="1" ht="23.25" customHeight="1">
      <c r="A5" s="105" t="s">
        <v>100</v>
      </c>
      <c r="B5" s="102" t="s">
        <v>101</v>
      </c>
      <c r="C5" s="102" t="s">
        <v>102</v>
      </c>
      <c r="D5" s="102"/>
      <c r="E5" s="103"/>
      <c r="F5" s="102"/>
      <c r="G5" s="102" t="s">
        <v>80</v>
      </c>
      <c r="H5" s="102" t="s">
        <v>117</v>
      </c>
      <c r="I5" s="102" t="s">
        <v>118</v>
      </c>
      <c r="J5" s="102" t="s">
        <v>119</v>
      </c>
      <c r="K5" s="102" t="s">
        <v>80</v>
      </c>
      <c r="L5" s="102" t="s">
        <v>120</v>
      </c>
      <c r="M5" s="102" t="s">
        <v>121</v>
      </c>
      <c r="N5" s="102" t="s">
        <v>122</v>
      </c>
      <c r="O5" s="102" t="s">
        <v>123</v>
      </c>
      <c r="P5" s="102" t="s">
        <v>124</v>
      </c>
      <c r="Q5" s="102" t="s">
        <v>125</v>
      </c>
      <c r="R5" s="102" t="s">
        <v>126</v>
      </c>
      <c r="S5" s="105" t="s">
        <v>80</v>
      </c>
      <c r="T5" s="105" t="s">
        <v>263</v>
      </c>
      <c r="U5" s="105" t="s">
        <v>264</v>
      </c>
      <c r="V5" s="105" t="s">
        <v>265</v>
      </c>
      <c r="IT5"/>
      <c r="IU5"/>
    </row>
    <row r="6" spans="1:255" ht="31.5" customHeight="1">
      <c r="A6" s="105"/>
      <c r="B6" s="102"/>
      <c r="C6" s="102"/>
      <c r="D6" s="102"/>
      <c r="E6" s="103"/>
      <c r="F6" s="106" t="s">
        <v>99</v>
      </c>
      <c r="G6" s="102"/>
      <c r="H6" s="102"/>
      <c r="I6" s="102"/>
      <c r="J6" s="102"/>
      <c r="K6" s="102"/>
      <c r="L6" s="102"/>
      <c r="M6" s="102"/>
      <c r="N6" s="102"/>
      <c r="O6" s="102"/>
      <c r="P6" s="102"/>
      <c r="Q6" s="102"/>
      <c r="R6" s="102"/>
      <c r="S6" s="105"/>
      <c r="T6" s="105"/>
      <c r="U6" s="105"/>
      <c r="V6" s="105"/>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98"/>
      <c r="IR6" s="98"/>
      <c r="IS6" s="98"/>
      <c r="IT6"/>
      <c r="IU6"/>
    </row>
    <row r="7" spans="1:255" ht="23.25" customHeight="1">
      <c r="A7" s="106" t="s">
        <v>92</v>
      </c>
      <c r="B7" s="106" t="s">
        <v>92</v>
      </c>
      <c r="C7" s="106" t="s">
        <v>92</v>
      </c>
      <c r="D7" s="106" t="s">
        <v>92</v>
      </c>
      <c r="E7" s="106" t="s">
        <v>92</v>
      </c>
      <c r="F7" s="106">
        <v>1</v>
      </c>
      <c r="G7" s="106">
        <v>2</v>
      </c>
      <c r="H7" s="106">
        <v>3</v>
      </c>
      <c r="I7" s="114">
        <v>4</v>
      </c>
      <c r="J7" s="114">
        <v>5</v>
      </c>
      <c r="K7" s="106">
        <v>6</v>
      </c>
      <c r="L7" s="106">
        <v>7</v>
      </c>
      <c r="M7" s="106">
        <v>8</v>
      </c>
      <c r="N7" s="114">
        <v>9</v>
      </c>
      <c r="O7" s="114">
        <v>10</v>
      </c>
      <c r="P7" s="106">
        <v>11</v>
      </c>
      <c r="Q7" s="106">
        <v>12</v>
      </c>
      <c r="R7" s="106">
        <v>13</v>
      </c>
      <c r="S7" s="106">
        <v>14</v>
      </c>
      <c r="T7" s="106">
        <v>15</v>
      </c>
      <c r="U7" s="106">
        <v>16</v>
      </c>
      <c r="V7" s="106">
        <v>17</v>
      </c>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98"/>
      <c r="IR7" s="98"/>
      <c r="IS7" s="98"/>
      <c r="IT7"/>
      <c r="IU7"/>
    </row>
    <row r="8" spans="1:253" ht="39" customHeight="1">
      <c r="A8" s="106">
        <v>216</v>
      </c>
      <c r="B8" s="106" t="s">
        <v>103</v>
      </c>
      <c r="C8" s="106" t="s">
        <v>104</v>
      </c>
      <c r="D8" s="106" t="s">
        <v>93</v>
      </c>
      <c r="E8" s="107" t="s">
        <v>105</v>
      </c>
      <c r="F8" s="106">
        <f>G8</f>
        <v>1817.65</v>
      </c>
      <c r="G8" s="106">
        <f>SUM(H8:J8)</f>
        <v>1817.65</v>
      </c>
      <c r="H8" s="106">
        <v>1293.5600000000002</v>
      </c>
      <c r="I8" s="114">
        <v>157.22</v>
      </c>
      <c r="J8" s="114">
        <v>366.87</v>
      </c>
      <c r="K8" s="106"/>
      <c r="L8" s="106"/>
      <c r="M8" s="106"/>
      <c r="N8" s="114"/>
      <c r="O8" s="114"/>
      <c r="P8" s="106"/>
      <c r="Q8" s="106"/>
      <c r="R8" s="106"/>
      <c r="S8" s="106"/>
      <c r="T8" s="106"/>
      <c r="U8" s="106"/>
      <c r="V8" s="106"/>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98"/>
      <c r="IR8" s="98"/>
      <c r="IS8" s="98"/>
    </row>
    <row r="9" spans="1:253" ht="42" customHeight="1">
      <c r="A9" s="106">
        <v>216</v>
      </c>
      <c r="B9" s="106" t="s">
        <v>103</v>
      </c>
      <c r="C9" s="106">
        <v>99</v>
      </c>
      <c r="D9" s="106" t="s">
        <v>93</v>
      </c>
      <c r="E9" s="108" t="s">
        <v>106</v>
      </c>
      <c r="F9" s="106">
        <f>K9</f>
        <v>709.6</v>
      </c>
      <c r="G9" s="106"/>
      <c r="H9" s="106"/>
      <c r="I9" s="114"/>
      <c r="J9" s="114"/>
      <c r="K9" s="106">
        <f>SUM(L9:R9)</f>
        <v>709.6</v>
      </c>
      <c r="L9" s="106"/>
      <c r="M9" s="106">
        <v>361.6</v>
      </c>
      <c r="N9" s="114"/>
      <c r="O9" s="114"/>
      <c r="P9" s="106"/>
      <c r="Q9" s="106">
        <v>3</v>
      </c>
      <c r="R9" s="106">
        <v>345</v>
      </c>
      <c r="S9" s="106"/>
      <c r="T9" s="106"/>
      <c r="U9" s="106"/>
      <c r="V9" s="106"/>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98"/>
      <c r="IR9" s="98"/>
      <c r="IS9" s="98"/>
    </row>
    <row r="10" spans="1:255" s="96" customFormat="1" ht="42" customHeight="1">
      <c r="A10" s="109"/>
      <c r="B10" s="109"/>
      <c r="C10" s="109"/>
      <c r="D10" s="110"/>
      <c r="E10" s="111" t="s">
        <v>266</v>
      </c>
      <c r="F10" s="112">
        <f>SUM(G10+K10)</f>
        <v>2527.25</v>
      </c>
      <c r="G10" s="112">
        <f>SUM(H10:J10)</f>
        <v>1817.65</v>
      </c>
      <c r="H10" s="112">
        <f>SUM(H8:H9)</f>
        <v>1293.5600000000002</v>
      </c>
      <c r="I10" s="112">
        <f aca="true" t="shared" si="0" ref="I10:R10">SUM(I8:I9)</f>
        <v>157.22</v>
      </c>
      <c r="J10" s="112">
        <f t="shared" si="0"/>
        <v>366.87</v>
      </c>
      <c r="K10" s="112">
        <f t="shared" si="0"/>
        <v>709.6</v>
      </c>
      <c r="L10" s="112">
        <f t="shared" si="0"/>
        <v>0</v>
      </c>
      <c r="M10" s="112">
        <f t="shared" si="0"/>
        <v>361.6</v>
      </c>
      <c r="N10" s="112">
        <f t="shared" si="0"/>
        <v>0</v>
      </c>
      <c r="O10" s="112">
        <f t="shared" si="0"/>
        <v>0</v>
      </c>
      <c r="P10" s="112">
        <f t="shared" si="0"/>
        <v>0</v>
      </c>
      <c r="Q10" s="112">
        <f t="shared" si="0"/>
        <v>3</v>
      </c>
      <c r="R10" s="112">
        <f t="shared" si="0"/>
        <v>345</v>
      </c>
      <c r="S10" s="112"/>
      <c r="T10" s="112"/>
      <c r="U10" s="112"/>
      <c r="V10" s="119"/>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26"/>
      <c r="IU10" s="26"/>
    </row>
    <row r="11" spans="1:255" ht="26.25" customHeight="1">
      <c r="A11" s="113"/>
      <c r="B11" s="113"/>
      <c r="C11" s="113"/>
      <c r="D11" s="113"/>
      <c r="E11" s="113"/>
      <c r="F11" s="113"/>
      <c r="G11" s="113"/>
      <c r="H11" s="113"/>
      <c r="I11" s="113"/>
      <c r="J11" s="113"/>
      <c r="K11" s="113"/>
      <c r="M11" s="113"/>
      <c r="N11" s="113"/>
      <c r="O11" s="113"/>
      <c r="P11" s="113"/>
      <c r="Q11" s="113"/>
      <c r="R11" s="113"/>
      <c r="S11" s="113"/>
      <c r="T11" s="113"/>
      <c r="U11" s="113"/>
      <c r="IT11"/>
      <c r="IU11"/>
    </row>
    <row r="12" spans="1:255" ht="12.75" customHeight="1">
      <c r="A12" s="113"/>
      <c r="B12" s="113"/>
      <c r="C12" s="113"/>
      <c r="D12" s="113"/>
      <c r="E12" s="113"/>
      <c r="F12" s="113"/>
      <c r="G12" s="113"/>
      <c r="H12" s="113"/>
      <c r="I12" s="113"/>
      <c r="J12" s="113"/>
      <c r="K12" s="113"/>
      <c r="L12" s="113"/>
      <c r="M12" s="113"/>
      <c r="N12" s="113"/>
      <c r="O12" s="113"/>
      <c r="P12" s="113"/>
      <c r="IT12"/>
      <c r="IU12"/>
    </row>
    <row r="13" spans="1:255" ht="12.75" customHeight="1">
      <c r="A13" s="113"/>
      <c r="B13" s="113"/>
      <c r="C13" s="113"/>
      <c r="D13" s="113"/>
      <c r="E13" s="113"/>
      <c r="F13" s="113"/>
      <c r="G13" s="113"/>
      <c r="H13" s="113"/>
      <c r="I13" s="113"/>
      <c r="J13" s="113"/>
      <c r="K13" s="113"/>
      <c r="L13" s="113"/>
      <c r="M13" s="113"/>
      <c r="N13" s="113"/>
      <c r="O13" s="113"/>
      <c r="IT13"/>
      <c r="IU13"/>
    </row>
    <row r="14" spans="1:255" ht="12.75" customHeight="1">
      <c r="A14" s="113"/>
      <c r="B14" s="113"/>
      <c r="C14" s="113"/>
      <c r="D14" s="113"/>
      <c r="E14" s="113"/>
      <c r="F14" s="113"/>
      <c r="G14" s="113"/>
      <c r="H14" s="113"/>
      <c r="I14" s="113"/>
      <c r="J14" s="113"/>
      <c r="K14" s="113"/>
      <c r="L14" s="113"/>
      <c r="M14" s="113"/>
      <c r="N14" s="113"/>
      <c r="O14" s="113"/>
      <c r="IT14"/>
      <c r="IU14"/>
    </row>
    <row r="15" spans="1:255" ht="12.75" customHeight="1">
      <c r="A15" s="113"/>
      <c r="B15" s="113"/>
      <c r="C15" s="113"/>
      <c r="D15" s="113"/>
      <c r="E15" s="113"/>
      <c r="F15" s="113"/>
      <c r="G15" s="113"/>
      <c r="H15" s="113"/>
      <c r="I15" s="113"/>
      <c r="J15" s="113"/>
      <c r="K15" s="113"/>
      <c r="L15" s="113"/>
      <c r="M15" s="113"/>
      <c r="N15" s="113"/>
      <c r="O15" s="113"/>
      <c r="IT15"/>
      <c r="IU15"/>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5" right="0.75" top="0.79" bottom="0.79" header="0.39" footer="0.39"/>
  <pageSetup fitToHeight="1" fitToWidth="1" horizontalDpi="1200" verticalDpi="1200" orientation="landscape" paperSize="9" scale="7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U9" sqref="U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7.875" style="0" customWidth="1"/>
    <col min="8"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267</v>
      </c>
    </row>
    <row r="2" spans="1:21" ht="24.75" customHeight="1">
      <c r="A2" s="80" t="s">
        <v>268</v>
      </c>
      <c r="B2" s="80"/>
      <c r="C2" s="80"/>
      <c r="D2" s="80"/>
      <c r="E2" s="80"/>
      <c r="F2" s="80"/>
      <c r="G2" s="80"/>
      <c r="H2" s="80"/>
      <c r="I2" s="80"/>
      <c r="J2" s="80"/>
      <c r="K2" s="80"/>
      <c r="L2" s="80"/>
      <c r="M2" s="80"/>
      <c r="N2" s="80"/>
      <c r="O2" s="80"/>
      <c r="P2" s="80"/>
      <c r="Q2" s="80"/>
      <c r="R2" s="80"/>
      <c r="S2" s="80"/>
      <c r="T2" s="80"/>
      <c r="U2" s="80"/>
    </row>
    <row r="3" spans="1:21" ht="19.5" customHeight="1">
      <c r="A3" s="79"/>
      <c r="B3" s="79"/>
      <c r="C3" s="79"/>
      <c r="D3" s="79"/>
      <c r="E3" s="79"/>
      <c r="F3" s="79"/>
      <c r="G3" s="79"/>
      <c r="H3" s="79"/>
      <c r="I3" s="79"/>
      <c r="J3" s="79"/>
      <c r="K3" s="79"/>
      <c r="L3" s="79"/>
      <c r="M3" s="79"/>
      <c r="N3" s="79"/>
      <c r="O3" s="79"/>
      <c r="P3" s="79"/>
      <c r="Q3" s="79"/>
      <c r="R3" s="79"/>
      <c r="S3" s="79"/>
      <c r="T3" s="94" t="s">
        <v>77</v>
      </c>
      <c r="U3" s="94"/>
    </row>
    <row r="4" spans="1:21" ht="27.75" customHeight="1">
      <c r="A4" s="81" t="s">
        <v>110</v>
      </c>
      <c r="B4" s="82"/>
      <c r="C4" s="83"/>
      <c r="D4" s="84" t="s">
        <v>130</v>
      </c>
      <c r="E4" s="84" t="s">
        <v>131</v>
      </c>
      <c r="F4" s="84" t="s">
        <v>99</v>
      </c>
      <c r="G4" s="85" t="s">
        <v>132</v>
      </c>
      <c r="H4" s="85" t="s">
        <v>133</v>
      </c>
      <c r="I4" s="85" t="s">
        <v>134</v>
      </c>
      <c r="J4" s="85" t="s">
        <v>135</v>
      </c>
      <c r="K4" s="85" t="s">
        <v>136</v>
      </c>
      <c r="L4" s="85" t="s">
        <v>137</v>
      </c>
      <c r="M4" s="85" t="s">
        <v>121</v>
      </c>
      <c r="N4" s="85" t="s">
        <v>138</v>
      </c>
      <c r="O4" s="85" t="s">
        <v>119</v>
      </c>
      <c r="P4" s="85" t="s">
        <v>123</v>
      </c>
      <c r="Q4" s="85" t="s">
        <v>122</v>
      </c>
      <c r="R4" s="85" t="s">
        <v>139</v>
      </c>
      <c r="S4" s="85" t="s">
        <v>140</v>
      </c>
      <c r="T4" s="85" t="s">
        <v>141</v>
      </c>
      <c r="U4" s="85" t="s">
        <v>126</v>
      </c>
    </row>
    <row r="5" spans="1:21" ht="13.5" customHeight="1">
      <c r="A5" s="84" t="s">
        <v>100</v>
      </c>
      <c r="B5" s="84" t="s">
        <v>101</v>
      </c>
      <c r="C5" s="84" t="s">
        <v>102</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ht="49.5" customHeight="1">
      <c r="A7" s="88">
        <v>216</v>
      </c>
      <c r="B7" s="88" t="s">
        <v>103</v>
      </c>
      <c r="C7" s="88" t="s">
        <v>104</v>
      </c>
      <c r="D7" s="88" t="s">
        <v>93</v>
      </c>
      <c r="E7" s="89" t="s">
        <v>105</v>
      </c>
      <c r="F7" s="88">
        <f>SUM(G7:U7)</f>
        <v>1817.65</v>
      </c>
      <c r="G7" s="85">
        <v>1293.5600000000002</v>
      </c>
      <c r="H7" s="85">
        <v>157.22</v>
      </c>
      <c r="I7" s="85"/>
      <c r="J7" s="85"/>
      <c r="K7" s="85"/>
      <c r="L7" s="85"/>
      <c r="M7" s="85"/>
      <c r="N7" s="85"/>
      <c r="O7" s="85">
        <v>366.87</v>
      </c>
      <c r="P7" s="85"/>
      <c r="Q7" s="85"/>
      <c r="R7" s="85"/>
      <c r="S7" s="85"/>
      <c r="T7" s="85"/>
      <c r="U7" s="85"/>
    </row>
    <row r="8" spans="1:21" ht="54.75" customHeight="1">
      <c r="A8" s="88">
        <v>216</v>
      </c>
      <c r="B8" s="88" t="s">
        <v>103</v>
      </c>
      <c r="C8" s="88">
        <v>99</v>
      </c>
      <c r="D8" s="88" t="s">
        <v>93</v>
      </c>
      <c r="E8" s="89" t="s">
        <v>106</v>
      </c>
      <c r="F8" s="88">
        <f>SUM(I8:U8)</f>
        <v>709.6</v>
      </c>
      <c r="G8" s="85"/>
      <c r="H8" s="85"/>
      <c r="I8" s="85">
        <v>3</v>
      </c>
      <c r="J8" s="85"/>
      <c r="K8" s="85"/>
      <c r="L8" s="85"/>
      <c r="M8" s="85">
        <v>361.6</v>
      </c>
      <c r="N8" s="85"/>
      <c r="O8" s="85"/>
      <c r="P8" s="85"/>
      <c r="Q8" s="85"/>
      <c r="R8" s="85"/>
      <c r="S8" s="85"/>
      <c r="T8" s="85"/>
      <c r="U8" s="85">
        <v>345</v>
      </c>
    </row>
    <row r="9" spans="1:21" s="78" customFormat="1" ht="46.5" customHeight="1">
      <c r="A9" s="90"/>
      <c r="B9" s="90"/>
      <c r="C9" s="90"/>
      <c r="D9" s="90"/>
      <c r="E9" s="68" t="s">
        <v>269</v>
      </c>
      <c r="F9" s="91">
        <f>SUM(F7:F8)</f>
        <v>2527.25</v>
      </c>
      <c r="G9" s="92">
        <f>SUM(G7:G8)</f>
        <v>1293.5600000000002</v>
      </c>
      <c r="H9" s="92">
        <f aca="true" t="shared" si="0" ref="H9:U9">SUM(H7:H8)</f>
        <v>157.22</v>
      </c>
      <c r="I9" s="92">
        <f t="shared" si="0"/>
        <v>3</v>
      </c>
      <c r="J9" s="92">
        <f t="shared" si="0"/>
        <v>0</v>
      </c>
      <c r="K9" s="92">
        <f t="shared" si="0"/>
        <v>0</v>
      </c>
      <c r="L9" s="92">
        <f t="shared" si="0"/>
        <v>0</v>
      </c>
      <c r="M9" s="92">
        <f t="shared" si="0"/>
        <v>361.6</v>
      </c>
      <c r="N9" s="92">
        <f t="shared" si="0"/>
        <v>0</v>
      </c>
      <c r="O9" s="92">
        <f t="shared" si="0"/>
        <v>366.87</v>
      </c>
      <c r="P9" s="92">
        <f t="shared" si="0"/>
        <v>0</v>
      </c>
      <c r="Q9" s="92">
        <f t="shared" si="0"/>
        <v>0</v>
      </c>
      <c r="R9" s="92">
        <f t="shared" si="0"/>
        <v>0</v>
      </c>
      <c r="S9" s="92">
        <f t="shared" si="0"/>
        <v>0</v>
      </c>
      <c r="T9" s="92">
        <f t="shared" si="0"/>
        <v>0</v>
      </c>
      <c r="U9" s="92">
        <f t="shared" si="0"/>
        <v>345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C11" sqref="C11"/>
    </sheetView>
  </sheetViews>
  <sheetFormatPr defaultColWidth="6.875" defaultRowHeight="12.75" customHeight="1"/>
  <cols>
    <col min="1" max="1" width="15.50390625" style="53" customWidth="1"/>
    <col min="2" max="2" width="9.125" style="53" customWidth="1"/>
    <col min="3" max="8" width="7.875" style="53" customWidth="1"/>
    <col min="9" max="9" width="9.125" style="53" customWidth="1"/>
    <col min="10" max="15" width="7.875" style="53" customWidth="1"/>
    <col min="16" max="250" width="6.875" style="53" customWidth="1"/>
    <col min="251" max="16384" width="6.875" style="53" customWidth="1"/>
  </cols>
  <sheetData>
    <row r="1" spans="15:250" ht="12.75" customHeight="1">
      <c r="O1" s="71" t="s">
        <v>270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4" t="s">
        <v>271</v>
      </c>
      <c r="B2" s="54"/>
      <c r="C2" s="54"/>
      <c r="D2" s="54"/>
      <c r="E2" s="54"/>
      <c r="F2" s="54"/>
      <c r="G2" s="54"/>
      <c r="H2" s="54"/>
      <c r="I2" s="54"/>
      <c r="J2" s="54"/>
      <c r="K2" s="54"/>
      <c r="L2" s="54"/>
      <c r="M2" s="54"/>
      <c r="N2" s="54"/>
      <c r="O2" s="5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5"/>
      <c r="F3" s="55"/>
      <c r="G3" s="55"/>
      <c r="H3" s="55"/>
      <c r="I3" s="55"/>
      <c r="J3" s="55"/>
      <c r="K3" s="55"/>
      <c r="L3" s="55"/>
      <c r="M3" s="55"/>
      <c r="N3" s="55"/>
      <c r="O3" s="55"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6" t="s">
        <v>272</v>
      </c>
      <c r="B4" s="57" t="s">
        <v>273</v>
      </c>
      <c r="C4" s="57"/>
      <c r="D4" s="57"/>
      <c r="E4" s="57"/>
      <c r="F4" s="57"/>
      <c r="G4" s="57"/>
      <c r="H4" s="57"/>
      <c r="I4" s="72" t="s">
        <v>274</v>
      </c>
      <c r="J4" s="73"/>
      <c r="K4" s="73"/>
      <c r="L4" s="73"/>
      <c r="M4" s="73"/>
      <c r="N4" s="73"/>
      <c r="O4" s="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6"/>
      <c r="B5" s="58" t="s">
        <v>80</v>
      </c>
      <c r="C5" s="58" t="s">
        <v>184</v>
      </c>
      <c r="D5" s="58" t="s">
        <v>275</v>
      </c>
      <c r="E5" s="59" t="s">
        <v>276</v>
      </c>
      <c r="F5" s="60" t="s">
        <v>187</v>
      </c>
      <c r="G5" s="60" t="s">
        <v>277</v>
      </c>
      <c r="H5" s="61" t="s">
        <v>189</v>
      </c>
      <c r="I5" s="63" t="s">
        <v>80</v>
      </c>
      <c r="J5" s="64" t="s">
        <v>184</v>
      </c>
      <c r="K5" s="64" t="s">
        <v>275</v>
      </c>
      <c r="L5" s="64" t="s">
        <v>276</v>
      </c>
      <c r="M5" s="64" t="s">
        <v>187</v>
      </c>
      <c r="N5" s="64" t="s">
        <v>277</v>
      </c>
      <c r="O5" s="64" t="s">
        <v>189</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6"/>
      <c r="B6" s="62"/>
      <c r="C6" s="62"/>
      <c r="D6" s="62"/>
      <c r="E6" s="63"/>
      <c r="F6" s="64"/>
      <c r="G6" s="64"/>
      <c r="H6" s="65"/>
      <c r="I6" s="63"/>
      <c r="J6" s="64"/>
      <c r="K6" s="64"/>
      <c r="L6" s="64"/>
      <c r="M6" s="64"/>
      <c r="N6" s="64"/>
      <c r="O6" s="6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24" customHeight="1">
      <c r="A7" s="66" t="s">
        <v>92</v>
      </c>
      <c r="B7" s="67">
        <v>7</v>
      </c>
      <c r="C7" s="67">
        <v>8</v>
      </c>
      <c r="D7" s="67">
        <v>9</v>
      </c>
      <c r="E7" s="67">
        <v>10</v>
      </c>
      <c r="F7" s="67">
        <v>11</v>
      </c>
      <c r="G7" s="67">
        <v>12</v>
      </c>
      <c r="H7" s="67">
        <v>13</v>
      </c>
      <c r="I7" s="67">
        <v>14</v>
      </c>
      <c r="J7" s="67">
        <v>15</v>
      </c>
      <c r="K7" s="67">
        <v>16</v>
      </c>
      <c r="L7" s="67">
        <v>17</v>
      </c>
      <c r="M7" s="67">
        <v>18</v>
      </c>
      <c r="N7" s="67">
        <v>19</v>
      </c>
      <c r="O7" s="67">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2" customFormat="1" ht="36" customHeight="1">
      <c r="A8" s="68" t="s">
        <v>94</v>
      </c>
      <c r="B8" s="69">
        <v>4.4</v>
      </c>
      <c r="C8" s="69">
        <v>4.4</v>
      </c>
      <c r="D8" s="69"/>
      <c r="E8" s="69"/>
      <c r="F8" s="69"/>
      <c r="G8" s="69"/>
      <c r="H8" s="70"/>
      <c r="I8" s="74"/>
      <c r="J8" s="75">
        <v>4.03</v>
      </c>
      <c r="K8" s="75"/>
      <c r="L8" s="75"/>
      <c r="M8" s="75"/>
      <c r="N8" s="75"/>
      <c r="O8" s="7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ht="30.75" customHeight="1">
      <c r="A9" s="52"/>
      <c r="C9" s="52"/>
      <c r="D9" s="52"/>
      <c r="E9" s="52"/>
      <c r="F9" s="52"/>
      <c r="G9" s="52"/>
      <c r="H9" s="52"/>
      <c r="I9" s="52"/>
      <c r="J9" s="52"/>
      <c r="K9" s="52"/>
      <c r="L9" s="52"/>
      <c r="M9" s="52"/>
      <c r="N9" s="52"/>
      <c r="O9" s="52"/>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2"/>
      <c r="D10" s="52"/>
      <c r="E10" s="52"/>
      <c r="F10" s="52"/>
      <c r="G10" s="52"/>
      <c r="H10" s="52"/>
      <c r="I10" s="52"/>
      <c r="J10" s="52"/>
      <c r="L10" s="52"/>
      <c r="N10" s="77"/>
      <c r="O10" s="5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2"/>
      <c r="G11" s="52"/>
      <c r="H11" s="52"/>
      <c r="I11" s="52"/>
      <c r="K11" s="52"/>
      <c r="O11" s="5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A7" sqref="A7"/>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278</v>
      </c>
      <c r="J1" s="29"/>
    </row>
    <row r="2" spans="1:10" ht="18.75" customHeight="1">
      <c r="A2" s="31" t="s">
        <v>279</v>
      </c>
      <c r="B2" s="31"/>
      <c r="C2" s="31"/>
      <c r="D2" s="31"/>
      <c r="E2" s="31"/>
      <c r="F2" s="31"/>
      <c r="G2" s="31"/>
      <c r="H2" s="31"/>
      <c r="I2" s="31"/>
      <c r="J2" s="29"/>
    </row>
    <row r="3" ht="18.75" customHeight="1">
      <c r="I3" s="49" t="s">
        <v>77</v>
      </c>
    </row>
    <row r="4" spans="1:10" ht="32.25" customHeight="1">
      <c r="A4" s="32" t="s">
        <v>130</v>
      </c>
      <c r="B4" s="33" t="s">
        <v>79</v>
      </c>
      <c r="C4" s="34" t="s">
        <v>280</v>
      </c>
      <c r="D4" s="35"/>
      <c r="E4" s="36"/>
      <c r="F4" s="35" t="s">
        <v>281</v>
      </c>
      <c r="G4" s="34" t="s">
        <v>282</v>
      </c>
      <c r="H4" s="34" t="s">
        <v>283</v>
      </c>
      <c r="I4" s="35"/>
      <c r="J4" s="29"/>
    </row>
    <row r="5" spans="1:10" ht="24.75" customHeight="1">
      <c r="A5" s="32"/>
      <c r="B5" s="33"/>
      <c r="C5" s="37" t="s">
        <v>284</v>
      </c>
      <c r="D5" s="38" t="s">
        <v>112</v>
      </c>
      <c r="E5" s="39" t="s">
        <v>113</v>
      </c>
      <c r="F5" s="35"/>
      <c r="G5" s="34"/>
      <c r="H5" s="40" t="s">
        <v>285</v>
      </c>
      <c r="I5" s="50" t="s">
        <v>286</v>
      </c>
      <c r="J5" s="29"/>
    </row>
    <row r="6" spans="1:10" ht="33" customHeight="1">
      <c r="A6" s="41" t="s">
        <v>92</v>
      </c>
      <c r="B6" s="41" t="s">
        <v>92</v>
      </c>
      <c r="C6" s="42" t="s">
        <v>92</v>
      </c>
      <c r="D6" s="42" t="s">
        <v>92</v>
      </c>
      <c r="E6" s="42" t="s">
        <v>92</v>
      </c>
      <c r="F6" s="41" t="s">
        <v>92</v>
      </c>
      <c r="G6" s="41" t="s">
        <v>92</v>
      </c>
      <c r="H6" s="42" t="s">
        <v>92</v>
      </c>
      <c r="I6" s="41" t="s">
        <v>92</v>
      </c>
      <c r="J6" s="29"/>
    </row>
    <row r="7" spans="1:10" s="27" customFormat="1" ht="258" customHeight="1">
      <c r="A7" s="43" t="s">
        <v>93</v>
      </c>
      <c r="B7" s="44" t="s">
        <v>94</v>
      </c>
      <c r="C7" s="45">
        <v>2527.25</v>
      </c>
      <c r="D7" s="45">
        <v>1817.65</v>
      </c>
      <c r="E7" s="45">
        <v>709.6</v>
      </c>
      <c r="F7" s="44" t="s">
        <v>287</v>
      </c>
      <c r="G7" s="44" t="s">
        <v>288</v>
      </c>
      <c r="H7" s="46" t="s">
        <v>289</v>
      </c>
      <c r="I7" s="51" t="s">
        <v>290</v>
      </c>
      <c r="J7" s="47"/>
    </row>
    <row r="8" spans="1:10" ht="49.5" customHeight="1">
      <c r="A8" s="47"/>
      <c r="B8" s="47"/>
      <c r="C8" s="47"/>
      <c r="D8" s="47"/>
      <c r="E8" s="48"/>
      <c r="F8" s="47"/>
      <c r="G8" s="47"/>
      <c r="H8" s="47"/>
      <c r="I8" s="47"/>
      <c r="J8" s="29"/>
    </row>
    <row r="9" spans="1:10" ht="18.75" customHeight="1">
      <c r="A9" s="29"/>
      <c r="B9" s="47"/>
      <c r="C9" s="47"/>
      <c r="D9" s="47"/>
      <c r="E9" s="30"/>
      <c r="F9" s="29"/>
      <c r="G9" s="29"/>
      <c r="H9" s="47"/>
      <c r="I9" s="47"/>
      <c r="J9" s="29"/>
    </row>
    <row r="10" spans="1:10" ht="18.75" customHeight="1">
      <c r="A10" s="29"/>
      <c r="B10" s="47"/>
      <c r="C10" s="47"/>
      <c r="D10" s="47"/>
      <c r="E10" s="48"/>
      <c r="F10" s="29"/>
      <c r="G10" s="29"/>
      <c r="H10" s="29"/>
      <c r="I10" s="29"/>
      <c r="J10" s="29"/>
    </row>
    <row r="11" spans="1:10" ht="18.75" customHeight="1">
      <c r="A11" s="29"/>
      <c r="B11" s="47"/>
      <c r="C11" s="29"/>
      <c r="D11" s="47"/>
      <c r="E11" s="30"/>
      <c r="F11" s="29"/>
      <c r="G11" s="29"/>
      <c r="H11" s="47"/>
      <c r="I11" s="47"/>
      <c r="J11" s="29"/>
    </row>
    <row r="12" spans="1:10" ht="18.75" customHeight="1">
      <c r="A12" s="29"/>
      <c r="B12" s="29"/>
      <c r="C12" s="47"/>
      <c r="D12" s="47"/>
      <c r="E12" s="30"/>
      <c r="F12" s="29"/>
      <c r="G12" s="29"/>
      <c r="H12" s="29"/>
      <c r="I12" s="29"/>
      <c r="J12" s="29"/>
    </row>
    <row r="13" spans="1:10" ht="18.75" customHeight="1">
      <c r="A13" s="29"/>
      <c r="B13" s="29"/>
      <c r="C13" s="47"/>
      <c r="D13" s="47"/>
      <c r="E13" s="48"/>
      <c r="F13" s="29"/>
      <c r="G13" s="47"/>
      <c r="H13" s="47"/>
      <c r="I13" s="29"/>
      <c r="J13" s="29"/>
    </row>
    <row r="14" spans="1:10" ht="18.75" customHeight="1">
      <c r="A14" s="29"/>
      <c r="B14" s="29"/>
      <c r="C14" s="29"/>
      <c r="D14" s="29"/>
      <c r="E14" s="30"/>
      <c r="F14" s="29"/>
      <c r="G14" s="29"/>
      <c r="H14" s="29"/>
      <c r="I14" s="29"/>
      <c r="J14"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7"/>
  <sheetViews>
    <sheetView showGridLines="0" showZeros="0" workbookViewId="0" topLeftCell="A1">
      <selection activeCell="I9" sqref="I9"/>
    </sheetView>
  </sheetViews>
  <sheetFormatPr defaultColWidth="6.875" defaultRowHeight="22.5" customHeight="1"/>
  <cols>
    <col min="1" max="3" width="3.375" style="477" customWidth="1"/>
    <col min="4" max="4" width="7.375" style="477" customWidth="1"/>
    <col min="5" max="5" width="21.75390625" style="477" customWidth="1"/>
    <col min="6" max="6" width="12.50390625" style="477" customWidth="1"/>
    <col min="7" max="7" width="11.625" style="477" customWidth="1"/>
    <col min="8" max="16" width="10.50390625" style="477" customWidth="1"/>
    <col min="17" max="247" width="6.75390625" style="477" customWidth="1"/>
    <col min="248" max="16384" width="6.875" style="478" customWidth="1"/>
  </cols>
  <sheetData>
    <row r="1" spans="2:247" ht="22.5" customHeight="1">
      <c r="B1" s="479"/>
      <c r="C1" s="479"/>
      <c r="D1" s="479"/>
      <c r="E1" s="479"/>
      <c r="F1" s="479"/>
      <c r="G1" s="479"/>
      <c r="H1" s="479"/>
      <c r="I1" s="479"/>
      <c r="J1" s="479"/>
      <c r="K1" s="479"/>
      <c r="L1" s="479"/>
      <c r="P1" s="500"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80" t="s">
        <v>96</v>
      </c>
      <c r="B2" s="480"/>
      <c r="C2" s="480"/>
      <c r="D2" s="480"/>
      <c r="E2" s="480"/>
      <c r="F2" s="480"/>
      <c r="G2" s="480"/>
      <c r="H2" s="480"/>
      <c r="I2" s="480"/>
      <c r="J2" s="480"/>
      <c r="K2" s="480"/>
      <c r="L2" s="480"/>
      <c r="M2" s="480"/>
      <c r="N2" s="480"/>
      <c r="O2" s="480"/>
      <c r="P2" s="480"/>
      <c r="Q2" s="51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81"/>
      <c r="B3" s="481"/>
      <c r="C3" s="481"/>
      <c r="D3" s="482"/>
      <c r="E3" s="483"/>
      <c r="F3" s="482"/>
      <c r="G3" s="484"/>
      <c r="H3" s="484"/>
      <c r="I3" s="484"/>
      <c r="J3" s="482"/>
      <c r="K3" s="482"/>
      <c r="L3" s="482"/>
      <c r="O3" s="501" t="s">
        <v>77</v>
      </c>
      <c r="P3" s="501"/>
      <c r="Q3" s="48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85" t="s">
        <v>97</v>
      </c>
      <c r="B4" s="485"/>
      <c r="C4" s="485"/>
      <c r="D4" s="486" t="s">
        <v>78</v>
      </c>
      <c r="E4" s="487" t="s">
        <v>98</v>
      </c>
      <c r="F4" s="488" t="s">
        <v>99</v>
      </c>
      <c r="G4" s="489" t="s">
        <v>81</v>
      </c>
      <c r="H4" s="489"/>
      <c r="I4" s="489"/>
      <c r="J4" s="486" t="s">
        <v>82</v>
      </c>
      <c r="K4" s="486" t="s">
        <v>83</v>
      </c>
      <c r="L4" s="486" t="s">
        <v>84</v>
      </c>
      <c r="M4" s="486" t="s">
        <v>85</v>
      </c>
      <c r="N4" s="486" t="s">
        <v>86</v>
      </c>
      <c r="O4" s="502" t="s">
        <v>87</v>
      </c>
      <c r="P4" s="503"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86" t="s">
        <v>100</v>
      </c>
      <c r="B5" s="486" t="s">
        <v>101</v>
      </c>
      <c r="C5" s="486" t="s">
        <v>102</v>
      </c>
      <c r="D5" s="486"/>
      <c r="E5" s="487"/>
      <c r="F5" s="486"/>
      <c r="G5" s="486" t="s">
        <v>89</v>
      </c>
      <c r="H5" s="486" t="s">
        <v>90</v>
      </c>
      <c r="I5" s="486" t="s">
        <v>91</v>
      </c>
      <c r="J5" s="486"/>
      <c r="K5" s="486"/>
      <c r="L5" s="486"/>
      <c r="M5" s="486"/>
      <c r="N5" s="486"/>
      <c r="O5" s="504"/>
      <c r="P5" s="50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36" customHeight="1">
      <c r="A6" s="490" t="s">
        <v>92</v>
      </c>
      <c r="B6" s="490" t="s">
        <v>92</v>
      </c>
      <c r="C6" s="490" t="s">
        <v>92</v>
      </c>
      <c r="D6" s="490" t="s">
        <v>92</v>
      </c>
      <c r="E6" s="486" t="s">
        <v>92</v>
      </c>
      <c r="F6" s="490">
        <v>1</v>
      </c>
      <c r="G6" s="490">
        <v>2</v>
      </c>
      <c r="H6" s="490">
        <v>3</v>
      </c>
      <c r="I6" s="490">
        <v>4</v>
      </c>
      <c r="J6" s="490">
        <v>5</v>
      </c>
      <c r="K6" s="490">
        <v>6</v>
      </c>
      <c r="L6" s="490">
        <v>7</v>
      </c>
      <c r="M6" s="490">
        <v>8</v>
      </c>
      <c r="N6" s="490">
        <v>9</v>
      </c>
      <c r="O6" s="506">
        <v>10</v>
      </c>
      <c r="P6" s="507">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6" ht="51" customHeight="1">
      <c r="A7" s="491">
        <v>216</v>
      </c>
      <c r="B7" s="491" t="s">
        <v>103</v>
      </c>
      <c r="C7" s="486" t="s">
        <v>104</v>
      </c>
      <c r="D7" s="492" t="s">
        <v>93</v>
      </c>
      <c r="E7" s="89" t="s">
        <v>105</v>
      </c>
      <c r="F7" s="491">
        <f>G7</f>
        <v>1817.65</v>
      </c>
      <c r="G7" s="493">
        <f>SUM(H7:I7)</f>
        <v>1817.65</v>
      </c>
      <c r="H7" s="492">
        <v>1748.65</v>
      </c>
      <c r="I7" s="491">
        <v>69</v>
      </c>
      <c r="J7" s="491"/>
      <c r="K7" s="491"/>
      <c r="L7" s="491"/>
      <c r="M7" s="491"/>
      <c r="N7" s="491"/>
      <c r="O7" s="508"/>
      <c r="P7" s="507"/>
    </row>
    <row r="8" spans="1:16" ht="49.5" customHeight="1">
      <c r="A8" s="491">
        <v>216</v>
      </c>
      <c r="B8" s="491" t="s">
        <v>103</v>
      </c>
      <c r="C8" s="486">
        <v>99</v>
      </c>
      <c r="D8" s="492" t="s">
        <v>93</v>
      </c>
      <c r="E8" s="89" t="s">
        <v>106</v>
      </c>
      <c r="F8" s="491">
        <f>G8</f>
        <v>709.6</v>
      </c>
      <c r="G8" s="493">
        <f>SUM(H8:I8)</f>
        <v>709.6</v>
      </c>
      <c r="H8" s="492">
        <v>709.6</v>
      </c>
      <c r="I8" s="491"/>
      <c r="J8" s="491"/>
      <c r="K8" s="491"/>
      <c r="L8" s="491"/>
      <c r="M8" s="491"/>
      <c r="N8" s="491"/>
      <c r="O8" s="508"/>
      <c r="P8" s="507"/>
    </row>
    <row r="9" spans="1:247" s="476" customFormat="1" ht="48" customHeight="1">
      <c r="A9" s="494"/>
      <c r="B9" s="494"/>
      <c r="C9" s="495"/>
      <c r="D9" s="263"/>
      <c r="E9" s="44" t="s">
        <v>107</v>
      </c>
      <c r="F9" s="496">
        <f>G9</f>
        <v>2527.25</v>
      </c>
      <c r="G9" s="497">
        <f>SUM(H9:I9)</f>
        <v>2527.25</v>
      </c>
      <c r="H9" s="498">
        <f>SUM(H7:H8)</f>
        <v>2458.25</v>
      </c>
      <c r="I9" s="496">
        <v>69</v>
      </c>
      <c r="J9" s="509"/>
      <c r="K9" s="509"/>
      <c r="L9" s="509"/>
      <c r="M9" s="509"/>
      <c r="N9" s="509"/>
      <c r="O9" s="509"/>
      <c r="P9" s="510"/>
      <c r="Q9" s="499"/>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row>
    <row r="10" spans="1:247" ht="27" customHeight="1">
      <c r="A10" s="499"/>
      <c r="B10" s="499"/>
      <c r="C10" s="499"/>
      <c r="D10" s="499"/>
      <c r="E10" s="499"/>
      <c r="F10" s="499"/>
      <c r="G10" s="499"/>
      <c r="H10" s="499"/>
      <c r="I10" s="499"/>
      <c r="J10" s="499"/>
      <c r="K10" s="499"/>
      <c r="L10" s="499"/>
      <c r="M10" s="499"/>
      <c r="N10" s="499"/>
      <c r="O10" s="499"/>
      <c r="P10" s="499"/>
      <c r="Q10" s="499"/>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499"/>
      <c r="B11" s="499"/>
      <c r="C11" s="499"/>
      <c r="D11" s="499"/>
      <c r="E11" s="499"/>
      <c r="F11" s="499"/>
      <c r="G11" s="499"/>
      <c r="H11" s="499"/>
      <c r="I11" s="499"/>
      <c r="J11" s="499"/>
      <c r="K11" s="499"/>
      <c r="L11" s="499"/>
      <c r="M11" s="499"/>
      <c r="N11" s="499"/>
      <c r="O11" s="499"/>
      <c r="P11" s="499"/>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499"/>
      <c r="B12" s="499"/>
      <c r="C12" s="499"/>
      <c r="D12" s="499"/>
      <c r="E12" s="499"/>
      <c r="H12" s="499"/>
      <c r="I12" s="499"/>
      <c r="J12" s="499"/>
      <c r="K12" s="499"/>
      <c r="L12" s="499"/>
      <c r="M12" s="499"/>
      <c r="N12" s="499"/>
      <c r="O12" s="499"/>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499"/>
      <c r="B13" s="499"/>
      <c r="C13" s="499"/>
      <c r="D13" s="499"/>
      <c r="E13" s="499"/>
      <c r="F13" s="499"/>
      <c r="H13" s="499"/>
      <c r="I13" s="499"/>
      <c r="J13" s="499"/>
      <c r="K13" s="499"/>
      <c r="L13" s="499"/>
      <c r="M13" s="499"/>
      <c r="N13" s="499"/>
      <c r="O13" s="499"/>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22.5" customHeight="1">
      <c r="B14" s="499"/>
      <c r="C14" s="499"/>
      <c r="D14" s="499"/>
      <c r="E14" s="499"/>
      <c r="H14" s="499"/>
      <c r="I14" s="499"/>
      <c r="J14" s="499"/>
      <c r="K14" s="499"/>
      <c r="L14" s="499"/>
      <c r="M14" s="499"/>
      <c r="N14" s="499"/>
      <c r="O14" s="499"/>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3:247" ht="22.5" customHeight="1">
      <c r="C15" s="499"/>
      <c r="D15" s="499"/>
      <c r="E15" s="499"/>
      <c r="I15" s="499"/>
      <c r="L15" s="499"/>
      <c r="M15" s="499"/>
      <c r="N15" s="499"/>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22.5" customHeight="1">
      <c r="D16" s="499"/>
      <c r="E16" s="499"/>
      <c r="M16" s="499"/>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5:247" ht="22.5" customHeight="1">
      <c r="E17" s="499"/>
      <c r="L17" s="499"/>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K7" sqref="K7"/>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291</v>
      </c>
      <c r="O1" s="3"/>
      <c r="P1"/>
      <c r="Q1"/>
      <c r="R1"/>
      <c r="S1"/>
    </row>
    <row r="2" spans="1:19" ht="18.75" customHeight="1">
      <c r="A2" s="5" t="s">
        <v>292</v>
      </c>
      <c r="B2" s="5"/>
      <c r="C2" s="5"/>
      <c r="D2" s="5"/>
      <c r="E2" s="5"/>
      <c r="F2" s="5"/>
      <c r="G2" s="5"/>
      <c r="H2" s="5"/>
      <c r="I2" s="5"/>
      <c r="J2" s="5"/>
      <c r="K2" s="5"/>
      <c r="L2" s="5"/>
      <c r="M2" s="5"/>
      <c r="N2" s="5"/>
      <c r="O2" s="3"/>
      <c r="P2"/>
      <c r="Q2"/>
      <c r="R2"/>
      <c r="S2"/>
    </row>
    <row r="3" spans="14:19" ht="18.75" customHeight="1">
      <c r="N3" s="23" t="s">
        <v>77</v>
      </c>
      <c r="P3"/>
      <c r="Q3"/>
      <c r="R3"/>
      <c r="S3"/>
    </row>
    <row r="4" spans="1:19" ht="32.25" customHeight="1">
      <c r="A4" s="6" t="s">
        <v>130</v>
      </c>
      <c r="B4" s="7" t="s">
        <v>79</v>
      </c>
      <c r="C4" s="8" t="s">
        <v>293</v>
      </c>
      <c r="D4" s="6" t="s">
        <v>294</v>
      </c>
      <c r="E4" s="6" t="s">
        <v>295</v>
      </c>
      <c r="F4" s="6"/>
      <c r="G4" s="6" t="s">
        <v>296</v>
      </c>
      <c r="H4" s="9" t="s">
        <v>297</v>
      </c>
      <c r="I4" s="6" t="s">
        <v>298</v>
      </c>
      <c r="J4" s="6" t="s">
        <v>299</v>
      </c>
      <c r="K4" s="6" t="s">
        <v>300</v>
      </c>
      <c r="L4" s="6" t="s">
        <v>301</v>
      </c>
      <c r="M4" s="6" t="s">
        <v>302</v>
      </c>
      <c r="N4" s="6" t="s">
        <v>303</v>
      </c>
      <c r="O4" s="3"/>
      <c r="P4"/>
      <c r="Q4"/>
      <c r="R4"/>
      <c r="S4"/>
    </row>
    <row r="5" spans="1:19" ht="24.75" customHeight="1">
      <c r="A5" s="6"/>
      <c r="B5" s="10"/>
      <c r="C5" s="8"/>
      <c r="D5" s="6"/>
      <c r="E5" s="6" t="s">
        <v>172</v>
      </c>
      <c r="F5" s="11" t="s">
        <v>304</v>
      </c>
      <c r="G5" s="6"/>
      <c r="H5" s="9"/>
      <c r="I5" s="6"/>
      <c r="J5" s="6"/>
      <c r="K5" s="6"/>
      <c r="L5" s="6"/>
      <c r="M5" s="6"/>
      <c r="N5" s="6"/>
      <c r="O5" s="3"/>
      <c r="P5"/>
      <c r="Q5"/>
      <c r="R5"/>
      <c r="S5"/>
    </row>
    <row r="6" spans="1:19" ht="9.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240" customHeight="1">
      <c r="A7" s="15" t="s">
        <v>93</v>
      </c>
      <c r="B7" s="16" t="s">
        <v>94</v>
      </c>
      <c r="C7" s="16" t="s">
        <v>305</v>
      </c>
      <c r="D7" s="17" t="s">
        <v>306</v>
      </c>
      <c r="E7" s="18">
        <v>170</v>
      </c>
      <c r="F7" s="19">
        <v>170</v>
      </c>
      <c r="G7" s="17" t="s">
        <v>307</v>
      </c>
      <c r="H7" s="20" t="s">
        <v>308</v>
      </c>
      <c r="I7" s="20" t="s">
        <v>309</v>
      </c>
      <c r="J7" s="20" t="s">
        <v>310</v>
      </c>
      <c r="K7" s="20" t="s">
        <v>311</v>
      </c>
      <c r="L7" s="24" t="s">
        <v>312</v>
      </c>
      <c r="M7" s="25" t="s">
        <v>313</v>
      </c>
      <c r="N7" s="25"/>
      <c r="O7" s="21"/>
      <c r="P7" s="26"/>
      <c r="Q7" s="26"/>
      <c r="R7" s="26"/>
      <c r="S7" s="26"/>
    </row>
    <row r="8" spans="1:19" ht="45" customHeight="1">
      <c r="A8" s="21"/>
      <c r="B8" s="21"/>
      <c r="C8" s="21"/>
      <c r="D8" s="21"/>
      <c r="E8" s="21"/>
      <c r="F8" s="21"/>
      <c r="G8" s="22"/>
      <c r="H8" s="21"/>
      <c r="I8" s="21"/>
      <c r="J8" s="21"/>
      <c r="K8" s="21"/>
      <c r="L8" s="21"/>
      <c r="M8" s="21"/>
      <c r="N8" s="21"/>
      <c r="O8" s="3"/>
      <c r="P8"/>
      <c r="Q8"/>
      <c r="R8"/>
      <c r="S8"/>
    </row>
    <row r="9" spans="1:19" ht="18.75" customHeight="1">
      <c r="A9" s="3"/>
      <c r="B9" s="3"/>
      <c r="C9" s="21"/>
      <c r="D9" s="21"/>
      <c r="E9" s="21"/>
      <c r="F9" s="21"/>
      <c r="G9" s="22"/>
      <c r="H9" s="21"/>
      <c r="I9" s="21"/>
      <c r="J9" s="21"/>
      <c r="K9" s="21"/>
      <c r="L9" s="21"/>
      <c r="M9" s="21"/>
      <c r="N9" s="21"/>
      <c r="O9" s="3"/>
      <c r="P9"/>
      <c r="Q9"/>
      <c r="R9"/>
      <c r="S9"/>
    </row>
    <row r="10" spans="1:19" ht="18.75" customHeight="1">
      <c r="A10" s="3"/>
      <c r="B10" s="3"/>
      <c r="C10" s="21"/>
      <c r="D10" s="21"/>
      <c r="E10" s="21"/>
      <c r="F10" s="21"/>
      <c r="G10" s="22"/>
      <c r="H10" s="3"/>
      <c r="I10" s="3"/>
      <c r="J10" s="3"/>
      <c r="K10" s="21"/>
      <c r="L10" s="3"/>
      <c r="M10" s="3"/>
      <c r="N10" s="3"/>
      <c r="O10" s="3"/>
      <c r="P10"/>
      <c r="Q10"/>
      <c r="R10"/>
      <c r="S10"/>
    </row>
    <row r="11" spans="1:19" ht="18.75" customHeight="1">
      <c r="A11" s="3"/>
      <c r="B11" s="3"/>
      <c r="C11" s="21"/>
      <c r="D11" s="21"/>
      <c r="E11" s="21"/>
      <c r="F11" s="21"/>
      <c r="G11" s="22"/>
      <c r="H11" s="3"/>
      <c r="I11" s="3"/>
      <c r="J11" s="3"/>
      <c r="K11" s="21"/>
      <c r="L11" s="3"/>
      <c r="M11" s="3"/>
      <c r="N11" s="21"/>
      <c r="O11" s="3"/>
      <c r="P11"/>
      <c r="Q11"/>
      <c r="R11"/>
      <c r="S11"/>
    </row>
    <row r="12" spans="1:19" ht="18.75" customHeight="1">
      <c r="A12" s="3"/>
      <c r="B12" s="3"/>
      <c r="C12" s="3"/>
      <c r="D12" s="21"/>
      <c r="E12" s="21"/>
      <c r="F12" s="21"/>
      <c r="G12" s="4"/>
      <c r="H12" s="3"/>
      <c r="I12" s="3"/>
      <c r="J12" s="3"/>
      <c r="K12" s="3"/>
      <c r="L12" s="3"/>
      <c r="M12" s="3"/>
      <c r="N12" s="3"/>
      <c r="O12" s="3"/>
      <c r="P12"/>
      <c r="Q12"/>
      <c r="R12"/>
      <c r="S12"/>
    </row>
    <row r="13" spans="1:19" ht="18.75" customHeight="1">
      <c r="A13" s="3"/>
      <c r="B13" s="3"/>
      <c r="C13" s="3"/>
      <c r="D13" s="3"/>
      <c r="E13" s="3"/>
      <c r="F13" s="3"/>
      <c r="G13" s="22"/>
      <c r="H13" s="3"/>
      <c r="I13" s="3"/>
      <c r="J13" s="3"/>
      <c r="K13" s="3"/>
      <c r="L13" s="3"/>
      <c r="M13" s="21"/>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0"/>
  <sheetViews>
    <sheetView showGridLines="0" showZeros="0" workbookViewId="0" topLeftCell="A1">
      <selection activeCell="Q9" sqref="Q9"/>
    </sheetView>
  </sheetViews>
  <sheetFormatPr defaultColWidth="6.875" defaultRowHeight="18.75" customHeight="1"/>
  <cols>
    <col min="1" max="3" width="3.50390625" style="431" customWidth="1"/>
    <col min="4" max="4" width="7.125" style="431" customWidth="1"/>
    <col min="5" max="5" width="25.625" style="432" customWidth="1"/>
    <col min="6" max="6" width="9.75390625" style="433" customWidth="1"/>
    <col min="7" max="10" width="8.50390625" style="433" customWidth="1"/>
    <col min="11" max="12" width="8.625" style="433" customWidth="1"/>
    <col min="13" max="17" width="8.00390625" style="433" customWidth="1"/>
    <col min="18" max="18" width="8.00390625" style="434" customWidth="1"/>
    <col min="19" max="21" width="8.00390625" style="435" customWidth="1"/>
    <col min="22" max="16384" width="6.875" style="434" customWidth="1"/>
  </cols>
  <sheetData>
    <row r="1" spans="1:21" ht="24.75" customHeight="1">
      <c r="A1" s="409"/>
      <c r="B1" s="409"/>
      <c r="C1" s="409"/>
      <c r="D1" s="409"/>
      <c r="E1" s="409"/>
      <c r="F1" s="409"/>
      <c r="G1" s="409"/>
      <c r="H1" s="409"/>
      <c r="I1" s="409"/>
      <c r="J1" s="409"/>
      <c r="K1" s="409"/>
      <c r="L1" s="409"/>
      <c r="M1" s="409"/>
      <c r="N1" s="409"/>
      <c r="O1" s="409"/>
      <c r="S1" s="463"/>
      <c r="T1" s="463"/>
      <c r="U1" s="409" t="s">
        <v>108</v>
      </c>
    </row>
    <row r="2" spans="1:21" ht="24.75" customHeight="1">
      <c r="A2" s="436" t="s">
        <v>109</v>
      </c>
      <c r="B2" s="436"/>
      <c r="C2" s="436"/>
      <c r="D2" s="436"/>
      <c r="E2" s="436"/>
      <c r="F2" s="436"/>
      <c r="G2" s="436"/>
      <c r="H2" s="436"/>
      <c r="I2" s="436"/>
      <c r="J2" s="436"/>
      <c r="K2" s="436"/>
      <c r="L2" s="436"/>
      <c r="M2" s="436"/>
      <c r="N2" s="436"/>
      <c r="O2" s="436"/>
      <c r="P2" s="436"/>
      <c r="Q2" s="436"/>
      <c r="R2" s="436"/>
      <c r="S2" s="436"/>
      <c r="T2" s="436"/>
      <c r="U2" s="436"/>
    </row>
    <row r="3" spans="1:21" s="429" customFormat="1" ht="24.75" customHeight="1">
      <c r="A3" s="437"/>
      <c r="B3" s="438"/>
      <c r="C3" s="439"/>
      <c r="D3" s="409"/>
      <c r="E3" s="409"/>
      <c r="F3" s="409"/>
      <c r="G3" s="409"/>
      <c r="H3" s="409"/>
      <c r="I3" s="409"/>
      <c r="J3" s="409"/>
      <c r="K3" s="409"/>
      <c r="L3" s="409"/>
      <c r="M3" s="409"/>
      <c r="N3" s="409"/>
      <c r="O3" s="409"/>
      <c r="P3" s="457"/>
      <c r="Q3" s="457"/>
      <c r="S3" s="464"/>
      <c r="T3" s="465" t="s">
        <v>77</v>
      </c>
      <c r="U3" s="465"/>
    </row>
    <row r="4" spans="1:21" s="429" customFormat="1" ht="21.75" customHeight="1">
      <c r="A4" s="440" t="s">
        <v>110</v>
      </c>
      <c r="B4" s="440"/>
      <c r="C4" s="441"/>
      <c r="D4" s="442" t="s">
        <v>78</v>
      </c>
      <c r="E4" s="443" t="s">
        <v>98</v>
      </c>
      <c r="F4" s="444" t="s">
        <v>111</v>
      </c>
      <c r="G4" s="445" t="s">
        <v>112</v>
      </c>
      <c r="H4" s="440"/>
      <c r="I4" s="440"/>
      <c r="J4" s="441"/>
      <c r="K4" s="458" t="s">
        <v>113</v>
      </c>
      <c r="L4" s="458"/>
      <c r="M4" s="458"/>
      <c r="N4" s="458"/>
      <c r="O4" s="458"/>
      <c r="P4" s="458"/>
      <c r="Q4" s="458"/>
      <c r="R4" s="458"/>
      <c r="S4" s="466" t="s">
        <v>114</v>
      </c>
      <c r="T4" s="467" t="s">
        <v>115</v>
      </c>
      <c r="U4" s="467" t="s">
        <v>116</v>
      </c>
    </row>
    <row r="5" spans="1:21" s="429" customFormat="1" ht="21.75" customHeight="1">
      <c r="A5" s="446" t="s">
        <v>100</v>
      </c>
      <c r="B5" s="442" t="s">
        <v>101</v>
      </c>
      <c r="C5" s="442" t="s">
        <v>102</v>
      </c>
      <c r="D5" s="442"/>
      <c r="E5" s="443"/>
      <c r="F5" s="444"/>
      <c r="G5" s="442" t="s">
        <v>80</v>
      </c>
      <c r="H5" s="442" t="s">
        <v>117</v>
      </c>
      <c r="I5" s="442" t="s">
        <v>118</v>
      </c>
      <c r="J5" s="444" t="s">
        <v>119</v>
      </c>
      <c r="K5" s="459" t="s">
        <v>80</v>
      </c>
      <c r="L5" s="460" t="s">
        <v>120</v>
      </c>
      <c r="M5" s="460" t="s">
        <v>121</v>
      </c>
      <c r="N5" s="459" t="s">
        <v>122</v>
      </c>
      <c r="O5" s="461" t="s">
        <v>123</v>
      </c>
      <c r="P5" s="461" t="s">
        <v>124</v>
      </c>
      <c r="Q5" s="461" t="s">
        <v>125</v>
      </c>
      <c r="R5" s="461" t="s">
        <v>126</v>
      </c>
      <c r="S5" s="468"/>
      <c r="T5" s="469"/>
      <c r="U5" s="469"/>
    </row>
    <row r="6" spans="1:21" ht="29.25" customHeight="1">
      <c r="A6" s="446"/>
      <c r="B6" s="442"/>
      <c r="C6" s="442"/>
      <c r="D6" s="442"/>
      <c r="E6" s="447"/>
      <c r="F6" s="448" t="s">
        <v>99</v>
      </c>
      <c r="G6" s="442"/>
      <c r="H6" s="442"/>
      <c r="I6" s="442"/>
      <c r="J6" s="444"/>
      <c r="K6" s="444"/>
      <c r="L6" s="462"/>
      <c r="M6" s="462"/>
      <c r="N6" s="444"/>
      <c r="O6" s="459"/>
      <c r="P6" s="459"/>
      <c r="Q6" s="459"/>
      <c r="R6" s="459"/>
      <c r="S6" s="469"/>
      <c r="T6" s="469"/>
      <c r="U6" s="469"/>
    </row>
    <row r="7" spans="1:21" ht="24.75" customHeight="1">
      <c r="A7" s="449" t="s">
        <v>92</v>
      </c>
      <c r="B7" s="449" t="s">
        <v>92</v>
      </c>
      <c r="C7" s="449" t="s">
        <v>92</v>
      </c>
      <c r="D7" s="449" t="s">
        <v>92</v>
      </c>
      <c r="E7" s="449" t="s">
        <v>92</v>
      </c>
      <c r="F7" s="450">
        <v>1</v>
      </c>
      <c r="G7" s="449">
        <v>2</v>
      </c>
      <c r="H7" s="449">
        <v>3</v>
      </c>
      <c r="I7" s="449">
        <v>4</v>
      </c>
      <c r="J7" s="449">
        <v>5</v>
      </c>
      <c r="K7" s="449">
        <v>6</v>
      </c>
      <c r="L7" s="449">
        <v>7</v>
      </c>
      <c r="M7" s="449">
        <v>8</v>
      </c>
      <c r="N7" s="449">
        <v>9</v>
      </c>
      <c r="O7" s="449">
        <v>10</v>
      </c>
      <c r="P7" s="449">
        <v>11</v>
      </c>
      <c r="Q7" s="449">
        <v>12</v>
      </c>
      <c r="R7" s="449">
        <v>13</v>
      </c>
      <c r="S7" s="450">
        <v>14</v>
      </c>
      <c r="T7" s="450">
        <v>15</v>
      </c>
      <c r="U7" s="450">
        <v>16</v>
      </c>
    </row>
    <row r="8" spans="1:21" ht="48.75" customHeight="1">
      <c r="A8" s="451">
        <v>216</v>
      </c>
      <c r="B8" s="451" t="s">
        <v>103</v>
      </c>
      <c r="C8" s="451" t="s">
        <v>104</v>
      </c>
      <c r="D8" s="451" t="s">
        <v>93</v>
      </c>
      <c r="E8" s="264" t="s">
        <v>105</v>
      </c>
      <c r="F8" s="451">
        <f>G8</f>
        <v>1817.65</v>
      </c>
      <c r="G8" s="451">
        <f>SUM(H8:J8)</f>
        <v>1817.65</v>
      </c>
      <c r="H8" s="451">
        <v>1293.5600000000002</v>
      </c>
      <c r="I8" s="451">
        <v>157.22</v>
      </c>
      <c r="J8" s="451">
        <v>366.87</v>
      </c>
      <c r="K8" s="451"/>
      <c r="L8" s="451"/>
      <c r="M8" s="451"/>
      <c r="N8" s="451"/>
      <c r="O8" s="451"/>
      <c r="P8" s="451"/>
      <c r="Q8" s="451"/>
      <c r="R8" s="451"/>
      <c r="S8" s="451"/>
      <c r="T8" s="451"/>
      <c r="U8" s="470"/>
    </row>
    <row r="9" spans="1:21" ht="48" customHeight="1">
      <c r="A9" s="451">
        <v>216</v>
      </c>
      <c r="B9" s="451" t="s">
        <v>103</v>
      </c>
      <c r="C9" s="451">
        <v>99</v>
      </c>
      <c r="D9" s="451" t="s">
        <v>93</v>
      </c>
      <c r="E9" s="264" t="s">
        <v>106</v>
      </c>
      <c r="F9" s="451">
        <f>K9</f>
        <v>709.6</v>
      </c>
      <c r="G9" s="451"/>
      <c r="H9" s="451"/>
      <c r="I9" s="451"/>
      <c r="J9" s="451"/>
      <c r="K9" s="451">
        <f>SUM(M9:R9)</f>
        <v>709.6</v>
      </c>
      <c r="L9" s="451"/>
      <c r="M9" s="451">
        <v>361.6</v>
      </c>
      <c r="N9" s="451"/>
      <c r="O9" s="451"/>
      <c r="P9" s="451"/>
      <c r="Q9" s="451">
        <v>3</v>
      </c>
      <c r="R9" s="451">
        <v>345</v>
      </c>
      <c r="S9" s="451"/>
      <c r="T9" s="451"/>
      <c r="U9" s="470"/>
    </row>
    <row r="10" spans="1:21" s="430" customFormat="1" ht="42.75" customHeight="1">
      <c r="A10" s="452"/>
      <c r="B10" s="452"/>
      <c r="C10" s="452"/>
      <c r="D10" s="263"/>
      <c r="E10" s="44" t="s">
        <v>127</v>
      </c>
      <c r="F10" s="453">
        <f>SUM(G10+K10)</f>
        <v>2527.25</v>
      </c>
      <c r="G10" s="453">
        <f>SUM(G8:G9)</f>
        <v>1817.65</v>
      </c>
      <c r="H10" s="453">
        <f aca="true" t="shared" si="0" ref="H10:R10">SUM(H8:H9)</f>
        <v>1293.5600000000002</v>
      </c>
      <c r="I10" s="453">
        <f t="shared" si="0"/>
        <v>157.22</v>
      </c>
      <c r="J10" s="453">
        <f t="shared" si="0"/>
        <v>366.87</v>
      </c>
      <c r="K10" s="453">
        <f t="shared" si="0"/>
        <v>709.6</v>
      </c>
      <c r="L10" s="453">
        <f t="shared" si="0"/>
        <v>0</v>
      </c>
      <c r="M10" s="453">
        <f t="shared" si="0"/>
        <v>361.6</v>
      </c>
      <c r="N10" s="453">
        <f t="shared" si="0"/>
        <v>0</v>
      </c>
      <c r="O10" s="453">
        <f t="shared" si="0"/>
        <v>0</v>
      </c>
      <c r="P10" s="453">
        <f t="shared" si="0"/>
        <v>0</v>
      </c>
      <c r="Q10" s="453">
        <f t="shared" si="0"/>
        <v>3</v>
      </c>
      <c r="R10" s="453">
        <f t="shared" si="0"/>
        <v>345</v>
      </c>
      <c r="S10" s="471"/>
      <c r="T10" s="472"/>
      <c r="U10" s="473"/>
    </row>
    <row r="11" spans="1:21" ht="25.5" customHeight="1">
      <c r="A11" s="454"/>
      <c r="B11" s="454"/>
      <c r="C11" s="454"/>
      <c r="D11" s="454"/>
      <c r="E11" s="455"/>
      <c r="F11" s="456"/>
      <c r="G11" s="456"/>
      <c r="H11" s="456"/>
      <c r="I11" s="456"/>
      <c r="J11" s="456"/>
      <c r="K11" s="456"/>
      <c r="L11" s="456"/>
      <c r="M11" s="456"/>
      <c r="N11" s="456"/>
      <c r="O11" s="456"/>
      <c r="P11" s="456"/>
      <c r="Q11" s="456"/>
      <c r="R11" s="474"/>
      <c r="S11" s="475"/>
      <c r="T11" s="475"/>
      <c r="U11" s="475"/>
    </row>
    <row r="12" spans="1:21" ht="18.75" customHeight="1">
      <c r="A12" s="454"/>
      <c r="B12" s="454"/>
      <c r="C12" s="454"/>
      <c r="D12" s="454"/>
      <c r="E12" s="455"/>
      <c r="F12" s="456"/>
      <c r="G12" s="456"/>
      <c r="H12" s="456"/>
      <c r="I12" s="456"/>
      <c r="J12" s="456"/>
      <c r="K12" s="456"/>
      <c r="L12" s="456"/>
      <c r="M12" s="456"/>
      <c r="N12" s="456"/>
      <c r="O12" s="456"/>
      <c r="P12" s="456"/>
      <c r="Q12" s="456"/>
      <c r="R12" s="474"/>
      <c r="S12" s="475"/>
      <c r="T12" s="475"/>
      <c r="U12" s="475"/>
    </row>
    <row r="13" spans="1:21" ht="18.75" customHeight="1">
      <c r="A13" s="454"/>
      <c r="B13" s="454"/>
      <c r="C13" s="454"/>
      <c r="D13" s="454"/>
      <c r="E13" s="455"/>
      <c r="F13" s="456"/>
      <c r="G13" s="456"/>
      <c r="H13" s="456"/>
      <c r="I13" s="456"/>
      <c r="J13" s="456"/>
      <c r="K13" s="456"/>
      <c r="L13" s="456"/>
      <c r="M13" s="456"/>
      <c r="N13" s="456"/>
      <c r="O13" s="456"/>
      <c r="P13" s="456"/>
      <c r="Q13" s="456"/>
      <c r="R13" s="474"/>
      <c r="S13" s="475"/>
      <c r="T13" s="475"/>
      <c r="U13" s="475"/>
    </row>
    <row r="14" spans="4:21" ht="18.75" customHeight="1">
      <c r="D14" s="454"/>
      <c r="E14" s="455"/>
      <c r="F14" s="456"/>
      <c r="H14" s="456"/>
      <c r="I14" s="456"/>
      <c r="J14" s="456"/>
      <c r="K14" s="456"/>
      <c r="L14" s="456"/>
      <c r="M14" s="456"/>
      <c r="N14" s="456"/>
      <c r="O14" s="456"/>
      <c r="P14" s="456"/>
      <c r="Q14" s="456"/>
      <c r="R14" s="474"/>
      <c r="S14" s="475"/>
      <c r="T14" s="475"/>
      <c r="U14" s="475"/>
    </row>
    <row r="15" spans="4:20" ht="18.75" customHeight="1">
      <c r="D15" s="454"/>
      <c r="E15" s="455"/>
      <c r="F15" s="456"/>
      <c r="J15" s="456"/>
      <c r="K15" s="456"/>
      <c r="L15" s="456"/>
      <c r="M15" s="456"/>
      <c r="N15" s="456"/>
      <c r="O15" s="456"/>
      <c r="P15" s="456"/>
      <c r="Q15" s="456"/>
      <c r="R15" s="474"/>
      <c r="S15" s="475"/>
      <c r="T15" s="475"/>
    </row>
    <row r="16" spans="4:20" ht="18.75" customHeight="1">
      <c r="D16" s="454"/>
      <c r="F16" s="456"/>
      <c r="J16" s="456"/>
      <c r="L16" s="456"/>
      <c r="M16" s="456"/>
      <c r="N16" s="456"/>
      <c r="O16" s="456"/>
      <c r="P16" s="456"/>
      <c r="Q16" s="456"/>
      <c r="R16" s="474"/>
      <c r="S16" s="475"/>
      <c r="T16" s="475"/>
    </row>
    <row r="17" spans="6:19" ht="18.75" customHeight="1">
      <c r="F17" s="456"/>
      <c r="O17" s="456"/>
      <c r="P17" s="456"/>
      <c r="Q17" s="456"/>
      <c r="S17" s="475"/>
    </row>
    <row r="18" spans="6:17" ht="18.75" customHeight="1">
      <c r="F18" s="456"/>
      <c r="O18" s="456"/>
      <c r="P18" s="456"/>
      <c r="Q18" s="456"/>
    </row>
    <row r="19" spans="1:22" ht="18.75" customHeight="1">
      <c r="A19"/>
      <c r="B19"/>
      <c r="C19"/>
      <c r="D19"/>
      <c r="E19"/>
      <c r="F19"/>
      <c r="O19" s="456"/>
      <c r="P19"/>
      <c r="Q19"/>
      <c r="R19"/>
      <c r="S19"/>
      <c r="T19"/>
      <c r="U19"/>
      <c r="V19"/>
    </row>
    <row r="20" spans="1:22" ht="18.75" customHeight="1">
      <c r="A20"/>
      <c r="B20"/>
      <c r="C20"/>
      <c r="D20"/>
      <c r="E20"/>
      <c r="F20"/>
      <c r="G20" s="456"/>
      <c r="P20"/>
      <c r="Q20"/>
      <c r="R20"/>
      <c r="S20"/>
      <c r="T20"/>
      <c r="U20"/>
      <c r="V20"/>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S8" sqref="S8"/>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7.875" style="0" customWidth="1"/>
    <col min="8" max="10" width="7.25390625" style="0" customWidth="1"/>
    <col min="11" max="11" width="8.75390625" style="0" customWidth="1"/>
    <col min="12" max="12" width="9.25390625" style="0" customWidth="1"/>
    <col min="13"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409" t="s">
        <v>128</v>
      </c>
    </row>
    <row r="2" spans="1:21" ht="24.75" customHeight="1">
      <c r="A2" s="80" t="s">
        <v>129</v>
      </c>
      <c r="B2" s="80"/>
      <c r="C2" s="80"/>
      <c r="D2" s="80"/>
      <c r="E2" s="80"/>
      <c r="F2" s="80"/>
      <c r="G2" s="80"/>
      <c r="H2" s="80"/>
      <c r="I2" s="80"/>
      <c r="J2" s="80"/>
      <c r="K2" s="80"/>
      <c r="L2" s="80"/>
      <c r="M2" s="80"/>
      <c r="N2" s="80"/>
      <c r="O2" s="80"/>
      <c r="P2" s="80"/>
      <c r="Q2" s="80"/>
      <c r="R2" s="80"/>
      <c r="S2" s="80"/>
      <c r="T2" s="80"/>
      <c r="U2" s="80"/>
    </row>
    <row r="3" spans="1:21" ht="19.5" customHeight="1">
      <c r="A3" s="79"/>
      <c r="B3" s="79"/>
      <c r="C3" s="79"/>
      <c r="D3" s="79"/>
      <c r="E3" s="79"/>
      <c r="F3" s="79"/>
      <c r="G3" s="79"/>
      <c r="H3" s="79"/>
      <c r="I3" s="79"/>
      <c r="J3" s="79"/>
      <c r="K3" s="79"/>
      <c r="L3" s="79"/>
      <c r="M3" s="79"/>
      <c r="N3" s="79"/>
      <c r="O3" s="79"/>
      <c r="P3" s="79"/>
      <c r="Q3" s="79"/>
      <c r="R3" s="79"/>
      <c r="S3" s="79"/>
      <c r="T3" s="428" t="s">
        <v>77</v>
      </c>
      <c r="U3" s="428"/>
    </row>
    <row r="4" spans="1:21" ht="27.75" customHeight="1">
      <c r="A4" s="81" t="s">
        <v>110</v>
      </c>
      <c r="B4" s="82"/>
      <c r="C4" s="83"/>
      <c r="D4" s="84" t="s">
        <v>130</v>
      </c>
      <c r="E4" s="84" t="s">
        <v>131</v>
      </c>
      <c r="F4" s="84" t="s">
        <v>99</v>
      </c>
      <c r="G4" s="85" t="s">
        <v>132</v>
      </c>
      <c r="H4" s="85" t="s">
        <v>133</v>
      </c>
      <c r="I4" s="85" t="s">
        <v>134</v>
      </c>
      <c r="J4" s="85" t="s">
        <v>135</v>
      </c>
      <c r="K4" s="85" t="s">
        <v>136</v>
      </c>
      <c r="L4" s="85" t="s">
        <v>137</v>
      </c>
      <c r="M4" s="85" t="s">
        <v>121</v>
      </c>
      <c r="N4" s="85" t="s">
        <v>138</v>
      </c>
      <c r="O4" s="85" t="s">
        <v>119</v>
      </c>
      <c r="P4" s="85" t="s">
        <v>123</v>
      </c>
      <c r="Q4" s="85" t="s">
        <v>122</v>
      </c>
      <c r="R4" s="85" t="s">
        <v>139</v>
      </c>
      <c r="S4" s="85" t="s">
        <v>140</v>
      </c>
      <c r="T4" s="85" t="s">
        <v>141</v>
      </c>
      <c r="U4" s="85" t="s">
        <v>126</v>
      </c>
    </row>
    <row r="5" spans="1:21" ht="13.5" customHeight="1">
      <c r="A5" s="84" t="s">
        <v>100</v>
      </c>
      <c r="B5" s="84" t="s">
        <v>101</v>
      </c>
      <c r="C5" s="84" t="s">
        <v>102</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ht="48.75" customHeight="1">
      <c r="A7" s="88">
        <v>216</v>
      </c>
      <c r="B7" s="88" t="s">
        <v>103</v>
      </c>
      <c r="C7" s="88" t="s">
        <v>104</v>
      </c>
      <c r="D7" s="88" t="s">
        <v>93</v>
      </c>
      <c r="E7" s="89" t="s">
        <v>105</v>
      </c>
      <c r="F7" s="88">
        <f>SUM(G7:O7)</f>
        <v>1817.65</v>
      </c>
      <c r="G7" s="85">
        <v>1293.5600000000002</v>
      </c>
      <c r="H7" s="85">
        <v>157.22</v>
      </c>
      <c r="I7" s="85"/>
      <c r="J7" s="85"/>
      <c r="K7" s="85"/>
      <c r="L7" s="85"/>
      <c r="M7" s="85"/>
      <c r="N7" s="85"/>
      <c r="O7" s="85">
        <v>366.87</v>
      </c>
      <c r="P7" s="85"/>
      <c r="Q7" s="85"/>
      <c r="R7" s="85"/>
      <c r="S7" s="85"/>
      <c r="T7" s="85"/>
      <c r="U7" s="85"/>
    </row>
    <row r="8" spans="1:21" ht="60.75" customHeight="1">
      <c r="A8" s="88">
        <v>216</v>
      </c>
      <c r="B8" s="88" t="s">
        <v>103</v>
      </c>
      <c r="C8" s="88">
        <v>99</v>
      </c>
      <c r="D8" s="88" t="s">
        <v>93</v>
      </c>
      <c r="E8" s="89" t="s">
        <v>106</v>
      </c>
      <c r="F8" s="88">
        <f>SUM(I8:U8)</f>
        <v>709.6</v>
      </c>
      <c r="G8" s="85"/>
      <c r="H8" s="85"/>
      <c r="I8" s="85">
        <v>3</v>
      </c>
      <c r="J8" s="85"/>
      <c r="K8" s="85"/>
      <c r="L8" s="85"/>
      <c r="M8" s="85">
        <v>361.6</v>
      </c>
      <c r="N8" s="85"/>
      <c r="O8" s="85"/>
      <c r="P8" s="85"/>
      <c r="Q8" s="85"/>
      <c r="R8" s="85"/>
      <c r="S8" s="85"/>
      <c r="T8" s="85"/>
      <c r="U8" s="85">
        <v>345</v>
      </c>
    </row>
    <row r="9" spans="1:21" s="78" customFormat="1" ht="45" customHeight="1">
      <c r="A9" s="90"/>
      <c r="B9" s="90"/>
      <c r="C9" s="90"/>
      <c r="D9" s="90"/>
      <c r="E9" s="68" t="s">
        <v>142</v>
      </c>
      <c r="F9" s="91">
        <f>SUM(F7:F8)</f>
        <v>2527.25</v>
      </c>
      <c r="G9" s="91">
        <f aca="true" t="shared" si="0" ref="G9:U9">SUM(G7:G8)</f>
        <v>1293.5600000000002</v>
      </c>
      <c r="H9" s="91">
        <f t="shared" si="0"/>
        <v>157.22</v>
      </c>
      <c r="I9" s="91">
        <f t="shared" si="0"/>
        <v>3</v>
      </c>
      <c r="J9" s="91">
        <f t="shared" si="0"/>
        <v>0</v>
      </c>
      <c r="K9" s="91">
        <f t="shared" si="0"/>
        <v>0</v>
      </c>
      <c r="L9" s="91">
        <f t="shared" si="0"/>
        <v>0</v>
      </c>
      <c r="M9" s="91">
        <f t="shared" si="0"/>
        <v>361.6</v>
      </c>
      <c r="N9" s="91">
        <f t="shared" si="0"/>
        <v>0</v>
      </c>
      <c r="O9" s="91">
        <f t="shared" si="0"/>
        <v>366.87</v>
      </c>
      <c r="P9" s="91">
        <f t="shared" si="0"/>
        <v>0</v>
      </c>
      <c r="Q9" s="91">
        <f t="shared" si="0"/>
        <v>0</v>
      </c>
      <c r="R9" s="91">
        <f t="shared" si="0"/>
        <v>0</v>
      </c>
      <c r="S9" s="91">
        <f t="shared" si="0"/>
        <v>0</v>
      </c>
      <c r="T9" s="91">
        <f t="shared" si="0"/>
        <v>0</v>
      </c>
      <c r="U9" s="91">
        <f t="shared" si="0"/>
        <v>345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6"/>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E8" sqref="E8"/>
    </sheetView>
  </sheetViews>
  <sheetFormatPr defaultColWidth="6.75390625" defaultRowHeight="22.5" customHeight="1"/>
  <cols>
    <col min="1" max="3" width="3.625" style="410" customWidth="1"/>
    <col min="4" max="4" width="7.25390625" style="410" customWidth="1"/>
    <col min="5" max="5" width="19.50390625" style="410" customWidth="1"/>
    <col min="6" max="6" width="9.00390625" style="410" customWidth="1"/>
    <col min="7" max="7" width="8.50390625" style="410" customWidth="1"/>
    <col min="8" max="12" width="7.50390625" style="410" customWidth="1"/>
    <col min="13" max="13" width="7.50390625" style="411" customWidth="1"/>
    <col min="14" max="14" width="8.50390625" style="410" customWidth="1"/>
    <col min="15" max="23" width="7.50390625" style="410" customWidth="1"/>
    <col min="24" max="24" width="8.125" style="410" customWidth="1"/>
    <col min="25" max="27" width="7.50390625" style="410" customWidth="1"/>
    <col min="28" max="16384" width="6.75390625" style="410" customWidth="1"/>
  </cols>
  <sheetData>
    <row r="1" spans="2:28" ht="22.5" customHeight="1">
      <c r="B1" s="412"/>
      <c r="C1" s="412"/>
      <c r="D1" s="412"/>
      <c r="E1" s="412"/>
      <c r="F1" s="412"/>
      <c r="G1" s="412"/>
      <c r="H1" s="412"/>
      <c r="I1" s="412"/>
      <c r="J1" s="412"/>
      <c r="K1" s="412"/>
      <c r="L1" s="412"/>
      <c r="N1" s="412"/>
      <c r="O1" s="412"/>
      <c r="P1" s="412"/>
      <c r="Q1" s="412"/>
      <c r="R1" s="412"/>
      <c r="S1" s="412"/>
      <c r="T1" s="412"/>
      <c r="U1" s="412"/>
      <c r="V1" s="412"/>
      <c r="W1" s="412"/>
      <c r="AA1" s="423" t="s">
        <v>143</v>
      </c>
      <c r="AB1" s="424"/>
    </row>
    <row r="2" spans="1:27" ht="22.5" customHeight="1">
      <c r="A2" s="413" t="s">
        <v>144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row>
    <row r="3" spans="1:28" ht="22.5" customHeight="1">
      <c r="A3" s="414"/>
      <c r="B3" s="414"/>
      <c r="C3" s="414"/>
      <c r="D3" s="415"/>
      <c r="E3" s="415"/>
      <c r="F3" s="415"/>
      <c r="G3" s="415"/>
      <c r="H3" s="415"/>
      <c r="I3" s="415"/>
      <c r="J3" s="415"/>
      <c r="K3" s="415"/>
      <c r="L3" s="415"/>
      <c r="N3" s="415"/>
      <c r="O3" s="415"/>
      <c r="P3" s="415"/>
      <c r="Q3" s="415"/>
      <c r="R3" s="415"/>
      <c r="S3" s="415"/>
      <c r="T3" s="415"/>
      <c r="U3" s="415"/>
      <c r="V3" s="415"/>
      <c r="W3" s="415"/>
      <c r="Z3" s="425" t="s">
        <v>77</v>
      </c>
      <c r="AA3" s="425"/>
      <c r="AB3" s="426"/>
    </row>
    <row r="4" spans="1:27" ht="27" customHeight="1">
      <c r="A4" s="416" t="s">
        <v>97</v>
      </c>
      <c r="B4" s="416"/>
      <c r="C4" s="416"/>
      <c r="D4" s="417" t="s">
        <v>78</v>
      </c>
      <c r="E4" s="417" t="s">
        <v>98</v>
      </c>
      <c r="F4" s="417" t="s">
        <v>99</v>
      </c>
      <c r="G4" s="418" t="s">
        <v>145</v>
      </c>
      <c r="H4" s="418"/>
      <c r="I4" s="418"/>
      <c r="J4" s="418"/>
      <c r="K4" s="418"/>
      <c r="L4" s="418"/>
      <c r="M4" s="418"/>
      <c r="N4" s="418"/>
      <c r="O4" s="418" t="s">
        <v>146</v>
      </c>
      <c r="P4" s="418"/>
      <c r="Q4" s="418"/>
      <c r="R4" s="418"/>
      <c r="S4" s="418"/>
      <c r="T4" s="418"/>
      <c r="U4" s="418"/>
      <c r="V4" s="418"/>
      <c r="W4" s="304" t="s">
        <v>147</v>
      </c>
      <c r="X4" s="417" t="s">
        <v>148</v>
      </c>
      <c r="Y4" s="417"/>
      <c r="Z4" s="417"/>
      <c r="AA4" s="417"/>
    </row>
    <row r="5" spans="1:27" ht="27" customHeight="1">
      <c r="A5" s="417" t="s">
        <v>100</v>
      </c>
      <c r="B5" s="417" t="s">
        <v>101</v>
      </c>
      <c r="C5" s="417" t="s">
        <v>102</v>
      </c>
      <c r="D5" s="417"/>
      <c r="E5" s="417"/>
      <c r="F5" s="417"/>
      <c r="G5" s="417" t="s">
        <v>80</v>
      </c>
      <c r="H5" s="417" t="s">
        <v>149</v>
      </c>
      <c r="I5" s="417" t="s">
        <v>150</v>
      </c>
      <c r="J5" s="417" t="s">
        <v>151</v>
      </c>
      <c r="K5" s="417" t="s">
        <v>152</v>
      </c>
      <c r="L5" s="301" t="s">
        <v>153</v>
      </c>
      <c r="M5" s="417" t="s">
        <v>154</v>
      </c>
      <c r="N5" s="417" t="s">
        <v>155</v>
      </c>
      <c r="O5" s="417" t="s">
        <v>80</v>
      </c>
      <c r="P5" s="417" t="s">
        <v>156</v>
      </c>
      <c r="Q5" s="417" t="s">
        <v>157</v>
      </c>
      <c r="R5" s="417" t="s">
        <v>158</v>
      </c>
      <c r="S5" s="301" t="s">
        <v>159</v>
      </c>
      <c r="T5" s="417" t="s">
        <v>160</v>
      </c>
      <c r="U5" s="417" t="s">
        <v>161</v>
      </c>
      <c r="V5" s="417" t="s">
        <v>162</v>
      </c>
      <c r="W5" s="305"/>
      <c r="X5" s="417" t="s">
        <v>80</v>
      </c>
      <c r="Y5" s="417" t="s">
        <v>163</v>
      </c>
      <c r="Z5" s="417" t="s">
        <v>164</v>
      </c>
      <c r="AA5" s="417" t="s">
        <v>148</v>
      </c>
    </row>
    <row r="6" spans="1:27" ht="27" customHeight="1">
      <c r="A6" s="417"/>
      <c r="B6" s="417"/>
      <c r="C6" s="417"/>
      <c r="D6" s="417"/>
      <c r="E6" s="417"/>
      <c r="F6" s="417"/>
      <c r="G6" s="417"/>
      <c r="H6" s="417"/>
      <c r="I6" s="417"/>
      <c r="J6" s="417"/>
      <c r="K6" s="417"/>
      <c r="L6" s="301"/>
      <c r="M6" s="417"/>
      <c r="N6" s="417"/>
      <c r="O6" s="417"/>
      <c r="P6" s="417"/>
      <c r="Q6" s="417"/>
      <c r="R6" s="417"/>
      <c r="S6" s="301"/>
      <c r="T6" s="417"/>
      <c r="U6" s="417"/>
      <c r="V6" s="417"/>
      <c r="W6" s="306"/>
      <c r="X6" s="417"/>
      <c r="Y6" s="417"/>
      <c r="Z6" s="417"/>
      <c r="AA6" s="417"/>
    </row>
    <row r="7" spans="1:27" ht="22.5" customHeight="1">
      <c r="A7" s="416" t="s">
        <v>92</v>
      </c>
      <c r="B7" s="416" t="s">
        <v>92</v>
      </c>
      <c r="C7" s="416" t="s">
        <v>92</v>
      </c>
      <c r="D7" s="416" t="s">
        <v>92</v>
      </c>
      <c r="E7" s="416" t="s">
        <v>92</v>
      </c>
      <c r="F7" s="416">
        <v>1</v>
      </c>
      <c r="G7" s="416">
        <v>2</v>
      </c>
      <c r="H7" s="416">
        <v>3</v>
      </c>
      <c r="I7" s="416">
        <v>4</v>
      </c>
      <c r="J7" s="416">
        <v>5</v>
      </c>
      <c r="K7" s="416">
        <v>6</v>
      </c>
      <c r="L7" s="416">
        <v>7</v>
      </c>
      <c r="M7" s="416">
        <v>8</v>
      </c>
      <c r="N7" s="416">
        <v>9</v>
      </c>
      <c r="O7" s="416">
        <v>10</v>
      </c>
      <c r="P7" s="416">
        <v>11</v>
      </c>
      <c r="Q7" s="416">
        <v>12</v>
      </c>
      <c r="R7" s="416">
        <v>13</v>
      </c>
      <c r="S7" s="416">
        <v>14</v>
      </c>
      <c r="T7" s="416">
        <v>15</v>
      </c>
      <c r="U7" s="416">
        <v>16</v>
      </c>
      <c r="V7" s="416">
        <v>17</v>
      </c>
      <c r="W7" s="416">
        <v>18</v>
      </c>
      <c r="X7" s="416">
        <v>19</v>
      </c>
      <c r="Y7" s="416">
        <v>20</v>
      </c>
      <c r="Z7" s="416">
        <v>21</v>
      </c>
      <c r="AA7" s="416">
        <v>22</v>
      </c>
    </row>
    <row r="8" spans="1:256" s="26" customFormat="1" ht="57" customHeight="1">
      <c r="A8" s="419">
        <v>216</v>
      </c>
      <c r="B8" s="419" t="s">
        <v>103</v>
      </c>
      <c r="C8" s="419" t="s">
        <v>104</v>
      </c>
      <c r="D8" s="263" t="s">
        <v>93</v>
      </c>
      <c r="E8" s="89" t="s">
        <v>105</v>
      </c>
      <c r="F8" s="408">
        <f>SUM(G8+O8+W8+X8)</f>
        <v>1293.5600000000002</v>
      </c>
      <c r="G8" s="408">
        <f>SUM(H8:N8)</f>
        <v>939.58</v>
      </c>
      <c r="H8" s="408">
        <v>599.51</v>
      </c>
      <c r="I8" s="408"/>
      <c r="J8" s="408">
        <v>259.67</v>
      </c>
      <c r="K8" s="408"/>
      <c r="L8" s="408"/>
      <c r="M8" s="421">
        <v>80.4</v>
      </c>
      <c r="N8" s="408"/>
      <c r="O8" s="408">
        <f>SUM(P8:V8)</f>
        <v>202.80999999999997</v>
      </c>
      <c r="P8" s="408">
        <v>130.16</v>
      </c>
      <c r="Q8" s="408">
        <v>61.01</v>
      </c>
      <c r="R8" s="408">
        <v>3.51</v>
      </c>
      <c r="S8" s="408"/>
      <c r="T8" s="408">
        <v>8.13</v>
      </c>
      <c r="U8" s="408"/>
      <c r="V8" s="408"/>
      <c r="W8" s="408">
        <v>97.62</v>
      </c>
      <c r="X8" s="408">
        <f>SUM(Y8:AA8)</f>
        <v>53.55</v>
      </c>
      <c r="Y8" s="408">
        <v>25.5</v>
      </c>
      <c r="Z8" s="408"/>
      <c r="AA8" s="408">
        <v>28.05</v>
      </c>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7"/>
      <c r="CO8" s="427"/>
      <c r="CP8" s="427"/>
      <c r="CQ8" s="427"/>
      <c r="CR8" s="427"/>
      <c r="CS8" s="427"/>
      <c r="CT8" s="427"/>
      <c r="CU8" s="427"/>
      <c r="CV8" s="427"/>
      <c r="CW8" s="427"/>
      <c r="CX8" s="427"/>
      <c r="CY8" s="427"/>
      <c r="CZ8" s="427"/>
      <c r="DA8" s="427"/>
      <c r="DB8" s="427"/>
      <c r="DC8" s="427"/>
      <c r="DD8" s="427"/>
      <c r="DE8" s="427"/>
      <c r="DF8" s="427"/>
      <c r="DG8" s="427"/>
      <c r="DH8" s="427"/>
      <c r="DI8" s="427"/>
      <c r="DJ8" s="427"/>
      <c r="DK8" s="427"/>
      <c r="DL8" s="427"/>
      <c r="DM8" s="427"/>
      <c r="DN8" s="427"/>
      <c r="DO8" s="427"/>
      <c r="DP8" s="427"/>
      <c r="DQ8" s="427"/>
      <c r="DR8" s="427"/>
      <c r="DS8" s="427"/>
      <c r="DT8" s="427"/>
      <c r="DU8" s="427"/>
      <c r="DV8" s="427"/>
      <c r="DW8" s="427"/>
      <c r="DX8" s="427"/>
      <c r="DY8" s="427"/>
      <c r="DZ8" s="427"/>
      <c r="EA8" s="427"/>
      <c r="EB8" s="427"/>
      <c r="EC8" s="427"/>
      <c r="ED8" s="427"/>
      <c r="EE8" s="427"/>
      <c r="EF8" s="427"/>
      <c r="EG8" s="427"/>
      <c r="EH8" s="427"/>
      <c r="EI8" s="427"/>
      <c r="EJ8" s="427"/>
      <c r="EK8" s="427"/>
      <c r="EL8" s="427"/>
      <c r="EM8" s="427"/>
      <c r="EN8" s="427"/>
      <c r="EO8" s="427"/>
      <c r="EP8" s="427"/>
      <c r="EQ8" s="427"/>
      <c r="ER8" s="427"/>
      <c r="ES8" s="427"/>
      <c r="ET8" s="427"/>
      <c r="EU8" s="427"/>
      <c r="EV8" s="427"/>
      <c r="EW8" s="427"/>
      <c r="EX8" s="427"/>
      <c r="EY8" s="427"/>
      <c r="EZ8" s="427"/>
      <c r="FA8" s="427"/>
      <c r="FB8" s="427"/>
      <c r="FC8" s="427"/>
      <c r="FD8" s="427"/>
      <c r="FE8" s="427"/>
      <c r="FF8" s="427"/>
      <c r="FG8" s="427"/>
      <c r="FH8" s="427"/>
      <c r="FI8" s="427"/>
      <c r="FJ8" s="427"/>
      <c r="FK8" s="427"/>
      <c r="FL8" s="427"/>
      <c r="FM8" s="427"/>
      <c r="FN8" s="427"/>
      <c r="FO8" s="427"/>
      <c r="FP8" s="427"/>
      <c r="FQ8" s="427"/>
      <c r="FR8" s="427"/>
      <c r="FS8" s="427"/>
      <c r="FT8" s="427"/>
      <c r="FU8" s="427"/>
      <c r="FV8" s="427"/>
      <c r="FW8" s="427"/>
      <c r="FX8" s="427"/>
      <c r="FY8" s="427"/>
      <c r="FZ8" s="427"/>
      <c r="GA8" s="427"/>
      <c r="GB8" s="427"/>
      <c r="GC8" s="427"/>
      <c r="GD8" s="427"/>
      <c r="GE8" s="427"/>
      <c r="GF8" s="427"/>
      <c r="GG8" s="427"/>
      <c r="GH8" s="427"/>
      <c r="GI8" s="427"/>
      <c r="GJ8" s="427"/>
      <c r="GK8" s="427"/>
      <c r="GL8" s="427"/>
      <c r="GM8" s="427"/>
      <c r="GN8" s="427"/>
      <c r="GO8" s="427"/>
      <c r="GP8" s="427"/>
      <c r="GQ8" s="427"/>
      <c r="GR8" s="427"/>
      <c r="GS8" s="427"/>
      <c r="GT8" s="427"/>
      <c r="GU8" s="427"/>
      <c r="GV8" s="427"/>
      <c r="GW8" s="427"/>
      <c r="GX8" s="427"/>
      <c r="GY8" s="427"/>
      <c r="GZ8" s="427"/>
      <c r="HA8" s="427"/>
      <c r="HB8" s="427"/>
      <c r="HC8" s="427"/>
      <c r="HD8" s="427"/>
      <c r="HE8" s="427"/>
      <c r="HF8" s="427"/>
      <c r="HG8" s="427"/>
      <c r="HH8" s="427"/>
      <c r="HI8" s="427"/>
      <c r="HJ8" s="427"/>
      <c r="HK8" s="427"/>
      <c r="HL8" s="427"/>
      <c r="HM8" s="427"/>
      <c r="HN8" s="427"/>
      <c r="HO8" s="427"/>
      <c r="HP8" s="427"/>
      <c r="HQ8" s="427"/>
      <c r="HR8" s="427"/>
      <c r="HS8" s="427"/>
      <c r="HT8" s="427"/>
      <c r="HU8" s="427"/>
      <c r="HV8" s="427"/>
      <c r="HW8" s="427"/>
      <c r="HX8" s="427"/>
      <c r="HY8" s="427"/>
      <c r="HZ8" s="427"/>
      <c r="IA8" s="427"/>
      <c r="IB8" s="427"/>
      <c r="IC8" s="427"/>
      <c r="ID8" s="427"/>
      <c r="IE8" s="427"/>
      <c r="IF8" s="427"/>
      <c r="IG8" s="427"/>
      <c r="IH8" s="427"/>
      <c r="II8" s="427"/>
      <c r="IJ8" s="427"/>
      <c r="IK8" s="427"/>
      <c r="IL8" s="427"/>
      <c r="IM8" s="427"/>
      <c r="IN8" s="427"/>
      <c r="IO8" s="427"/>
      <c r="IP8" s="427"/>
      <c r="IQ8" s="427"/>
      <c r="IR8" s="427"/>
      <c r="IS8" s="427"/>
      <c r="IT8" s="427"/>
      <c r="IU8" s="427"/>
      <c r="IV8" s="427"/>
    </row>
    <row r="9" spans="1:28" ht="22.5" customHeight="1">
      <c r="A9" s="420"/>
      <c r="B9" s="420"/>
      <c r="C9" s="420"/>
      <c r="D9" s="420"/>
      <c r="E9" s="420"/>
      <c r="F9" s="420"/>
      <c r="G9" s="420"/>
      <c r="H9" s="420"/>
      <c r="I9" s="420"/>
      <c r="J9" s="420"/>
      <c r="K9" s="420"/>
      <c r="L9" s="420"/>
      <c r="M9" s="422"/>
      <c r="N9" s="420"/>
      <c r="O9" s="420"/>
      <c r="P9" s="420"/>
      <c r="Q9" s="420"/>
      <c r="R9" s="420"/>
      <c r="S9" s="420"/>
      <c r="T9" s="420"/>
      <c r="U9" s="420"/>
      <c r="V9" s="420"/>
      <c r="W9" s="420"/>
      <c r="X9" s="420"/>
      <c r="Y9" s="420"/>
      <c r="Z9" s="420"/>
      <c r="AA9" s="420"/>
      <c r="AB9" s="420"/>
    </row>
    <row r="10" spans="1:28" ht="22.5" customHeight="1">
      <c r="A10" s="420"/>
      <c r="B10" s="420"/>
      <c r="C10" s="420"/>
      <c r="D10" s="420"/>
      <c r="E10" s="420"/>
      <c r="F10" s="420"/>
      <c r="G10" s="420"/>
      <c r="H10" s="420"/>
      <c r="I10" s="420"/>
      <c r="J10" s="420"/>
      <c r="K10" s="420"/>
      <c r="L10" s="420"/>
      <c r="N10" s="420"/>
      <c r="O10" s="420"/>
      <c r="P10" s="420"/>
      <c r="Q10" s="420"/>
      <c r="R10" s="420"/>
      <c r="S10" s="420"/>
      <c r="T10" s="420"/>
      <c r="U10" s="420"/>
      <c r="V10" s="420"/>
      <c r="W10" s="420"/>
      <c r="X10" s="420"/>
      <c r="Y10" s="420"/>
      <c r="Z10" s="420"/>
      <c r="AA10" s="420"/>
      <c r="AB10" s="420"/>
    </row>
    <row r="11" spans="1:27" ht="22.5" customHeight="1">
      <c r="A11" s="420"/>
      <c r="B11" s="420"/>
      <c r="C11" s="420"/>
      <c r="D11" s="420"/>
      <c r="E11" s="420"/>
      <c r="F11" s="420"/>
      <c r="G11" s="420"/>
      <c r="H11" s="420"/>
      <c r="I11" s="420"/>
      <c r="J11" s="420"/>
      <c r="K11" s="420"/>
      <c r="L11" s="420"/>
      <c r="N11" s="420"/>
      <c r="O11" s="420"/>
      <c r="P11" s="420"/>
      <c r="Q11" s="420"/>
      <c r="R11" s="420"/>
      <c r="S11" s="420"/>
      <c r="T11" s="420"/>
      <c r="U11" s="420"/>
      <c r="V11" s="420"/>
      <c r="W11" s="420"/>
      <c r="X11" s="420"/>
      <c r="Y11" s="420"/>
      <c r="Z11" s="420"/>
      <c r="AA11" s="420"/>
    </row>
    <row r="12" spans="1:27" ht="22.5" customHeight="1">
      <c r="A12" s="420"/>
      <c r="B12" s="420"/>
      <c r="C12" s="420"/>
      <c r="D12" s="420"/>
      <c r="E12" s="420"/>
      <c r="F12" s="420"/>
      <c r="G12" s="420"/>
      <c r="H12" s="420"/>
      <c r="I12" s="420"/>
      <c r="J12" s="420"/>
      <c r="K12" s="420"/>
      <c r="L12" s="420"/>
      <c r="N12" s="420"/>
      <c r="O12" s="420"/>
      <c r="P12" s="420"/>
      <c r="Q12" s="420"/>
      <c r="R12" s="420"/>
      <c r="S12" s="420"/>
      <c r="T12" s="420"/>
      <c r="U12" s="420"/>
      <c r="V12" s="420"/>
      <c r="W12" s="420"/>
      <c r="X12" s="420"/>
      <c r="Y12" s="420"/>
      <c r="Z12" s="420"/>
      <c r="AA12" s="420"/>
    </row>
    <row r="13" spans="1:26" ht="22.5" customHeight="1">
      <c r="A13" s="420"/>
      <c r="B13" s="420"/>
      <c r="C13" s="420"/>
      <c r="D13" s="420"/>
      <c r="E13" s="420"/>
      <c r="F13" s="420"/>
      <c r="J13" s="420"/>
      <c r="K13" s="420"/>
      <c r="L13" s="420"/>
      <c r="N13" s="420"/>
      <c r="O13" s="420"/>
      <c r="P13" s="420"/>
      <c r="Q13" s="420"/>
      <c r="R13" s="420"/>
      <c r="S13" s="420"/>
      <c r="T13" s="420"/>
      <c r="U13" s="420"/>
      <c r="V13" s="420"/>
      <c r="W13" s="420"/>
      <c r="X13" s="420"/>
      <c r="Y13" s="420"/>
      <c r="Z13" s="420"/>
    </row>
    <row r="14" spans="1:25" ht="22.5" customHeight="1">
      <c r="A14" s="420"/>
      <c r="B14" s="420"/>
      <c r="C14" s="420"/>
      <c r="D14" s="420"/>
      <c r="E14" s="420"/>
      <c r="F14" s="420"/>
      <c r="O14" s="420"/>
      <c r="P14" s="420"/>
      <c r="Q14" s="420"/>
      <c r="R14" s="420"/>
      <c r="S14" s="420"/>
      <c r="T14" s="420"/>
      <c r="U14" s="420"/>
      <c r="V14" s="420"/>
      <c r="W14" s="420"/>
      <c r="X14" s="420"/>
      <c r="Y14" s="420"/>
    </row>
    <row r="15" spans="15:24" ht="22.5" customHeight="1">
      <c r="O15" s="420"/>
      <c r="P15" s="420"/>
      <c r="Q15" s="420"/>
      <c r="R15" s="420"/>
      <c r="S15" s="420"/>
      <c r="T15" s="420"/>
      <c r="U15" s="420"/>
      <c r="V15" s="420"/>
      <c r="W15" s="420"/>
      <c r="X15" s="420"/>
    </row>
    <row r="16" spans="15:17" ht="22.5" customHeight="1">
      <c r="O16" s="420"/>
      <c r="P16" s="420"/>
      <c r="Q16" s="420"/>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E15" sqref="E15"/>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09" t="s">
        <v>165</v>
      </c>
    </row>
    <row r="2" spans="1:14" ht="33" customHeight="1">
      <c r="A2" s="284" t="s">
        <v>166</v>
      </c>
      <c r="B2" s="284"/>
      <c r="C2" s="284"/>
      <c r="D2" s="284"/>
      <c r="E2" s="284"/>
      <c r="F2" s="284"/>
      <c r="G2" s="284"/>
      <c r="H2" s="284"/>
      <c r="I2" s="284"/>
      <c r="J2" s="284"/>
      <c r="K2" s="284"/>
      <c r="L2" s="284"/>
      <c r="M2" s="284"/>
      <c r="N2" s="284"/>
    </row>
    <row r="3" spans="13:14" ht="14.25" customHeight="1">
      <c r="M3" s="390" t="s">
        <v>77</v>
      </c>
      <c r="N3" s="390"/>
    </row>
    <row r="4" spans="1:14" ht="22.5" customHeight="1">
      <c r="A4" s="249" t="s">
        <v>97</v>
      </c>
      <c r="B4" s="249"/>
      <c r="C4" s="249"/>
      <c r="D4" s="85" t="s">
        <v>130</v>
      </c>
      <c r="E4" s="85" t="s">
        <v>79</v>
      </c>
      <c r="F4" s="85" t="s">
        <v>80</v>
      </c>
      <c r="G4" s="85" t="s">
        <v>132</v>
      </c>
      <c r="H4" s="85"/>
      <c r="I4" s="85"/>
      <c r="J4" s="85"/>
      <c r="K4" s="85"/>
      <c r="L4" s="85" t="s">
        <v>136</v>
      </c>
      <c r="M4" s="85"/>
      <c r="N4" s="85"/>
    </row>
    <row r="5" spans="1:14" ht="17.25" customHeight="1">
      <c r="A5" s="85" t="s">
        <v>100</v>
      </c>
      <c r="B5" s="68" t="s">
        <v>101</v>
      </c>
      <c r="C5" s="85" t="s">
        <v>102</v>
      </c>
      <c r="D5" s="85"/>
      <c r="E5" s="85"/>
      <c r="F5" s="85"/>
      <c r="G5" s="85" t="s">
        <v>167</v>
      </c>
      <c r="H5" s="85" t="s">
        <v>168</v>
      </c>
      <c r="I5" s="85" t="s">
        <v>146</v>
      </c>
      <c r="J5" s="85" t="s">
        <v>147</v>
      </c>
      <c r="K5" s="85" t="s">
        <v>148</v>
      </c>
      <c r="L5" s="85" t="s">
        <v>167</v>
      </c>
      <c r="M5" s="85" t="s">
        <v>117</v>
      </c>
      <c r="N5" s="85" t="s">
        <v>169</v>
      </c>
    </row>
    <row r="6" spans="1:14" ht="20.25" customHeight="1">
      <c r="A6" s="85"/>
      <c r="B6" s="68"/>
      <c r="C6" s="85"/>
      <c r="D6" s="85"/>
      <c r="E6" s="85"/>
      <c r="F6" s="85"/>
      <c r="G6" s="85"/>
      <c r="H6" s="85"/>
      <c r="I6" s="85"/>
      <c r="J6" s="85"/>
      <c r="K6" s="85"/>
      <c r="L6" s="85"/>
      <c r="M6" s="85"/>
      <c r="N6" s="85"/>
    </row>
    <row r="7" spans="1:14" s="26" customFormat="1" ht="29.25" customHeight="1">
      <c r="A7" s="90">
        <v>216</v>
      </c>
      <c r="B7" s="90" t="s">
        <v>103</v>
      </c>
      <c r="C7" s="90" t="s">
        <v>104</v>
      </c>
      <c r="D7" s="263" t="s">
        <v>93</v>
      </c>
      <c r="E7" s="44" t="s">
        <v>94</v>
      </c>
      <c r="F7" s="92">
        <f>G7</f>
        <v>1293.5600000000002</v>
      </c>
      <c r="G7" s="92">
        <f>SUM(H7:K7)</f>
        <v>1293.5600000000002</v>
      </c>
      <c r="H7" s="408">
        <v>939.58</v>
      </c>
      <c r="I7" s="92">
        <v>202.80999999999997</v>
      </c>
      <c r="J7" s="92">
        <v>97.62</v>
      </c>
      <c r="K7" s="92">
        <v>53.55</v>
      </c>
      <c r="L7" s="92"/>
      <c r="M7" s="92"/>
      <c r="N7" s="92"/>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Z8" sqref="Z8"/>
    </sheetView>
  </sheetViews>
  <sheetFormatPr defaultColWidth="6.75390625" defaultRowHeight="22.5" customHeight="1"/>
  <cols>
    <col min="1" max="3" width="3.625" style="392" customWidth="1"/>
    <col min="4" max="4" width="10.00390625" style="392" customWidth="1"/>
    <col min="5" max="5" width="17.375" style="392" customWidth="1"/>
    <col min="6" max="6" width="8.125" style="392" customWidth="1"/>
    <col min="7" max="21" width="6.50390625" style="392" customWidth="1"/>
    <col min="22" max="25" width="6.875" style="392" customWidth="1"/>
    <col min="26" max="26" width="6.50390625" style="392" customWidth="1"/>
    <col min="27" max="16384" width="6.75390625" style="392" customWidth="1"/>
  </cols>
  <sheetData>
    <row r="1" spans="2:26" ht="22.5" customHeight="1">
      <c r="B1" s="393"/>
      <c r="C1" s="393"/>
      <c r="D1" s="393"/>
      <c r="E1" s="393"/>
      <c r="F1" s="393"/>
      <c r="G1" s="393"/>
      <c r="H1" s="393"/>
      <c r="I1" s="393"/>
      <c r="J1" s="393"/>
      <c r="K1" s="393"/>
      <c r="L1" s="393"/>
      <c r="M1" s="393"/>
      <c r="N1" s="393"/>
      <c r="O1" s="393"/>
      <c r="P1" s="393"/>
      <c r="Q1" s="393"/>
      <c r="R1" s="393"/>
      <c r="T1" s="401"/>
      <c r="V1" s="401"/>
      <c r="W1" s="401"/>
      <c r="X1" s="401"/>
      <c r="Y1" s="405" t="s">
        <v>170</v>
      </c>
      <c r="Z1" s="405"/>
    </row>
    <row r="2" spans="1:26" ht="22.5" customHeight="1">
      <c r="A2" s="394" t="s">
        <v>171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row>
    <row r="3" spans="1:26" ht="22.5" customHeight="1">
      <c r="A3" s="395"/>
      <c r="B3" s="395"/>
      <c r="C3" s="395"/>
      <c r="D3" s="396"/>
      <c r="E3" s="396"/>
      <c r="F3" s="396"/>
      <c r="G3" s="396"/>
      <c r="H3" s="396"/>
      <c r="I3" s="396"/>
      <c r="J3" s="396"/>
      <c r="K3" s="396"/>
      <c r="L3" s="396"/>
      <c r="M3" s="396"/>
      <c r="N3" s="396"/>
      <c r="O3" s="396"/>
      <c r="P3" s="396"/>
      <c r="Q3" s="396"/>
      <c r="R3" s="396"/>
      <c r="V3" s="402"/>
      <c r="W3" s="402"/>
      <c r="X3" s="402"/>
      <c r="Y3" s="406" t="s">
        <v>2</v>
      </c>
      <c r="Z3" s="406"/>
    </row>
    <row r="4" spans="1:26" ht="22.5" customHeight="1">
      <c r="A4" s="397" t="s">
        <v>97</v>
      </c>
      <c r="B4" s="397"/>
      <c r="C4" s="397"/>
      <c r="D4" s="398" t="s">
        <v>78</v>
      </c>
      <c r="E4" s="398" t="s">
        <v>98</v>
      </c>
      <c r="F4" s="398" t="s">
        <v>172</v>
      </c>
      <c r="G4" s="398" t="s">
        <v>173</v>
      </c>
      <c r="H4" s="398" t="s">
        <v>174</v>
      </c>
      <c r="I4" s="398" t="s">
        <v>175</v>
      </c>
      <c r="J4" s="398" t="s">
        <v>176</v>
      </c>
      <c r="K4" s="398" t="s">
        <v>177</v>
      </c>
      <c r="L4" s="398" t="s">
        <v>178</v>
      </c>
      <c r="M4" s="398" t="s">
        <v>179</v>
      </c>
      <c r="N4" s="398" t="s">
        <v>180</v>
      </c>
      <c r="O4" s="398" t="s">
        <v>181</v>
      </c>
      <c r="P4" s="398" t="s">
        <v>182</v>
      </c>
      <c r="Q4" s="398" t="s">
        <v>183</v>
      </c>
      <c r="R4" s="398" t="s">
        <v>184</v>
      </c>
      <c r="S4" s="398" t="s">
        <v>185</v>
      </c>
      <c r="T4" s="398" t="s">
        <v>186</v>
      </c>
      <c r="U4" s="398" t="s">
        <v>187</v>
      </c>
      <c r="V4" s="398" t="s">
        <v>188</v>
      </c>
      <c r="W4" s="398" t="s">
        <v>189</v>
      </c>
      <c r="X4" s="398" t="s">
        <v>190</v>
      </c>
      <c r="Y4" s="398" t="s">
        <v>191</v>
      </c>
      <c r="Z4" s="407" t="s">
        <v>192</v>
      </c>
    </row>
    <row r="5" spans="1:26" ht="13.5" customHeight="1">
      <c r="A5" s="398" t="s">
        <v>100</v>
      </c>
      <c r="B5" s="398" t="s">
        <v>101</v>
      </c>
      <c r="C5" s="398" t="s">
        <v>102</v>
      </c>
      <c r="D5" s="398"/>
      <c r="E5" s="398"/>
      <c r="F5" s="398"/>
      <c r="G5" s="398"/>
      <c r="H5" s="398"/>
      <c r="I5" s="398"/>
      <c r="J5" s="398"/>
      <c r="K5" s="398"/>
      <c r="L5" s="398"/>
      <c r="M5" s="398"/>
      <c r="N5" s="398"/>
      <c r="O5" s="398"/>
      <c r="P5" s="398"/>
      <c r="Q5" s="398"/>
      <c r="R5" s="398"/>
      <c r="S5" s="398"/>
      <c r="T5" s="398"/>
      <c r="U5" s="398"/>
      <c r="V5" s="398"/>
      <c r="W5" s="398"/>
      <c r="X5" s="398"/>
      <c r="Y5" s="398"/>
      <c r="Z5" s="407"/>
    </row>
    <row r="6" spans="1:26" ht="13.5" customHeight="1">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407"/>
    </row>
    <row r="7" spans="1:26" ht="22.5" customHeight="1">
      <c r="A7" s="397" t="s">
        <v>92</v>
      </c>
      <c r="B7" s="397" t="s">
        <v>92</v>
      </c>
      <c r="C7" s="397" t="s">
        <v>92</v>
      </c>
      <c r="D7" s="397" t="s">
        <v>92</v>
      </c>
      <c r="E7" s="397" t="s">
        <v>92</v>
      </c>
      <c r="F7" s="397">
        <v>1</v>
      </c>
      <c r="G7" s="397">
        <v>2</v>
      </c>
      <c r="H7" s="397">
        <v>3</v>
      </c>
      <c r="I7" s="397">
        <v>4</v>
      </c>
      <c r="J7" s="397">
        <v>5</v>
      </c>
      <c r="K7" s="397">
        <v>6</v>
      </c>
      <c r="L7" s="397">
        <v>7</v>
      </c>
      <c r="M7" s="397">
        <v>8</v>
      </c>
      <c r="N7" s="397">
        <v>9</v>
      </c>
      <c r="O7" s="397">
        <v>10</v>
      </c>
      <c r="P7" s="397">
        <v>11</v>
      </c>
      <c r="Q7" s="397">
        <v>12</v>
      </c>
      <c r="R7" s="397">
        <v>13</v>
      </c>
      <c r="S7" s="397">
        <v>14</v>
      </c>
      <c r="T7" s="397">
        <v>15</v>
      </c>
      <c r="U7" s="397">
        <v>16</v>
      </c>
      <c r="V7" s="397">
        <v>17</v>
      </c>
      <c r="W7" s="397">
        <v>18</v>
      </c>
      <c r="X7" s="397">
        <v>19</v>
      </c>
      <c r="Y7" s="397">
        <v>20</v>
      </c>
      <c r="Z7" s="397">
        <v>21</v>
      </c>
    </row>
    <row r="8" spans="1:26" s="391" customFormat="1" ht="45" customHeight="1">
      <c r="A8" s="399">
        <v>216</v>
      </c>
      <c r="B8" s="399" t="s">
        <v>103</v>
      </c>
      <c r="C8" s="399" t="s">
        <v>104</v>
      </c>
      <c r="D8" s="263" t="s">
        <v>93</v>
      </c>
      <c r="E8" s="89" t="s">
        <v>105</v>
      </c>
      <c r="F8" s="400">
        <f>SUM(G8:Z8)</f>
        <v>157.22</v>
      </c>
      <c r="G8" s="400">
        <v>9.85</v>
      </c>
      <c r="H8" s="400">
        <v>2.41</v>
      </c>
      <c r="I8" s="400">
        <v>1.81</v>
      </c>
      <c r="J8" s="400">
        <v>7.52</v>
      </c>
      <c r="K8" s="400">
        <v>12.06</v>
      </c>
      <c r="L8" s="400">
        <v>8.44</v>
      </c>
      <c r="M8" s="400">
        <v>14.47</v>
      </c>
      <c r="N8" s="400"/>
      <c r="O8" s="400">
        <v>11.58</v>
      </c>
      <c r="P8" s="400">
        <v>6.5</v>
      </c>
      <c r="Q8" s="400">
        <v>4.21</v>
      </c>
      <c r="R8" s="400">
        <v>4.03</v>
      </c>
      <c r="S8" s="400">
        <v>16.27</v>
      </c>
      <c r="T8" s="400"/>
      <c r="U8" s="403"/>
      <c r="V8" s="404">
        <v>27.54</v>
      </c>
      <c r="W8" s="404"/>
      <c r="X8" s="403"/>
      <c r="Y8" s="403"/>
      <c r="Z8" s="404">
        <v>30.53</v>
      </c>
    </row>
    <row r="9" spans="1:26" ht="23.25" customHeigh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row>
    <row r="10" spans="1:27" ht="22.5" customHeight="1">
      <c r="A10" s="391"/>
      <c r="B10" s="391"/>
      <c r="C10" s="391"/>
      <c r="D10" s="391"/>
      <c r="E10" s="391"/>
      <c r="F10" s="391"/>
      <c r="G10" s="391"/>
      <c r="H10" s="391"/>
      <c r="I10" s="391"/>
      <c r="J10" s="391"/>
      <c r="K10" s="391"/>
      <c r="L10" s="391"/>
      <c r="M10" s="391"/>
      <c r="N10" s="391"/>
      <c r="P10" s="391"/>
      <c r="Q10" s="391"/>
      <c r="R10" s="391"/>
      <c r="S10" s="391"/>
      <c r="T10" s="391"/>
      <c r="U10" s="391"/>
      <c r="V10" s="391"/>
      <c r="W10" s="391"/>
      <c r="X10" s="391"/>
      <c r="Y10" s="391"/>
      <c r="Z10" s="391"/>
      <c r="AA10" s="391"/>
    </row>
    <row r="11" spans="3:27" ht="22.5" customHeight="1">
      <c r="C11" s="391"/>
      <c r="D11" s="391"/>
      <c r="E11" s="391"/>
      <c r="F11" s="391"/>
      <c r="G11" s="391"/>
      <c r="I11" s="391"/>
      <c r="J11" s="391"/>
      <c r="K11" s="391"/>
      <c r="L11" s="391"/>
      <c r="M11" s="391"/>
      <c r="N11" s="391"/>
      <c r="P11" s="391"/>
      <c r="Q11" s="391"/>
      <c r="R11" s="391"/>
      <c r="S11" s="391"/>
      <c r="T11" s="391"/>
      <c r="U11" s="391"/>
      <c r="V11" s="391"/>
      <c r="W11" s="391"/>
      <c r="X11" s="391"/>
      <c r="Y11" s="391"/>
      <c r="Z11" s="391"/>
      <c r="AA11" s="391"/>
    </row>
    <row r="12" spans="1:26" ht="22.5" customHeight="1">
      <c r="A12" s="391"/>
      <c r="C12" s="391"/>
      <c r="D12" s="391"/>
      <c r="E12" s="391"/>
      <c r="F12" s="391"/>
      <c r="J12" s="391"/>
      <c r="K12" s="391"/>
      <c r="L12" s="391"/>
      <c r="M12" s="391"/>
      <c r="P12" s="391"/>
      <c r="Q12" s="391"/>
      <c r="R12" s="391"/>
      <c r="S12" s="391"/>
      <c r="T12" s="391"/>
      <c r="Z12" s="391"/>
    </row>
    <row r="13" spans="1:26" ht="22.5" customHeight="1">
      <c r="A13" s="391"/>
      <c r="B13" s="391"/>
      <c r="D13" s="391"/>
      <c r="E13" s="391"/>
      <c r="K13" s="391"/>
      <c r="L13" s="391"/>
      <c r="M13" s="391"/>
      <c r="P13" s="391"/>
      <c r="Q13" s="391"/>
      <c r="R13" s="391"/>
      <c r="S13" s="391"/>
      <c r="T13" s="391"/>
      <c r="Z13" s="391"/>
    </row>
    <row r="14" spans="2:26" ht="22.5" customHeight="1">
      <c r="B14" s="391"/>
      <c r="C14" s="391"/>
      <c r="E14" s="391"/>
      <c r="K14" s="391"/>
      <c r="L14" s="391"/>
      <c r="M14" s="391"/>
      <c r="P14" s="391"/>
      <c r="Q14" s="391"/>
      <c r="R14" s="391"/>
      <c r="S14" s="391"/>
      <c r="Z14" s="391"/>
    </row>
    <row r="15" spans="11:19" ht="22.5" customHeight="1">
      <c r="K15" s="391"/>
      <c r="L15" s="391"/>
      <c r="M15" s="391"/>
      <c r="S15" s="391"/>
    </row>
    <row r="16" spans="11:13" ht="22.5" customHeight="1">
      <c r="K16" s="391"/>
      <c r="L16" s="391"/>
      <c r="M16" s="391"/>
    </row>
    <row r="17" spans="1:27" ht="22.5" customHeight="1">
      <c r="A17"/>
      <c r="B17"/>
      <c r="C17"/>
      <c r="D17"/>
      <c r="E17"/>
      <c r="F17"/>
      <c r="G17"/>
      <c r="H17"/>
      <c r="I17"/>
      <c r="J17"/>
      <c r="K17" s="391"/>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H11" sqref="H11"/>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193</v>
      </c>
    </row>
    <row r="2" spans="1:20" ht="33.75" customHeight="1">
      <c r="A2" s="80" t="s">
        <v>194</v>
      </c>
      <c r="B2" s="80"/>
      <c r="C2" s="80"/>
      <c r="D2" s="80"/>
      <c r="E2" s="80"/>
      <c r="F2" s="80"/>
      <c r="G2" s="80"/>
      <c r="H2" s="80"/>
      <c r="I2" s="80"/>
      <c r="J2" s="80"/>
      <c r="K2" s="80"/>
      <c r="L2" s="80"/>
      <c r="M2" s="80"/>
      <c r="N2" s="80"/>
      <c r="O2" s="80"/>
      <c r="P2" s="80"/>
      <c r="Q2" s="80"/>
      <c r="R2" s="80"/>
      <c r="S2" s="80"/>
      <c r="T2" s="80"/>
    </row>
    <row r="3" spans="19:20" ht="14.25" customHeight="1">
      <c r="S3" s="390" t="s">
        <v>77</v>
      </c>
      <c r="T3" s="390"/>
    </row>
    <row r="4" spans="1:20" ht="22.5" customHeight="1">
      <c r="A4" s="269" t="s">
        <v>97</v>
      </c>
      <c r="B4" s="269"/>
      <c r="C4" s="269"/>
      <c r="D4" s="85" t="s">
        <v>195</v>
      </c>
      <c r="E4" s="85" t="s">
        <v>131</v>
      </c>
      <c r="F4" s="84" t="s">
        <v>172</v>
      </c>
      <c r="G4" s="85" t="s">
        <v>133</v>
      </c>
      <c r="H4" s="85"/>
      <c r="I4" s="85"/>
      <c r="J4" s="85"/>
      <c r="K4" s="85"/>
      <c r="L4" s="85"/>
      <c r="M4" s="85"/>
      <c r="N4" s="85"/>
      <c r="O4" s="85"/>
      <c r="P4" s="85"/>
      <c r="Q4" s="85"/>
      <c r="R4" s="85" t="s">
        <v>136</v>
      </c>
      <c r="S4" s="85"/>
      <c r="T4" s="85"/>
    </row>
    <row r="5" spans="1:20" ht="14.25" customHeight="1">
      <c r="A5" s="269"/>
      <c r="B5" s="269"/>
      <c r="C5" s="269"/>
      <c r="D5" s="85"/>
      <c r="E5" s="85"/>
      <c r="F5" s="86"/>
      <c r="G5" s="85" t="s">
        <v>89</v>
      </c>
      <c r="H5" s="85" t="s">
        <v>196</v>
      </c>
      <c r="I5" s="85" t="s">
        <v>182</v>
      </c>
      <c r="J5" s="85" t="s">
        <v>183</v>
      </c>
      <c r="K5" s="85" t="s">
        <v>197</v>
      </c>
      <c r="L5" s="85" t="s">
        <v>198</v>
      </c>
      <c r="M5" s="85" t="s">
        <v>184</v>
      </c>
      <c r="N5" s="85" t="s">
        <v>199</v>
      </c>
      <c r="O5" s="85" t="s">
        <v>187</v>
      </c>
      <c r="P5" s="85" t="s">
        <v>200</v>
      </c>
      <c r="Q5" s="85" t="s">
        <v>201</v>
      </c>
      <c r="R5" s="85" t="s">
        <v>89</v>
      </c>
      <c r="S5" s="85" t="s">
        <v>202</v>
      </c>
      <c r="T5" s="85" t="s">
        <v>169</v>
      </c>
    </row>
    <row r="6" spans="1:20" ht="42.75" customHeight="1">
      <c r="A6" s="85" t="s">
        <v>100</v>
      </c>
      <c r="B6" s="85" t="s">
        <v>101</v>
      </c>
      <c r="C6" s="85" t="s">
        <v>102</v>
      </c>
      <c r="D6" s="85"/>
      <c r="E6" s="85"/>
      <c r="F6" s="87"/>
      <c r="G6" s="85"/>
      <c r="H6" s="85"/>
      <c r="I6" s="85"/>
      <c r="J6" s="85"/>
      <c r="K6" s="85"/>
      <c r="L6" s="85"/>
      <c r="M6" s="85"/>
      <c r="N6" s="85"/>
      <c r="O6" s="85"/>
      <c r="P6" s="85"/>
      <c r="Q6" s="85"/>
      <c r="R6" s="85"/>
      <c r="S6" s="85"/>
      <c r="T6" s="85"/>
    </row>
    <row r="7" spans="1:20" s="26" customFormat="1" ht="45" customHeight="1">
      <c r="A7" s="90">
        <v>216</v>
      </c>
      <c r="B7" s="90" t="s">
        <v>103</v>
      </c>
      <c r="C7" s="90" t="s">
        <v>104</v>
      </c>
      <c r="D7" s="263" t="s">
        <v>93</v>
      </c>
      <c r="E7" s="89" t="s">
        <v>203</v>
      </c>
      <c r="F7" s="388">
        <f>G7</f>
        <v>157.22</v>
      </c>
      <c r="G7" s="389">
        <f>SUM(H7:Q7)</f>
        <v>157.22</v>
      </c>
      <c r="H7" s="389">
        <v>89.37</v>
      </c>
      <c r="I7" s="389">
        <v>6.5</v>
      </c>
      <c r="J7" s="389">
        <v>4.21</v>
      </c>
      <c r="K7" s="389"/>
      <c r="L7" s="389">
        <v>11</v>
      </c>
      <c r="M7" s="389">
        <v>4.03</v>
      </c>
      <c r="N7" s="389"/>
      <c r="O7" s="389"/>
      <c r="P7" s="389">
        <v>11.58</v>
      </c>
      <c r="Q7" s="389">
        <v>30.53</v>
      </c>
      <c r="R7" s="389"/>
      <c r="S7" s="389"/>
      <c r="T7" s="389"/>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2018-04-04T08:51:43Z</cp:lastPrinted>
  <dcterms:created xsi:type="dcterms:W3CDTF">1996-12-17T01:32:42Z</dcterms:created>
  <dcterms:modified xsi:type="dcterms:W3CDTF">2020-05-20T02:02:56Z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2052-10.1.0.7698</vt:lpwstr>
  </property>
</Properties>
</file>