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49" firstSheet="1"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'g05一般公共预算财政拨款支出决算表'!$A$1:$G$33</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<sst xmlns="http://schemas.openxmlformats.org/spreadsheetml/2006/main" count="696" uniqueCount="362">
  <si>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</si>
  <si>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</si>
  <si>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</si>
  <si>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</si>
  <si>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</si>
  <si>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</si>
  <si>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</si>
  <si>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</si>
  <si>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</si>
  <si>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</si>
  <si>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</si>
  <si>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</si>
  <si>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</si>
  <si>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</si>
  <si>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</si>
  <si>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</si>
  <si>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</si>
  <si>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</si>
  <si>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</si>
  <si>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</si>
  <si>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</si>
  <si>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</si>
  <si>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</si>
  <si>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</si>
  <si>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</si>
  <si>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</si>
  <si>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</si>
  <si>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</si>
  <si>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</si>
  <si>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</si>
  <si>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</si>
  <si>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</si>
  <si>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</si>
  <si>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</si>
  <si>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</si>
  <si>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</si>
  <si>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</si>
  <si>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</si>
  <si>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</si>
  <si>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</si>
  <si>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</si>
  <si>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</si>
  <si>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</si>
  <si>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</si>
  <si>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</si>
  <si>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</si>
  <si>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</si>
  <si>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</si>
  <si>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</si>
  <si>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</si>
  <si>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</si>
  <si>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</si>
  <si>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</si>
  <si>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</si>
  <si>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</si>
  <si>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</si>
  <si>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</si>
  <si>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</si>
  <si>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部门：</t>
  </si>
  <si>
    <t>7</t>
  </si>
  <si>
    <t>财政拨款收入</t>
  </si>
  <si>
    <t>本年收入</t>
  </si>
  <si>
    <t>项目支出</t>
  </si>
  <si>
    <t>年末结转和结余</t>
  </si>
  <si>
    <t xml:space="preserve">基本支出  </t>
  </si>
  <si>
    <t>本年支出</t>
  </si>
  <si>
    <t>小计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</si>
  <si>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</si>
  <si>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</si>
  <si>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</si>
  <si>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</si>
  <si>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</si>
  <si>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</si>
  <si>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</si>
  <si>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</si>
  <si>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</si>
  <si>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</si>
  <si>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</si>
  <si>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</si>
  <si>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</si>
  <si>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</si>
  <si>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</si>
  <si>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</si>
  <si>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</si>
  <si>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</si>
  <si>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</si>
  <si>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</si>
  <si>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</si>
  <si>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</si>
  <si>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</si>
  <si>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收入决算表</t>
  </si>
  <si>
    <t>注：本表反映部门本年度取得的各项收入情况。</t>
  </si>
  <si>
    <t>注：本表反映部门本年度各项支出情况。</t>
  </si>
  <si>
    <t>支出决算表</t>
  </si>
  <si>
    <t>财政拨款收入支出决算总表</t>
  </si>
  <si>
    <t>二、政府性基金预算财政拨款</t>
  </si>
  <si>
    <t>一、一般公共预算财政拨款</t>
  </si>
  <si>
    <t xml:space="preserve">        政府性基金预算财政拨款</t>
  </si>
  <si>
    <t>金额</t>
  </si>
  <si>
    <r>
      <t>公开0</t>
    </r>
    <r>
      <rPr>
        <sz val="10"/>
        <color indexed="8"/>
        <rFont val="宋体"/>
        <family val="0"/>
      </rPr>
      <t>8</t>
    </r>
    <r>
      <rPr>
        <sz val="10"/>
        <color indexed="8"/>
        <rFont val="宋体"/>
        <family val="0"/>
      </rPr>
      <t>表</t>
    </r>
  </si>
  <si>
    <t>政府性基金预算财政拨款收入支出决算表</t>
  </si>
  <si>
    <r>
      <t>公开0</t>
    </r>
    <r>
      <rPr>
        <sz val="10"/>
        <color indexed="8"/>
        <rFont val="宋体"/>
        <family val="0"/>
      </rPr>
      <t>7</t>
    </r>
    <r>
      <rPr>
        <sz val="10"/>
        <color indexed="8"/>
        <rFont val="宋体"/>
        <family val="0"/>
      </rPr>
      <t>表</t>
    </r>
  </si>
  <si>
    <t>一般公共预算财政拨款“三公”经费支出决算表</t>
  </si>
  <si>
    <t>功能分类科目编码</t>
  </si>
  <si>
    <t>功能分类科目编码</t>
  </si>
  <si>
    <t xml:space="preserve">      一般公共预算财政拨款</t>
  </si>
  <si>
    <t>一般公共预算财政拨款</t>
  </si>
  <si>
    <t>政府性基金预算财政拨款</t>
  </si>
  <si>
    <t>年初结转和结余</t>
  </si>
  <si>
    <t>14</t>
  </si>
  <si>
    <t>15</t>
  </si>
  <si>
    <t>年初财政拨款结转和结余</t>
  </si>
  <si>
    <t>年末财政拨款结转和结余</t>
  </si>
  <si>
    <t>部门：</t>
  </si>
  <si>
    <t>人员经费</t>
  </si>
  <si>
    <t/>
  </si>
  <si>
    <t>公用经费</t>
  </si>
  <si>
    <t>金额</t>
  </si>
  <si>
    <t>301</t>
  </si>
  <si>
    <t>工资福利支出</t>
  </si>
  <si>
    <t>302</t>
  </si>
  <si>
    <t>商品和服务支出</t>
  </si>
  <si>
    <t>310</t>
  </si>
  <si>
    <t>30101</t>
  </si>
  <si>
    <t xml:space="preserve">  基本工资</t>
  </si>
  <si>
    <t>30201</t>
  </si>
  <si>
    <t xml:space="preserve">  办公费</t>
  </si>
  <si>
    <t>31001</t>
  </si>
  <si>
    <t>30102</t>
  </si>
  <si>
    <t xml:space="preserve">  津贴补贴</t>
  </si>
  <si>
    <t>30202</t>
  </si>
  <si>
    <t xml:space="preserve">  印刷费</t>
  </si>
  <si>
    <t>31002</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</si>
  <si>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</si>
  <si>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</si>
  <si>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</si>
  <si>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</si>
  <si>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</si>
  <si>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</si>
  <si>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</si>
  <si>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</si>
  <si>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</si>
  <si>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</si>
  <si>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</si>
  <si>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</si>
  <si>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</si>
  <si>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</si>
  <si>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</si>
  <si>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</si>
  <si>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</si>
  <si>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</si>
  <si>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</si>
  <si>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</si>
  <si>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</si>
  <si>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</si>
  <si>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</si>
  <si>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</si>
  <si>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</si>
  <si>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</si>
  <si>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</si>
  <si>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</si>
  <si>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</si>
  <si>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</si>
  <si>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</si>
  <si>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</si>
  <si>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</si>
  <si>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</si>
  <si>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</si>
  <si>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</si>
  <si>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</si>
  <si>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</si>
  <si>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</si>
  <si>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</si>
  <si>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</si>
  <si>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</si>
  <si>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</si>
  <si>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</si>
  <si>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</si>
  <si>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</si>
  <si>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</si>
  <si>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</si>
  <si>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</si>
  <si>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</si>
  <si>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</si>
  <si>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</si>
  <si>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</si>
  <si>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</si>
  <si>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</si>
  <si>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</si>
  <si>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</si>
  <si>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</si>
  <si>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</si>
  <si>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</si>
  <si>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</si>
  <si>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</si>
  <si>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</si>
  <si>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</si>
  <si>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</si>
  <si>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</si>
  <si>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</si>
  <si>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</si>
  <si>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</si>
  <si>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</si>
  <si>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</si>
  <si>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</si>
  <si>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</si>
  <si>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</si>
  <si>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</si>
  <si>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</si>
  <si>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</si>
  <si>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</si>
  <si>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</si>
  <si>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</si>
  <si>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</si>
  <si>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</si>
  <si>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</si>
  <si>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</si>
  <si>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</si>
  <si>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</si>
  <si>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</si>
  <si>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</si>
  <si>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</si>
  <si>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</si>
  <si>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</si>
  <si>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</si>
  <si>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</si>
  <si>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</si>
  <si>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</si>
  <si>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</si>
  <si>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</si>
  <si>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</si>
  <si>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</si>
  <si>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</si>
  <si>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</si>
  <si>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</si>
  <si>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</si>
  <si>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</si>
  <si>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</si>
  <si>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</si>
  <si>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</si>
  <si>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</si>
  <si>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</si>
  <si>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</si>
  <si>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</si>
  <si>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</si>
  <si>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</si>
  <si>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</si>
  <si>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</si>
  <si>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</si>
  <si>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</si>
  <si>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</si>
  <si>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</si>
  <si>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</si>
  <si>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</si>
  <si>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</si>
  <si>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</si>
  <si>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</si>
  <si>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</si>
  <si>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</si>
  <si>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</si>
  <si>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</si>
  <si>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</si>
  <si>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</si>
  <si>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</si>
  <si>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</si>
  <si>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</si>
  <si>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</si>
  <si>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</si>
  <si>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</si>
  <si>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</si>
  <si>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</si>
  <si>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</si>
  <si>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</si>
  <si>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</si>
  <si>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</si>
  <si>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</si>
  <si>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</si>
  <si>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</si>
  <si>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</si>
  <si>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公开06表</t>
  </si>
  <si>
    <t>单位：万元</t>
  </si>
  <si>
    <t>经济分类
科目编码</t>
  </si>
  <si>
    <t>注：本表反映部门本年度一般公共预算财政拨款和政府性基金预算财政拨款的总收支和年末结转结余情况。</t>
  </si>
  <si>
    <t>注：本表反映部门本年度一般公共预算财政拨款基本支出明细情况。</t>
  </si>
  <si>
    <t>总计</t>
  </si>
  <si>
    <t>总计</t>
  </si>
  <si>
    <t>一般公共预算财政拨款基本支出决算表</t>
  </si>
  <si>
    <r>
      <t>公开0</t>
    </r>
    <r>
      <rPr>
        <sz val="10"/>
        <color indexed="8"/>
        <rFont val="宋体"/>
        <family val="0"/>
      </rPr>
      <t>5</t>
    </r>
    <r>
      <rPr>
        <sz val="10"/>
        <color indexed="8"/>
        <rFont val="宋体"/>
        <family val="0"/>
      </rPr>
      <t>表</t>
    </r>
  </si>
  <si>
    <t>本年支出</t>
  </si>
  <si>
    <t>小计</t>
  </si>
  <si>
    <t>注：本表反映部门本年度政府性基金预算财政拨款收入、支出及结转和结余情况。</t>
  </si>
  <si>
    <t>预算数</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</si>
  <si>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</si>
  <si>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一般公共预算财政拨款支出决算表</t>
  </si>
  <si>
    <t>注：本表反映部门本年度一般公共预算财政拨款支出情况。</t>
  </si>
  <si>
    <t>十六、金融支出</t>
  </si>
  <si>
    <t>十二、农林水支出</t>
  </si>
  <si>
    <t>七、文化旅游体育与传媒支出</t>
  </si>
  <si>
    <t xml:space="preserve"> </t>
  </si>
  <si>
    <t>一般公共服务支出</t>
  </si>
  <si>
    <t>政府办公厅（室）及相关机构事务</t>
  </si>
  <si>
    <t xml:space="preserve">  行政运行</t>
  </si>
  <si>
    <t xml:space="preserve">  机关服务</t>
  </si>
  <si>
    <t xml:space="preserve">  专项业务活动</t>
  </si>
  <si>
    <t xml:space="preserve">  其他政府办公厅（室）及相关机构事务支出</t>
  </si>
  <si>
    <t>商贸事务</t>
  </si>
  <si>
    <t xml:space="preserve">  招商引资</t>
  </si>
  <si>
    <t xml:space="preserve">  其他商贸事务支出</t>
  </si>
  <si>
    <t>公共安全支出</t>
  </si>
  <si>
    <t>其他公共安全支出</t>
  </si>
  <si>
    <t xml:space="preserve">  其他公共安全支出</t>
  </si>
  <si>
    <t>文化旅游体育与传媒支出</t>
  </si>
  <si>
    <t>文化和旅游</t>
  </si>
  <si>
    <t xml:space="preserve">  文化活动</t>
  </si>
  <si>
    <t>农林水支出</t>
  </si>
  <si>
    <t>扶贫</t>
  </si>
  <si>
    <t xml:space="preserve">  其他扶贫支出</t>
  </si>
  <si>
    <t>金融支出</t>
  </si>
  <si>
    <t>金融发展支出</t>
  </si>
  <si>
    <t xml:space="preserve">  其他金融发展支出</t>
  </si>
  <si>
    <t>金融调控支出</t>
  </si>
  <si>
    <t xml:space="preserve">  其他金融调控支出</t>
  </si>
  <si>
    <t>201</t>
  </si>
  <si>
    <t>204</t>
  </si>
  <si>
    <t>207</t>
  </si>
  <si>
    <t>213</t>
  </si>
  <si>
    <t>217</t>
  </si>
  <si>
    <r>
      <t>0</t>
    </r>
    <r>
      <rPr>
        <sz val="11"/>
        <color indexed="8"/>
        <rFont val="宋体"/>
        <family val="0"/>
      </rPr>
      <t>4</t>
    </r>
  </si>
  <si>
    <r>
      <t>9</t>
    </r>
    <r>
      <rPr>
        <sz val="11"/>
        <color indexed="8"/>
        <rFont val="宋体"/>
        <family val="0"/>
      </rPr>
      <t>9</t>
    </r>
  </si>
  <si>
    <t>03</t>
  </si>
  <si>
    <t>01</t>
  </si>
  <si>
    <t>05</t>
  </si>
  <si>
    <t>99</t>
  </si>
  <si>
    <t>08</t>
  </si>
  <si>
    <t>04</t>
  </si>
  <si>
    <t>201</t>
  </si>
  <si>
    <t>201</t>
  </si>
  <si>
    <t>204</t>
  </si>
  <si>
    <t>20103</t>
  </si>
  <si>
    <t>2010301</t>
  </si>
  <si>
    <t>2010303</t>
  </si>
  <si>
    <t>2010305</t>
  </si>
  <si>
    <t>2010399</t>
  </si>
  <si>
    <t>20113</t>
  </si>
  <si>
    <t>2011308</t>
  </si>
  <si>
    <t>2011399</t>
  </si>
  <si>
    <t>20499</t>
  </si>
  <si>
    <t>2049901</t>
  </si>
  <si>
    <t>20701</t>
  </si>
  <si>
    <t>2070108</t>
  </si>
  <si>
    <t>21305</t>
  </si>
  <si>
    <t>2130599</t>
  </si>
  <si>
    <t>21703</t>
  </si>
  <si>
    <t>2170399</t>
  </si>
  <si>
    <t>21704</t>
  </si>
  <si>
    <t>2170499</t>
  </si>
  <si>
    <t>无</t>
  </si>
  <si>
    <t>本年度无政府性基金预算财政拨款收入支出，空表列视</t>
  </si>
  <si>
    <t>十二、农林水支出</t>
  </si>
  <si>
    <t>其他资本性支出</t>
  </si>
  <si>
    <t xml:space="preserve">  房屋建筑物购建</t>
  </si>
  <si>
    <t xml:space="preserve">  办公设备购置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</si>
</sst>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_(\$* #,##0_);_(\$* \(#,##0\);_(\$* &quot;-&quot;_);_(@_)"/>
    <numFmt numFmtId="179" formatCode="_(* #,##0.00_);_(* \(#,##0.00\);_(* &quot;-&quot;??_);_(@_)"/>
    <numFmt numFmtId="180" formatCode="_(\$* #,##0.00_);_(\$* \(#,##0.00\);_(\$* &quot;-&quot;??_);_(@_)"/>
    <numFmt numFmtId="181" formatCode="yyyy\-m\-d"/>
    <numFmt numFmtId="182" formatCode="#,##0.0"/>
  </numFmts>
  <fonts count="51">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sz val="10"/>
      <color indexed="8"/>
      <name val="Arial"/>
      <family val="2"/>
    </font>
    <font>
      <sz val="12"/>
      <color indexed="8"/>
      <name val="Arial"/>
      <family val="2"/>
    </font>
    <font>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6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medium"/>
      <right>
        <color indexed="63"/>
      </right>
      <top style="thin"/>
      <bottom style="thin"/>
    </border>
    <border>
      <left>
        <color indexed="63"/>
      </left>
      <right style="thin"/>
      <top style="thin"/>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color indexed="63"/>
      </top>
      <bottom style="thin"/>
    </border>
    <border>
      <left style="thin">
        <color indexed="8"/>
      </left>
      <right style="thin">
        <color indexed="8"/>
      </right>
      <top>
        <color indexed="63"/>
      </top>
      <bottom style="thin">
        <color indexed="8"/>
      </bottom>
    </border>
    <border>
      <left>
        <color indexed="63"/>
      </left>
      <right style="thin"/>
      <top>
        <color indexed="63"/>
      </top>
      <bottom style="thin"/>
    </border>
    <border>
      <left style="thin"/>
      <right>
        <color indexed="63"/>
      </right>
      <top style="medium"/>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style="medium"/>
      <bottom style="thin"/>
    </border>
    <border>
      <left style="medium"/>
      <right style="thin"/>
      <top style="thin"/>
      <bottom style="medium"/>
    </border>
    <border>
      <left style="thin"/>
      <right style="medium"/>
      <top style="thin"/>
      <bottom>
        <color indexed="63"/>
      </bottom>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
      <left style="thin">
        <color indexed="8"/>
      </left>
      <right style="medium">
        <color indexed="8"/>
      </right>
      <top style="thin"/>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medium">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0"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2" fillId="24" borderId="5" applyNumberFormat="0" applyAlignment="0" applyProtection="0"/>
    <xf numFmtId="0" fontId="43" fillId="25"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47" fillId="32" borderId="0" applyNumberFormat="0" applyBorder="0" applyAlignment="0" applyProtection="0"/>
    <xf numFmtId="0" fontId="48" fillId="24" borderId="8" applyNumberFormat="0" applyAlignment="0" applyProtection="0"/>
    <xf numFmtId="0" fontId="49" fillId="33" borderId="5" applyNumberFormat="0" applyAlignment="0" applyProtection="0"/>
    <xf numFmtId="0" fontId="9" fillId="0" borderId="0">
      <alignment/>
      <protection/>
    </xf>
    <xf numFmtId="0" fontId="50" fillId="0" borderId="0" applyNumberFormat="0" applyFill="0" applyBorder="0" applyAlignment="0" applyProtection="0"/>
    <xf numFmtId="0" fontId="1" fillId="34" borderId="9" applyNumberFormat="0" applyFont="0" applyAlignment="0" applyProtection="0"/>
  </cellStyleXfs>
  <cellXfs count="258">
    <xf numFmtId="0" fontId="0" fillId="0" borderId="0" xfId="0" applyAlignment="1">
      <alignment/>
    </xf>
    <xf numFmtId="0" fontId="5" fillId="0" borderId="0" xfId="55" applyFont="1" applyBorder="1" applyAlignment="1">
      <alignment horizontal="right" vertical="center"/>
      <protection/>
    </xf>
    <xf numFmtId="0" fontId="5" fillId="0" borderId="0" xfId="55" applyFont="1" applyAlignment="1">
      <alignment horizontal="right" vertical="center"/>
      <protection/>
    </xf>
    <xf numFmtId="0" fontId="0" fillId="35"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6" fillId="35" borderId="0" xfId="55" applyFont="1" applyFill="1" applyAlignment="1">
      <alignment horizontal="left"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5" fillId="35" borderId="0" xfId="57" applyFont="1" applyFill="1"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Border="1" applyAlignment="1">
      <alignment vertical="center" wrapText="1"/>
      <protection/>
    </xf>
    <xf numFmtId="0" fontId="0" fillId="0" borderId="0" xfId="57" applyFont="1" applyAlignment="1">
      <alignment vertical="center" wrapText="1"/>
      <protection/>
    </xf>
    <xf numFmtId="0" fontId="0" fillId="0" borderId="12" xfId="57" applyFont="1" applyBorder="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3" fillId="35" borderId="13" xfId="57"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1" xfId="0" applyNumberFormat="1" applyFill="1" applyBorder="1" applyAlignment="1">
      <alignment horizontal="right" vertical="center"/>
    </xf>
    <xf numFmtId="4" fontId="0" fillId="0" borderId="10" xfId="57" applyNumberFormat="1" applyFont="1" applyFill="1" applyBorder="1" applyAlignment="1">
      <alignment horizontal="center"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0" fontId="0" fillId="0" borderId="11" xfId="57" applyFont="1" applyFill="1" applyBorder="1" applyAlignment="1">
      <alignment vertical="center" wrapText="1"/>
      <protection/>
    </xf>
    <xf numFmtId="0" fontId="0" fillId="0" borderId="12" xfId="57" applyFont="1" applyFill="1" applyBorder="1" applyAlignment="1">
      <alignment vertical="center" wrapText="1"/>
      <protection/>
    </xf>
    <xf numFmtId="0" fontId="0" fillId="0" borderId="14" xfId="57" applyFont="1" applyFill="1" applyBorder="1" applyAlignment="1">
      <alignment vertical="center" wrapText="1"/>
      <protection/>
    </xf>
    <xf numFmtId="0" fontId="6" fillId="35" borderId="0" xfId="55" applyFont="1" applyFill="1" applyAlignment="1">
      <alignment horizontal="right" vertical="center"/>
      <protection/>
    </xf>
    <xf numFmtId="0" fontId="3" fillId="35" borderId="0" xfId="57" applyFont="1" applyFill="1" applyBorder="1" applyAlignment="1">
      <alignment vertical="center" wrapText="1"/>
      <protection/>
    </xf>
    <xf numFmtId="0" fontId="10" fillId="0" borderId="0" xfId="55" applyFont="1" applyAlignment="1">
      <alignment horizontal="left" vertical="center"/>
      <protection/>
    </xf>
    <xf numFmtId="49" fontId="0" fillId="35" borderId="11" xfId="0" applyNumberFormat="1" applyFill="1" applyBorder="1" applyAlignment="1">
      <alignment horizontal="center" vertical="center"/>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4" fontId="0" fillId="0" borderId="15" xfId="57" applyNumberFormat="1" applyFont="1" applyFill="1" applyBorder="1" applyAlignment="1">
      <alignment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176" fontId="13" fillId="35" borderId="10" xfId="55" applyNumberFormat="1" applyFont="1" applyFill="1" applyBorder="1" applyAlignment="1" quotePrefix="1">
      <alignment horizontal="center" vertical="center"/>
      <protection/>
    </xf>
    <xf numFmtId="176" fontId="13" fillId="0" borderId="17" xfId="55" applyNumberFormat="1" applyFont="1" applyFill="1" applyBorder="1" applyAlignment="1" quotePrefix="1">
      <alignment horizontal="left" vertical="center"/>
      <protection/>
    </xf>
    <xf numFmtId="176" fontId="13" fillId="0" borderId="10" xfId="55" applyNumberFormat="1" applyFont="1" applyFill="1" applyBorder="1" applyAlignment="1">
      <alignment horizontal="right" vertical="center"/>
      <protection/>
    </xf>
    <xf numFmtId="176" fontId="13" fillId="35" borderId="10" xfId="55" applyNumberFormat="1" applyFont="1" applyFill="1" applyBorder="1" applyAlignment="1" quotePrefix="1">
      <alignment horizontal="left" vertical="center"/>
      <protection/>
    </xf>
    <xf numFmtId="0" fontId="13" fillId="35" borderId="10" xfId="55" applyNumberFormat="1" applyFont="1" applyFill="1" applyBorder="1" applyAlignment="1" quotePrefix="1">
      <alignment horizontal="center" vertical="center"/>
      <protection/>
    </xf>
    <xf numFmtId="176" fontId="13" fillId="0" borderId="11" xfId="55" applyNumberFormat="1" applyFont="1" applyFill="1" applyBorder="1" applyAlignment="1">
      <alignment horizontal="right" vertical="center"/>
      <protection/>
    </xf>
    <xf numFmtId="176" fontId="13" fillId="35" borderId="17" xfId="55" applyNumberFormat="1" applyFont="1" applyFill="1" applyBorder="1" applyAlignment="1">
      <alignment horizontal="left" vertical="center"/>
      <protection/>
    </xf>
    <xf numFmtId="176" fontId="13" fillId="35" borderId="17" xfId="55" applyNumberFormat="1" applyFont="1" applyFill="1" applyBorder="1" applyAlignment="1" quotePrefix="1">
      <alignment horizontal="left" vertical="center"/>
      <protection/>
    </xf>
    <xf numFmtId="176" fontId="13" fillId="0" borderId="17" xfId="55" applyNumberFormat="1" applyFont="1" applyFill="1" applyBorder="1" applyAlignment="1">
      <alignment horizontal="left" vertical="center"/>
      <protection/>
    </xf>
    <xf numFmtId="176" fontId="13" fillId="0" borderId="10" xfId="55" applyNumberFormat="1" applyFont="1" applyFill="1" applyBorder="1" applyAlignment="1">
      <alignment horizontal="left" vertical="center"/>
      <protection/>
    </xf>
    <xf numFmtId="176" fontId="13" fillId="0" borderId="15" xfId="55" applyNumberFormat="1" applyFont="1" applyFill="1" applyBorder="1" applyAlignment="1" quotePrefix="1">
      <alignment horizontal="left" vertical="center"/>
      <protection/>
    </xf>
    <xf numFmtId="176" fontId="13" fillId="0" borderId="18" xfId="55" applyNumberFormat="1" applyFont="1" applyFill="1" applyBorder="1" applyAlignment="1">
      <alignment horizontal="center" vertical="center"/>
      <protection/>
    </xf>
    <xf numFmtId="176" fontId="14" fillId="0" borderId="17" xfId="55" applyNumberFormat="1" applyFont="1" applyFill="1" applyBorder="1" applyAlignment="1" quotePrefix="1">
      <alignment horizontal="center" vertical="center"/>
      <protection/>
    </xf>
    <xf numFmtId="176" fontId="14" fillId="0" borderId="15" xfId="55" applyNumberFormat="1" applyFont="1" applyFill="1" applyBorder="1" applyAlignment="1" quotePrefix="1">
      <alignment horizontal="center" vertical="center"/>
      <protection/>
    </xf>
    <xf numFmtId="176" fontId="14" fillId="0" borderId="18" xfId="55" applyNumberFormat="1" applyFont="1" applyFill="1" applyBorder="1" applyAlignment="1" quotePrefix="1">
      <alignment vertical="center"/>
      <protection/>
    </xf>
    <xf numFmtId="176" fontId="13" fillId="0" borderId="15" xfId="55" applyNumberFormat="1" applyFont="1" applyFill="1" applyBorder="1" applyAlignment="1">
      <alignment horizontal="left" vertical="center"/>
      <protection/>
    </xf>
    <xf numFmtId="176" fontId="13" fillId="0" borderId="18" xfId="55" applyNumberFormat="1" applyFont="1" applyFill="1" applyBorder="1" applyAlignment="1" quotePrefix="1">
      <alignment vertical="center"/>
      <protection/>
    </xf>
    <xf numFmtId="176" fontId="13" fillId="0" borderId="19" xfId="55" applyNumberFormat="1" applyFont="1" applyFill="1" applyBorder="1" applyAlignment="1">
      <alignment horizontal="left" vertical="center"/>
      <protection/>
    </xf>
    <xf numFmtId="176" fontId="13" fillId="0" borderId="20" xfId="55" applyNumberFormat="1" applyFont="1" applyFill="1" applyBorder="1" applyAlignment="1">
      <alignment horizontal="right" vertical="center"/>
      <protection/>
    </xf>
    <xf numFmtId="176" fontId="13" fillId="0" borderId="21" xfId="55" applyNumberFormat="1" applyFont="1" applyFill="1" applyBorder="1" applyAlignment="1">
      <alignment horizontal="left" vertical="center"/>
      <protection/>
    </xf>
    <xf numFmtId="176" fontId="13" fillId="0" borderId="22" xfId="55" applyNumberFormat="1" applyFont="1" applyFill="1" applyBorder="1" applyAlignment="1" quotePrefix="1">
      <alignment vertical="center"/>
      <protection/>
    </xf>
    <xf numFmtId="176" fontId="14" fillId="35" borderId="23" xfId="55" applyNumberFormat="1" applyFont="1" applyFill="1" applyBorder="1" applyAlignment="1" quotePrefix="1">
      <alignment horizontal="center" vertical="center"/>
      <protection/>
    </xf>
    <xf numFmtId="176" fontId="13" fillId="0" borderId="12" xfId="55" applyNumberFormat="1" applyFont="1" applyFill="1" applyBorder="1" applyAlignment="1">
      <alignment horizontal="right" vertical="center"/>
      <protection/>
    </xf>
    <xf numFmtId="176" fontId="14" fillId="35" borderId="16" xfId="55" applyNumberFormat="1" applyFont="1" applyFill="1" applyBorder="1" applyAlignment="1" quotePrefix="1">
      <alignment horizontal="center" vertical="center"/>
      <protection/>
    </xf>
    <xf numFmtId="176" fontId="14" fillId="0" borderId="24" xfId="55" applyNumberFormat="1" applyFont="1" applyFill="1" applyBorder="1" applyAlignment="1" quotePrefix="1">
      <alignment vertical="center"/>
      <protection/>
    </xf>
    <xf numFmtId="176" fontId="0" fillId="35" borderId="17" xfId="55" applyNumberFormat="1" applyFont="1" applyFill="1" applyBorder="1" applyAlignment="1" quotePrefix="1">
      <alignment horizontal="center" vertical="center"/>
      <protection/>
    </xf>
    <xf numFmtId="176" fontId="0" fillId="35" borderId="10" xfId="55" applyNumberFormat="1" applyFont="1" applyFill="1" applyBorder="1" applyAlignment="1" quotePrefix="1">
      <alignment horizontal="center" vertical="center"/>
      <protection/>
    </xf>
    <xf numFmtId="176" fontId="0" fillId="35" borderId="10" xfId="55" applyNumberFormat="1" applyFont="1" applyFill="1" applyBorder="1" applyAlignment="1">
      <alignment horizontal="center" vertical="center"/>
      <protection/>
    </xf>
    <xf numFmtId="176" fontId="0" fillId="35" borderId="11" xfId="55" applyNumberFormat="1" applyFont="1" applyFill="1" applyBorder="1" applyAlignment="1">
      <alignment horizontal="center" vertical="center"/>
      <protection/>
    </xf>
    <xf numFmtId="176" fontId="0" fillId="35" borderId="11" xfId="55" applyNumberFormat="1" applyFont="1" applyFill="1" applyBorder="1" applyAlignment="1" quotePrefix="1">
      <alignment horizontal="center" vertical="center"/>
      <protection/>
    </xf>
    <xf numFmtId="176" fontId="3" fillId="35" borderId="10" xfId="55" applyNumberFormat="1" applyFont="1" applyFill="1" applyBorder="1" applyAlignment="1" quotePrefix="1">
      <alignment horizontal="center" vertical="center"/>
      <protection/>
    </xf>
    <xf numFmtId="0" fontId="13" fillId="0" borderId="25" xfId="57" applyFont="1" applyFill="1" applyBorder="1" applyAlignment="1">
      <alignment horizontal="center" vertical="center" wrapText="1"/>
      <protection/>
    </xf>
    <xf numFmtId="0" fontId="13" fillId="0" borderId="17" xfId="57" applyFont="1" applyBorder="1" applyAlignment="1">
      <alignment horizontal="center" vertical="center" wrapText="1"/>
      <protection/>
    </xf>
    <xf numFmtId="0" fontId="13" fillId="0" borderId="10" xfId="57" applyFont="1" applyBorder="1" applyAlignment="1">
      <alignment horizontal="center" vertical="center" wrapText="1"/>
      <protection/>
    </xf>
    <xf numFmtId="0" fontId="13" fillId="0" borderId="11" xfId="57" applyFont="1" applyBorder="1" applyAlignment="1">
      <alignment horizontal="center" vertical="center" wrapText="1"/>
      <protection/>
    </xf>
    <xf numFmtId="0" fontId="13" fillId="0" borderId="12" xfId="57" applyFont="1" applyFill="1" applyBorder="1" applyAlignment="1">
      <alignment vertical="center" wrapText="1"/>
      <protection/>
    </xf>
    <xf numFmtId="0" fontId="13" fillId="0" borderId="16" xfId="57" applyFont="1" applyFill="1" applyBorder="1" applyAlignment="1">
      <alignment vertical="center" wrapText="1"/>
      <protection/>
    </xf>
    <xf numFmtId="176" fontId="13" fillId="0" borderId="17" xfId="55" applyNumberFormat="1" applyFont="1" applyFill="1" applyBorder="1" applyAlignment="1">
      <alignment horizontal="center" vertical="center"/>
      <protection/>
    </xf>
    <xf numFmtId="176" fontId="13" fillId="0" borderId="19" xfId="55" applyNumberFormat="1" applyFont="1" applyFill="1" applyBorder="1" applyAlignment="1">
      <alignment horizontal="center" vertical="center"/>
      <protection/>
    </xf>
    <xf numFmtId="0" fontId="13" fillId="35" borderId="26" xfId="55" applyNumberFormat="1" applyFont="1" applyFill="1" applyBorder="1" applyAlignment="1" quotePrefix="1">
      <alignment horizontal="center" vertical="center"/>
      <protection/>
    </xf>
    <xf numFmtId="0" fontId="13" fillId="35" borderId="27" xfId="55" applyNumberFormat="1" applyFont="1" applyFill="1" applyBorder="1" applyAlignment="1" quotePrefix="1">
      <alignment horizontal="center" vertical="center"/>
      <protection/>
    </xf>
    <xf numFmtId="176" fontId="13" fillId="0" borderId="15" xfId="55" applyNumberFormat="1" applyFont="1" applyFill="1" applyBorder="1" applyAlignment="1">
      <alignment horizontal="center" vertical="center"/>
      <protection/>
    </xf>
    <xf numFmtId="176" fontId="0" fillId="35" borderId="10" xfId="55" applyNumberFormat="1" applyFont="1" applyFill="1" applyBorder="1" applyAlignment="1">
      <alignment horizontal="center" vertical="center"/>
      <protection/>
    </xf>
    <xf numFmtId="49" fontId="0" fillId="35" borderId="10" xfId="55" applyNumberFormat="1" applyFont="1" applyFill="1" applyBorder="1" applyAlignment="1" quotePrefix="1">
      <alignment horizontal="center" vertical="center"/>
      <protection/>
    </xf>
    <xf numFmtId="49" fontId="0" fillId="35" borderId="11" xfId="55" applyNumberFormat="1" applyFont="1" applyFill="1" applyBorder="1" applyAlignment="1" quotePrefix="1">
      <alignment horizontal="center" vertical="center"/>
      <protection/>
    </xf>
    <xf numFmtId="0" fontId="6" fillId="35" borderId="0" xfId="55" applyFont="1" applyFill="1" applyAlignment="1">
      <alignment horizontal="right" vertical="center"/>
      <protection/>
    </xf>
    <xf numFmtId="0" fontId="15" fillId="0" borderId="0" xfId="54">
      <alignment/>
      <protection/>
    </xf>
    <xf numFmtId="0" fontId="0" fillId="35" borderId="0" xfId="57" applyFont="1" applyFill="1" applyAlignment="1">
      <alignment vertical="center" wrapText="1"/>
      <protection/>
    </xf>
    <xf numFmtId="0" fontId="16" fillId="0" borderId="0" xfId="54" applyFont="1" applyAlignment="1">
      <alignment vertical="center"/>
      <protection/>
    </xf>
    <xf numFmtId="0" fontId="15" fillId="0" borderId="0" xfId="54" applyAlignment="1">
      <alignment vertical="center"/>
      <protection/>
    </xf>
    <xf numFmtId="0" fontId="6" fillId="0" borderId="17" xfId="54" applyFont="1" applyFill="1" applyBorder="1" applyAlignment="1">
      <alignment horizontal="left" vertical="center" shrinkToFit="1"/>
      <protection/>
    </xf>
    <xf numFmtId="0" fontId="6" fillId="0" borderId="10" xfId="54" applyFont="1" applyFill="1" applyBorder="1" applyAlignment="1">
      <alignment horizontal="left" vertical="center" shrinkToFit="1"/>
      <protection/>
    </xf>
    <xf numFmtId="177" fontId="15" fillId="0" borderId="10" xfId="54" applyNumberFormat="1" applyFont="1" applyFill="1" applyBorder="1" applyAlignment="1">
      <alignment horizontal="right" vertical="center" shrinkToFit="1"/>
      <protection/>
    </xf>
    <xf numFmtId="177" fontId="15" fillId="0" borderId="11" xfId="54" applyNumberFormat="1" applyFont="1" applyFill="1" applyBorder="1" applyAlignment="1">
      <alignment horizontal="right" vertical="center" shrinkToFit="1"/>
      <protection/>
    </xf>
    <xf numFmtId="177" fontId="15" fillId="0" borderId="12" xfId="54" applyNumberFormat="1" applyFont="1" applyFill="1" applyBorder="1" applyAlignment="1">
      <alignment horizontal="right" vertical="center" shrinkToFit="1"/>
      <protection/>
    </xf>
    <xf numFmtId="177" fontId="15" fillId="0" borderId="14" xfId="54" applyNumberFormat="1" applyFont="1" applyFill="1" applyBorder="1" applyAlignment="1">
      <alignment horizontal="right" vertical="center" shrinkToFi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6" fillId="35" borderId="0" xfId="56" applyFont="1" applyFill="1" applyAlignment="1">
      <alignment horizontal="right" vertical="center"/>
      <protection/>
    </xf>
    <xf numFmtId="0" fontId="15" fillId="0" borderId="0" xfId="54" applyFont="1" applyAlignment="1">
      <alignment vertical="center"/>
      <protection/>
    </xf>
    <xf numFmtId="0" fontId="6" fillId="0" borderId="0" xfId="54" applyFont="1" applyAlignment="1">
      <alignment horizontal="right" vertical="center"/>
      <protection/>
    </xf>
    <xf numFmtId="49" fontId="0" fillId="0" borderId="10" xfId="55" applyNumberFormat="1" applyFont="1" applyFill="1" applyBorder="1" applyAlignment="1">
      <alignment horizontal="center" vertical="center" wrapText="1"/>
      <protection/>
    </xf>
    <xf numFmtId="49" fontId="0" fillId="0" borderId="11" xfId="55" applyNumberFormat="1" applyFont="1" applyFill="1" applyBorder="1" applyAlignment="1">
      <alignment horizontal="center" vertical="center" wrapText="1"/>
      <protection/>
    </xf>
    <xf numFmtId="176" fontId="0" fillId="35" borderId="27" xfId="0" applyNumberFormat="1" applyFill="1" applyBorder="1" applyAlignment="1" quotePrefix="1">
      <alignment horizontal="center" vertical="center" wrapText="1"/>
    </xf>
    <xf numFmtId="176" fontId="0" fillId="35" borderId="28" xfId="0" applyNumberFormat="1" applyFill="1" applyBorder="1" applyAlignment="1" quotePrefix="1">
      <alignment horizontal="center" vertical="center" wrapText="1"/>
    </xf>
    <xf numFmtId="4" fontId="1" fillId="0" borderId="29" xfId="54" applyNumberFormat="1" applyFont="1" applyBorder="1" applyAlignment="1">
      <alignment horizontal="right" vertical="center" shrinkToFit="1"/>
      <protection/>
    </xf>
    <xf numFmtId="4" fontId="1" fillId="0" borderId="10" xfId="54" applyNumberFormat="1" applyFont="1" applyBorder="1" applyAlignment="1">
      <alignment horizontal="right" vertical="center" shrinkToFit="1"/>
      <protection/>
    </xf>
    <xf numFmtId="49" fontId="1" fillId="0" borderId="10" xfId="54" applyNumberFormat="1" applyFont="1" applyBorder="1" applyAlignment="1">
      <alignment horizontal="left" vertical="center" shrinkToFit="1"/>
      <protection/>
    </xf>
    <xf numFmtId="0" fontId="1" fillId="0" borderId="10" xfId="54" applyFont="1" applyBorder="1" applyAlignment="1">
      <alignment horizontal="left" vertical="center" shrinkToFit="1"/>
      <protection/>
    </xf>
    <xf numFmtId="49" fontId="1" fillId="0" borderId="10" xfId="54" applyNumberFormat="1" applyFont="1" applyBorder="1" applyAlignment="1">
      <alignment horizontal="left" vertical="center" shrinkToFit="1"/>
      <protection/>
    </xf>
    <xf numFmtId="0" fontId="1" fillId="0" borderId="10" xfId="54" applyNumberFormat="1" applyFont="1" applyBorder="1" applyAlignment="1">
      <alignment horizontal="left" vertical="center" shrinkToFit="1"/>
      <protection/>
    </xf>
    <xf numFmtId="0" fontId="0" fillId="0" borderId="10" xfId="0" applyBorder="1" applyAlignment="1">
      <alignment horizontal="right" vertical="center"/>
    </xf>
    <xf numFmtId="49" fontId="1" fillId="0" borderId="10" xfId="54" applyNumberFormat="1" applyFont="1" applyBorder="1" applyAlignment="1">
      <alignment vertical="center" shrinkToFit="1"/>
      <protection/>
    </xf>
    <xf numFmtId="0" fontId="1" fillId="0" borderId="29" xfId="54" applyFont="1" applyBorder="1" applyAlignment="1">
      <alignment horizontal="left" vertical="center" shrinkToFit="1"/>
      <protection/>
    </xf>
    <xf numFmtId="0" fontId="1" fillId="0" borderId="30" xfId="54" applyFont="1" applyBorder="1" applyAlignment="1">
      <alignment horizontal="left" vertical="center" shrinkToFit="1"/>
      <protection/>
    </xf>
    <xf numFmtId="4" fontId="1" fillId="0" borderId="30" xfId="54" applyNumberFormat="1" applyFont="1" applyBorder="1" applyAlignment="1">
      <alignment horizontal="right" vertical="center" shrinkToFit="1"/>
      <protection/>
    </xf>
    <xf numFmtId="177" fontId="13" fillId="35" borderId="26" xfId="55" applyNumberFormat="1" applyFont="1" applyFill="1" applyBorder="1" applyAlignment="1" quotePrefix="1">
      <alignment horizontal="center" vertical="center"/>
      <protection/>
    </xf>
    <xf numFmtId="4" fontId="13" fillId="35" borderId="27" xfId="55" applyNumberFormat="1" applyFont="1" applyFill="1" applyBorder="1" applyAlignment="1" quotePrefix="1">
      <alignment horizontal="center" vertical="center"/>
      <protection/>
    </xf>
    <xf numFmtId="177" fontId="13" fillId="35" borderId="10" xfId="55" applyNumberFormat="1" applyFont="1" applyFill="1" applyBorder="1" applyAlignment="1" quotePrefix="1">
      <alignment horizontal="center" vertical="center"/>
      <protection/>
    </xf>
    <xf numFmtId="177" fontId="15" fillId="0" borderId="0" xfId="54" applyNumberFormat="1" applyAlignment="1">
      <alignment vertical="center"/>
      <protection/>
    </xf>
    <xf numFmtId="0" fontId="12" fillId="0" borderId="0" xfId="55" applyFont="1" applyFill="1" applyAlignment="1">
      <alignment horizontal="center" vertical="center"/>
      <protection/>
    </xf>
    <xf numFmtId="176" fontId="0" fillId="35" borderId="31" xfId="55" applyNumberFormat="1" applyFont="1" applyFill="1" applyBorder="1" applyAlignment="1" quotePrefix="1">
      <alignment horizontal="center" vertical="center"/>
      <protection/>
    </xf>
    <xf numFmtId="176" fontId="0" fillId="35" borderId="32" xfId="55" applyNumberFormat="1" applyFont="1" applyFill="1" applyBorder="1" applyAlignment="1" quotePrefix="1">
      <alignment horizontal="center" vertical="center"/>
      <protection/>
    </xf>
    <xf numFmtId="176" fontId="0" fillId="35" borderId="33" xfId="55" applyNumberFormat="1" applyFont="1" applyFill="1" applyBorder="1" applyAlignment="1" quotePrefix="1">
      <alignment horizontal="center" vertical="center"/>
      <protection/>
    </xf>
    <xf numFmtId="0" fontId="0" fillId="0" borderId="34" xfId="55" applyFont="1" applyBorder="1" applyAlignment="1">
      <alignment horizontal="left" vertical="center" wrapText="1"/>
      <protection/>
    </xf>
    <xf numFmtId="0" fontId="0" fillId="0" borderId="34" xfId="55" applyFont="1" applyBorder="1" applyAlignment="1">
      <alignment horizontal="left" vertical="center"/>
      <protection/>
    </xf>
    <xf numFmtId="0" fontId="0" fillId="0" borderId="34" xfId="0" applyBorder="1" applyAlignment="1">
      <alignment horizontal="left" vertical="center" wrapText="1"/>
    </xf>
    <xf numFmtId="0" fontId="0" fillId="0" borderId="34" xfId="0" applyFont="1" applyBorder="1" applyAlignment="1">
      <alignment horizontal="left" vertical="center"/>
    </xf>
    <xf numFmtId="176" fontId="0" fillId="35" borderId="35" xfId="0" applyNumberFormat="1" applyFill="1" applyBorder="1" applyAlignment="1" quotePrefix="1">
      <alignment horizontal="center" vertical="center" wrapText="1"/>
    </xf>
    <xf numFmtId="176" fontId="0" fillId="35" borderId="36" xfId="0" applyNumberFormat="1" applyFill="1" applyBorder="1" applyAlignment="1" quotePrefix="1">
      <alignment horizontal="center" vertical="center" wrapText="1"/>
    </xf>
    <xf numFmtId="176" fontId="0" fillId="0" borderId="37" xfId="0" applyNumberFormat="1" applyFill="1" applyBorder="1" applyAlignment="1" quotePrefix="1">
      <alignment horizontal="center" vertical="center" wrapText="1"/>
    </xf>
    <xf numFmtId="176" fontId="0" fillId="0" borderId="38" xfId="0" applyNumberFormat="1" applyFill="1" applyBorder="1" applyAlignment="1" quotePrefix="1">
      <alignment horizontal="center" vertical="center" wrapText="1"/>
    </xf>
    <xf numFmtId="176" fontId="0" fillId="0" borderId="25" xfId="0" applyNumberFormat="1" applyFill="1" applyBorder="1" applyAlignment="1" quotePrefix="1">
      <alignment horizontal="center" vertical="center" wrapText="1"/>
    </xf>
    <xf numFmtId="176" fontId="0" fillId="35" borderId="39" xfId="0" applyNumberFormat="1" applyFill="1" applyBorder="1" applyAlignment="1" quotePrefix="1">
      <alignment horizontal="center" vertical="center"/>
    </xf>
    <xf numFmtId="176" fontId="0" fillId="35" borderId="26" xfId="0" applyNumberFormat="1" applyFill="1" applyBorder="1" applyAlignment="1" quotePrefix="1">
      <alignment horizontal="center" vertical="center"/>
    </xf>
    <xf numFmtId="176" fontId="0" fillId="35" borderId="40" xfId="0" applyNumberFormat="1" applyFill="1" applyBorder="1" applyAlignment="1" quotePrefix="1">
      <alignment horizontal="center" vertical="center"/>
    </xf>
    <xf numFmtId="176" fontId="0" fillId="35" borderId="10" xfId="0" applyNumberFormat="1" applyFill="1" applyBorder="1" applyAlignment="1" quotePrefix="1">
      <alignment horizontal="center" vertical="center"/>
    </xf>
    <xf numFmtId="176" fontId="0" fillId="35" borderId="37" xfId="0" applyNumberFormat="1" applyFill="1" applyBorder="1" applyAlignment="1" quotePrefix="1">
      <alignment horizontal="center" vertical="center" wrapText="1"/>
    </xf>
    <xf numFmtId="176" fontId="0" fillId="35" borderId="38" xfId="0" applyNumberFormat="1" applyFill="1" applyBorder="1" applyAlignment="1" quotePrefix="1">
      <alignment horizontal="center" vertical="center" wrapText="1"/>
    </xf>
    <xf numFmtId="176" fontId="0" fillId="35" borderId="25" xfId="0" applyNumberFormat="1" applyFill="1" applyBorder="1" applyAlignment="1" quotePrefix="1">
      <alignment horizontal="center" vertical="center" wrapText="1"/>
    </xf>
    <xf numFmtId="0" fontId="12" fillId="0" borderId="0" xfId="0" applyFont="1" applyFill="1" applyAlignment="1">
      <alignment horizontal="center" vertical="center"/>
    </xf>
    <xf numFmtId="176" fontId="0" fillId="35" borderId="41"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wrapText="1"/>
    </xf>
    <xf numFmtId="176" fontId="0" fillId="35" borderId="43" xfId="0" applyNumberFormat="1" applyFill="1" applyBorder="1" applyAlignment="1" quotePrefix="1">
      <alignment horizontal="center" vertical="center" wrapText="1"/>
    </xf>
    <xf numFmtId="176" fontId="0" fillId="35" borderId="19" xfId="0" applyNumberFormat="1" applyFont="1" applyFill="1" applyBorder="1" applyAlignment="1">
      <alignment horizontal="center" vertical="center" wrapText="1"/>
    </xf>
    <xf numFmtId="176" fontId="0" fillId="35" borderId="27" xfId="0" applyNumberFormat="1" applyFill="1" applyBorder="1" applyAlignment="1" quotePrefix="1">
      <alignment horizontal="center" vertical="center" wrapText="1"/>
    </xf>
    <xf numFmtId="176" fontId="0" fillId="35" borderId="44" xfId="0" applyNumberFormat="1" applyFill="1" applyBorder="1" applyAlignment="1" quotePrefix="1">
      <alignment horizontal="center" vertical="center" wrapText="1"/>
    </xf>
    <xf numFmtId="176" fontId="0" fillId="35" borderId="28" xfId="0" applyNumberFormat="1" applyFill="1" applyBorder="1" applyAlignment="1" quotePrefix="1">
      <alignment horizontal="center" vertical="center" wrapText="1"/>
    </xf>
    <xf numFmtId="176" fontId="0" fillId="35" borderId="20" xfId="0" applyNumberFormat="1" applyFill="1" applyBorder="1" applyAlignment="1" quotePrefix="1">
      <alignment horizontal="center" vertical="center" wrapText="1"/>
    </xf>
    <xf numFmtId="0" fontId="1" fillId="0" borderId="45" xfId="54" applyFont="1" applyBorder="1" applyAlignment="1">
      <alignment horizontal="left" vertical="center" shrinkToFit="1"/>
      <protection/>
    </xf>
    <xf numFmtId="0" fontId="1" fillId="0" borderId="29" xfId="54" applyFont="1" applyBorder="1" applyAlignment="1">
      <alignment horizontal="left" vertical="center" shrinkToFit="1"/>
      <protection/>
    </xf>
    <xf numFmtId="176" fontId="0" fillId="35" borderId="37" xfId="0" applyNumberFormat="1" applyFont="1" applyFill="1" applyBorder="1" applyAlignment="1" quotePrefix="1">
      <alignment horizontal="center" vertical="center" wrapText="1"/>
    </xf>
    <xf numFmtId="176" fontId="0" fillId="35" borderId="38" xfId="0" applyNumberFormat="1" applyFont="1" applyFill="1" applyBorder="1" applyAlignment="1" quotePrefix="1">
      <alignment horizontal="center" vertical="center" wrapText="1"/>
    </xf>
    <xf numFmtId="176" fontId="0" fillId="35" borderId="25" xfId="0" applyNumberFormat="1" applyFont="1" applyFill="1" applyBorder="1" applyAlignment="1" quotePrefix="1">
      <alignment horizontal="center" vertical="center" wrapText="1"/>
    </xf>
    <xf numFmtId="176" fontId="0" fillId="35" borderId="37" xfId="0" applyNumberFormat="1" applyFont="1" applyFill="1" applyBorder="1" applyAlignment="1">
      <alignment horizontal="center" vertical="center" wrapText="1"/>
    </xf>
    <xf numFmtId="176" fontId="0" fillId="35" borderId="41" xfId="0" applyNumberFormat="1" applyFont="1" applyFill="1" applyBorder="1" applyAlignment="1" quotePrefix="1">
      <alignment horizontal="center" vertical="center" wrapText="1"/>
    </xf>
    <xf numFmtId="176" fontId="0" fillId="35" borderId="42" xfId="0" applyNumberFormat="1" applyFont="1" applyFill="1" applyBorder="1" applyAlignment="1" quotePrefix="1">
      <alignment horizontal="center" vertical="center" wrapText="1"/>
    </xf>
    <xf numFmtId="176" fontId="0" fillId="35" borderId="43" xfId="0" applyNumberFormat="1" applyFont="1" applyFill="1" applyBorder="1" applyAlignment="1" quotePrefix="1">
      <alignment horizontal="center" vertical="center" wrapText="1"/>
    </xf>
    <xf numFmtId="49" fontId="0" fillId="35" borderId="39" xfId="0" applyNumberFormat="1" applyFill="1" applyBorder="1" applyAlignment="1" quotePrefix="1">
      <alignment horizontal="center" vertical="center"/>
    </xf>
    <xf numFmtId="49" fontId="0" fillId="35" borderId="26" xfId="0" applyNumberFormat="1" applyFill="1" applyBorder="1" applyAlignment="1" quotePrefix="1">
      <alignment horizontal="center" vertical="center"/>
    </xf>
    <xf numFmtId="49" fontId="0" fillId="35" borderId="40" xfId="0" applyNumberFormat="1" applyFill="1" applyBorder="1" applyAlignment="1" quotePrefix="1">
      <alignment horizontal="center" vertical="center"/>
    </xf>
    <xf numFmtId="176" fontId="0" fillId="35" borderId="44" xfId="0" applyNumberFormat="1" applyFill="1" applyBorder="1" applyAlignment="1" quotePrefix="1">
      <alignment horizontal="center" vertical="center"/>
    </xf>
    <xf numFmtId="176" fontId="0" fillId="35" borderId="28" xfId="0" applyNumberFormat="1" applyFill="1" applyBorder="1" applyAlignment="1" quotePrefix="1">
      <alignment horizontal="center" vertical="center"/>
    </xf>
    <xf numFmtId="176" fontId="0" fillId="35" borderId="46" xfId="0" applyNumberFormat="1" applyFill="1" applyBorder="1" applyAlignment="1" quotePrefix="1">
      <alignment horizontal="center" vertical="center"/>
    </xf>
    <xf numFmtId="176" fontId="0" fillId="35" borderId="47" xfId="55" applyNumberFormat="1" applyFont="1" applyFill="1" applyBorder="1" applyAlignment="1" quotePrefix="1">
      <alignment horizontal="center" vertical="center"/>
      <protection/>
    </xf>
    <xf numFmtId="0" fontId="0" fillId="0" borderId="34"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19" xfId="57" applyFont="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48" xfId="57" applyFont="1" applyBorder="1" applyAlignment="1">
      <alignment horizontal="center" vertical="center" wrapText="1"/>
      <protection/>
    </xf>
    <xf numFmtId="0" fontId="0" fillId="0" borderId="49"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50" xfId="57" applyFont="1" applyBorder="1" applyAlignment="1">
      <alignment horizontal="center" vertical="center" wrapText="1"/>
      <protection/>
    </xf>
    <xf numFmtId="0" fontId="0" fillId="0" borderId="44" xfId="57" applyFont="1" applyBorder="1" applyAlignment="1">
      <alignment horizontal="center" vertical="center" wrapText="1"/>
      <protection/>
    </xf>
    <xf numFmtId="0" fontId="0" fillId="0" borderId="28" xfId="57" applyFont="1" applyBorder="1" applyAlignment="1">
      <alignment horizontal="center" vertical="center" wrapText="1"/>
      <protection/>
    </xf>
    <xf numFmtId="0" fontId="0" fillId="0" borderId="46" xfId="57" applyFont="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11" fillId="35" borderId="0" xfId="57" applyFont="1" applyFill="1" applyAlignment="1">
      <alignment horizontal="center" vertical="center" wrapText="1"/>
      <protection/>
    </xf>
    <xf numFmtId="0" fontId="0" fillId="0" borderId="31" xfId="57" applyFont="1" applyBorder="1" applyAlignment="1">
      <alignment horizontal="center" vertical="center" wrapText="1"/>
      <protection/>
    </xf>
    <xf numFmtId="0" fontId="0" fillId="0" borderId="32"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36" xfId="57" applyFont="1" applyFill="1" applyBorder="1" applyAlignment="1">
      <alignment horizontal="center" vertical="center" wrapText="1"/>
      <protection/>
    </xf>
    <xf numFmtId="0" fontId="0" fillId="0" borderId="51" xfId="57" applyFont="1" applyFill="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42" xfId="57" applyFont="1" applyFill="1" applyBorder="1" applyAlignment="1">
      <alignment horizontal="center" vertical="center" wrapText="1"/>
      <protection/>
    </xf>
    <xf numFmtId="0" fontId="0" fillId="0" borderId="43" xfId="57" applyFont="1" applyFill="1" applyBorder="1" applyAlignment="1">
      <alignment horizontal="center" vertical="center" wrapText="1"/>
      <protection/>
    </xf>
    <xf numFmtId="0" fontId="6" fillId="0" borderId="52" xfId="54" applyFont="1" applyFill="1" applyBorder="1" applyAlignment="1">
      <alignment horizontal="center" vertical="center" shrinkToFit="1"/>
      <protection/>
    </xf>
    <xf numFmtId="0" fontId="6" fillId="0" borderId="12" xfId="54" applyFont="1" applyFill="1" applyBorder="1" applyAlignment="1">
      <alignment horizontal="center" vertical="center" shrinkToFit="1"/>
      <protection/>
    </xf>
    <xf numFmtId="0" fontId="17" fillId="0" borderId="0" xfId="54" applyFont="1" applyAlignment="1">
      <alignment horizontal="left" vertical="center"/>
      <protection/>
    </xf>
    <xf numFmtId="0" fontId="12" fillId="0" borderId="0" xfId="54" applyFont="1" applyAlignment="1">
      <alignment horizontal="center" vertical="center"/>
      <protection/>
    </xf>
    <xf numFmtId="0" fontId="6" fillId="0" borderId="31" xfId="54" applyFont="1" applyFill="1" applyBorder="1" applyAlignment="1">
      <alignment horizontal="center" vertical="center" shrinkToFit="1"/>
      <protection/>
    </xf>
    <xf numFmtId="0" fontId="6" fillId="0" borderId="32" xfId="54" applyFont="1" applyFill="1" applyBorder="1" applyAlignment="1">
      <alignment horizontal="center" vertical="center" shrinkToFit="1"/>
      <protection/>
    </xf>
    <xf numFmtId="0" fontId="6" fillId="0" borderId="33" xfId="54" applyFont="1" applyFill="1" applyBorder="1" applyAlignment="1">
      <alignment horizontal="center" vertical="center" shrinkToFit="1"/>
      <protection/>
    </xf>
    <xf numFmtId="0" fontId="6" fillId="0" borderId="17" xfId="54" applyFont="1" applyFill="1" applyBorder="1" applyAlignment="1">
      <alignment horizontal="center" vertical="center" wrapText="1" shrinkToFit="1"/>
      <protection/>
    </xf>
    <xf numFmtId="0" fontId="6" fillId="0" borderId="10" xfId="54" applyFont="1" applyFill="1" applyBorder="1" applyAlignment="1">
      <alignment horizontal="center" vertical="center" wrapText="1" shrinkToFit="1"/>
      <protection/>
    </xf>
    <xf numFmtId="0" fontId="6" fillId="0" borderId="11" xfId="54" applyFont="1" applyFill="1" applyBorder="1" applyAlignment="1">
      <alignment horizontal="center" vertical="center" wrapText="1" shrinkToFit="1"/>
      <protection/>
    </xf>
    <xf numFmtId="0" fontId="13" fillId="0" borderId="15" xfId="57" applyFont="1" applyFill="1" applyBorder="1" applyAlignment="1">
      <alignment horizontal="center" vertical="center" wrapText="1"/>
      <protection/>
    </xf>
    <xf numFmtId="0" fontId="13" fillId="0" borderId="26" xfId="57" applyFont="1" applyFill="1" applyBorder="1" applyAlignment="1">
      <alignment horizontal="center" vertical="center" wrapText="1"/>
      <protection/>
    </xf>
    <xf numFmtId="0" fontId="13" fillId="0" borderId="40" xfId="57" applyFont="1" applyFill="1" applyBorder="1" applyAlignment="1">
      <alignment horizontal="center" vertical="center" wrapText="1"/>
      <protection/>
    </xf>
    <xf numFmtId="0" fontId="13" fillId="0" borderId="53" xfId="57" applyFont="1" applyFill="1" applyBorder="1" applyAlignment="1">
      <alignment horizontal="center" vertical="center" wrapText="1"/>
      <protection/>
    </xf>
    <xf numFmtId="0" fontId="13" fillId="0" borderId="43" xfId="57" applyFont="1" applyFill="1" applyBorder="1" applyAlignment="1">
      <alignment horizontal="center" vertical="center" wrapText="1"/>
      <protection/>
    </xf>
    <xf numFmtId="0" fontId="0" fillId="0" borderId="34" xfId="57" applyFont="1" applyBorder="1" applyAlignment="1">
      <alignment horizontal="left" vertical="center" wrapText="1"/>
      <protection/>
    </xf>
    <xf numFmtId="0" fontId="0" fillId="0" borderId="34" xfId="57" applyFont="1" applyBorder="1" applyAlignment="1">
      <alignment horizontal="left" vertical="center"/>
      <protection/>
    </xf>
    <xf numFmtId="0" fontId="11" fillId="35" borderId="0" xfId="57" applyFont="1" applyFill="1" applyAlignment="1">
      <alignment horizontal="center" vertical="center" wrapText="1"/>
      <protection/>
    </xf>
    <xf numFmtId="0" fontId="13" fillId="0" borderId="35" xfId="57" applyFont="1" applyFill="1" applyBorder="1" applyAlignment="1">
      <alignment horizontal="center" vertical="center" wrapText="1"/>
      <protection/>
    </xf>
    <xf numFmtId="0" fontId="13" fillId="0" borderId="36" xfId="57" applyFont="1" applyFill="1" applyBorder="1" applyAlignment="1">
      <alignment horizontal="center" vertical="center" wrapText="1"/>
      <protection/>
    </xf>
    <xf numFmtId="0" fontId="13" fillId="0" borderId="54" xfId="57" applyFont="1" applyFill="1" applyBorder="1" applyAlignment="1">
      <alignment horizontal="center" vertical="center" wrapText="1"/>
      <protection/>
    </xf>
    <xf numFmtId="0" fontId="13" fillId="0" borderId="47" xfId="57" applyFont="1" applyFill="1" applyBorder="1" applyAlignment="1">
      <alignment horizontal="center" vertical="center" wrapText="1"/>
      <protection/>
    </xf>
    <xf numFmtId="0" fontId="13" fillId="0" borderId="51" xfId="57" applyFont="1" applyFill="1" applyBorder="1" applyAlignment="1">
      <alignment horizontal="center" vertical="center" wrapText="1"/>
      <protection/>
    </xf>
    <xf numFmtId="0" fontId="13" fillId="0" borderId="55" xfId="57" applyFont="1" applyFill="1" applyBorder="1" applyAlignment="1">
      <alignment horizontal="center" vertical="center" wrapText="1"/>
      <protection/>
    </xf>
    <xf numFmtId="0" fontId="13" fillId="0" borderId="56" xfId="57" applyFont="1" applyFill="1" applyBorder="1" applyAlignment="1">
      <alignment horizontal="center" vertical="center" wrapText="1"/>
      <protection/>
    </xf>
    <xf numFmtId="0" fontId="13" fillId="0" borderId="20" xfId="57" applyFont="1" applyFill="1" applyBorder="1" applyAlignment="1">
      <alignment horizontal="center" vertical="center" wrapText="1"/>
      <protection/>
    </xf>
    <xf numFmtId="0" fontId="13" fillId="0" borderId="25" xfId="57" applyFont="1" applyFill="1" applyBorder="1" applyAlignment="1">
      <alignment horizontal="center" vertical="center" wrapText="1"/>
      <protection/>
    </xf>
    <xf numFmtId="0" fontId="13" fillId="0" borderId="10" xfId="57" applyFont="1" applyFill="1" applyBorder="1" applyAlignment="1">
      <alignment horizontal="center" vertical="center" wrapText="1"/>
      <protection/>
    </xf>
    <xf numFmtId="0" fontId="13" fillId="0" borderId="48" xfId="57" applyFont="1" applyFill="1" applyBorder="1" applyAlignment="1">
      <alignment horizontal="center" vertical="center" wrapText="1"/>
      <protection/>
    </xf>
    <xf numFmtId="0" fontId="13" fillId="0" borderId="46" xfId="57" applyFont="1" applyFill="1" applyBorder="1" applyAlignment="1">
      <alignment horizontal="center" vertical="center" wrapText="1"/>
      <protection/>
    </xf>
    <xf numFmtId="0" fontId="0" fillId="0" borderId="57" xfId="57" applyFont="1" applyFill="1" applyBorder="1" applyAlignment="1">
      <alignment horizontal="center" vertical="center" wrapText="1"/>
      <protection/>
    </xf>
    <xf numFmtId="0" fontId="0" fillId="0" borderId="58" xfId="57" applyFont="1" applyFill="1" applyBorder="1" applyAlignment="1">
      <alignment horizontal="center" vertical="center" wrapText="1"/>
      <protection/>
    </xf>
    <xf numFmtId="0" fontId="0" fillId="0" borderId="39" xfId="57" applyFont="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40" xfId="57" applyFont="1" applyBorder="1" applyAlignment="1">
      <alignment horizontal="center" vertical="center" wrapText="1"/>
      <protection/>
    </xf>
    <xf numFmtId="0" fontId="0" fillId="0" borderId="44" xfId="57" applyFont="1" applyBorder="1" applyAlignment="1">
      <alignment horizontal="center" vertical="center" wrapText="1"/>
      <protection/>
    </xf>
    <xf numFmtId="0" fontId="0" fillId="0" borderId="28" xfId="57" applyFont="1" applyBorder="1" applyAlignment="1">
      <alignment horizontal="center" vertical="center" wrapText="1"/>
      <protection/>
    </xf>
    <xf numFmtId="0" fontId="0" fillId="0" borderId="46" xfId="57" applyFont="1" applyBorder="1" applyAlignment="1">
      <alignment horizontal="center" vertical="center" wrapText="1"/>
      <protection/>
    </xf>
    <xf numFmtId="0" fontId="0" fillId="0" borderId="52"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59" xfId="57" applyFont="1" applyFill="1" applyBorder="1" applyAlignment="1">
      <alignment horizontal="center" vertical="center" wrapText="1"/>
      <protection/>
    </xf>
    <xf numFmtId="0" fontId="0" fillId="0" borderId="57" xfId="57" applyFont="1" applyFill="1" applyBorder="1" applyAlignment="1">
      <alignment horizontal="center" vertical="center" wrapText="1"/>
      <protection/>
    </xf>
    <xf numFmtId="0" fontId="0" fillId="0" borderId="58" xfId="57" applyFont="1" applyFill="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36" xfId="57" applyFont="1" applyFill="1" applyBorder="1" applyAlignment="1">
      <alignment horizontal="center" vertical="center" wrapText="1"/>
      <protection/>
    </xf>
    <xf numFmtId="4" fontId="1" fillId="0" borderId="60" xfId="54" applyNumberFormat="1" applyFont="1" applyBorder="1" applyAlignment="1">
      <alignment horizontal="right" vertical="center" shrinkToFit="1"/>
      <protection/>
    </xf>
    <xf numFmtId="4" fontId="1" fillId="0" borderId="61" xfId="54" applyNumberFormat="1" applyFont="1" applyBorder="1" applyAlignment="1">
      <alignment horizontal="right" vertical="center" shrinkToFit="1"/>
      <protection/>
    </xf>
    <xf numFmtId="4" fontId="1" fillId="0" borderId="62" xfId="54" applyNumberFormat="1" applyFont="1" applyBorder="1" applyAlignment="1">
      <alignment horizontal="right" vertical="center" shrinkToFit="1"/>
      <protection/>
    </xf>
    <xf numFmtId="4" fontId="1" fillId="0" borderId="24" xfId="54" applyNumberFormat="1" applyFont="1" applyBorder="1" applyAlignment="1">
      <alignment horizontal="right" vertical="center" shrinkToFit="1"/>
      <protection/>
    </xf>
    <xf numFmtId="4" fontId="0" fillId="0" borderId="10" xfId="57" applyNumberFormat="1" applyFont="1" applyFill="1" applyBorder="1" applyAlignment="1">
      <alignment horizontal="center" vertical="center" wrapText="1"/>
      <protection/>
    </xf>
    <xf numFmtId="0" fontId="0" fillId="0" borderId="0" xfId="57" applyFont="1" applyAlignment="1">
      <alignment horizontal="center" vertical="center" wrapText="1"/>
      <protection/>
    </xf>
    <xf numFmtId="0" fontId="6" fillId="0" borderId="10" xfId="54" applyFont="1" applyFill="1" applyBorder="1" applyAlignment="1">
      <alignment horizontal="left" vertical="center" shrinkToFi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B1">
      <selection activeCell="D31" sqref="D31"/>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45"/>
    </row>
    <row r="2" spans="1:8" s="2" customFormat="1" ht="18" customHeight="1">
      <c r="A2" s="132" t="s">
        <v>84</v>
      </c>
      <c r="B2" s="132"/>
      <c r="C2" s="132"/>
      <c r="D2" s="132"/>
      <c r="E2" s="132"/>
      <c r="F2" s="132"/>
      <c r="G2" s="1"/>
      <c r="H2" s="1"/>
    </row>
    <row r="3" spans="1:6" ht="9.75" customHeight="1">
      <c r="A3" s="3"/>
      <c r="B3" s="3"/>
      <c r="C3" s="3"/>
      <c r="D3" s="3"/>
      <c r="E3" s="3"/>
      <c r="F3" s="43" t="s">
        <v>54</v>
      </c>
    </row>
    <row r="4" spans="1:6" ht="15" customHeight="1" thickBot="1">
      <c r="A4" s="6" t="s">
        <v>58</v>
      </c>
      <c r="B4" s="3"/>
      <c r="C4" s="3"/>
      <c r="D4" s="3"/>
      <c r="E4" s="3"/>
      <c r="F4" s="43" t="s">
        <v>53</v>
      </c>
    </row>
    <row r="5" spans="1:8" s="8" customFormat="1" ht="21.75" customHeight="1">
      <c r="A5" s="133" t="s">
        <v>0</v>
      </c>
      <c r="B5" s="134"/>
      <c r="C5" s="134"/>
      <c r="D5" s="134" t="s">
        <v>1</v>
      </c>
      <c r="E5" s="134"/>
      <c r="F5" s="135"/>
      <c r="G5" s="7"/>
      <c r="H5" s="7"/>
    </row>
    <row r="6" spans="1:8" s="8" customFormat="1" ht="21.75" customHeight="1">
      <c r="A6" s="77" t="s">
        <v>2</v>
      </c>
      <c r="B6" s="82" t="s">
        <v>3</v>
      </c>
      <c r="C6" s="79" t="s">
        <v>4</v>
      </c>
      <c r="D6" s="78" t="s">
        <v>2</v>
      </c>
      <c r="E6" s="82" t="s">
        <v>3</v>
      </c>
      <c r="F6" s="80" t="s">
        <v>4</v>
      </c>
      <c r="G6" s="7"/>
      <c r="H6" s="7"/>
    </row>
    <row r="7" spans="1:8" s="8" customFormat="1" ht="21.75" customHeight="1">
      <c r="A7" s="77" t="s">
        <v>5</v>
      </c>
      <c r="B7" s="79"/>
      <c r="C7" s="78" t="s">
        <v>6</v>
      </c>
      <c r="D7" s="78" t="s">
        <v>5</v>
      </c>
      <c r="E7" s="79"/>
      <c r="F7" s="81" t="s">
        <v>7</v>
      </c>
      <c r="G7" s="7"/>
      <c r="H7" s="7"/>
    </row>
    <row r="8" spans="1:8" s="8" customFormat="1" ht="21.75" customHeight="1">
      <c r="A8" s="53" t="s">
        <v>67</v>
      </c>
      <c r="B8" s="52" t="s">
        <v>6</v>
      </c>
      <c r="C8" s="117">
        <v>29380814</v>
      </c>
      <c r="D8" s="55" t="s">
        <v>86</v>
      </c>
      <c r="E8" s="52" t="s">
        <v>109</v>
      </c>
      <c r="F8" s="117">
        <v>22441317</v>
      </c>
      <c r="G8" s="7"/>
      <c r="H8" s="7"/>
    </row>
    <row r="9" spans="1:8" s="8" customFormat="1" ht="21.75" customHeight="1">
      <c r="A9" s="58" t="s">
        <v>68</v>
      </c>
      <c r="B9" s="52" t="s">
        <v>7</v>
      </c>
      <c r="C9" s="54"/>
      <c r="D9" s="55" t="s">
        <v>87</v>
      </c>
      <c r="E9" s="52" t="s">
        <v>110</v>
      </c>
      <c r="F9" s="57"/>
      <c r="G9" s="7"/>
      <c r="H9" s="7"/>
    </row>
    <row r="10" spans="1:8" s="8" customFormat="1" ht="21.75" customHeight="1">
      <c r="A10" s="58" t="s">
        <v>69</v>
      </c>
      <c r="B10" s="52" t="s">
        <v>8</v>
      </c>
      <c r="C10" s="54"/>
      <c r="D10" s="55" t="s">
        <v>88</v>
      </c>
      <c r="E10" s="52" t="s">
        <v>20</v>
      </c>
      <c r="F10" s="57"/>
      <c r="G10" s="7"/>
      <c r="H10" s="7"/>
    </row>
    <row r="11" spans="1:8" s="8" customFormat="1" ht="21.75" customHeight="1">
      <c r="A11" s="58" t="s">
        <v>70</v>
      </c>
      <c r="B11" s="52" t="s">
        <v>9</v>
      </c>
      <c r="C11" s="54"/>
      <c r="D11" s="55" t="s">
        <v>89</v>
      </c>
      <c r="E11" s="52" t="s">
        <v>21</v>
      </c>
      <c r="F11" s="117">
        <v>3313930</v>
      </c>
      <c r="G11" s="7"/>
      <c r="H11" s="7"/>
    </row>
    <row r="12" spans="1:8" s="8" customFormat="1" ht="21.75" customHeight="1">
      <c r="A12" s="58" t="s">
        <v>82</v>
      </c>
      <c r="B12" s="52" t="s">
        <v>10</v>
      </c>
      <c r="C12" s="54"/>
      <c r="D12" s="55" t="s">
        <v>297</v>
      </c>
      <c r="E12" s="52" t="s">
        <v>22</v>
      </c>
      <c r="F12" s="117">
        <v>80000</v>
      </c>
      <c r="G12" s="7"/>
      <c r="H12" s="7"/>
    </row>
    <row r="13" spans="1:8" s="8" customFormat="1" ht="21.75" customHeight="1">
      <c r="A13" s="58" t="s">
        <v>71</v>
      </c>
      <c r="B13" s="52" t="s">
        <v>11</v>
      </c>
      <c r="C13" s="54"/>
      <c r="D13" s="55" t="s">
        <v>296</v>
      </c>
      <c r="E13" s="52" t="s">
        <v>23</v>
      </c>
      <c r="F13" s="117">
        <v>20000</v>
      </c>
      <c r="G13" s="7"/>
      <c r="H13" s="7"/>
    </row>
    <row r="14" spans="1:8" s="8" customFormat="1" ht="21.75" customHeight="1">
      <c r="A14" s="59"/>
      <c r="B14" s="52" t="s">
        <v>12</v>
      </c>
      <c r="C14" s="54"/>
      <c r="D14" s="55" t="s">
        <v>295</v>
      </c>
      <c r="E14" s="52" t="s">
        <v>24</v>
      </c>
      <c r="F14" s="117">
        <v>1040000</v>
      </c>
      <c r="G14" s="7"/>
      <c r="H14" s="7"/>
    </row>
    <row r="15" spans="1:8" s="8" customFormat="1" ht="21.75" customHeight="1">
      <c r="A15" s="60"/>
      <c r="B15" s="52" t="s">
        <v>13</v>
      </c>
      <c r="C15" s="61"/>
      <c r="D15" s="62"/>
      <c r="E15" s="52" t="s">
        <v>25</v>
      </c>
      <c r="F15" s="63"/>
      <c r="G15" s="7"/>
      <c r="H15" s="7"/>
    </row>
    <row r="16" spans="1:8" s="8" customFormat="1" ht="21.75" customHeight="1">
      <c r="A16" s="64" t="s">
        <v>28</v>
      </c>
      <c r="B16" s="52" t="s">
        <v>14</v>
      </c>
      <c r="C16" s="54"/>
      <c r="D16" s="65" t="s">
        <v>30</v>
      </c>
      <c r="E16" s="52" t="s">
        <v>26</v>
      </c>
      <c r="F16" s="66"/>
      <c r="G16" s="7"/>
      <c r="H16" s="7"/>
    </row>
    <row r="17" spans="1:8" s="8" customFormat="1" ht="21.75" customHeight="1">
      <c r="A17" s="60" t="s">
        <v>72</v>
      </c>
      <c r="B17" s="52" t="s">
        <v>15</v>
      </c>
      <c r="C17" s="54"/>
      <c r="D17" s="67" t="s">
        <v>73</v>
      </c>
      <c r="E17" s="52" t="s">
        <v>27</v>
      </c>
      <c r="F17" s="68"/>
      <c r="G17" s="7"/>
      <c r="H17" s="7"/>
    </row>
    <row r="18" spans="1:8" s="8" customFormat="1" ht="21.75" customHeight="1">
      <c r="A18" s="60" t="s">
        <v>85</v>
      </c>
      <c r="B18" s="52" t="s">
        <v>16</v>
      </c>
      <c r="C18" s="54"/>
      <c r="D18" s="67" t="s">
        <v>74</v>
      </c>
      <c r="E18" s="52" t="s">
        <v>29</v>
      </c>
      <c r="F18" s="68">
        <f>C20-F20</f>
        <v>2485567</v>
      </c>
      <c r="G18" s="7"/>
      <c r="H18" s="7"/>
    </row>
    <row r="19" spans="1:8" s="8" customFormat="1" ht="21.75" customHeight="1">
      <c r="A19" s="69"/>
      <c r="B19" s="52" t="s">
        <v>17</v>
      </c>
      <c r="C19" s="70"/>
      <c r="D19" s="71"/>
      <c r="E19" s="52" t="s">
        <v>31</v>
      </c>
      <c r="F19" s="72"/>
      <c r="G19" s="7"/>
      <c r="H19" s="7"/>
    </row>
    <row r="20" spans="1:6" ht="21.75" customHeight="1" thickBot="1">
      <c r="A20" s="73" t="s">
        <v>284</v>
      </c>
      <c r="B20" s="52" t="s">
        <v>18</v>
      </c>
      <c r="C20" s="74">
        <f>SUM(C8:C19)</f>
        <v>29380814</v>
      </c>
      <c r="D20" s="75" t="s">
        <v>284</v>
      </c>
      <c r="E20" s="52" t="s">
        <v>32</v>
      </c>
      <c r="F20" s="76">
        <f>SUM(F8:F15)</f>
        <v>26895247</v>
      </c>
    </row>
    <row r="21" spans="1:6" ht="29.25" customHeight="1">
      <c r="A21" s="136" t="s">
        <v>298</v>
      </c>
      <c r="B21" s="137"/>
      <c r="C21" s="137"/>
      <c r="D21" s="137"/>
      <c r="E21" s="137"/>
      <c r="F21" s="137"/>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L32"/>
  <sheetViews>
    <sheetView zoomScale="115" zoomScaleNormal="115" zoomScaleSheetLayoutView="160" zoomScalePageLayoutView="0" workbookViewId="0" topLeftCell="A1">
      <selection activeCell="E27" sqref="E27"/>
    </sheetView>
  </sheetViews>
  <sheetFormatPr defaultColWidth="9.00390625" defaultRowHeight="14.25"/>
  <cols>
    <col min="1" max="1" width="4.125" style="11" customWidth="1"/>
    <col min="2" max="3" width="3.50390625" style="11" bestFit="1" customWidth="1"/>
    <col min="4" max="4" width="10.75390625" style="11" customWidth="1"/>
    <col min="5" max="11" width="13.625" style="11" customWidth="1"/>
    <col min="12" max="16384" width="9.00390625" style="11" customWidth="1"/>
  </cols>
  <sheetData>
    <row r="1" spans="1:11" s="9" customFormat="1" ht="20.25">
      <c r="A1" s="152" t="s">
        <v>90</v>
      </c>
      <c r="B1" s="152"/>
      <c r="C1" s="152"/>
      <c r="D1" s="152"/>
      <c r="E1" s="152"/>
      <c r="F1" s="152"/>
      <c r="G1" s="152"/>
      <c r="H1" s="152"/>
      <c r="I1" s="152"/>
      <c r="J1" s="152"/>
      <c r="K1" s="152"/>
    </row>
    <row r="2" spans="1:11" ht="14.25">
      <c r="A2" s="10"/>
      <c r="B2" s="10"/>
      <c r="C2" s="10"/>
      <c r="D2" s="10"/>
      <c r="E2" s="10"/>
      <c r="F2" s="10"/>
      <c r="G2" s="10"/>
      <c r="H2" s="10"/>
      <c r="I2" s="10"/>
      <c r="J2" s="10"/>
      <c r="K2" s="43" t="s">
        <v>55</v>
      </c>
    </row>
    <row r="3" spans="1:11" ht="15" thickBot="1">
      <c r="A3" s="6" t="s">
        <v>58</v>
      </c>
      <c r="B3" s="10"/>
      <c r="C3" s="10"/>
      <c r="D3" s="10"/>
      <c r="E3" s="10"/>
      <c r="F3" s="10"/>
      <c r="G3" s="12"/>
      <c r="H3" s="10"/>
      <c r="I3" s="10"/>
      <c r="J3" s="10"/>
      <c r="K3" s="43" t="s">
        <v>52</v>
      </c>
    </row>
    <row r="4" spans="1:12" s="14" customFormat="1" ht="22.5" customHeight="1">
      <c r="A4" s="140" t="s">
        <v>34</v>
      </c>
      <c r="B4" s="141"/>
      <c r="C4" s="141"/>
      <c r="D4" s="141"/>
      <c r="E4" s="149" t="s">
        <v>28</v>
      </c>
      <c r="F4" s="142" t="s">
        <v>60</v>
      </c>
      <c r="G4" s="149" t="s">
        <v>35</v>
      </c>
      <c r="H4" s="149" t="s">
        <v>36</v>
      </c>
      <c r="I4" s="149" t="s">
        <v>37</v>
      </c>
      <c r="J4" s="149" t="s">
        <v>83</v>
      </c>
      <c r="K4" s="153" t="s">
        <v>38</v>
      </c>
      <c r="L4" s="13"/>
    </row>
    <row r="5" spans="1:12" s="14" customFormat="1" ht="22.5" customHeight="1">
      <c r="A5" s="156" t="s">
        <v>103</v>
      </c>
      <c r="B5" s="157"/>
      <c r="C5" s="115"/>
      <c r="D5" s="160" t="s">
        <v>39</v>
      </c>
      <c r="E5" s="150"/>
      <c r="F5" s="143"/>
      <c r="G5" s="150"/>
      <c r="H5" s="150"/>
      <c r="I5" s="150"/>
      <c r="J5" s="150"/>
      <c r="K5" s="154"/>
      <c r="L5" s="13"/>
    </row>
    <row r="6" spans="1:12" s="14" customFormat="1" ht="22.5" customHeight="1">
      <c r="A6" s="158"/>
      <c r="B6" s="159"/>
      <c r="C6" s="116"/>
      <c r="D6" s="151"/>
      <c r="E6" s="151"/>
      <c r="F6" s="144"/>
      <c r="G6" s="151"/>
      <c r="H6" s="151"/>
      <c r="I6" s="151"/>
      <c r="J6" s="151"/>
      <c r="K6" s="155"/>
      <c r="L6" s="13"/>
    </row>
    <row r="7" spans="1:12" ht="22.5" customHeight="1">
      <c r="A7" s="145" t="s">
        <v>40</v>
      </c>
      <c r="B7" s="146"/>
      <c r="C7" s="146"/>
      <c r="D7" s="147"/>
      <c r="E7" s="15" t="s">
        <v>6</v>
      </c>
      <c r="F7" s="15" t="s">
        <v>7</v>
      </c>
      <c r="G7" s="15" t="s">
        <v>8</v>
      </c>
      <c r="H7" s="15" t="s">
        <v>9</v>
      </c>
      <c r="I7" s="15" t="s">
        <v>10</v>
      </c>
      <c r="J7" s="15" t="s">
        <v>11</v>
      </c>
      <c r="K7" s="46" t="s">
        <v>59</v>
      </c>
      <c r="L7" s="16"/>
    </row>
    <row r="8" spans="1:12" ht="22.5" customHeight="1">
      <c r="A8" s="148" t="s">
        <v>33</v>
      </c>
      <c r="B8" s="148"/>
      <c r="C8" s="148"/>
      <c r="D8" s="148"/>
      <c r="E8" s="118">
        <v>29380814</v>
      </c>
      <c r="F8" s="118">
        <v>29380814</v>
      </c>
      <c r="G8" s="35"/>
      <c r="H8" s="35"/>
      <c r="I8" s="35"/>
      <c r="J8" s="35"/>
      <c r="K8" s="35"/>
      <c r="L8" s="16"/>
    </row>
    <row r="9" spans="1:12" ht="22.5" customHeight="1">
      <c r="A9" s="119" t="s">
        <v>322</v>
      </c>
      <c r="B9" s="119" t="s">
        <v>115</v>
      </c>
      <c r="C9" s="119" t="s">
        <v>115</v>
      </c>
      <c r="D9" s="120" t="s">
        <v>299</v>
      </c>
      <c r="E9" s="118">
        <v>24926884</v>
      </c>
      <c r="F9" s="118">
        <v>24926884</v>
      </c>
      <c r="G9" s="35"/>
      <c r="H9" s="35"/>
      <c r="I9" s="35"/>
      <c r="J9" s="35"/>
      <c r="K9" s="35"/>
      <c r="L9" s="16"/>
    </row>
    <row r="10" spans="1:12" ht="22.5" customHeight="1">
      <c r="A10" s="121" t="s">
        <v>335</v>
      </c>
      <c r="B10" s="122" t="s">
        <v>329</v>
      </c>
      <c r="C10" s="122"/>
      <c r="D10" s="120" t="s">
        <v>300</v>
      </c>
      <c r="E10" s="118">
        <v>24773884</v>
      </c>
      <c r="F10" s="118">
        <v>24773884</v>
      </c>
      <c r="G10" s="35"/>
      <c r="H10" s="35"/>
      <c r="I10" s="35"/>
      <c r="J10" s="35"/>
      <c r="K10" s="35"/>
      <c r="L10" s="16"/>
    </row>
    <row r="11" spans="1:12" ht="22.5" customHeight="1">
      <c r="A11" s="121" t="s">
        <v>336</v>
      </c>
      <c r="B11" s="122">
        <v>3</v>
      </c>
      <c r="C11" s="122" t="s">
        <v>330</v>
      </c>
      <c r="D11" s="120" t="s">
        <v>301</v>
      </c>
      <c r="E11" s="118">
        <v>13883335</v>
      </c>
      <c r="F11" s="118">
        <v>13883335</v>
      </c>
      <c r="G11" s="35"/>
      <c r="H11" s="35"/>
      <c r="I11" s="35"/>
      <c r="J11" s="35"/>
      <c r="K11" s="35"/>
      <c r="L11" s="16"/>
    </row>
    <row r="12" spans="1:12" ht="22.5" customHeight="1">
      <c r="A12" s="121" t="s">
        <v>336</v>
      </c>
      <c r="B12" s="122" t="s">
        <v>329</v>
      </c>
      <c r="C12" s="122" t="s">
        <v>329</v>
      </c>
      <c r="D12" s="120" t="s">
        <v>302</v>
      </c>
      <c r="E12" s="118">
        <v>7941854</v>
      </c>
      <c r="F12" s="118">
        <v>7941854</v>
      </c>
      <c r="G12" s="35"/>
      <c r="H12" s="35"/>
      <c r="I12" s="35"/>
      <c r="J12" s="35"/>
      <c r="K12" s="35"/>
      <c r="L12" s="16"/>
    </row>
    <row r="13" spans="1:12" ht="22.5" customHeight="1">
      <c r="A13" s="121" t="s">
        <v>336</v>
      </c>
      <c r="B13" s="122" t="s">
        <v>329</v>
      </c>
      <c r="C13" s="122" t="s">
        <v>331</v>
      </c>
      <c r="D13" s="120" t="s">
        <v>303</v>
      </c>
      <c r="E13" s="118">
        <v>1850000</v>
      </c>
      <c r="F13" s="118">
        <v>1850000</v>
      </c>
      <c r="G13" s="35"/>
      <c r="H13" s="35"/>
      <c r="I13" s="35"/>
      <c r="J13" s="35"/>
      <c r="K13" s="35"/>
      <c r="L13" s="16"/>
    </row>
    <row r="14" spans="1:12" ht="22.5" customHeight="1">
      <c r="A14" s="121" t="s">
        <v>336</v>
      </c>
      <c r="B14" s="122" t="s">
        <v>329</v>
      </c>
      <c r="C14" s="122" t="s">
        <v>332</v>
      </c>
      <c r="D14" s="120" t="s">
        <v>304</v>
      </c>
      <c r="E14" s="118">
        <v>1098695</v>
      </c>
      <c r="F14" s="118">
        <v>1098695</v>
      </c>
      <c r="G14" s="35"/>
      <c r="H14" s="35"/>
      <c r="I14" s="35"/>
      <c r="J14" s="35"/>
      <c r="K14" s="35"/>
      <c r="L14" s="16"/>
    </row>
    <row r="15" spans="1:11" ht="14.25">
      <c r="A15" s="121" t="s">
        <v>322</v>
      </c>
      <c r="B15" s="122" t="s">
        <v>18</v>
      </c>
      <c r="C15" s="122"/>
      <c r="D15" s="120" t="s">
        <v>305</v>
      </c>
      <c r="E15" s="118">
        <v>153000</v>
      </c>
      <c r="F15" s="118">
        <v>153000</v>
      </c>
      <c r="G15" s="123"/>
      <c r="H15" s="123"/>
      <c r="I15" s="123"/>
      <c r="J15" s="123"/>
      <c r="K15" s="123"/>
    </row>
    <row r="16" spans="1:11" ht="14.25">
      <c r="A16" s="121" t="s">
        <v>322</v>
      </c>
      <c r="B16" s="122" t="s">
        <v>18</v>
      </c>
      <c r="C16" s="122" t="s">
        <v>333</v>
      </c>
      <c r="D16" s="120" t="s">
        <v>306</v>
      </c>
      <c r="E16" s="118">
        <v>23000</v>
      </c>
      <c r="F16" s="118">
        <v>23000</v>
      </c>
      <c r="G16" s="123"/>
      <c r="H16" s="123"/>
      <c r="I16" s="123"/>
      <c r="J16" s="123"/>
      <c r="K16" s="123"/>
    </row>
    <row r="17" spans="1:11" ht="14.25">
      <c r="A17" s="121" t="s">
        <v>322</v>
      </c>
      <c r="B17" s="122" t="s">
        <v>18</v>
      </c>
      <c r="C17" s="122" t="s">
        <v>332</v>
      </c>
      <c r="D17" s="120" t="s">
        <v>307</v>
      </c>
      <c r="E17" s="118">
        <v>130000</v>
      </c>
      <c r="F17" s="118">
        <v>130000</v>
      </c>
      <c r="G17" s="123"/>
      <c r="H17" s="123"/>
      <c r="I17" s="123"/>
      <c r="J17" s="123"/>
      <c r="K17" s="123"/>
    </row>
    <row r="18" spans="1:11" ht="14.25">
      <c r="A18" s="119" t="s">
        <v>323</v>
      </c>
      <c r="B18" s="122" t="s">
        <v>115</v>
      </c>
      <c r="C18" s="122"/>
      <c r="D18" s="120" t="s">
        <v>308</v>
      </c>
      <c r="E18" s="118">
        <v>3313930</v>
      </c>
      <c r="F18" s="118">
        <v>3313930</v>
      </c>
      <c r="G18" s="123"/>
      <c r="H18" s="123"/>
      <c r="I18" s="123"/>
      <c r="J18" s="123"/>
      <c r="K18" s="123"/>
    </row>
    <row r="19" spans="1:11" ht="14.25">
      <c r="A19" s="121" t="s">
        <v>337</v>
      </c>
      <c r="B19" s="122" t="s">
        <v>332</v>
      </c>
      <c r="C19" s="122"/>
      <c r="D19" s="120" t="s">
        <v>309</v>
      </c>
      <c r="E19" s="118">
        <v>3313930</v>
      </c>
      <c r="F19" s="118">
        <v>3313930</v>
      </c>
      <c r="G19" s="123"/>
      <c r="H19" s="123"/>
      <c r="I19" s="123"/>
      <c r="J19" s="123"/>
      <c r="K19" s="123"/>
    </row>
    <row r="20" spans="1:11" ht="14.25">
      <c r="A20" s="119" t="s">
        <v>323</v>
      </c>
      <c r="B20" s="122" t="s">
        <v>332</v>
      </c>
      <c r="C20" s="122" t="s">
        <v>330</v>
      </c>
      <c r="D20" s="120" t="s">
        <v>310</v>
      </c>
      <c r="E20" s="118">
        <v>3313930</v>
      </c>
      <c r="F20" s="118">
        <v>3313930</v>
      </c>
      <c r="G20" s="123"/>
      <c r="H20" s="123"/>
      <c r="I20" s="123"/>
      <c r="J20" s="123"/>
      <c r="K20" s="123"/>
    </row>
    <row r="21" spans="1:11" ht="14.25">
      <c r="A21" s="119" t="s">
        <v>324</v>
      </c>
      <c r="B21" s="122" t="s">
        <v>115</v>
      </c>
      <c r="C21" s="122"/>
      <c r="D21" s="120" t="s">
        <v>311</v>
      </c>
      <c r="E21" s="118">
        <v>80000</v>
      </c>
      <c r="F21" s="118">
        <v>80000</v>
      </c>
      <c r="G21" s="123"/>
      <c r="H21" s="123"/>
      <c r="I21" s="123"/>
      <c r="J21" s="123"/>
      <c r="K21" s="123"/>
    </row>
    <row r="22" spans="1:11" ht="14.25">
      <c r="A22" s="119" t="s">
        <v>324</v>
      </c>
      <c r="B22" s="122" t="s">
        <v>330</v>
      </c>
      <c r="C22" s="122"/>
      <c r="D22" s="120" t="s">
        <v>312</v>
      </c>
      <c r="E22" s="118">
        <v>80000</v>
      </c>
      <c r="F22" s="118">
        <v>80000</v>
      </c>
      <c r="G22" s="123"/>
      <c r="H22" s="123"/>
      <c r="I22" s="123"/>
      <c r="J22" s="123"/>
      <c r="K22" s="123"/>
    </row>
    <row r="23" spans="1:11" ht="14.25">
      <c r="A23" s="119" t="s">
        <v>324</v>
      </c>
      <c r="B23" s="122" t="s">
        <v>330</v>
      </c>
      <c r="C23" s="122" t="s">
        <v>333</v>
      </c>
      <c r="D23" s="120" t="s">
        <v>313</v>
      </c>
      <c r="E23" s="118">
        <v>80000</v>
      </c>
      <c r="F23" s="118">
        <v>80000</v>
      </c>
      <c r="G23" s="123"/>
      <c r="H23" s="123"/>
      <c r="I23" s="123"/>
      <c r="J23" s="123"/>
      <c r="K23" s="123"/>
    </row>
    <row r="24" spans="1:11" ht="14.25">
      <c r="A24" s="119" t="s">
        <v>325</v>
      </c>
      <c r="B24" s="122" t="s">
        <v>115</v>
      </c>
      <c r="C24" s="122"/>
      <c r="D24" s="120" t="s">
        <v>314</v>
      </c>
      <c r="E24" s="118">
        <v>20000</v>
      </c>
      <c r="F24" s="118">
        <v>20000</v>
      </c>
      <c r="G24" s="123"/>
      <c r="H24" s="123"/>
      <c r="I24" s="123"/>
      <c r="J24" s="123"/>
      <c r="K24" s="123"/>
    </row>
    <row r="25" spans="1:11" ht="14.25">
      <c r="A25" s="119" t="s">
        <v>325</v>
      </c>
      <c r="B25" s="122" t="s">
        <v>331</v>
      </c>
      <c r="C25" s="122"/>
      <c r="D25" s="120" t="s">
        <v>315</v>
      </c>
      <c r="E25" s="118">
        <v>20000</v>
      </c>
      <c r="F25" s="118">
        <v>20000</v>
      </c>
      <c r="G25" s="123"/>
      <c r="H25" s="123"/>
      <c r="I25" s="123"/>
      <c r="J25" s="123"/>
      <c r="K25" s="123"/>
    </row>
    <row r="26" spans="1:11" ht="14.25">
      <c r="A26" s="119" t="s">
        <v>325</v>
      </c>
      <c r="B26" s="122" t="s">
        <v>331</v>
      </c>
      <c r="C26" s="122" t="s">
        <v>332</v>
      </c>
      <c r="D26" s="120" t="s">
        <v>316</v>
      </c>
      <c r="E26" s="118">
        <v>20000</v>
      </c>
      <c r="F26" s="118">
        <v>20000</v>
      </c>
      <c r="G26" s="123"/>
      <c r="H26" s="123"/>
      <c r="I26" s="123"/>
      <c r="J26" s="123"/>
      <c r="K26" s="123"/>
    </row>
    <row r="27" spans="1:11" ht="14.25">
      <c r="A27" s="119" t="s">
        <v>326</v>
      </c>
      <c r="B27" s="122" t="s">
        <v>115</v>
      </c>
      <c r="C27" s="122"/>
      <c r="D27" s="120" t="s">
        <v>317</v>
      </c>
      <c r="E27" s="118">
        <v>1040000</v>
      </c>
      <c r="F27" s="118">
        <v>1040000</v>
      </c>
      <c r="G27" s="123"/>
      <c r="H27" s="123"/>
      <c r="I27" s="123"/>
      <c r="J27" s="123"/>
      <c r="K27" s="123"/>
    </row>
    <row r="28" spans="1:11" ht="14.25">
      <c r="A28" s="119" t="s">
        <v>326</v>
      </c>
      <c r="B28" s="122" t="s">
        <v>329</v>
      </c>
      <c r="C28" s="122"/>
      <c r="D28" s="120" t="s">
        <v>318</v>
      </c>
      <c r="E28" s="118">
        <v>640000</v>
      </c>
      <c r="F28" s="118">
        <v>640000</v>
      </c>
      <c r="G28" s="123"/>
      <c r="H28" s="123"/>
      <c r="I28" s="123"/>
      <c r="J28" s="123"/>
      <c r="K28" s="123"/>
    </row>
    <row r="29" spans="1:11" ht="14.25">
      <c r="A29" s="119" t="s">
        <v>326</v>
      </c>
      <c r="B29" s="122" t="s">
        <v>329</v>
      </c>
      <c r="C29" s="122" t="s">
        <v>332</v>
      </c>
      <c r="D29" s="120" t="s">
        <v>319</v>
      </c>
      <c r="E29" s="118">
        <v>640000</v>
      </c>
      <c r="F29" s="118">
        <v>640000</v>
      </c>
      <c r="G29" s="123"/>
      <c r="H29" s="123"/>
      <c r="I29" s="123"/>
      <c r="J29" s="123"/>
      <c r="K29" s="123"/>
    </row>
    <row r="30" spans="1:11" ht="14.25">
      <c r="A30" s="119" t="s">
        <v>326</v>
      </c>
      <c r="B30" s="122" t="s">
        <v>334</v>
      </c>
      <c r="C30" s="119" t="s">
        <v>115</v>
      </c>
      <c r="D30" s="120" t="s">
        <v>320</v>
      </c>
      <c r="E30" s="118">
        <v>400000</v>
      </c>
      <c r="F30" s="118">
        <v>400000</v>
      </c>
      <c r="G30" s="123"/>
      <c r="H30" s="123"/>
      <c r="I30" s="123"/>
      <c r="J30" s="123"/>
      <c r="K30" s="123"/>
    </row>
    <row r="31" spans="1:11" ht="15" thickBot="1">
      <c r="A31" s="119" t="s">
        <v>326</v>
      </c>
      <c r="B31" s="124" t="s">
        <v>327</v>
      </c>
      <c r="C31" s="124" t="s">
        <v>328</v>
      </c>
      <c r="D31" s="120" t="s">
        <v>321</v>
      </c>
      <c r="E31" s="118">
        <v>400000</v>
      </c>
      <c r="F31" s="118">
        <v>400000</v>
      </c>
      <c r="G31" s="123"/>
      <c r="H31" s="123"/>
      <c r="I31" s="123"/>
      <c r="J31" s="123"/>
      <c r="K31" s="123"/>
    </row>
    <row r="32" spans="1:11" ht="30.75" customHeight="1">
      <c r="A32" s="138" t="s">
        <v>91</v>
      </c>
      <c r="B32" s="139"/>
      <c r="C32" s="139"/>
      <c r="D32" s="139"/>
      <c r="E32" s="139"/>
      <c r="F32" s="139"/>
      <c r="G32" s="139"/>
      <c r="H32" s="139"/>
      <c r="I32" s="139"/>
      <c r="J32" s="139"/>
      <c r="K32" s="139"/>
    </row>
  </sheetData>
  <sheetProtection/>
  <mergeCells count="14">
    <mergeCell ref="A1:K1"/>
    <mergeCell ref="K4:K6"/>
    <mergeCell ref="H4:H6"/>
    <mergeCell ref="I4:I6"/>
    <mergeCell ref="J4:J6"/>
    <mergeCell ref="A5:B6"/>
    <mergeCell ref="D5:D6"/>
    <mergeCell ref="A32:K32"/>
    <mergeCell ref="A4:D4"/>
    <mergeCell ref="F4:F6"/>
    <mergeCell ref="A7:D7"/>
    <mergeCell ref="A8:D8"/>
    <mergeCell ref="G4:G6"/>
    <mergeCell ref="E4:E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32"/>
  <sheetViews>
    <sheetView zoomScalePageLayoutView="0" workbookViewId="0" topLeftCell="A1">
      <selection activeCell="F11" sqref="F11"/>
    </sheetView>
  </sheetViews>
  <sheetFormatPr defaultColWidth="9.00390625" defaultRowHeight="14.25"/>
  <cols>
    <col min="1" max="3" width="3.625" style="11" customWidth="1"/>
    <col min="4" max="4" width="10.375" style="11" customWidth="1"/>
    <col min="5" max="5" width="14.375" style="11" customWidth="1"/>
    <col min="6" max="10" width="14.625" style="11" customWidth="1"/>
    <col min="11" max="11" width="9.00390625" style="11" customWidth="1"/>
    <col min="12" max="12" width="12.625" style="11" customWidth="1"/>
    <col min="13" max="16384" width="9.00390625" style="11" customWidth="1"/>
  </cols>
  <sheetData>
    <row r="1" spans="1:10" s="9" customFormat="1" ht="20.25">
      <c r="A1" s="152" t="s">
        <v>93</v>
      </c>
      <c r="B1" s="152"/>
      <c r="C1" s="152"/>
      <c r="D1" s="152"/>
      <c r="E1" s="152"/>
      <c r="F1" s="152"/>
      <c r="G1" s="152"/>
      <c r="H1" s="152"/>
      <c r="I1" s="152"/>
      <c r="J1" s="152"/>
    </row>
    <row r="2" spans="1:10" ht="14.25">
      <c r="A2" s="10"/>
      <c r="B2" s="10"/>
      <c r="C2" s="10"/>
      <c r="D2" s="10"/>
      <c r="E2" s="10"/>
      <c r="F2" s="10"/>
      <c r="G2" s="10"/>
      <c r="H2" s="10"/>
      <c r="I2" s="10"/>
      <c r="J2" s="43" t="s">
        <v>57</v>
      </c>
    </row>
    <row r="3" spans="1:10" ht="15" thickBot="1">
      <c r="A3" s="6" t="s">
        <v>58</v>
      </c>
      <c r="B3" s="10"/>
      <c r="C3" s="10"/>
      <c r="D3" s="10"/>
      <c r="E3" s="10"/>
      <c r="F3" s="10"/>
      <c r="G3" s="12"/>
      <c r="H3" s="10"/>
      <c r="I3" s="10"/>
      <c r="J3" s="43" t="s">
        <v>52</v>
      </c>
    </row>
    <row r="4" spans="1:11" s="14" customFormat="1" ht="22.5" customHeight="1">
      <c r="A4" s="140" t="s">
        <v>34</v>
      </c>
      <c r="B4" s="141"/>
      <c r="C4" s="141"/>
      <c r="D4" s="141"/>
      <c r="E4" s="149" t="s">
        <v>30</v>
      </c>
      <c r="F4" s="149" t="s">
        <v>41</v>
      </c>
      <c r="G4" s="163" t="s">
        <v>42</v>
      </c>
      <c r="H4" s="163" t="s">
        <v>43</v>
      </c>
      <c r="I4" s="166" t="s">
        <v>44</v>
      </c>
      <c r="J4" s="167" t="s">
        <v>45</v>
      </c>
      <c r="K4" s="13"/>
    </row>
    <row r="5" spans="1:11" s="14" customFormat="1" ht="22.5" customHeight="1">
      <c r="A5" s="156" t="s">
        <v>103</v>
      </c>
      <c r="B5" s="157"/>
      <c r="C5" s="115"/>
      <c r="D5" s="160" t="s">
        <v>39</v>
      </c>
      <c r="E5" s="150"/>
      <c r="F5" s="150"/>
      <c r="G5" s="164"/>
      <c r="H5" s="164"/>
      <c r="I5" s="164"/>
      <c r="J5" s="168"/>
      <c r="K5" s="13"/>
    </row>
    <row r="6" spans="1:11" s="14" customFormat="1" ht="22.5" customHeight="1">
      <c r="A6" s="158"/>
      <c r="B6" s="159"/>
      <c r="C6" s="116"/>
      <c r="D6" s="151"/>
      <c r="E6" s="151"/>
      <c r="F6" s="151"/>
      <c r="G6" s="165"/>
      <c r="H6" s="165"/>
      <c r="I6" s="165"/>
      <c r="J6" s="169"/>
      <c r="K6" s="13"/>
    </row>
    <row r="7" spans="1:11" s="21" customFormat="1" ht="22.5" customHeight="1">
      <c r="A7" s="170" t="s">
        <v>40</v>
      </c>
      <c r="B7" s="171"/>
      <c r="C7" s="171"/>
      <c r="D7" s="172"/>
      <c r="E7" s="17" t="s">
        <v>6</v>
      </c>
      <c r="F7" s="17" t="s">
        <v>7</v>
      </c>
      <c r="G7" s="17" t="s">
        <v>8</v>
      </c>
      <c r="H7" s="18" t="s">
        <v>46</v>
      </c>
      <c r="I7" s="18" t="s">
        <v>47</v>
      </c>
      <c r="J7" s="19" t="s">
        <v>48</v>
      </c>
      <c r="K7" s="20"/>
    </row>
    <row r="8" spans="1:11" ht="22.5" customHeight="1">
      <c r="A8" s="173" t="s">
        <v>33</v>
      </c>
      <c r="B8" s="174"/>
      <c r="C8" s="174"/>
      <c r="D8" s="175"/>
      <c r="E8" s="117">
        <v>26895247</v>
      </c>
      <c r="F8" s="117">
        <v>17046163</v>
      </c>
      <c r="G8" s="117">
        <v>9849084</v>
      </c>
      <c r="H8" s="35"/>
      <c r="I8" s="35"/>
      <c r="J8" s="36"/>
      <c r="K8" s="16"/>
    </row>
    <row r="9" spans="1:11" ht="22.5" customHeight="1">
      <c r="A9" s="161" t="s">
        <v>322</v>
      </c>
      <c r="B9" s="162" t="s">
        <v>115</v>
      </c>
      <c r="C9" s="162" t="s">
        <v>115</v>
      </c>
      <c r="D9" s="125" t="s">
        <v>299</v>
      </c>
      <c r="E9" s="117">
        <v>22441317</v>
      </c>
      <c r="F9" s="117">
        <v>15906163</v>
      </c>
      <c r="G9" s="117">
        <v>6535154</v>
      </c>
      <c r="H9" s="35"/>
      <c r="I9" s="35"/>
      <c r="J9" s="36"/>
      <c r="K9" s="16"/>
    </row>
    <row r="10" spans="1:11" ht="22.5" customHeight="1">
      <c r="A10" s="161" t="s">
        <v>338</v>
      </c>
      <c r="B10" s="162" t="s">
        <v>115</v>
      </c>
      <c r="C10" s="162" t="s">
        <v>115</v>
      </c>
      <c r="D10" s="125" t="s">
        <v>300</v>
      </c>
      <c r="E10" s="117">
        <v>22288317</v>
      </c>
      <c r="F10" s="117">
        <v>15753163</v>
      </c>
      <c r="G10" s="117">
        <v>6535154</v>
      </c>
      <c r="H10" s="35"/>
      <c r="I10" s="35"/>
      <c r="J10" s="36"/>
      <c r="K10" s="16"/>
    </row>
    <row r="11" spans="1:11" ht="22.5" customHeight="1">
      <c r="A11" s="161" t="s">
        <v>339</v>
      </c>
      <c r="B11" s="162" t="s">
        <v>115</v>
      </c>
      <c r="C11" s="162" t="s">
        <v>115</v>
      </c>
      <c r="D11" s="125" t="s">
        <v>301</v>
      </c>
      <c r="E11" s="117">
        <v>11743020</v>
      </c>
      <c r="F11" s="117">
        <v>11743020</v>
      </c>
      <c r="G11" s="117">
        <v>0</v>
      </c>
      <c r="H11" s="35"/>
      <c r="I11" s="35"/>
      <c r="J11" s="36"/>
      <c r="K11" s="16"/>
    </row>
    <row r="12" spans="1:11" ht="22.5" customHeight="1">
      <c r="A12" s="161" t="s">
        <v>340</v>
      </c>
      <c r="B12" s="162" t="s">
        <v>115</v>
      </c>
      <c r="C12" s="162" t="s">
        <v>115</v>
      </c>
      <c r="D12" s="125" t="s">
        <v>302</v>
      </c>
      <c r="E12" s="117">
        <v>7941854</v>
      </c>
      <c r="F12" s="117">
        <v>1406700</v>
      </c>
      <c r="G12" s="117">
        <v>6535154</v>
      </c>
      <c r="H12" s="35"/>
      <c r="I12" s="35"/>
      <c r="J12" s="36"/>
      <c r="K12" s="16"/>
    </row>
    <row r="13" spans="1:11" ht="22.5" customHeight="1">
      <c r="A13" s="161" t="s">
        <v>341</v>
      </c>
      <c r="B13" s="162" t="s">
        <v>115</v>
      </c>
      <c r="C13" s="162" t="s">
        <v>115</v>
      </c>
      <c r="D13" s="125" t="s">
        <v>303</v>
      </c>
      <c r="E13" s="117">
        <v>1850000</v>
      </c>
      <c r="F13" s="117">
        <v>1850000</v>
      </c>
      <c r="G13" s="117">
        <v>0</v>
      </c>
      <c r="H13" s="35"/>
      <c r="I13" s="35"/>
      <c r="J13" s="36"/>
      <c r="K13" s="16"/>
    </row>
    <row r="14" spans="1:11" ht="22.5" customHeight="1">
      <c r="A14" s="161" t="s">
        <v>342</v>
      </c>
      <c r="B14" s="162" t="s">
        <v>115</v>
      </c>
      <c r="C14" s="162" t="s">
        <v>115</v>
      </c>
      <c r="D14" s="125" t="s">
        <v>304</v>
      </c>
      <c r="E14" s="117">
        <v>753443</v>
      </c>
      <c r="F14" s="117">
        <v>753443</v>
      </c>
      <c r="G14" s="117">
        <v>0</v>
      </c>
      <c r="H14" s="35"/>
      <c r="I14" s="35"/>
      <c r="J14" s="36"/>
      <c r="K14" s="16"/>
    </row>
    <row r="15" spans="1:10" ht="14.25">
      <c r="A15" s="161" t="s">
        <v>343</v>
      </c>
      <c r="B15" s="162" t="s">
        <v>115</v>
      </c>
      <c r="C15" s="162" t="s">
        <v>115</v>
      </c>
      <c r="D15" s="125" t="s">
        <v>305</v>
      </c>
      <c r="E15" s="117">
        <v>153000</v>
      </c>
      <c r="F15" s="117">
        <v>153000</v>
      </c>
      <c r="G15" s="117">
        <v>0</v>
      </c>
      <c r="H15" s="35"/>
      <c r="I15" s="35"/>
      <c r="J15" s="36"/>
    </row>
    <row r="16" spans="1:10" ht="14.25">
      <c r="A16" s="161" t="s">
        <v>344</v>
      </c>
      <c r="B16" s="162" t="s">
        <v>115</v>
      </c>
      <c r="C16" s="162" t="s">
        <v>115</v>
      </c>
      <c r="D16" s="125" t="s">
        <v>306</v>
      </c>
      <c r="E16" s="117">
        <v>23000</v>
      </c>
      <c r="F16" s="117">
        <v>23000</v>
      </c>
      <c r="G16" s="117">
        <v>0</v>
      </c>
      <c r="H16" s="35"/>
      <c r="I16" s="35"/>
      <c r="J16" s="36"/>
    </row>
    <row r="17" spans="1:10" ht="14.25">
      <c r="A17" s="161" t="s">
        <v>345</v>
      </c>
      <c r="B17" s="162" t="s">
        <v>115</v>
      </c>
      <c r="C17" s="162" t="s">
        <v>115</v>
      </c>
      <c r="D17" s="125" t="s">
        <v>307</v>
      </c>
      <c r="E17" s="117">
        <v>130000</v>
      </c>
      <c r="F17" s="117">
        <v>130000</v>
      </c>
      <c r="G17" s="117">
        <v>0</v>
      </c>
      <c r="H17" s="35"/>
      <c r="I17" s="35"/>
      <c r="J17" s="36"/>
    </row>
    <row r="18" spans="1:10" ht="14.25">
      <c r="A18" s="161" t="s">
        <v>323</v>
      </c>
      <c r="B18" s="162" t="s">
        <v>115</v>
      </c>
      <c r="C18" s="162" t="s">
        <v>115</v>
      </c>
      <c r="D18" s="125" t="s">
        <v>308</v>
      </c>
      <c r="E18" s="117">
        <v>3313930</v>
      </c>
      <c r="F18" s="117">
        <v>0</v>
      </c>
      <c r="G18" s="117">
        <v>3313930</v>
      </c>
      <c r="H18" s="35"/>
      <c r="I18" s="35"/>
      <c r="J18" s="36"/>
    </row>
    <row r="19" spans="1:10" ht="14.25">
      <c r="A19" s="161" t="s">
        <v>346</v>
      </c>
      <c r="B19" s="162" t="s">
        <v>115</v>
      </c>
      <c r="C19" s="162" t="s">
        <v>115</v>
      </c>
      <c r="D19" s="125" t="s">
        <v>309</v>
      </c>
      <c r="E19" s="117">
        <v>3313930</v>
      </c>
      <c r="F19" s="117">
        <v>0</v>
      </c>
      <c r="G19" s="117">
        <v>3313930</v>
      </c>
      <c r="H19" s="35"/>
      <c r="I19" s="35"/>
      <c r="J19" s="36"/>
    </row>
    <row r="20" spans="1:10" ht="14.25">
      <c r="A20" s="161" t="s">
        <v>347</v>
      </c>
      <c r="B20" s="162" t="s">
        <v>115</v>
      </c>
      <c r="C20" s="162" t="s">
        <v>115</v>
      </c>
      <c r="D20" s="125" t="s">
        <v>310</v>
      </c>
      <c r="E20" s="117">
        <v>3313930</v>
      </c>
      <c r="F20" s="117">
        <v>0</v>
      </c>
      <c r="G20" s="117">
        <v>3313930</v>
      </c>
      <c r="H20" s="35"/>
      <c r="I20" s="35"/>
      <c r="J20" s="36"/>
    </row>
    <row r="21" spans="1:10" ht="14.25">
      <c r="A21" s="161" t="s">
        <v>324</v>
      </c>
      <c r="B21" s="162" t="s">
        <v>115</v>
      </c>
      <c r="C21" s="162" t="s">
        <v>115</v>
      </c>
      <c r="D21" s="125" t="s">
        <v>311</v>
      </c>
      <c r="E21" s="117">
        <v>80000</v>
      </c>
      <c r="F21" s="117">
        <v>80000</v>
      </c>
      <c r="G21" s="117">
        <v>0</v>
      </c>
      <c r="H21" s="35"/>
      <c r="I21" s="35"/>
      <c r="J21" s="36"/>
    </row>
    <row r="22" spans="1:10" ht="14.25">
      <c r="A22" s="161" t="s">
        <v>348</v>
      </c>
      <c r="B22" s="162" t="s">
        <v>115</v>
      </c>
      <c r="C22" s="162" t="s">
        <v>115</v>
      </c>
      <c r="D22" s="125" t="s">
        <v>312</v>
      </c>
      <c r="E22" s="117">
        <v>80000</v>
      </c>
      <c r="F22" s="117">
        <v>80000</v>
      </c>
      <c r="G22" s="117">
        <v>0</v>
      </c>
      <c r="H22" s="35"/>
      <c r="I22" s="35"/>
      <c r="J22" s="36"/>
    </row>
    <row r="23" spans="1:10" ht="14.25">
      <c r="A23" s="161" t="s">
        <v>349</v>
      </c>
      <c r="B23" s="162" t="s">
        <v>115</v>
      </c>
      <c r="C23" s="162" t="s">
        <v>115</v>
      </c>
      <c r="D23" s="125" t="s">
        <v>313</v>
      </c>
      <c r="E23" s="117">
        <v>80000</v>
      </c>
      <c r="F23" s="117">
        <v>80000</v>
      </c>
      <c r="G23" s="117">
        <v>0</v>
      </c>
      <c r="H23" s="35"/>
      <c r="I23" s="35"/>
      <c r="J23" s="36"/>
    </row>
    <row r="24" spans="1:10" ht="14.25">
      <c r="A24" s="161" t="s">
        <v>325</v>
      </c>
      <c r="B24" s="162" t="s">
        <v>115</v>
      </c>
      <c r="C24" s="162" t="s">
        <v>115</v>
      </c>
      <c r="D24" s="125" t="s">
        <v>314</v>
      </c>
      <c r="E24" s="117">
        <v>20000</v>
      </c>
      <c r="F24" s="117">
        <v>20000</v>
      </c>
      <c r="G24" s="117">
        <v>0</v>
      </c>
      <c r="H24" s="35"/>
      <c r="I24" s="35"/>
      <c r="J24" s="36"/>
    </row>
    <row r="25" spans="1:10" ht="14.25">
      <c r="A25" s="161" t="s">
        <v>350</v>
      </c>
      <c r="B25" s="162" t="s">
        <v>115</v>
      </c>
      <c r="C25" s="162" t="s">
        <v>115</v>
      </c>
      <c r="D25" s="125" t="s">
        <v>315</v>
      </c>
      <c r="E25" s="117">
        <v>20000</v>
      </c>
      <c r="F25" s="117">
        <v>20000</v>
      </c>
      <c r="G25" s="117">
        <v>0</v>
      </c>
      <c r="H25" s="35"/>
      <c r="I25" s="35"/>
      <c r="J25" s="36"/>
    </row>
    <row r="26" spans="1:10" ht="14.25">
      <c r="A26" s="161" t="s">
        <v>351</v>
      </c>
      <c r="B26" s="162" t="s">
        <v>115</v>
      </c>
      <c r="C26" s="162" t="s">
        <v>115</v>
      </c>
      <c r="D26" s="125" t="s">
        <v>316</v>
      </c>
      <c r="E26" s="117">
        <v>20000</v>
      </c>
      <c r="F26" s="117">
        <v>20000</v>
      </c>
      <c r="G26" s="117">
        <v>0</v>
      </c>
      <c r="H26" s="35"/>
      <c r="I26" s="35"/>
      <c r="J26" s="36"/>
    </row>
    <row r="27" spans="1:10" ht="14.25">
      <c r="A27" s="161" t="s">
        <v>326</v>
      </c>
      <c r="B27" s="162" t="s">
        <v>115</v>
      </c>
      <c r="C27" s="162" t="s">
        <v>115</v>
      </c>
      <c r="D27" s="125" t="s">
        <v>317</v>
      </c>
      <c r="E27" s="117">
        <v>1040000</v>
      </c>
      <c r="F27" s="117">
        <v>1040000</v>
      </c>
      <c r="G27" s="117">
        <v>0</v>
      </c>
      <c r="H27" s="35"/>
      <c r="I27" s="35"/>
      <c r="J27" s="36"/>
    </row>
    <row r="28" spans="1:10" ht="14.25">
      <c r="A28" s="161" t="s">
        <v>352</v>
      </c>
      <c r="B28" s="162" t="s">
        <v>115</v>
      </c>
      <c r="C28" s="162" t="s">
        <v>115</v>
      </c>
      <c r="D28" s="125" t="s">
        <v>318</v>
      </c>
      <c r="E28" s="117">
        <v>640000</v>
      </c>
      <c r="F28" s="117">
        <v>640000</v>
      </c>
      <c r="G28" s="117">
        <v>0</v>
      </c>
      <c r="H28" s="35"/>
      <c r="I28" s="35"/>
      <c r="J28" s="36"/>
    </row>
    <row r="29" spans="1:10" ht="14.25">
      <c r="A29" s="161" t="s">
        <v>353</v>
      </c>
      <c r="B29" s="162" t="s">
        <v>115</v>
      </c>
      <c r="C29" s="162" t="s">
        <v>115</v>
      </c>
      <c r="D29" s="125" t="s">
        <v>319</v>
      </c>
      <c r="E29" s="117">
        <v>640000</v>
      </c>
      <c r="F29" s="117">
        <v>640000</v>
      </c>
      <c r="G29" s="117">
        <v>0</v>
      </c>
      <c r="H29" s="35"/>
      <c r="I29" s="35"/>
      <c r="J29" s="36"/>
    </row>
    <row r="30" spans="1:10" ht="14.25">
      <c r="A30" s="161" t="s">
        <v>354</v>
      </c>
      <c r="B30" s="162" t="s">
        <v>115</v>
      </c>
      <c r="C30" s="162" t="s">
        <v>115</v>
      </c>
      <c r="D30" s="125" t="s">
        <v>320</v>
      </c>
      <c r="E30" s="117">
        <v>400000</v>
      </c>
      <c r="F30" s="117">
        <v>400000</v>
      </c>
      <c r="G30" s="117">
        <v>0</v>
      </c>
      <c r="H30" s="35"/>
      <c r="I30" s="35"/>
      <c r="J30" s="36"/>
    </row>
    <row r="31" spans="1:10" ht="15" thickBot="1">
      <c r="A31" s="161" t="s">
        <v>355</v>
      </c>
      <c r="B31" s="162" t="s">
        <v>115</v>
      </c>
      <c r="C31" s="162" t="s">
        <v>115</v>
      </c>
      <c r="D31" s="126" t="s">
        <v>321</v>
      </c>
      <c r="E31" s="127">
        <v>400000</v>
      </c>
      <c r="F31" s="127">
        <v>400000</v>
      </c>
      <c r="G31" s="127">
        <v>0</v>
      </c>
      <c r="H31" s="35"/>
      <c r="I31" s="35"/>
      <c r="J31" s="36"/>
    </row>
    <row r="32" spans="1:10" ht="31.5" customHeight="1">
      <c r="A32" s="138" t="s">
        <v>92</v>
      </c>
      <c r="B32" s="139"/>
      <c r="C32" s="139"/>
      <c r="D32" s="139"/>
      <c r="E32" s="139"/>
      <c r="F32" s="139"/>
      <c r="G32" s="139"/>
      <c r="H32" s="139"/>
      <c r="I32" s="139"/>
      <c r="J32" s="139"/>
    </row>
  </sheetData>
  <sheetProtection/>
  <mergeCells count="36">
    <mergeCell ref="F4:F6"/>
    <mergeCell ref="G4:G6"/>
    <mergeCell ref="A7:D7"/>
    <mergeCell ref="A8:D8"/>
    <mergeCell ref="A9:C9"/>
    <mergeCell ref="A10:C10"/>
    <mergeCell ref="A4:D4"/>
    <mergeCell ref="E4:E6"/>
    <mergeCell ref="A32:J32"/>
    <mergeCell ref="A1:J1"/>
    <mergeCell ref="H4:H6"/>
    <mergeCell ref="I4:I6"/>
    <mergeCell ref="J4:J6"/>
    <mergeCell ref="A5:B6"/>
    <mergeCell ref="D5:D6"/>
    <mergeCell ref="A29:C29"/>
    <mergeCell ref="A30:C30"/>
    <mergeCell ref="A31:C31"/>
    <mergeCell ref="A23:C23"/>
    <mergeCell ref="A15:C15"/>
    <mergeCell ref="A16:C16"/>
    <mergeCell ref="A17:C17"/>
    <mergeCell ref="A18:C18"/>
    <mergeCell ref="A12:C12"/>
    <mergeCell ref="A13:C13"/>
    <mergeCell ref="A14:C14"/>
    <mergeCell ref="A24:C24"/>
    <mergeCell ref="A11:C11"/>
    <mergeCell ref="A25:C25"/>
    <mergeCell ref="A26:C26"/>
    <mergeCell ref="A27:C27"/>
    <mergeCell ref="A28:C28"/>
    <mergeCell ref="A19:C19"/>
    <mergeCell ref="A20:C20"/>
    <mergeCell ref="A21:C21"/>
    <mergeCell ref="A22:C22"/>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D13" sqref="D13"/>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45"/>
    </row>
    <row r="2" spans="1:10" s="2" customFormat="1" ht="18" customHeight="1">
      <c r="A2" s="132" t="s">
        <v>94</v>
      </c>
      <c r="B2" s="132"/>
      <c r="C2" s="132"/>
      <c r="D2" s="132"/>
      <c r="E2" s="132"/>
      <c r="F2" s="132"/>
      <c r="G2" s="132"/>
      <c r="H2" s="132"/>
      <c r="I2" s="1"/>
      <c r="J2" s="1"/>
    </row>
    <row r="3" spans="1:8" ht="9.75" customHeight="1">
      <c r="A3" s="3"/>
      <c r="B3" s="3"/>
      <c r="C3" s="3"/>
      <c r="D3" s="3"/>
      <c r="E3" s="3"/>
      <c r="F3" s="3"/>
      <c r="G3" s="3"/>
      <c r="H3" s="43" t="s">
        <v>56</v>
      </c>
    </row>
    <row r="4" spans="1:8" ht="15" customHeight="1" thickBot="1">
      <c r="A4" s="6" t="s">
        <v>58</v>
      </c>
      <c r="B4" s="3"/>
      <c r="C4" s="3"/>
      <c r="D4" s="3"/>
      <c r="E4" s="3"/>
      <c r="F4" s="3"/>
      <c r="G4" s="3"/>
      <c r="H4" s="43" t="s">
        <v>52</v>
      </c>
    </row>
    <row r="5" spans="1:10" s="8" customFormat="1" ht="19.5" customHeight="1">
      <c r="A5" s="133" t="s">
        <v>0</v>
      </c>
      <c r="B5" s="134"/>
      <c r="C5" s="134"/>
      <c r="D5" s="134" t="s">
        <v>1</v>
      </c>
      <c r="E5" s="134"/>
      <c r="F5" s="176"/>
      <c r="G5" s="176"/>
      <c r="H5" s="135"/>
      <c r="I5" s="7"/>
      <c r="J5" s="7"/>
    </row>
    <row r="6" spans="1:10" s="8" customFormat="1" ht="31.5" customHeight="1">
      <c r="A6" s="77" t="s">
        <v>2</v>
      </c>
      <c r="B6" s="82" t="s">
        <v>3</v>
      </c>
      <c r="C6" s="94" t="s">
        <v>98</v>
      </c>
      <c r="D6" s="78" t="s">
        <v>2</v>
      </c>
      <c r="E6" s="82" t="s">
        <v>3</v>
      </c>
      <c r="F6" s="94" t="s">
        <v>51</v>
      </c>
      <c r="G6" s="113" t="s">
        <v>106</v>
      </c>
      <c r="H6" s="114" t="s">
        <v>107</v>
      </c>
      <c r="I6" s="7"/>
      <c r="J6" s="7"/>
    </row>
    <row r="7" spans="1:10" s="8" customFormat="1" ht="19.5" customHeight="1">
      <c r="A7" s="77" t="s">
        <v>5</v>
      </c>
      <c r="B7" s="79"/>
      <c r="C7" s="78" t="s">
        <v>6</v>
      </c>
      <c r="D7" s="78" t="s">
        <v>5</v>
      </c>
      <c r="E7" s="79"/>
      <c r="F7" s="95">
        <v>2</v>
      </c>
      <c r="G7" s="95">
        <v>3</v>
      </c>
      <c r="H7" s="96">
        <v>4</v>
      </c>
      <c r="I7" s="7"/>
      <c r="J7" s="7"/>
    </row>
    <row r="8" spans="1:10" s="8" customFormat="1" ht="19.5" customHeight="1">
      <c r="A8" s="53" t="s">
        <v>96</v>
      </c>
      <c r="B8" s="52" t="s">
        <v>6</v>
      </c>
      <c r="C8" s="117">
        <v>29380814</v>
      </c>
      <c r="D8" s="55" t="s">
        <v>86</v>
      </c>
      <c r="E8" s="52" t="s">
        <v>109</v>
      </c>
      <c r="F8" s="117">
        <v>22441317</v>
      </c>
      <c r="G8" s="117">
        <v>22441317</v>
      </c>
      <c r="H8" s="57"/>
      <c r="I8" s="7"/>
      <c r="J8" s="7"/>
    </row>
    <row r="9" spans="1:10" s="8" customFormat="1" ht="19.5" customHeight="1">
      <c r="A9" s="58" t="s">
        <v>95</v>
      </c>
      <c r="B9" s="52" t="s">
        <v>7</v>
      </c>
      <c r="C9" s="54"/>
      <c r="D9" s="55" t="s">
        <v>87</v>
      </c>
      <c r="E9" s="52" t="s">
        <v>110</v>
      </c>
      <c r="F9" s="57"/>
      <c r="G9" s="117"/>
      <c r="H9" s="57"/>
      <c r="I9" s="7"/>
      <c r="J9" s="7"/>
    </row>
    <row r="10" spans="1:10" s="8" customFormat="1" ht="19.5" customHeight="1">
      <c r="A10" s="58"/>
      <c r="B10" s="52" t="s">
        <v>8</v>
      </c>
      <c r="C10" s="54"/>
      <c r="D10" s="55" t="s">
        <v>88</v>
      </c>
      <c r="E10" s="52" t="s">
        <v>20</v>
      </c>
      <c r="F10" s="57"/>
      <c r="G10" s="117"/>
      <c r="H10" s="57"/>
      <c r="I10" s="7"/>
      <c r="J10" s="7"/>
    </row>
    <row r="11" spans="1:10" s="8" customFormat="1" ht="19.5" customHeight="1">
      <c r="A11" s="58"/>
      <c r="B11" s="52" t="s">
        <v>9</v>
      </c>
      <c r="C11" s="54"/>
      <c r="D11" s="55" t="s">
        <v>89</v>
      </c>
      <c r="E11" s="52" t="s">
        <v>21</v>
      </c>
      <c r="F11" s="117">
        <v>3313930</v>
      </c>
      <c r="G11" s="117">
        <v>3313930</v>
      </c>
      <c r="H11" s="57"/>
      <c r="I11" s="7"/>
      <c r="J11" s="7"/>
    </row>
    <row r="12" spans="1:10" s="8" customFormat="1" ht="19.5" customHeight="1">
      <c r="A12" s="58"/>
      <c r="B12" s="52" t="s">
        <v>10</v>
      </c>
      <c r="C12" s="54"/>
      <c r="D12" s="55" t="s">
        <v>297</v>
      </c>
      <c r="E12" s="52" t="s">
        <v>22</v>
      </c>
      <c r="F12" s="117">
        <v>80000</v>
      </c>
      <c r="G12" s="117">
        <v>80000</v>
      </c>
      <c r="H12" s="57"/>
      <c r="I12" s="7"/>
      <c r="J12" s="7"/>
    </row>
    <row r="13" spans="1:10" s="8" customFormat="1" ht="19.5" customHeight="1">
      <c r="A13" s="58"/>
      <c r="B13" s="52" t="s">
        <v>11</v>
      </c>
      <c r="C13" s="54"/>
      <c r="D13" s="55" t="s">
        <v>358</v>
      </c>
      <c r="E13" s="52" t="s">
        <v>23</v>
      </c>
      <c r="F13" s="117">
        <v>20000</v>
      </c>
      <c r="G13" s="117">
        <v>20000</v>
      </c>
      <c r="H13" s="57"/>
      <c r="I13" s="7"/>
      <c r="J13" s="7"/>
    </row>
    <row r="14" spans="1:10" s="8" customFormat="1" ht="19.5" customHeight="1">
      <c r="A14" s="59"/>
      <c r="B14" s="52" t="s">
        <v>12</v>
      </c>
      <c r="C14" s="54"/>
      <c r="D14" s="55" t="s">
        <v>295</v>
      </c>
      <c r="E14" s="52" t="s">
        <v>24</v>
      </c>
      <c r="F14" s="117">
        <v>1040000</v>
      </c>
      <c r="G14" s="117">
        <v>1040000</v>
      </c>
      <c r="H14" s="57"/>
      <c r="I14" s="7"/>
      <c r="J14" s="7"/>
    </row>
    <row r="15" spans="1:10" s="8" customFormat="1" ht="19.5" customHeight="1">
      <c r="A15" s="60"/>
      <c r="B15" s="52" t="s">
        <v>13</v>
      </c>
      <c r="C15" s="61"/>
      <c r="D15" s="62"/>
      <c r="E15" s="56">
        <v>22</v>
      </c>
      <c r="F15" s="91"/>
      <c r="G15" s="56"/>
      <c r="H15" s="63"/>
      <c r="I15" s="7"/>
      <c r="J15" s="7"/>
    </row>
    <row r="16" spans="1:10" s="8" customFormat="1" ht="19.5" customHeight="1">
      <c r="A16" s="64" t="s">
        <v>28</v>
      </c>
      <c r="B16" s="52" t="s">
        <v>14</v>
      </c>
      <c r="C16" s="54"/>
      <c r="D16" s="65" t="s">
        <v>30</v>
      </c>
      <c r="E16" s="56">
        <v>23</v>
      </c>
      <c r="F16" s="91"/>
      <c r="G16" s="56"/>
      <c r="H16" s="66"/>
      <c r="I16" s="7"/>
      <c r="J16" s="7"/>
    </row>
    <row r="17" spans="1:10" s="8" customFormat="1" ht="19.5" customHeight="1">
      <c r="A17" s="89" t="s">
        <v>111</v>
      </c>
      <c r="B17" s="52" t="s">
        <v>15</v>
      </c>
      <c r="C17" s="54"/>
      <c r="D17" s="93" t="s">
        <v>112</v>
      </c>
      <c r="E17" s="56">
        <v>24</v>
      </c>
      <c r="F17" s="128">
        <f>C8-F8-F11-F12-F13-F14</f>
        <v>2485567</v>
      </c>
      <c r="G17" s="130">
        <f>F17</f>
        <v>2485567</v>
      </c>
      <c r="H17" s="68"/>
      <c r="I17" s="7"/>
      <c r="J17" s="7"/>
    </row>
    <row r="18" spans="1:10" s="8" customFormat="1" ht="19.5" customHeight="1">
      <c r="A18" s="89" t="s">
        <v>105</v>
      </c>
      <c r="B18" s="52" t="s">
        <v>16</v>
      </c>
      <c r="C18" s="54"/>
      <c r="D18" s="67"/>
      <c r="E18" s="56">
        <v>25</v>
      </c>
      <c r="F18" s="91"/>
      <c r="G18" s="56"/>
      <c r="H18" s="68"/>
      <c r="I18" s="7"/>
      <c r="J18" s="7"/>
    </row>
    <row r="19" spans="1:10" s="8" customFormat="1" ht="19.5" customHeight="1">
      <c r="A19" s="90" t="s">
        <v>97</v>
      </c>
      <c r="B19" s="52" t="s">
        <v>17</v>
      </c>
      <c r="C19" s="70"/>
      <c r="D19" s="71"/>
      <c r="E19" s="56">
        <v>26</v>
      </c>
      <c r="F19" s="92"/>
      <c r="G19" s="56"/>
      <c r="H19" s="72"/>
      <c r="I19" s="7"/>
      <c r="J19" s="7"/>
    </row>
    <row r="20" spans="1:10" s="8" customFormat="1" ht="19.5" customHeight="1">
      <c r="A20" s="90"/>
      <c r="B20" s="52" t="s">
        <v>18</v>
      </c>
      <c r="C20" s="70"/>
      <c r="D20" s="71"/>
      <c r="E20" s="56">
        <v>27</v>
      </c>
      <c r="F20" s="92"/>
      <c r="G20" s="56"/>
      <c r="H20" s="72"/>
      <c r="I20" s="7"/>
      <c r="J20" s="7"/>
    </row>
    <row r="21" spans="1:8" ht="19.5" customHeight="1" thickBot="1">
      <c r="A21" s="73" t="s">
        <v>285</v>
      </c>
      <c r="B21" s="52" t="s">
        <v>19</v>
      </c>
      <c r="C21" s="74">
        <f>C8</f>
        <v>29380814</v>
      </c>
      <c r="D21" s="75" t="s">
        <v>284</v>
      </c>
      <c r="E21" s="56">
        <v>28</v>
      </c>
      <c r="F21" s="129">
        <f>SUM(F8:F20)</f>
        <v>29380814</v>
      </c>
      <c r="G21" s="129">
        <f>SUM(G8:G20)</f>
        <v>29380814</v>
      </c>
      <c r="H21" s="76"/>
    </row>
    <row r="22" spans="1:8" ht="29.25" customHeight="1">
      <c r="A22" s="177" t="s">
        <v>282</v>
      </c>
      <c r="B22" s="137"/>
      <c r="C22" s="137"/>
      <c r="D22" s="137"/>
      <c r="E22" s="137"/>
      <c r="F22" s="137"/>
      <c r="G22" s="178"/>
      <c r="H22" s="137"/>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3"/>
  <sheetViews>
    <sheetView zoomScalePageLayoutView="0" workbookViewId="0" topLeftCell="A10">
      <selection activeCell="E21" sqref="E21"/>
    </sheetView>
  </sheetViews>
  <sheetFormatPr defaultColWidth="9.00390625" defaultRowHeight="14.25"/>
  <cols>
    <col min="1" max="3" width="5.00390625" style="33" customWidth="1"/>
    <col min="4" max="4" width="40.00390625" style="33" customWidth="1"/>
    <col min="5" max="6" width="15.00390625" style="33" bestFit="1" customWidth="1"/>
    <col min="7" max="7" width="13.875" style="33" bestFit="1" customWidth="1"/>
    <col min="8" max="16384" width="9.00390625" style="33" customWidth="1"/>
  </cols>
  <sheetData>
    <row r="1" spans="1:7" s="22" customFormat="1" ht="30" customHeight="1">
      <c r="A1" s="190" t="s">
        <v>293</v>
      </c>
      <c r="B1" s="190"/>
      <c r="C1" s="190"/>
      <c r="D1" s="190"/>
      <c r="E1" s="190"/>
      <c r="F1" s="190"/>
      <c r="G1" s="190"/>
    </row>
    <row r="2" spans="1:7" s="24" customFormat="1" ht="10.5" customHeight="1">
      <c r="A2" s="23"/>
      <c r="B2" s="23"/>
      <c r="C2" s="23"/>
      <c r="D2" s="23"/>
      <c r="G2" s="43" t="s">
        <v>287</v>
      </c>
    </row>
    <row r="3" spans="1:7" s="24" customFormat="1" ht="15" customHeight="1" thickBot="1">
      <c r="A3" s="6" t="s">
        <v>58</v>
      </c>
      <c r="B3" s="23"/>
      <c r="C3" s="23"/>
      <c r="D3" s="23"/>
      <c r="E3" s="44"/>
      <c r="F3" s="44"/>
      <c r="G3" s="97" t="s">
        <v>52</v>
      </c>
    </row>
    <row r="4" spans="1:7" s="25" customFormat="1" ht="20.25" customHeight="1">
      <c r="A4" s="191" t="s">
        <v>49</v>
      </c>
      <c r="B4" s="192"/>
      <c r="C4" s="192"/>
      <c r="D4" s="192"/>
      <c r="E4" s="194" t="s">
        <v>288</v>
      </c>
      <c r="F4" s="195"/>
      <c r="G4" s="196"/>
    </row>
    <row r="5" spans="1:7" s="25" customFormat="1" ht="24.75" customHeight="1">
      <c r="A5" s="179" t="s">
        <v>103</v>
      </c>
      <c r="B5" s="180"/>
      <c r="C5" s="181"/>
      <c r="D5" s="193" t="s">
        <v>39</v>
      </c>
      <c r="E5" s="198" t="s">
        <v>289</v>
      </c>
      <c r="F5" s="200" t="s">
        <v>50</v>
      </c>
      <c r="G5" s="202" t="s">
        <v>42</v>
      </c>
    </row>
    <row r="6" spans="1:7" s="25" customFormat="1" ht="18" customHeight="1">
      <c r="A6" s="182"/>
      <c r="B6" s="183"/>
      <c r="C6" s="184"/>
      <c r="D6" s="193"/>
      <c r="E6" s="198"/>
      <c r="F6" s="200"/>
      <c r="G6" s="202"/>
    </row>
    <row r="7" spans="1:7" s="25" customFormat="1" ht="22.5" customHeight="1">
      <c r="A7" s="185"/>
      <c r="B7" s="186"/>
      <c r="C7" s="187"/>
      <c r="D7" s="193"/>
      <c r="E7" s="199"/>
      <c r="F7" s="201"/>
      <c r="G7" s="203"/>
    </row>
    <row r="8" spans="1:7" s="25" customFormat="1" ht="22.5" customHeight="1">
      <c r="A8" s="197" t="s">
        <v>40</v>
      </c>
      <c r="B8" s="193"/>
      <c r="C8" s="193"/>
      <c r="D8" s="193"/>
      <c r="E8" s="26">
        <v>1</v>
      </c>
      <c r="F8" s="26">
        <v>2</v>
      </c>
      <c r="G8" s="27">
        <v>3</v>
      </c>
    </row>
    <row r="9" spans="1:7" s="25" customFormat="1" ht="22.5" customHeight="1">
      <c r="A9" s="173" t="s">
        <v>33</v>
      </c>
      <c r="B9" s="174"/>
      <c r="C9" s="174"/>
      <c r="D9" s="175"/>
      <c r="E9" s="117">
        <v>26895247</v>
      </c>
      <c r="F9" s="117">
        <v>17046163</v>
      </c>
      <c r="G9" s="251">
        <v>9849084</v>
      </c>
    </row>
    <row r="10" spans="1:7" s="30" customFormat="1" ht="22.5" customHeight="1">
      <c r="A10" s="161" t="s">
        <v>322</v>
      </c>
      <c r="B10" s="162" t="s">
        <v>115</v>
      </c>
      <c r="C10" s="162" t="s">
        <v>115</v>
      </c>
      <c r="D10" s="125" t="s">
        <v>299</v>
      </c>
      <c r="E10" s="117">
        <v>22441317</v>
      </c>
      <c r="F10" s="117">
        <v>15906163</v>
      </c>
      <c r="G10" s="252">
        <v>6535154</v>
      </c>
    </row>
    <row r="11" spans="1:7" s="30" customFormat="1" ht="22.5" customHeight="1">
      <c r="A11" s="161" t="s">
        <v>338</v>
      </c>
      <c r="B11" s="162" t="s">
        <v>115</v>
      </c>
      <c r="C11" s="162" t="s">
        <v>115</v>
      </c>
      <c r="D11" s="125" t="s">
        <v>300</v>
      </c>
      <c r="E11" s="117">
        <v>22288317</v>
      </c>
      <c r="F11" s="117">
        <v>15753163</v>
      </c>
      <c r="G11" s="252">
        <v>6535154</v>
      </c>
    </row>
    <row r="12" spans="1:7" s="30" customFormat="1" ht="22.5" customHeight="1">
      <c r="A12" s="161" t="s">
        <v>339</v>
      </c>
      <c r="B12" s="162" t="s">
        <v>115</v>
      </c>
      <c r="C12" s="162" t="s">
        <v>115</v>
      </c>
      <c r="D12" s="125" t="s">
        <v>301</v>
      </c>
      <c r="E12" s="117">
        <v>11743020</v>
      </c>
      <c r="F12" s="117">
        <v>11743020</v>
      </c>
      <c r="G12" s="252">
        <v>0</v>
      </c>
    </row>
    <row r="13" spans="1:7" s="30" customFormat="1" ht="22.5" customHeight="1">
      <c r="A13" s="161" t="s">
        <v>340</v>
      </c>
      <c r="B13" s="162" t="s">
        <v>115</v>
      </c>
      <c r="C13" s="162" t="s">
        <v>115</v>
      </c>
      <c r="D13" s="125" t="s">
        <v>302</v>
      </c>
      <c r="E13" s="117">
        <v>7941854</v>
      </c>
      <c r="F13" s="117">
        <v>1406700</v>
      </c>
      <c r="G13" s="252">
        <v>6535154</v>
      </c>
    </row>
    <row r="14" spans="1:7" s="30" customFormat="1" ht="22.5" customHeight="1">
      <c r="A14" s="161" t="s">
        <v>341</v>
      </c>
      <c r="B14" s="162" t="s">
        <v>115</v>
      </c>
      <c r="C14" s="162" t="s">
        <v>115</v>
      </c>
      <c r="D14" s="125" t="s">
        <v>303</v>
      </c>
      <c r="E14" s="117">
        <v>1850000</v>
      </c>
      <c r="F14" s="117">
        <v>1850000</v>
      </c>
      <c r="G14" s="252">
        <v>0</v>
      </c>
    </row>
    <row r="15" spans="1:7" s="30" customFormat="1" ht="22.5" customHeight="1">
      <c r="A15" s="161" t="s">
        <v>342</v>
      </c>
      <c r="B15" s="162" t="s">
        <v>115</v>
      </c>
      <c r="C15" s="162" t="s">
        <v>115</v>
      </c>
      <c r="D15" s="125" t="s">
        <v>304</v>
      </c>
      <c r="E15" s="117">
        <v>753443</v>
      </c>
      <c r="F15" s="117">
        <v>753443</v>
      </c>
      <c r="G15" s="252">
        <v>0</v>
      </c>
    </row>
    <row r="16" spans="1:7" ht="14.25">
      <c r="A16" s="161" t="s">
        <v>343</v>
      </c>
      <c r="B16" s="162" t="s">
        <v>115</v>
      </c>
      <c r="C16" s="162" t="s">
        <v>115</v>
      </c>
      <c r="D16" s="125" t="s">
        <v>305</v>
      </c>
      <c r="E16" s="117">
        <v>153000</v>
      </c>
      <c r="F16" s="117">
        <v>153000</v>
      </c>
      <c r="G16" s="252">
        <v>0</v>
      </c>
    </row>
    <row r="17" spans="1:7" ht="14.25">
      <c r="A17" s="161" t="s">
        <v>344</v>
      </c>
      <c r="B17" s="162" t="s">
        <v>115</v>
      </c>
      <c r="C17" s="162" t="s">
        <v>115</v>
      </c>
      <c r="D17" s="125" t="s">
        <v>306</v>
      </c>
      <c r="E17" s="117">
        <v>23000</v>
      </c>
      <c r="F17" s="117">
        <v>23000</v>
      </c>
      <c r="G17" s="252">
        <v>0</v>
      </c>
    </row>
    <row r="18" spans="1:7" ht="14.25">
      <c r="A18" s="161" t="s">
        <v>345</v>
      </c>
      <c r="B18" s="162" t="s">
        <v>115</v>
      </c>
      <c r="C18" s="162" t="s">
        <v>115</v>
      </c>
      <c r="D18" s="125" t="s">
        <v>307</v>
      </c>
      <c r="E18" s="117">
        <v>130000</v>
      </c>
      <c r="F18" s="117">
        <v>130000</v>
      </c>
      <c r="G18" s="252">
        <v>0</v>
      </c>
    </row>
    <row r="19" spans="1:7" ht="14.25">
      <c r="A19" s="161" t="s">
        <v>323</v>
      </c>
      <c r="B19" s="162" t="s">
        <v>115</v>
      </c>
      <c r="C19" s="162" t="s">
        <v>115</v>
      </c>
      <c r="D19" s="125" t="s">
        <v>308</v>
      </c>
      <c r="E19" s="117">
        <v>3313930</v>
      </c>
      <c r="F19" s="117">
        <v>0</v>
      </c>
      <c r="G19" s="252">
        <v>3313930</v>
      </c>
    </row>
    <row r="20" spans="1:7" ht="14.25">
      <c r="A20" s="161" t="s">
        <v>346</v>
      </c>
      <c r="B20" s="162" t="s">
        <v>115</v>
      </c>
      <c r="C20" s="162" t="s">
        <v>115</v>
      </c>
      <c r="D20" s="125" t="s">
        <v>309</v>
      </c>
      <c r="E20" s="117">
        <v>3313930</v>
      </c>
      <c r="F20" s="117">
        <v>0</v>
      </c>
      <c r="G20" s="252">
        <v>3313930</v>
      </c>
    </row>
    <row r="21" spans="1:7" ht="14.25">
      <c r="A21" s="161" t="s">
        <v>347</v>
      </c>
      <c r="B21" s="162" t="s">
        <v>115</v>
      </c>
      <c r="C21" s="162" t="s">
        <v>115</v>
      </c>
      <c r="D21" s="125" t="s">
        <v>310</v>
      </c>
      <c r="E21" s="117">
        <v>3313930</v>
      </c>
      <c r="F21" s="117">
        <v>0</v>
      </c>
      <c r="G21" s="252">
        <v>3313930</v>
      </c>
    </row>
    <row r="22" spans="1:7" ht="14.25">
      <c r="A22" s="161" t="s">
        <v>324</v>
      </c>
      <c r="B22" s="162" t="s">
        <v>115</v>
      </c>
      <c r="C22" s="162" t="s">
        <v>115</v>
      </c>
      <c r="D22" s="125" t="s">
        <v>311</v>
      </c>
      <c r="E22" s="117">
        <v>80000</v>
      </c>
      <c r="F22" s="117">
        <v>80000</v>
      </c>
      <c r="G22" s="252">
        <v>0</v>
      </c>
    </row>
    <row r="23" spans="1:7" ht="14.25">
      <c r="A23" s="161" t="s">
        <v>348</v>
      </c>
      <c r="B23" s="162" t="s">
        <v>115</v>
      </c>
      <c r="C23" s="162" t="s">
        <v>115</v>
      </c>
      <c r="D23" s="125" t="s">
        <v>312</v>
      </c>
      <c r="E23" s="117">
        <v>80000</v>
      </c>
      <c r="F23" s="117">
        <v>80000</v>
      </c>
      <c r="G23" s="252">
        <v>0</v>
      </c>
    </row>
    <row r="24" spans="1:7" ht="14.25">
      <c r="A24" s="161" t="s">
        <v>349</v>
      </c>
      <c r="B24" s="162" t="s">
        <v>115</v>
      </c>
      <c r="C24" s="162" t="s">
        <v>115</v>
      </c>
      <c r="D24" s="125" t="s">
        <v>313</v>
      </c>
      <c r="E24" s="117">
        <v>80000</v>
      </c>
      <c r="F24" s="117">
        <v>80000</v>
      </c>
      <c r="G24" s="252">
        <v>0</v>
      </c>
    </row>
    <row r="25" spans="1:7" ht="14.25">
      <c r="A25" s="161" t="s">
        <v>325</v>
      </c>
      <c r="B25" s="162" t="s">
        <v>115</v>
      </c>
      <c r="C25" s="162" t="s">
        <v>115</v>
      </c>
      <c r="D25" s="125" t="s">
        <v>314</v>
      </c>
      <c r="E25" s="117">
        <v>20000</v>
      </c>
      <c r="F25" s="117">
        <v>20000</v>
      </c>
      <c r="G25" s="252">
        <v>0</v>
      </c>
    </row>
    <row r="26" spans="1:7" ht="14.25">
      <c r="A26" s="161" t="s">
        <v>350</v>
      </c>
      <c r="B26" s="162" t="s">
        <v>115</v>
      </c>
      <c r="C26" s="162" t="s">
        <v>115</v>
      </c>
      <c r="D26" s="125" t="s">
        <v>315</v>
      </c>
      <c r="E26" s="117">
        <v>20000</v>
      </c>
      <c r="F26" s="117">
        <v>20000</v>
      </c>
      <c r="G26" s="252">
        <v>0</v>
      </c>
    </row>
    <row r="27" spans="1:7" ht="14.25">
      <c r="A27" s="161" t="s">
        <v>351</v>
      </c>
      <c r="B27" s="162" t="s">
        <v>115</v>
      </c>
      <c r="C27" s="162" t="s">
        <v>115</v>
      </c>
      <c r="D27" s="125" t="s">
        <v>316</v>
      </c>
      <c r="E27" s="117">
        <v>20000</v>
      </c>
      <c r="F27" s="117">
        <v>20000</v>
      </c>
      <c r="G27" s="252">
        <v>0</v>
      </c>
    </row>
    <row r="28" spans="1:7" ht="14.25">
      <c r="A28" s="161" t="s">
        <v>326</v>
      </c>
      <c r="B28" s="162" t="s">
        <v>115</v>
      </c>
      <c r="C28" s="162" t="s">
        <v>115</v>
      </c>
      <c r="D28" s="125" t="s">
        <v>317</v>
      </c>
      <c r="E28" s="117">
        <v>1040000</v>
      </c>
      <c r="F28" s="117">
        <v>1040000</v>
      </c>
      <c r="G28" s="252">
        <v>0</v>
      </c>
    </row>
    <row r="29" spans="1:7" ht="14.25">
      <c r="A29" s="161" t="s">
        <v>352</v>
      </c>
      <c r="B29" s="162" t="s">
        <v>115</v>
      </c>
      <c r="C29" s="162" t="s">
        <v>115</v>
      </c>
      <c r="D29" s="125" t="s">
        <v>318</v>
      </c>
      <c r="E29" s="117">
        <v>640000</v>
      </c>
      <c r="F29" s="117">
        <v>640000</v>
      </c>
      <c r="G29" s="252">
        <v>0</v>
      </c>
    </row>
    <row r="30" spans="1:7" ht="14.25">
      <c r="A30" s="161" t="s">
        <v>353</v>
      </c>
      <c r="B30" s="162" t="s">
        <v>115</v>
      </c>
      <c r="C30" s="162" t="s">
        <v>115</v>
      </c>
      <c r="D30" s="125" t="s">
        <v>319</v>
      </c>
      <c r="E30" s="117">
        <v>640000</v>
      </c>
      <c r="F30" s="117">
        <v>640000</v>
      </c>
      <c r="G30" s="252">
        <v>0</v>
      </c>
    </row>
    <row r="31" spans="1:7" ht="14.25">
      <c r="A31" s="161" t="s">
        <v>354</v>
      </c>
      <c r="B31" s="162" t="s">
        <v>115</v>
      </c>
      <c r="C31" s="162" t="s">
        <v>115</v>
      </c>
      <c r="D31" s="125" t="s">
        <v>320</v>
      </c>
      <c r="E31" s="117">
        <v>400000</v>
      </c>
      <c r="F31" s="117">
        <v>400000</v>
      </c>
      <c r="G31" s="252">
        <v>0</v>
      </c>
    </row>
    <row r="32" spans="1:7" ht="15" thickBot="1">
      <c r="A32" s="161" t="s">
        <v>355</v>
      </c>
      <c r="B32" s="162" t="s">
        <v>115</v>
      </c>
      <c r="C32" s="162" t="s">
        <v>115</v>
      </c>
      <c r="D32" s="126" t="s">
        <v>321</v>
      </c>
      <c r="E32" s="127">
        <v>400000</v>
      </c>
      <c r="F32" s="127">
        <v>400000</v>
      </c>
      <c r="G32" s="253">
        <v>0</v>
      </c>
    </row>
    <row r="33" spans="1:7" ht="32.25" customHeight="1">
      <c r="A33" s="188" t="s">
        <v>294</v>
      </c>
      <c r="B33" s="189"/>
      <c r="C33" s="189"/>
      <c r="D33" s="189"/>
      <c r="E33" s="189"/>
      <c r="F33" s="189"/>
      <c r="G33" s="189"/>
    </row>
  </sheetData>
  <sheetProtection/>
  <mergeCells count="34">
    <mergeCell ref="A28:C28"/>
    <mergeCell ref="A29:C29"/>
    <mergeCell ref="A21:C21"/>
    <mergeCell ref="A22:C22"/>
    <mergeCell ref="A23:C23"/>
    <mergeCell ref="A30:C30"/>
    <mergeCell ref="A31:C31"/>
    <mergeCell ref="A32:C32"/>
    <mergeCell ref="A24:C24"/>
    <mergeCell ref="A25:C25"/>
    <mergeCell ref="A26:C26"/>
    <mergeCell ref="A27:C27"/>
    <mergeCell ref="A15:C15"/>
    <mergeCell ref="A16:C16"/>
    <mergeCell ref="A17:C17"/>
    <mergeCell ref="A18:C18"/>
    <mergeCell ref="A19:C19"/>
    <mergeCell ref="A20:C20"/>
    <mergeCell ref="E5:E7"/>
    <mergeCell ref="F5:F7"/>
    <mergeCell ref="G5:G7"/>
    <mergeCell ref="A12:C12"/>
    <mergeCell ref="A13:C13"/>
    <mergeCell ref="A14:C14"/>
    <mergeCell ref="A5:C7"/>
    <mergeCell ref="A10:C10"/>
    <mergeCell ref="A11:C11"/>
    <mergeCell ref="A33:G33"/>
    <mergeCell ref="A1:G1"/>
    <mergeCell ref="A4:D4"/>
    <mergeCell ref="D5:D7"/>
    <mergeCell ref="A9:D9"/>
    <mergeCell ref="E4:G4"/>
    <mergeCell ref="A8:D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K36"/>
  <sheetViews>
    <sheetView showZeros="0" tabSelected="1" workbookViewId="0" topLeftCell="A1">
      <selection activeCell="E7" sqref="E7:G34"/>
    </sheetView>
  </sheetViews>
  <sheetFormatPr defaultColWidth="9.00390625" defaultRowHeight="14.25"/>
  <cols>
    <col min="1" max="1" width="8.00390625" style="98" bestFit="1" customWidth="1"/>
    <col min="2" max="2" width="26.875" style="98" customWidth="1"/>
    <col min="3" max="3" width="12.625" style="98" customWidth="1"/>
    <col min="4" max="4" width="8.00390625" style="98" customWidth="1"/>
    <col min="5" max="5" width="19.00390625" style="98" bestFit="1" customWidth="1"/>
    <col min="6" max="6" width="12.625" style="98" customWidth="1"/>
    <col min="7" max="7" width="8.00390625" style="98" customWidth="1"/>
    <col min="8" max="8" width="22.625" style="98" bestFit="1" customWidth="1"/>
    <col min="9" max="9" width="12.625" style="98" customWidth="1"/>
    <col min="10" max="10" width="8.50390625" style="98" customWidth="1"/>
    <col min="11" max="11" width="12.50390625" style="98" bestFit="1" customWidth="1"/>
    <col min="12" max="16384" width="9.00390625" style="98" customWidth="1"/>
  </cols>
  <sheetData>
    <row r="1" spans="1:9" ht="20.25">
      <c r="A1" s="207" t="s">
        <v>286</v>
      </c>
      <c r="B1" s="207"/>
      <c r="C1" s="207"/>
      <c r="D1" s="207"/>
      <c r="E1" s="207"/>
      <c r="F1" s="207"/>
      <c r="G1" s="207"/>
      <c r="H1" s="207"/>
      <c r="I1" s="207"/>
    </row>
    <row r="2" spans="1:9" s="99" customFormat="1" ht="20.25" customHeight="1">
      <c r="A2" s="108"/>
      <c r="B2" s="108"/>
      <c r="C2" s="108"/>
      <c r="D2" s="109"/>
      <c r="E2" s="109"/>
      <c r="F2" s="109"/>
      <c r="G2" s="109"/>
      <c r="H2" s="109"/>
      <c r="I2" s="110" t="s">
        <v>279</v>
      </c>
    </row>
    <row r="3" spans="1:9" s="100" customFormat="1" ht="15" customHeight="1" thickBot="1">
      <c r="A3" s="111" t="s">
        <v>113</v>
      </c>
      <c r="B3" s="111"/>
      <c r="C3" s="111"/>
      <c r="D3" s="111"/>
      <c r="E3" s="111"/>
      <c r="F3" s="111"/>
      <c r="G3" s="111"/>
      <c r="H3" s="111"/>
      <c r="I3" s="112" t="s">
        <v>280</v>
      </c>
    </row>
    <row r="4" spans="1:9" s="101" customFormat="1" ht="15" customHeight="1">
      <c r="A4" s="208" t="s">
        <v>114</v>
      </c>
      <c r="B4" s="209" t="s">
        <v>115</v>
      </c>
      <c r="C4" s="209" t="s">
        <v>115</v>
      </c>
      <c r="D4" s="209" t="s">
        <v>116</v>
      </c>
      <c r="E4" s="209" t="s">
        <v>115</v>
      </c>
      <c r="F4" s="209" t="s">
        <v>115</v>
      </c>
      <c r="G4" s="209" t="s">
        <v>115</v>
      </c>
      <c r="H4" s="209" t="s">
        <v>115</v>
      </c>
      <c r="I4" s="210" t="s">
        <v>115</v>
      </c>
    </row>
    <row r="5" spans="1:9" s="101" customFormat="1" ht="15" customHeight="1">
      <c r="A5" s="211" t="s">
        <v>281</v>
      </c>
      <c r="B5" s="212" t="s">
        <v>39</v>
      </c>
      <c r="C5" s="212" t="s">
        <v>117</v>
      </c>
      <c r="D5" s="212" t="s">
        <v>281</v>
      </c>
      <c r="E5" s="212" t="s">
        <v>39</v>
      </c>
      <c r="F5" s="212" t="s">
        <v>117</v>
      </c>
      <c r="G5" s="212" t="s">
        <v>281</v>
      </c>
      <c r="H5" s="212" t="s">
        <v>39</v>
      </c>
      <c r="I5" s="213" t="s">
        <v>117</v>
      </c>
    </row>
    <row r="6" spans="1:9" s="101" customFormat="1" ht="15" customHeight="1">
      <c r="A6" s="211" t="s">
        <v>115</v>
      </c>
      <c r="B6" s="212" t="s">
        <v>115</v>
      </c>
      <c r="C6" s="212" t="s">
        <v>115</v>
      </c>
      <c r="D6" s="212" t="s">
        <v>115</v>
      </c>
      <c r="E6" s="212" t="s">
        <v>115</v>
      </c>
      <c r="F6" s="212" t="s">
        <v>115</v>
      </c>
      <c r="G6" s="212" t="s">
        <v>115</v>
      </c>
      <c r="H6" s="212" t="s">
        <v>115</v>
      </c>
      <c r="I6" s="213" t="s">
        <v>115</v>
      </c>
    </row>
    <row r="7" spans="1:11" s="101" customFormat="1" ht="13.5" customHeight="1">
      <c r="A7" s="102" t="s">
        <v>118</v>
      </c>
      <c r="B7" s="103" t="s">
        <v>119</v>
      </c>
      <c r="C7" s="104">
        <f>SUM(C8:C16)</f>
        <v>8966040</v>
      </c>
      <c r="D7" s="103" t="s">
        <v>120</v>
      </c>
      <c r="E7" s="103" t="s">
        <v>121</v>
      </c>
      <c r="F7" s="104">
        <f>SUM(F8:F34)</f>
        <v>8183410</v>
      </c>
      <c r="G7" s="103" t="s">
        <v>122</v>
      </c>
      <c r="H7" s="257" t="s">
        <v>359</v>
      </c>
      <c r="I7" s="105">
        <f>SUM(I8:I32)</f>
        <v>8949084</v>
      </c>
      <c r="K7" s="131"/>
    </row>
    <row r="8" spans="1:9" s="101" customFormat="1" ht="13.5" customHeight="1">
      <c r="A8" s="102" t="s">
        <v>123</v>
      </c>
      <c r="B8" s="103" t="s">
        <v>124</v>
      </c>
      <c r="C8" s="117">
        <v>3629284</v>
      </c>
      <c r="D8" s="103" t="s">
        <v>125</v>
      </c>
      <c r="E8" s="103" t="s">
        <v>126</v>
      </c>
      <c r="F8" s="117">
        <v>466347</v>
      </c>
      <c r="G8" s="103" t="s">
        <v>127</v>
      </c>
      <c r="H8" s="257" t="s">
        <v>360</v>
      </c>
      <c r="I8" s="105">
        <v>5847285</v>
      </c>
    </row>
    <row r="9" spans="1:9" s="101" customFormat="1" ht="13.5" customHeight="1">
      <c r="A9" s="102" t="s">
        <v>128</v>
      </c>
      <c r="B9" s="103" t="s">
        <v>129</v>
      </c>
      <c r="C9" s="117">
        <v>2263552</v>
      </c>
      <c r="D9" s="103" t="s">
        <v>130</v>
      </c>
      <c r="E9" s="103" t="s">
        <v>131</v>
      </c>
      <c r="F9" s="117">
        <v>358326</v>
      </c>
      <c r="G9" s="103" t="s">
        <v>132</v>
      </c>
      <c r="H9" s="257" t="s">
        <v>361</v>
      </c>
      <c r="I9" s="105">
        <v>1671799</v>
      </c>
    </row>
    <row r="10" spans="1:9" s="101" customFormat="1" ht="13.5" customHeight="1">
      <c r="A10" s="102" t="s">
        <v>133</v>
      </c>
      <c r="B10" s="103" t="s">
        <v>134</v>
      </c>
      <c r="C10" s="117">
        <v>539111</v>
      </c>
      <c r="D10" s="103" t="s">
        <v>135</v>
      </c>
      <c r="E10" s="103" t="s">
        <v>136</v>
      </c>
      <c r="F10" s="104"/>
      <c r="G10" s="103" t="s">
        <v>137</v>
      </c>
      <c r="H10" s="103" t="s">
        <v>138</v>
      </c>
      <c r="I10" s="105"/>
    </row>
    <row r="11" spans="1:9" s="101" customFormat="1" ht="13.5" customHeight="1">
      <c r="A11" s="102" t="s">
        <v>139</v>
      </c>
      <c r="B11" s="103" t="s">
        <v>140</v>
      </c>
      <c r="C11" s="104">
        <v>433413</v>
      </c>
      <c r="D11" s="103" t="s">
        <v>141</v>
      </c>
      <c r="E11" s="103" t="s">
        <v>142</v>
      </c>
      <c r="F11" s="117">
        <v>129453</v>
      </c>
      <c r="G11" s="103" t="s">
        <v>143</v>
      </c>
      <c r="H11" s="103" t="s">
        <v>144</v>
      </c>
      <c r="I11" s="105">
        <v>1430000</v>
      </c>
    </row>
    <row r="12" spans="1:9" s="101" customFormat="1" ht="13.5" customHeight="1">
      <c r="A12" s="102" t="s">
        <v>145</v>
      </c>
      <c r="B12" s="103" t="s">
        <v>146</v>
      </c>
      <c r="C12" s="117">
        <v>192000</v>
      </c>
      <c r="D12" s="103" t="s">
        <v>147</v>
      </c>
      <c r="E12" s="103" t="s">
        <v>148</v>
      </c>
      <c r="F12" s="117">
        <v>10652</v>
      </c>
      <c r="G12" s="103" t="s">
        <v>149</v>
      </c>
      <c r="H12" s="103" t="s">
        <v>150</v>
      </c>
      <c r="I12" s="105"/>
    </row>
    <row r="13" spans="1:9" s="101" customFormat="1" ht="13.5" customHeight="1">
      <c r="A13" s="102" t="s">
        <v>151</v>
      </c>
      <c r="B13" s="103" t="s">
        <v>152</v>
      </c>
      <c r="C13" s="104"/>
      <c r="D13" s="103" t="s">
        <v>153</v>
      </c>
      <c r="E13" s="103" t="s">
        <v>154</v>
      </c>
      <c r="F13" s="117">
        <v>165470</v>
      </c>
      <c r="G13" s="103" t="s">
        <v>155</v>
      </c>
      <c r="H13" s="103" t="s">
        <v>156</v>
      </c>
      <c r="I13" s="105"/>
    </row>
    <row r="14" spans="1:9" s="101" customFormat="1" ht="13.5" customHeight="1">
      <c r="A14" s="102" t="s">
        <v>157</v>
      </c>
      <c r="B14" s="103" t="s">
        <v>158</v>
      </c>
      <c r="C14" s="117">
        <v>1130665</v>
      </c>
      <c r="D14" s="103" t="s">
        <v>159</v>
      </c>
      <c r="E14" s="103" t="s">
        <v>160</v>
      </c>
      <c r="F14" s="117">
        <v>34187</v>
      </c>
      <c r="G14" s="103" t="s">
        <v>161</v>
      </c>
      <c r="H14" s="103" t="s">
        <v>162</v>
      </c>
      <c r="I14" s="105"/>
    </row>
    <row r="15" spans="1:9" s="101" customFormat="1" ht="13.5" customHeight="1">
      <c r="A15" s="102" t="s">
        <v>163</v>
      </c>
      <c r="B15" s="103" t="s">
        <v>164</v>
      </c>
      <c r="C15" s="117">
        <v>366153</v>
      </c>
      <c r="D15" s="103" t="s">
        <v>165</v>
      </c>
      <c r="E15" s="103" t="s">
        <v>166</v>
      </c>
      <c r="F15" s="104"/>
      <c r="G15" s="103" t="s">
        <v>167</v>
      </c>
      <c r="H15" s="103" t="s">
        <v>168</v>
      </c>
      <c r="I15" s="105"/>
    </row>
    <row r="16" spans="1:9" s="101" customFormat="1" ht="13.5" customHeight="1">
      <c r="A16" s="102" t="s">
        <v>169</v>
      </c>
      <c r="B16" s="103" t="s">
        <v>170</v>
      </c>
      <c r="C16" s="117">
        <v>411862</v>
      </c>
      <c r="D16" s="103" t="s">
        <v>171</v>
      </c>
      <c r="E16" s="103" t="s">
        <v>172</v>
      </c>
      <c r="F16" s="117">
        <v>479075</v>
      </c>
      <c r="G16" s="103" t="s">
        <v>173</v>
      </c>
      <c r="H16" s="103" t="s">
        <v>174</v>
      </c>
      <c r="I16" s="105"/>
    </row>
    <row r="17" spans="1:9" s="101" customFormat="1" ht="13.5" customHeight="1">
      <c r="A17" s="102" t="s">
        <v>175</v>
      </c>
      <c r="B17" s="103" t="s">
        <v>176</v>
      </c>
      <c r="C17" s="104">
        <f>SUM(C18:C34)</f>
        <v>796713</v>
      </c>
      <c r="D17" s="103" t="s">
        <v>177</v>
      </c>
      <c r="E17" s="103" t="s">
        <v>178</v>
      </c>
      <c r="F17" s="117">
        <v>110060</v>
      </c>
      <c r="G17" s="103" t="s">
        <v>179</v>
      </c>
      <c r="H17" s="103" t="s">
        <v>180</v>
      </c>
      <c r="I17" s="105"/>
    </row>
    <row r="18" spans="1:9" s="101" customFormat="1" ht="13.5" customHeight="1">
      <c r="A18" s="102" t="s">
        <v>181</v>
      </c>
      <c r="B18" s="103" t="s">
        <v>182</v>
      </c>
      <c r="C18" s="104"/>
      <c r="D18" s="103" t="s">
        <v>183</v>
      </c>
      <c r="E18" s="103" t="s">
        <v>184</v>
      </c>
      <c r="F18" s="104"/>
      <c r="G18" s="103" t="s">
        <v>185</v>
      </c>
      <c r="H18" s="103" t="s">
        <v>186</v>
      </c>
      <c r="I18" s="105"/>
    </row>
    <row r="19" spans="1:9" s="101" customFormat="1" ht="13.5" customHeight="1">
      <c r="A19" s="102" t="s">
        <v>187</v>
      </c>
      <c r="B19" s="103" t="s">
        <v>188</v>
      </c>
      <c r="C19" s="104"/>
      <c r="D19" s="103" t="s">
        <v>189</v>
      </c>
      <c r="E19" s="103" t="s">
        <v>190</v>
      </c>
      <c r="F19" s="117">
        <v>879092</v>
      </c>
      <c r="G19" s="103" t="s">
        <v>191</v>
      </c>
      <c r="H19" s="103" t="s">
        <v>192</v>
      </c>
      <c r="I19" s="105"/>
    </row>
    <row r="20" spans="1:9" s="101" customFormat="1" ht="13.5" customHeight="1">
      <c r="A20" s="102" t="s">
        <v>193</v>
      </c>
      <c r="B20" s="103" t="s">
        <v>194</v>
      </c>
      <c r="C20" s="104"/>
      <c r="D20" s="103" t="s">
        <v>195</v>
      </c>
      <c r="E20" s="103" t="s">
        <v>196</v>
      </c>
      <c r="F20" s="117">
        <v>60231</v>
      </c>
      <c r="G20" s="103" t="s">
        <v>197</v>
      </c>
      <c r="H20" s="103" t="s">
        <v>198</v>
      </c>
      <c r="I20" s="105"/>
    </row>
    <row r="21" spans="1:9" s="101" customFormat="1" ht="13.5" customHeight="1">
      <c r="A21" s="102" t="s">
        <v>199</v>
      </c>
      <c r="B21" s="103" t="s">
        <v>200</v>
      </c>
      <c r="C21" s="104"/>
      <c r="D21" s="103" t="s">
        <v>201</v>
      </c>
      <c r="E21" s="103" t="s">
        <v>202</v>
      </c>
      <c r="F21" s="117">
        <v>391385</v>
      </c>
      <c r="G21" s="103" t="s">
        <v>203</v>
      </c>
      <c r="H21" s="103" t="s">
        <v>204</v>
      </c>
      <c r="I21" s="105"/>
    </row>
    <row r="22" spans="1:9" s="101" customFormat="1" ht="13.5" customHeight="1">
      <c r="A22" s="102" t="s">
        <v>205</v>
      </c>
      <c r="B22" s="103" t="s">
        <v>206</v>
      </c>
      <c r="C22" s="117">
        <v>143500</v>
      </c>
      <c r="D22" s="103" t="s">
        <v>207</v>
      </c>
      <c r="E22" s="103" t="s">
        <v>208</v>
      </c>
      <c r="F22" s="117">
        <v>39322</v>
      </c>
      <c r="G22" s="103" t="s">
        <v>209</v>
      </c>
      <c r="H22" s="103" t="s">
        <v>210</v>
      </c>
      <c r="I22" s="105"/>
    </row>
    <row r="23" spans="1:9" s="101" customFormat="1" ht="13.5" customHeight="1">
      <c r="A23" s="102" t="s">
        <v>211</v>
      </c>
      <c r="B23" s="103" t="s">
        <v>212</v>
      </c>
      <c r="C23" s="104"/>
      <c r="D23" s="103" t="s">
        <v>213</v>
      </c>
      <c r="E23" s="103" t="s">
        <v>214</v>
      </c>
      <c r="F23" s="117">
        <v>134350</v>
      </c>
      <c r="G23" s="103" t="s">
        <v>215</v>
      </c>
      <c r="H23" s="103" t="s">
        <v>216</v>
      </c>
      <c r="I23" s="105"/>
    </row>
    <row r="24" spans="1:9" s="101" customFormat="1" ht="13.5" customHeight="1">
      <c r="A24" s="102" t="s">
        <v>217</v>
      </c>
      <c r="B24" s="103" t="s">
        <v>218</v>
      </c>
      <c r="C24" s="104"/>
      <c r="D24" s="103" t="s">
        <v>219</v>
      </c>
      <c r="E24" s="103" t="s">
        <v>220</v>
      </c>
      <c r="F24" s="117">
        <v>326501</v>
      </c>
      <c r="G24" s="103" t="s">
        <v>221</v>
      </c>
      <c r="H24" s="103" t="s">
        <v>222</v>
      </c>
      <c r="I24" s="105"/>
    </row>
    <row r="25" spans="1:9" s="101" customFormat="1" ht="13.5" customHeight="1">
      <c r="A25" s="102" t="s">
        <v>223</v>
      </c>
      <c r="B25" s="103" t="s">
        <v>224</v>
      </c>
      <c r="C25" s="117">
        <v>3000</v>
      </c>
      <c r="D25" s="103" t="s">
        <v>225</v>
      </c>
      <c r="E25" s="103" t="s">
        <v>226</v>
      </c>
      <c r="F25" s="104"/>
      <c r="G25" s="103" t="s">
        <v>227</v>
      </c>
      <c r="H25" s="103" t="s">
        <v>228</v>
      </c>
      <c r="I25" s="105"/>
    </row>
    <row r="26" spans="1:9" s="101" customFormat="1" ht="13.5" customHeight="1">
      <c r="A26" s="102" t="s">
        <v>229</v>
      </c>
      <c r="B26" s="103" t="s">
        <v>230</v>
      </c>
      <c r="C26" s="117">
        <v>6000</v>
      </c>
      <c r="D26" s="103" t="s">
        <v>231</v>
      </c>
      <c r="E26" s="103" t="s">
        <v>232</v>
      </c>
      <c r="F26" s="104"/>
      <c r="G26" s="103" t="s">
        <v>233</v>
      </c>
      <c r="H26" s="103" t="s">
        <v>234</v>
      </c>
      <c r="I26" s="105"/>
    </row>
    <row r="27" spans="1:9" s="101" customFormat="1" ht="13.5" customHeight="1">
      <c r="A27" s="102" t="s">
        <v>235</v>
      </c>
      <c r="B27" s="103" t="s">
        <v>236</v>
      </c>
      <c r="C27" s="104"/>
      <c r="D27" s="103" t="s">
        <v>237</v>
      </c>
      <c r="E27" s="103" t="s">
        <v>238</v>
      </c>
      <c r="F27" s="117">
        <v>342453</v>
      </c>
      <c r="G27" s="103" t="s">
        <v>239</v>
      </c>
      <c r="H27" s="103" t="s">
        <v>240</v>
      </c>
      <c r="I27" s="105"/>
    </row>
    <row r="28" spans="1:9" s="101" customFormat="1" ht="13.5" customHeight="1">
      <c r="A28" s="102" t="s">
        <v>241</v>
      </c>
      <c r="B28" s="103" t="s">
        <v>242</v>
      </c>
      <c r="C28" s="117">
        <v>582518</v>
      </c>
      <c r="D28" s="103" t="s">
        <v>243</v>
      </c>
      <c r="E28" s="103" t="s">
        <v>244</v>
      </c>
      <c r="F28" s="117">
        <v>1680000</v>
      </c>
      <c r="G28" s="103" t="s">
        <v>245</v>
      </c>
      <c r="H28" s="103" t="s">
        <v>246</v>
      </c>
      <c r="I28" s="105"/>
    </row>
    <row r="29" spans="1:9" s="101" customFormat="1" ht="13.5" customHeight="1">
      <c r="A29" s="102" t="s">
        <v>247</v>
      </c>
      <c r="B29" s="103" t="s">
        <v>248</v>
      </c>
      <c r="C29" s="104"/>
      <c r="D29" s="103" t="s">
        <v>249</v>
      </c>
      <c r="E29" s="103" t="s">
        <v>250</v>
      </c>
      <c r="F29" s="117">
        <v>625000</v>
      </c>
      <c r="G29" s="103" t="s">
        <v>251</v>
      </c>
      <c r="H29" s="103" t="s">
        <v>252</v>
      </c>
      <c r="I29" s="105"/>
    </row>
    <row r="30" spans="1:9" s="101" customFormat="1" ht="13.5" customHeight="1">
      <c r="A30" s="102" t="s">
        <v>253</v>
      </c>
      <c r="B30" s="103" t="s">
        <v>254</v>
      </c>
      <c r="C30" s="104"/>
      <c r="D30" s="103" t="s">
        <v>255</v>
      </c>
      <c r="E30" s="103" t="s">
        <v>256</v>
      </c>
      <c r="F30" s="117">
        <v>150000</v>
      </c>
      <c r="G30" s="103" t="s">
        <v>257</v>
      </c>
      <c r="H30" s="103" t="s">
        <v>258</v>
      </c>
      <c r="I30" s="105"/>
    </row>
    <row r="31" spans="1:9" s="101" customFormat="1" ht="13.5" customHeight="1">
      <c r="A31" s="102" t="s">
        <v>259</v>
      </c>
      <c r="B31" s="103" t="s">
        <v>260</v>
      </c>
      <c r="C31" s="104"/>
      <c r="D31" s="103" t="s">
        <v>261</v>
      </c>
      <c r="E31" s="103" t="s">
        <v>262</v>
      </c>
      <c r="F31" s="104"/>
      <c r="G31" s="103" t="s">
        <v>263</v>
      </c>
      <c r="H31" s="103" t="s">
        <v>264</v>
      </c>
      <c r="I31" s="105"/>
    </row>
    <row r="32" spans="1:9" s="101" customFormat="1" ht="13.5" customHeight="1">
      <c r="A32" s="102" t="s">
        <v>265</v>
      </c>
      <c r="B32" s="103" t="s">
        <v>266</v>
      </c>
      <c r="C32" s="104"/>
      <c r="D32" s="103" t="s">
        <v>267</v>
      </c>
      <c r="E32" s="103" t="s">
        <v>268</v>
      </c>
      <c r="F32" s="117">
        <v>532645</v>
      </c>
      <c r="G32" s="103" t="s">
        <v>269</v>
      </c>
      <c r="H32" s="103" t="s">
        <v>270</v>
      </c>
      <c r="I32" s="105"/>
    </row>
    <row r="33" spans="1:9" s="101" customFormat="1" ht="13.5" customHeight="1">
      <c r="A33" s="102" t="s">
        <v>271</v>
      </c>
      <c r="B33" s="103" t="s">
        <v>272</v>
      </c>
      <c r="C33" s="117">
        <v>61695</v>
      </c>
      <c r="D33" s="103" t="s">
        <v>273</v>
      </c>
      <c r="E33" s="103" t="s">
        <v>274</v>
      </c>
      <c r="F33" s="104"/>
      <c r="G33" s="103" t="s">
        <v>115</v>
      </c>
      <c r="H33" s="103" t="s">
        <v>115</v>
      </c>
      <c r="I33" s="105"/>
    </row>
    <row r="34" spans="1:9" s="101" customFormat="1" ht="13.5" customHeight="1">
      <c r="A34" s="102" t="s">
        <v>115</v>
      </c>
      <c r="B34" s="103" t="s">
        <v>115</v>
      </c>
      <c r="C34" s="104" t="s">
        <v>115</v>
      </c>
      <c r="D34" s="103" t="s">
        <v>275</v>
      </c>
      <c r="E34" s="103" t="s">
        <v>276</v>
      </c>
      <c r="F34" s="117">
        <v>1268861</v>
      </c>
      <c r="G34" s="103" t="s">
        <v>115</v>
      </c>
      <c r="H34" s="103" t="s">
        <v>115</v>
      </c>
      <c r="I34" s="105"/>
    </row>
    <row r="35" spans="1:11" s="101" customFormat="1" ht="15" customHeight="1" thickBot="1">
      <c r="A35" s="204" t="s">
        <v>277</v>
      </c>
      <c r="B35" s="205" t="s">
        <v>115</v>
      </c>
      <c r="C35" s="106">
        <f>SUM(C7,C17)</f>
        <v>9762753</v>
      </c>
      <c r="D35" s="205" t="s">
        <v>278</v>
      </c>
      <c r="E35" s="205" t="s">
        <v>115</v>
      </c>
      <c r="F35" s="205" t="s">
        <v>115</v>
      </c>
      <c r="G35" s="205" t="s">
        <v>115</v>
      </c>
      <c r="H35" s="205" t="s">
        <v>115</v>
      </c>
      <c r="I35" s="107">
        <f>SUM(F7,I7)</f>
        <v>17132494</v>
      </c>
      <c r="K35" s="131"/>
    </row>
    <row r="36" spans="1:9" ht="19.5" customHeight="1">
      <c r="A36" s="206" t="s">
        <v>283</v>
      </c>
      <c r="B36" s="206"/>
      <c r="C36" s="206"/>
      <c r="D36" s="206"/>
      <c r="E36" s="206"/>
      <c r="F36" s="206"/>
      <c r="G36" s="206"/>
      <c r="H36" s="206"/>
      <c r="I36" s="206"/>
    </row>
  </sheetData>
  <sheetProtection/>
  <mergeCells count="15">
    <mergeCell ref="I5:I6"/>
    <mergeCell ref="E5:E6"/>
    <mergeCell ref="F5:F6"/>
    <mergeCell ref="G5:G6"/>
    <mergeCell ref="H5:H6"/>
    <mergeCell ref="A35:B35"/>
    <mergeCell ref="D35:H35"/>
    <mergeCell ref="A36:I36"/>
    <mergeCell ref="A1:I1"/>
    <mergeCell ref="A4:C4"/>
    <mergeCell ref="D4:I4"/>
    <mergeCell ref="A5:A6"/>
    <mergeCell ref="B5:B6"/>
    <mergeCell ref="C5:C6"/>
    <mergeCell ref="D5:D6"/>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N22" sqref="N22"/>
    </sheetView>
  </sheetViews>
  <sheetFormatPr defaultColWidth="9.00390625" defaultRowHeight="14.25"/>
  <cols>
    <col min="1" max="12" width="10.125" style="33" customWidth="1"/>
    <col min="13" max="16384" width="9.00390625" style="33" customWidth="1"/>
  </cols>
  <sheetData>
    <row r="1" spans="1:12" s="22" customFormat="1" ht="30" customHeight="1">
      <c r="A1" s="221" t="s">
        <v>102</v>
      </c>
      <c r="B1" s="190"/>
      <c r="C1" s="190"/>
      <c r="D1" s="190"/>
      <c r="E1" s="190"/>
      <c r="F1" s="190"/>
      <c r="G1" s="190"/>
      <c r="H1" s="190"/>
      <c r="I1" s="190"/>
      <c r="J1" s="190"/>
      <c r="K1" s="190"/>
      <c r="L1" s="190"/>
    </row>
    <row r="2" s="24" customFormat="1" ht="10.5" customHeight="1">
      <c r="L2" s="97" t="s">
        <v>101</v>
      </c>
    </row>
    <row r="3" spans="1:12" s="24" customFormat="1" ht="15" customHeight="1" thickBot="1">
      <c r="A3" s="6" t="s">
        <v>58</v>
      </c>
      <c r="B3" s="34"/>
      <c r="C3" s="34"/>
      <c r="D3" s="34"/>
      <c r="E3" s="34"/>
      <c r="F3" s="34"/>
      <c r="G3" s="34"/>
      <c r="H3" s="34"/>
      <c r="I3" s="34"/>
      <c r="J3" s="34"/>
      <c r="K3" s="44"/>
      <c r="L3" s="43" t="s">
        <v>52</v>
      </c>
    </row>
    <row r="4" spans="1:12" s="25" customFormat="1" ht="27.75" customHeight="1">
      <c r="A4" s="222" t="s">
        <v>291</v>
      </c>
      <c r="B4" s="223"/>
      <c r="C4" s="223"/>
      <c r="D4" s="223"/>
      <c r="E4" s="223"/>
      <c r="F4" s="224"/>
      <c r="G4" s="225" t="s">
        <v>4</v>
      </c>
      <c r="H4" s="223"/>
      <c r="I4" s="223"/>
      <c r="J4" s="223"/>
      <c r="K4" s="223"/>
      <c r="L4" s="226"/>
    </row>
    <row r="5" spans="1:12" s="25" customFormat="1" ht="30" customHeight="1">
      <c r="A5" s="227" t="s">
        <v>75</v>
      </c>
      <c r="B5" s="229" t="s">
        <v>76</v>
      </c>
      <c r="C5" s="214" t="s">
        <v>77</v>
      </c>
      <c r="D5" s="215"/>
      <c r="E5" s="216"/>
      <c r="F5" s="231" t="s">
        <v>78</v>
      </c>
      <c r="G5" s="232" t="s">
        <v>75</v>
      </c>
      <c r="H5" s="229" t="s">
        <v>76</v>
      </c>
      <c r="I5" s="214" t="s">
        <v>77</v>
      </c>
      <c r="J5" s="215"/>
      <c r="K5" s="216"/>
      <c r="L5" s="217" t="s">
        <v>78</v>
      </c>
    </row>
    <row r="6" spans="1:12" s="25" customFormat="1" ht="30" customHeight="1">
      <c r="A6" s="228"/>
      <c r="B6" s="230"/>
      <c r="C6" s="83" t="s">
        <v>79</v>
      </c>
      <c r="D6" s="83" t="s">
        <v>80</v>
      </c>
      <c r="E6" s="83" t="s">
        <v>81</v>
      </c>
      <c r="F6" s="231"/>
      <c r="G6" s="233"/>
      <c r="H6" s="230"/>
      <c r="I6" s="83" t="s">
        <v>79</v>
      </c>
      <c r="J6" s="83" t="s">
        <v>80</v>
      </c>
      <c r="K6" s="83" t="s">
        <v>81</v>
      </c>
      <c r="L6" s="218"/>
    </row>
    <row r="7" spans="1:12" s="25" customFormat="1" ht="27.75" customHeight="1">
      <c r="A7" s="84">
        <v>1</v>
      </c>
      <c r="B7" s="85">
        <v>2</v>
      </c>
      <c r="C7" s="85">
        <v>3</v>
      </c>
      <c r="D7" s="85">
        <v>4</v>
      </c>
      <c r="E7" s="85">
        <v>5</v>
      </c>
      <c r="F7" s="85">
        <v>6</v>
      </c>
      <c r="G7" s="85">
        <v>7</v>
      </c>
      <c r="H7" s="85">
        <v>8</v>
      </c>
      <c r="I7" s="85">
        <v>9</v>
      </c>
      <c r="J7" s="85">
        <v>10</v>
      </c>
      <c r="K7" s="85">
        <v>11</v>
      </c>
      <c r="L7" s="86">
        <v>12</v>
      </c>
    </row>
    <row r="8" spans="1:12" s="30" customFormat="1" ht="42.75" customHeight="1" thickBot="1">
      <c r="A8" s="117">
        <v>160000</v>
      </c>
      <c r="B8" s="87"/>
      <c r="C8" s="87"/>
      <c r="D8" s="87"/>
      <c r="E8" s="87"/>
      <c r="F8" s="117">
        <v>160000</v>
      </c>
      <c r="G8" s="117">
        <v>134350</v>
      </c>
      <c r="H8" s="87"/>
      <c r="I8" s="87"/>
      <c r="J8" s="87"/>
      <c r="K8" s="88"/>
      <c r="L8" s="254">
        <v>134350</v>
      </c>
    </row>
    <row r="9" spans="1:12" ht="45" customHeight="1">
      <c r="A9" s="219" t="s">
        <v>292</v>
      </c>
      <c r="B9" s="220"/>
      <c r="C9" s="220"/>
      <c r="D9" s="220"/>
      <c r="E9" s="220"/>
      <c r="F9" s="220"/>
      <c r="G9" s="220"/>
      <c r="H9" s="220"/>
      <c r="I9" s="220"/>
      <c r="J9" s="220"/>
      <c r="K9" s="220"/>
      <c r="L9" s="220"/>
    </row>
  </sheetData>
  <sheetProtection/>
  <mergeCells count="12">
    <mergeCell ref="G5:G6"/>
    <mergeCell ref="H5:H6"/>
    <mergeCell ref="I5:K5"/>
    <mergeCell ref="L5:L6"/>
    <mergeCell ref="A9:L9"/>
    <mergeCell ref="A1:L1"/>
    <mergeCell ref="A4:F4"/>
    <mergeCell ref="G4:L4"/>
    <mergeCell ref="A5:A6"/>
    <mergeCell ref="B5:B6"/>
    <mergeCell ref="C5:E5"/>
    <mergeCell ref="F5:F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F18" sqref="F18"/>
    </sheetView>
  </sheetViews>
  <sheetFormatPr defaultColWidth="9.00390625" defaultRowHeight="14.25"/>
  <cols>
    <col min="1" max="2" width="4.625" style="33" customWidth="1"/>
    <col min="3" max="3" width="11.00390625" style="33" customWidth="1"/>
    <col min="4" max="9" width="16.625" style="33" customWidth="1"/>
    <col min="10" max="16384" width="9.00390625" style="33" customWidth="1"/>
  </cols>
  <sheetData>
    <row r="1" spans="1:9" s="22" customFormat="1" ht="30" customHeight="1">
      <c r="A1" s="190" t="s">
        <v>100</v>
      </c>
      <c r="B1" s="190"/>
      <c r="C1" s="190"/>
      <c r="D1" s="190"/>
      <c r="E1" s="190"/>
      <c r="F1" s="190"/>
      <c r="G1" s="190"/>
      <c r="H1" s="190"/>
      <c r="I1" s="190"/>
    </row>
    <row r="2" spans="1:9" s="24" customFormat="1" ht="10.5" customHeight="1">
      <c r="A2" s="23"/>
      <c r="B2" s="23"/>
      <c r="C2" s="23"/>
      <c r="I2" s="97" t="s">
        <v>99</v>
      </c>
    </row>
    <row r="3" spans="1:9" s="24" customFormat="1" ht="15" customHeight="1" thickBot="1">
      <c r="A3" s="6" t="s">
        <v>58</v>
      </c>
      <c r="B3" s="23"/>
      <c r="C3" s="23"/>
      <c r="D3" s="34"/>
      <c r="E3" s="34"/>
      <c r="F3" s="34"/>
      <c r="G3" s="34"/>
      <c r="H3" s="44"/>
      <c r="I3" s="97" t="s">
        <v>52</v>
      </c>
    </row>
    <row r="4" spans="1:9" s="25" customFormat="1" ht="20.25" customHeight="1">
      <c r="A4" s="191" t="s">
        <v>49</v>
      </c>
      <c r="B4" s="192"/>
      <c r="C4" s="192"/>
      <c r="D4" s="245" t="s">
        <v>108</v>
      </c>
      <c r="E4" s="249" t="s">
        <v>61</v>
      </c>
      <c r="F4" s="194" t="s">
        <v>65</v>
      </c>
      <c r="G4" s="250"/>
      <c r="H4" s="250"/>
      <c r="I4" s="248" t="s">
        <v>63</v>
      </c>
    </row>
    <row r="5" spans="1:9" s="25" customFormat="1" ht="27" customHeight="1">
      <c r="A5" s="244" t="s">
        <v>104</v>
      </c>
      <c r="B5" s="193"/>
      <c r="C5" s="193" t="s">
        <v>39</v>
      </c>
      <c r="D5" s="246"/>
      <c r="E5" s="200"/>
      <c r="F5" s="198" t="s">
        <v>66</v>
      </c>
      <c r="G5" s="198" t="s">
        <v>64</v>
      </c>
      <c r="H5" s="234" t="s">
        <v>62</v>
      </c>
      <c r="I5" s="202"/>
    </row>
    <row r="6" spans="1:9" s="25" customFormat="1" ht="18" customHeight="1">
      <c r="A6" s="197"/>
      <c r="B6" s="193"/>
      <c r="C6" s="193"/>
      <c r="D6" s="246"/>
      <c r="E6" s="200"/>
      <c r="F6" s="200"/>
      <c r="G6" s="198"/>
      <c r="H6" s="234"/>
      <c r="I6" s="202"/>
    </row>
    <row r="7" spans="1:9" s="25" customFormat="1" ht="22.5" customHeight="1">
      <c r="A7" s="197"/>
      <c r="B7" s="193"/>
      <c r="C7" s="193"/>
      <c r="D7" s="247"/>
      <c r="E7" s="201"/>
      <c r="F7" s="201"/>
      <c r="G7" s="199"/>
      <c r="H7" s="235"/>
      <c r="I7" s="203"/>
    </row>
    <row r="8" spans="1:9" s="25" customFormat="1" ht="22.5" customHeight="1">
      <c r="A8" s="236" t="s">
        <v>40</v>
      </c>
      <c r="B8" s="237"/>
      <c r="C8" s="238"/>
      <c r="D8" s="26">
        <v>1</v>
      </c>
      <c r="E8" s="26">
        <v>2</v>
      </c>
      <c r="F8" s="26">
        <v>3</v>
      </c>
      <c r="G8" s="26">
        <v>4</v>
      </c>
      <c r="H8" s="47">
        <v>5</v>
      </c>
      <c r="I8" s="27">
        <v>6</v>
      </c>
    </row>
    <row r="9" spans="1:9" s="25" customFormat="1" ht="22.5" customHeight="1">
      <c r="A9" s="239" t="s">
        <v>51</v>
      </c>
      <c r="B9" s="240"/>
      <c r="C9" s="241"/>
      <c r="D9" s="255" t="s">
        <v>356</v>
      </c>
      <c r="E9" s="255" t="s">
        <v>356</v>
      </c>
      <c r="F9" s="255" t="s">
        <v>356</v>
      </c>
      <c r="G9" s="37"/>
      <c r="H9" s="48"/>
      <c r="I9" s="255" t="s">
        <v>356</v>
      </c>
    </row>
    <row r="10" spans="1:9" s="30" customFormat="1" ht="22.5" customHeight="1">
      <c r="A10" s="197"/>
      <c r="B10" s="193"/>
      <c r="C10" s="28"/>
      <c r="D10" s="38"/>
      <c r="E10" s="38"/>
      <c r="F10" s="38"/>
      <c r="G10" s="39"/>
      <c r="H10" s="49"/>
      <c r="I10" s="40"/>
    </row>
    <row r="11" spans="1:9" s="30" customFormat="1" ht="22.5" customHeight="1">
      <c r="A11" s="197"/>
      <c r="B11" s="193"/>
      <c r="C11" s="29"/>
      <c r="D11" s="38"/>
      <c r="E11" s="38"/>
      <c r="F11" s="38"/>
      <c r="G11" s="38"/>
      <c r="H11" s="50"/>
      <c r="I11" s="40"/>
    </row>
    <row r="12" spans="1:9" s="30" customFormat="1" ht="22.5" customHeight="1">
      <c r="A12" s="197"/>
      <c r="B12" s="193"/>
      <c r="C12" s="28"/>
      <c r="D12" s="38"/>
      <c r="E12" s="38"/>
      <c r="F12" s="38"/>
      <c r="G12" s="38"/>
      <c r="H12" s="50"/>
      <c r="I12" s="40"/>
    </row>
    <row r="13" spans="1:9" s="30" customFormat="1" ht="22.5" customHeight="1">
      <c r="A13" s="197"/>
      <c r="B13" s="193"/>
      <c r="C13" s="29"/>
      <c r="D13" s="38"/>
      <c r="E13" s="38"/>
      <c r="F13" s="38"/>
      <c r="G13" s="38"/>
      <c r="H13" s="50"/>
      <c r="I13" s="40"/>
    </row>
    <row r="14" spans="1:9" s="30" customFormat="1" ht="22.5" customHeight="1">
      <c r="A14" s="197"/>
      <c r="B14" s="193"/>
      <c r="C14" s="29"/>
      <c r="D14" s="38"/>
      <c r="E14" s="38"/>
      <c r="F14" s="38"/>
      <c r="G14" s="38"/>
      <c r="H14" s="50"/>
      <c r="I14" s="40"/>
    </row>
    <row r="15" spans="1:9" s="30" customFormat="1" ht="22.5" customHeight="1" thickBot="1">
      <c r="A15" s="242"/>
      <c r="B15" s="243"/>
      <c r="C15" s="31"/>
      <c r="D15" s="41"/>
      <c r="E15" s="41"/>
      <c r="F15" s="41"/>
      <c r="G15" s="41"/>
      <c r="H15" s="51"/>
      <c r="I15" s="42"/>
    </row>
    <row r="16" spans="1:9" ht="32.25" customHeight="1">
      <c r="A16" s="219" t="s">
        <v>290</v>
      </c>
      <c r="B16" s="220"/>
      <c r="C16" s="220"/>
      <c r="D16" s="220"/>
      <c r="E16" s="220"/>
      <c r="F16" s="220"/>
      <c r="G16" s="220"/>
      <c r="H16" s="220"/>
      <c r="I16" s="220"/>
    </row>
    <row r="17" spans="1:9" ht="14.25">
      <c r="A17" s="256" t="s">
        <v>357</v>
      </c>
      <c r="B17" s="256"/>
      <c r="C17" s="256"/>
      <c r="D17" s="256"/>
      <c r="E17" s="256"/>
      <c r="F17" s="256"/>
      <c r="G17" s="256"/>
      <c r="H17" s="256"/>
      <c r="I17" s="256"/>
    </row>
    <row r="18" ht="14.25">
      <c r="A18" s="32"/>
    </row>
    <row r="19" ht="14.25">
      <c r="A19" s="32"/>
    </row>
    <row r="20" ht="14.25">
      <c r="A20" s="32"/>
    </row>
  </sheetData>
  <sheetProtection/>
  <mergeCells count="21">
    <mergeCell ref="A17:I17"/>
    <mergeCell ref="A5:B7"/>
    <mergeCell ref="A11:B11"/>
    <mergeCell ref="A12:B12"/>
    <mergeCell ref="A1:I1"/>
    <mergeCell ref="A4:C4"/>
    <mergeCell ref="D4:D7"/>
    <mergeCell ref="I4:I7"/>
    <mergeCell ref="C5:C7"/>
    <mergeCell ref="E4:E7"/>
    <mergeCell ref="F4:H4"/>
    <mergeCell ref="F5:F7"/>
    <mergeCell ref="G5:G7"/>
    <mergeCell ref="H5:H7"/>
    <mergeCell ref="A16:I16"/>
    <mergeCell ref="A8:C8"/>
    <mergeCell ref="A9:C9"/>
    <mergeCell ref="A13:B13"/>
    <mergeCell ref="A14:B14"/>
    <mergeCell ref="A15:B15"/>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xbany</cp:lastModifiedBy>
  <cp:lastPrinted>2018-06-07T06:17:20Z</cp:lastPrinted>
  <dcterms:created xsi:type="dcterms:W3CDTF">2011-12-26T04:36:18Z</dcterms:created>
  <dcterms:modified xsi:type="dcterms:W3CDTF">2020-11-06T03:30:42Z</dcterms:modified>
  <cp:category/>
  <cp:version/>
  <cp:contentType/>
  <cp:contentStatus/>
</cp:coreProperties>
</file>