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67" windowHeight="8518" tabRatio="897" activeTab="2"/>
  </bookViews>
  <sheets>
    <sheet name="部门收支总表" sheetId="1" r:id="rId1"/>
    <sheet name="部门收入总表" sheetId="2" r:id="rId2"/>
    <sheet name="部门支出总表 " sheetId="3" r:id="rId3"/>
    <sheet name="部门支出总表（分类）" sheetId="4" r:id="rId4"/>
    <sheet name="支出分类(政府预算)" sheetId="5" r:id="rId5"/>
    <sheet name="基本-工资福利" sheetId="6" r:id="rId6"/>
    <sheet name="工资福利(政府预算)" sheetId="7" r:id="rId7"/>
    <sheet name="基本-一般商品服务" sheetId="8" r:id="rId8"/>
    <sheet name="商品服务(政府预算)" sheetId="9" r:id="rId9"/>
    <sheet name="基本-个人和家庭" sheetId="10" r:id="rId10"/>
    <sheet name="个人家庭(政府预算)" sheetId="11" r:id="rId11"/>
    <sheet name="财政拨款收支总表" sheetId="12" r:id="rId12"/>
    <sheet name="一般预算支出" sheetId="13" r:id="rId13"/>
    <sheet name="一般预算基本支出表" sheetId="14" r:id="rId14"/>
    <sheet name="一般-工资福利" sheetId="15" r:id="rId15"/>
    <sheet name="工资福利(政府预算)(2)" sheetId="16" r:id="rId16"/>
    <sheet name="一般-商品和服务" sheetId="17" r:id="rId17"/>
    <sheet name="商品服务(政府预算)(2)" sheetId="18" r:id="rId18"/>
    <sheet name="一般-个人和家庭" sheetId="19" r:id="rId19"/>
    <sheet name="个人家庭(政府预算)(2)" sheetId="20" r:id="rId20"/>
    <sheet name="项目明细表" sheetId="21" r:id="rId21"/>
    <sheet name="政府性基金" sheetId="22" r:id="rId22"/>
    <sheet name="政府性基金(政府预算)" sheetId="23" r:id="rId23"/>
    <sheet name="专户" sheetId="24" r:id="rId24"/>
    <sheet name="专户(政府预算)" sheetId="25" r:id="rId25"/>
    <sheet name="经费拔款" sheetId="26" r:id="rId26"/>
    <sheet name="经费拨款(政府预算)" sheetId="27" r:id="rId27"/>
    <sheet name="三公" sheetId="28" r:id="rId28"/>
    <sheet name="整体绩效" sheetId="29" r:id="rId29"/>
    <sheet name="项目绩效" sheetId="30" r:id="rId30"/>
  </sheets>
  <definedNames>
    <definedName name="_xlnm.Print_Area" localSheetId="1">'部门收入总表'!$A$1:$M$7</definedName>
    <definedName name="_xlnm.Print_Area" localSheetId="0">'部门收支总表'!$A$1:$H$28</definedName>
    <definedName name="_xlnm.Print_Area" localSheetId="2">'部门支出总表 '!$A$1:$P$32</definedName>
    <definedName name="_xlnm.Print_Area" localSheetId="3">'部门支出总表（分类）'!$A$1:$U$33</definedName>
    <definedName name="_xlnm.Print_Area" localSheetId="11">'财政拨款收支总表'!$A$1:$F$26</definedName>
    <definedName name="_xlnm.Print_Area" localSheetId="10">'个人家庭(政府预算)'!$A$1:$K$12</definedName>
    <definedName name="_xlnm.Print_Area" localSheetId="19">'个人家庭(政府预算)(2)'!$A$1:$K$12</definedName>
    <definedName name="_xlnm.Print_Area" localSheetId="6">'工资福利(政府预算)'!$A$1:$N$12</definedName>
    <definedName name="_xlnm.Print_Area" localSheetId="15">'工资福利(政府预算)(2)'!$A$1:$N$7</definedName>
    <definedName name="_xlnm.Print_Area" localSheetId="9">'基本-个人和家庭'!$A$1:$L$13</definedName>
    <definedName name="_xlnm.Print_Area" localSheetId="5">'基本-工资福利'!$A$1:$AA$11</definedName>
    <definedName name="_xlnm.Print_Area" localSheetId="7">'基本-一般商品服务'!$A$1:$Z$13</definedName>
    <definedName name="_xlnm.Print_Area" localSheetId="25">'经费拔款'!$A$1:$V$30</definedName>
    <definedName name="_xlnm.Print_Area" localSheetId="26">'经费拨款(政府预算)'!$A$1:$U$20</definedName>
    <definedName name="_xlnm.Print_Area" localSheetId="27">'三公'!$A$1:$O$8</definedName>
    <definedName name="_xlnm.Print_Area" localSheetId="8">'商品服务(政府预算)'!$A$1:$T$12</definedName>
    <definedName name="_xlnm.Print_Area" localSheetId="17">'商品服务(政府预算)(2)'!$A$1:$T$6</definedName>
    <definedName name="_xlnm.Print_Area" localSheetId="29">'项目绩效'!$A$1:$N$9</definedName>
    <definedName name="_xlnm.Print_Area" localSheetId="20">'项目明细表'!$A$1:$N$31</definedName>
    <definedName name="_xlnm.Print_Area" localSheetId="18">'一般-个人和家庭'!$A$1:$L$7</definedName>
    <definedName name="_xlnm.Print_Area" localSheetId="14">'一般-工资福利'!$A$1:$AA$13</definedName>
    <definedName name="_xlnm.Print_Area" localSheetId="16">'一般-商品和服务'!$A$1:$Z$7</definedName>
    <definedName name="_xlnm.Print_Area" localSheetId="13">'一般预算基本支出表'!$A$1:$H$13</definedName>
    <definedName name="_xlnm.Print_Area" localSheetId="12">'一般预算支出'!$A$1:$R$30</definedName>
    <definedName name="_xlnm.Print_Area" localSheetId="28">'整体绩效'!$A$1:$I$7</definedName>
    <definedName name="_xlnm.Print_Area" localSheetId="21">'政府性基金'!$A$1:$U$11</definedName>
    <definedName name="_xlnm.Print_Area" localSheetId="22">'政府性基金(政府预算)'!$A$1:$U$10</definedName>
    <definedName name="_xlnm.Print_Area" localSheetId="4">'支出分类(政府预算)'!$1:$32</definedName>
    <definedName name="_xlnm.Print_Area" localSheetId="23">'专户'!$A$1:$U$8</definedName>
    <definedName name="_xlnm.Print_Area" localSheetId="24">'专户(政府预算)'!$A$1:$U$7</definedName>
    <definedName name="_xlnm.Print_Area">#N/A</definedName>
    <definedName name="_xlnm.Print_Titles" localSheetId="1">'部门收入总表'!$1:$6</definedName>
    <definedName name="_xlnm.Print_Titles" localSheetId="0">'部门收支总表'!$1:$5</definedName>
    <definedName name="_xlnm.Print_Titles" localSheetId="11">'财政拨款收支总表'!$1:$5</definedName>
    <definedName name="_xlnm.Print_Titles" localSheetId="10">'个人家庭(政府预算)'!$1:$6</definedName>
    <definedName name="_xlnm.Print_Titles" localSheetId="19">'个人家庭(政府预算)(2)'!$1:$6</definedName>
    <definedName name="_xlnm.Print_Titles" localSheetId="6">'工资福利(政府预算)'!$1:$6</definedName>
    <definedName name="_xlnm.Print_Titles" localSheetId="15">'工资福利(政府预算)(2)'!$1:$6</definedName>
    <definedName name="_xlnm.Print_Titles" localSheetId="26">'经费拨款(政府预算)'!$1:$6</definedName>
    <definedName name="_xlnm.Print_Titles" localSheetId="8">'商品服务(政府预算)'!$1:$6</definedName>
    <definedName name="_xlnm.Print_Titles" localSheetId="17">'商品服务(政府预算)(2)'!$1:$6</definedName>
    <definedName name="_xlnm.Print_Titles" localSheetId="22">'政府性基金(政府预算)'!$1:$6</definedName>
    <definedName name="_xlnm.Print_Titles" localSheetId="4">'支出分类(政府预算)'!$1:$6</definedName>
    <definedName name="_xlnm.Print_Titles" localSheetId="24">'专户(政府预算)'!$2:$6</definedName>
    <definedName name="_xlnm.Print_Titles">#N/A</definedName>
  </definedNames>
  <calcPr fullCalcOnLoad="1"/>
</workbook>
</file>

<file path=xl/sharedStrings.xml><?xml version="1.0" encoding="utf-8"?>
<sst xmlns="http://schemas.openxmlformats.org/spreadsheetml/2006/main" count="1854" uniqueCount="369">
  <si>
    <t>表-01</t>
  </si>
  <si>
    <t>部门收支总表</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</si>
  <si>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</si>
  <si>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</si>
  <si>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</si>
  <si>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</si>
  <si>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</si>
  <si>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</si>
  <si>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</si>
  <si>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</si>
  <si>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</si>
  <si>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</si>
  <si>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</si>
  <si>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</si>
  <si>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</si>
  <si>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</si>
  <si>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</si>
  <si>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</si>
  <si>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</si>
  <si>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</si>
  <si>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</si>
  <si>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</si>
  <si>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</si>
  <si>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</si>
  <si>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</si>
  <si>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</si>
  <si>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</si>
  <si>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</si>
  <si>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</si>
  <si>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</si>
  <si>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</si>
  <si>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六、文化体育与传媒支出</t>
  </si>
  <si>
    <t>　　　专项商品和服务支出</t>
  </si>
  <si>
    <t>六、对事业单位资本性补助</t>
  </si>
  <si>
    <t>五、上级补助收入</t>
  </si>
  <si>
    <t>七、社会保障和就业支出</t>
  </si>
  <si>
    <t xml:space="preserve">      对企业补助</t>
  </si>
  <si>
    <t>七、对企业补助</t>
  </si>
  <si>
    <t>六、附属单位上缴收入</t>
  </si>
  <si>
    <t>八、医疗卫生与计划生育支出</t>
  </si>
  <si>
    <t xml:space="preserve">      债务利息及费用支出</t>
  </si>
  <si>
    <t>八、对企业资本性支出</t>
  </si>
  <si>
    <t>七、其他收入</t>
  </si>
  <si>
    <t>九、节能环保支出</t>
  </si>
  <si>
    <t xml:space="preserve">      对社会保障基金补助</t>
  </si>
  <si>
    <t>九、对个人和家庭的补助</t>
  </si>
  <si>
    <t>十、城乡社区支出</t>
  </si>
  <si>
    <t xml:space="preserve">      资本性支出(基本建设)</t>
  </si>
  <si>
    <t>十、对社会保障基金补助</t>
  </si>
  <si>
    <t>十一、农林水支出</t>
  </si>
  <si>
    <t xml:space="preserve">      资本性支出</t>
  </si>
  <si>
    <t>十一、债务利息及费用支出</t>
  </si>
  <si>
    <t>十二、交通运输支出</t>
  </si>
  <si>
    <t xml:space="preserve">      其他支出</t>
  </si>
  <si>
    <t>十二、债务还本支出</t>
  </si>
  <si>
    <t>十三、资源勘探信息等支出</t>
  </si>
  <si>
    <t>三、事业单位经营支出</t>
  </si>
  <si>
    <t>十三、转移性支出</t>
  </si>
  <si>
    <t>十四、商业服务业等支出</t>
  </si>
  <si>
    <t>四、对附属单位补助支出</t>
  </si>
  <si>
    <t>十四、预备费及预留</t>
  </si>
  <si>
    <t>十五、国土海洋气象等支出</t>
  </si>
  <si>
    <t>五、上级上缴支出</t>
  </si>
  <si>
    <t>十五、其他支出</t>
  </si>
  <si>
    <t>十六、住房保障支出</t>
  </si>
  <si>
    <t>十七、粮油物资储备支出</t>
  </si>
  <si>
    <t>十八、预备费</t>
  </si>
  <si>
    <t>十九、其他支出</t>
  </si>
  <si>
    <t>二十、债务还本支出</t>
  </si>
  <si>
    <t>本 年 收 入 合 计</t>
  </si>
  <si>
    <t>本　年　支　出　合　计</t>
  </si>
  <si>
    <t>本  年  支  出  合  计</t>
  </si>
  <si>
    <t>八、上年结转</t>
  </si>
  <si>
    <t>收  入  总  计</t>
  </si>
  <si>
    <t>支  出  总  计</t>
  </si>
  <si>
    <t>表-02</t>
  </si>
  <si>
    <t>部门收入总表</t>
  </si>
  <si>
    <t>单位：万元</t>
  </si>
  <si>
    <t>单位代码</t>
  </si>
  <si>
    <t>单位名称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</si>
  <si>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</si>
  <si>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</si>
  <si>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</si>
  <si>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</si>
  <si>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</si>
  <si>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</si>
  <si>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</si>
  <si>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</si>
  <si>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</si>
  <si>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</si>
  <si>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</si>
  <si>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</si>
  <si>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t>
  </si>
  <si>
    <t>072001</t>
  </si>
  <si>
    <t>岳阳县民政局</t>
  </si>
  <si>
    <t>表-03</t>
  </si>
  <si>
    <t>部门支出总表</t>
  </si>
  <si>
    <t>科目编码</t>
  </si>
  <si>
    <t>单位名称（功能科目）</t>
  </si>
  <si>
    <t>总  计</t>
  </si>
  <si>
    <t>类</t>
  </si>
  <si>
    <t>款</t>
  </si>
  <si>
    <t>项</t>
  </si>
  <si>
    <t>208</t>
  </si>
  <si>
    <t>社会保障和就业支出</t>
  </si>
  <si>
    <t>02</t>
  </si>
  <si>
    <t xml:space="preserve">  民政管理事务</t>
  </si>
  <si>
    <t>01</t>
  </si>
  <si>
    <t>行政运行</t>
  </si>
  <si>
    <t>07</t>
  </si>
  <si>
    <t>行政区划和地名管理</t>
  </si>
  <si>
    <t>99</t>
  </si>
  <si>
    <t>其他民政管理事务支出</t>
  </si>
  <si>
    <t>10</t>
  </si>
  <si>
    <t xml:space="preserve">  社会福利</t>
  </si>
  <si>
    <t>儿童福利</t>
  </si>
  <si>
    <t>老年福利</t>
  </si>
  <si>
    <t>05</t>
  </si>
  <si>
    <t>社会福利事业单位</t>
  </si>
  <si>
    <t>19</t>
  </si>
  <si>
    <t xml:space="preserve">  最低生活保障</t>
  </si>
  <si>
    <t>城市最低生活保障金支出</t>
  </si>
  <si>
    <t>农村最低生活保障金支出</t>
  </si>
  <si>
    <t>20</t>
  </si>
  <si>
    <t xml:space="preserve">  临时救助</t>
  </si>
  <si>
    <t>临时救助支出</t>
  </si>
  <si>
    <t>流浪乞讨人员救助支出</t>
  </si>
  <si>
    <t>21</t>
  </si>
  <si>
    <t xml:space="preserve">  特困人员救助供养</t>
  </si>
  <si>
    <t>农村特困人员救助供养支出</t>
  </si>
  <si>
    <t>25</t>
  </si>
  <si>
    <t xml:space="preserve">  其他生活救助</t>
  </si>
  <si>
    <t>其他农村生活救助</t>
  </si>
  <si>
    <t>210</t>
  </si>
  <si>
    <t>医疗卫生与计划生育支出</t>
  </si>
  <si>
    <t>13</t>
  </si>
  <si>
    <t xml:space="preserve">  医疗救助</t>
  </si>
  <si>
    <t>城乡医疗救助</t>
  </si>
  <si>
    <t>229</t>
  </si>
  <si>
    <t>其他支出</t>
  </si>
  <si>
    <t>08</t>
  </si>
  <si>
    <t xml:space="preserve">  彩票发行销售机构业务费安排支出</t>
  </si>
  <si>
    <t>用于社会福利的彩票公益金支出</t>
  </si>
  <si>
    <t>表-04</t>
  </si>
  <si>
    <t>部门支出总表（分类）</t>
  </si>
  <si>
    <t>功能科目</t>
  </si>
  <si>
    <t>经济科目</t>
  </si>
  <si>
    <t>基本支出</t>
  </si>
  <si>
    <t>项目支出</t>
  </si>
  <si>
    <t>事业单位经营支出</t>
  </si>
  <si>
    <t>对附属单位补助支出</t>
  </si>
  <si>
    <t>上缴上级支出</t>
  </si>
  <si>
    <t>工资福利支出</t>
  </si>
  <si>
    <t>一般商品和服务支出</t>
  </si>
  <si>
    <t>对个人和家庭的补助</t>
  </si>
  <si>
    <t>专项商品和服务支出</t>
  </si>
  <si>
    <t>对企业补助</t>
  </si>
  <si>
    <t>债务利息及费用支出</t>
  </si>
  <si>
    <t>对社会保障基金补助</t>
  </si>
  <si>
    <t>资本性支出(基本建设)</t>
  </si>
  <si>
    <t>资本性支出</t>
  </si>
  <si>
    <t>表-05</t>
  </si>
  <si>
    <t>部门支出总表(按政府预算经济分类)</t>
  </si>
  <si>
    <t>单位编码</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</si>
  <si>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</si>
  <si>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</si>
  <si>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</si>
  <si>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</si>
  <si>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</si>
  <si>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</si>
  <si>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</si>
  <si>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</si>
  <si>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</si>
  <si>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</si>
  <si>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</si>
  <si>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表-06</t>
  </si>
  <si>
    <t>工资福利支出预算表</t>
  </si>
  <si>
    <t>工资性支出</t>
  </si>
  <si>
    <t>社会保障缴费</t>
  </si>
  <si>
    <t>住房公积金</t>
  </si>
  <si>
    <t>其他工资福利支出</t>
  </si>
  <si>
    <t>基本工资</t>
  </si>
  <si>
    <t>基本工资提标</t>
  </si>
  <si>
    <t>规范性公务员津补贴</t>
  </si>
  <si>
    <t>特殊岗位津贴</t>
  </si>
  <si>
    <t>津贴补贴提标</t>
  </si>
  <si>
    <t>绩效工资</t>
  </si>
  <si>
    <t>绩效工资提标</t>
  </si>
  <si>
    <t>机关事业单位基本养老保险缴费</t>
  </si>
  <si>
    <t>职工基本医疗保险缴费</t>
  </si>
  <si>
    <t>公务员医疗补助缴费</t>
  </si>
  <si>
    <t>生育保险</t>
  </si>
  <si>
    <t>工伤保险</t>
  </si>
  <si>
    <t>残疾人保障金</t>
  </si>
  <si>
    <t>医疗费</t>
  </si>
  <si>
    <t>定额补助</t>
  </si>
  <si>
    <t>工勤人员经费</t>
  </si>
  <si>
    <t>岳阳县民政局（社会保障和就业支出）</t>
  </si>
  <si>
    <t xml:space="preserve">  岳阳县民政局（民政管理事务）</t>
  </si>
  <si>
    <t xml:space="preserve">     岳阳县民政局（行政运行)</t>
  </si>
  <si>
    <t xml:space="preserve">  岳阳县民政局（社会福利)</t>
  </si>
  <si>
    <t xml:space="preserve">    岳阳县民政局（社会福利事业单位)</t>
  </si>
  <si>
    <t>表-07</t>
  </si>
  <si>
    <t>工资福利支出(按政府预算经济分类)</t>
  </si>
  <si>
    <t xml:space="preserve">
小计</t>
  </si>
  <si>
    <t>工资奖金津补贴</t>
  </si>
  <si>
    <t>其他对事业单位补助</t>
  </si>
  <si>
    <t>表-08</t>
  </si>
  <si>
    <t>一般商品和服务支出预算表</t>
  </si>
  <si>
    <t>总计</t>
  </si>
  <si>
    <t>办公费</t>
  </si>
  <si>
    <t>印刷费</t>
  </si>
  <si>
    <t>水费</t>
  </si>
  <si>
    <t>电费</t>
  </si>
  <si>
    <t>邮电费</t>
  </si>
  <si>
    <t>物业管理费</t>
  </si>
  <si>
    <t>差旅费</t>
  </si>
  <si>
    <t>因公出国(境)费用</t>
  </si>
  <si>
    <t>维修（护）费</t>
  </si>
  <si>
    <t>会议费</t>
  </si>
  <si>
    <t>培训费</t>
  </si>
  <si>
    <t>公务接待费</t>
  </si>
  <si>
    <t>工会经费</t>
  </si>
  <si>
    <t>福利费</t>
  </si>
  <si>
    <t>公务用车运行维护费</t>
  </si>
  <si>
    <t>公务交通补贴</t>
  </si>
  <si>
    <t>其他交通费用</t>
  </si>
  <si>
    <t>离退休公用支出</t>
  </si>
  <si>
    <t>离退休党建经费</t>
  </si>
  <si>
    <t>其他</t>
  </si>
  <si>
    <t>表-09</t>
  </si>
  <si>
    <t>一般商品和服务支出预算(按政府预算)</t>
  </si>
  <si>
    <t>单位显示编码</t>
  </si>
  <si>
    <t>办公经费</t>
  </si>
  <si>
    <t>专用材料购置费</t>
  </si>
  <si>
    <t>委托业务费</t>
  </si>
  <si>
    <t>因公出国(境费用</t>
  </si>
  <si>
    <t>维修(护费</t>
  </si>
  <si>
    <t>其他商品和服务支出</t>
  </si>
  <si>
    <t>商品和服务支出</t>
  </si>
  <si>
    <t>表-10</t>
  </si>
  <si>
    <t>对个人和家庭的补助支出预算表</t>
  </si>
  <si>
    <t>离休费</t>
  </si>
  <si>
    <t>离休生活补贴</t>
  </si>
  <si>
    <t>老干费</t>
  </si>
  <si>
    <t>医疗费补助</t>
  </si>
  <si>
    <t>助学金</t>
  </si>
  <si>
    <t>表-11</t>
  </si>
  <si>
    <t>对个人和家庭的补助支出预算表（按政府预算）</t>
  </si>
  <si>
    <t>社会福利和救助</t>
  </si>
  <si>
    <t>个人农业生产补贴</t>
  </si>
  <si>
    <t>离退休费</t>
  </si>
  <si>
    <t>其他对个人和家庭补助</t>
  </si>
  <si>
    <t>表-12</t>
  </si>
  <si>
    <t>财政拨款收支总表</t>
  </si>
  <si>
    <t>一般公共预算</t>
  </si>
  <si>
    <t>政府性基金预算</t>
  </si>
  <si>
    <t>一、一般公共预算拨款</t>
  </si>
  <si>
    <t xml:space="preserve">      经费拨款</t>
  </si>
  <si>
    <t>二、政府性基金拨款</t>
  </si>
  <si>
    <t>表-13</t>
  </si>
  <si>
    <t>一般预算拨款支出预算表</t>
  </si>
  <si>
    <t xml:space="preserve">
总计</t>
  </si>
  <si>
    <t>表-14</t>
  </si>
  <si>
    <t>一般预算拨款基本支出预算表</t>
  </si>
  <si>
    <t>表-15</t>
  </si>
  <si>
    <t>一般预算拨款——工资福利支出预算表</t>
  </si>
  <si>
    <t>表-16</t>
  </si>
  <si>
    <t>一般预算拨款——工资福利支出预算表(按政府预算经济分类)</t>
  </si>
  <si>
    <t>岳阳县民政局（汇总）</t>
  </si>
  <si>
    <t>表-17</t>
  </si>
  <si>
    <t>一般预算拨款——一般商品和服务支出预算表</t>
  </si>
  <si>
    <t>表-18</t>
  </si>
  <si>
    <t>一般预算拨款——一般商品和服务支出预算表（按政府预算）</t>
  </si>
  <si>
    <t>表-19</t>
  </si>
  <si>
    <t>一般预算拨款——对个人和家庭的补助支出预算表</t>
  </si>
  <si>
    <t>表-20</t>
  </si>
  <si>
    <t>一般预算拨款——对个人和家庭的补助支出预算表（按政府预算）</t>
  </si>
  <si>
    <t>表-21</t>
  </si>
  <si>
    <t>支出预算项目明细表</t>
  </si>
  <si>
    <t>功能科目编码</t>
  </si>
  <si>
    <t>单位名称（项目名称）</t>
  </si>
  <si>
    <t>2080207</t>
  </si>
  <si>
    <t>2080299</t>
  </si>
  <si>
    <t>20810</t>
  </si>
  <si>
    <t>2081001</t>
  </si>
  <si>
    <t>2081002</t>
  </si>
  <si>
    <t>2081005</t>
  </si>
  <si>
    <t>20819</t>
  </si>
  <si>
    <t>2081901</t>
  </si>
  <si>
    <t>2081902</t>
  </si>
  <si>
    <t>20820</t>
  </si>
  <si>
    <t>2082001</t>
  </si>
  <si>
    <t>2082002</t>
  </si>
  <si>
    <t>20821</t>
  </si>
  <si>
    <t>2082101</t>
  </si>
  <si>
    <t>20825</t>
  </si>
  <si>
    <t>2082502</t>
  </si>
  <si>
    <t>21013</t>
  </si>
  <si>
    <t>2101301</t>
  </si>
  <si>
    <t>22960</t>
  </si>
  <si>
    <t>2296002</t>
  </si>
  <si>
    <t>表-22</t>
  </si>
  <si>
    <t>政府性基金拨款支出预算表</t>
  </si>
  <si>
    <t>072002</t>
  </si>
  <si>
    <t>60</t>
  </si>
  <si>
    <t>表-23</t>
  </si>
  <si>
    <t>政府性基金拨款支出预算表(按政府预算经济分类)</t>
  </si>
  <si>
    <t>表-24</t>
  </si>
  <si>
    <t>纳入专户管理的非税收入拨款支出预算表</t>
  </si>
  <si>
    <t>说明：本单位2019年无纳入专户管理的非税收入拨款支出预算安排，故此表无数据。</t>
  </si>
  <si>
    <t>表-25</t>
  </si>
  <si>
    <t>纳入专户管理的非税收入拨款支出预算表(按政府预算经济分类)</t>
  </si>
  <si>
    <t>表-26</t>
  </si>
  <si>
    <t>经费拨款支出预算表</t>
  </si>
  <si>
    <t>附:一般预算拨款(补助)拨付方式</t>
  </si>
  <si>
    <t>下单位</t>
  </si>
  <si>
    <t>审批专款</t>
  </si>
  <si>
    <t>财政代扣</t>
  </si>
  <si>
    <t>表-27</t>
  </si>
  <si>
    <t>经费拨款支出预算表(按政府预算经济分类)</t>
  </si>
  <si>
    <t>表-28</t>
  </si>
  <si>
    <t>2019年“三公”经费预算公开表</t>
  </si>
  <si>
    <t xml:space="preserve">单位名称
</t>
  </si>
  <si>
    <t>2018年"三公"经费预算支出</t>
  </si>
  <si>
    <t>2019年"三公"经费预算支出</t>
  </si>
  <si>
    <t>因公出国（境）费</t>
  </si>
  <si>
    <t>公务用车购置</t>
  </si>
  <si>
    <t>其他交通工具购置</t>
  </si>
  <si>
    <t>表-29</t>
  </si>
  <si>
    <t>部门(单位)整体支出预算绩效目标申报表</t>
  </si>
  <si>
    <t>年度预算申请资金</t>
  </si>
  <si>
    <t>部门职能职责概述</t>
  </si>
  <si>
    <t>年度整体绩效目标</t>
  </si>
  <si>
    <t>年度整体绩效指标</t>
  </si>
  <si>
    <t>总额</t>
  </si>
  <si>
    <t>产出指标</t>
  </si>
  <si>
    <t>效益指标</t>
  </si>
  <si>
    <t>本单位主要负责城乡居民最低生活保障、流浪乞讨及生活无着落人员救助工作；负责全县社团和县内组织的跨县社团和民办非企业的登记和年度检查、监督管理；负责社团基金会的审批和监督工作；负责研究提出加强和改进基层政权建设的意见和建议，指导村民委员会和居民委员会民主选举、民主决策、民主管理和民主监督工作；负责全县婚姻登记管理和儿童收养工作；负责全县殡葬工作；负责全县行政区划工作；负责地名管理工作；负责老人、孤儿、五保户等特殊困难群体权益的行政管理工作；负责民政工作对象的来信来访等工作。</t>
  </si>
  <si>
    <t xml:space="preserve">目标1：新建岳阳县殡仪馆、骨灰存放塔、环保火化设备                                                                                            目标2：新建毛田中心敬老院                                                                    目标3：新建柏祥中心敬老院                                                                   </t>
  </si>
  <si>
    <t>1、“三公经费”变动率小于100%。2、政府采购执行率100%。3、公务卡刷卡率大于95%.</t>
  </si>
  <si>
    <t>集中供养能力进一步提高；城乡低保实现阳光操作；流浪乞讨人员得到有效救助。救助对象满意率进一步提高；弱势群体幸福指数提升。</t>
  </si>
  <si>
    <t>表-30</t>
  </si>
  <si>
    <t>财政支出项目预算绩效目标申报表</t>
  </si>
  <si>
    <t>项目名称</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</si>
  <si>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</si>
  <si>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</si>
  <si>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</si>
  <si>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</si>
  <si>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</si>
  <si>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</si>
  <si>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</si>
  <si>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</si>
  <si>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</si>
  <si>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</si>
  <si>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</si>
  <si>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城市低保</t>
  </si>
  <si>
    <t>延续项目</t>
  </si>
  <si>
    <t>依据国发[2012]45号、民发[2012]220号精神，实现“应保尽保、应退尽退”目标。</t>
  </si>
  <si>
    <t>1、城市低保年度审核；2、关于开展2019年城市低保专项治理实施方案的通知；</t>
  </si>
  <si>
    <t>按月发放</t>
  </si>
  <si>
    <t>应保尽保，应退尽退,确保精准。</t>
  </si>
  <si>
    <t>保障人数7426人、保障资金2851万元，</t>
  </si>
  <si>
    <t>业务工作经费</t>
  </si>
  <si>
    <t>根据“三定”方案，围绕民政局的重点工作，确保各项专项业务工作顺利开展，设此专项。</t>
  </si>
  <si>
    <t>按进度支付</t>
  </si>
  <si>
    <t>确保各项专项业务工作能按照县委、县政府的部署顺利完成。</t>
  </si>
  <si>
    <t>各项专项业务工作能完成年度计划。</t>
  </si>
  <si>
    <t>运行维护经费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</si>
</sst>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_ "/>
    <numFmt numFmtId="179" formatCode="#,##0.00_);[Red]\(#,##0.00\)"/>
    <numFmt numFmtId="180" formatCode="* #,##0.00;* \-#,##0.00;* &quot;&quot;??;@"/>
    <numFmt numFmtId="181" formatCode="#,##0.0000"/>
    <numFmt numFmtId="182" formatCode="00"/>
    <numFmt numFmtId="183" formatCode="0000"/>
  </numFmts>
  <fonts count="34">
    <font>
      <sz val="12"/>
      <name val="宋体"/>
      <family val="0"/>
    </font>
    <font>
      <sz val="9"/>
      <name val="宋体"/>
      <family val="0"/>
    </font>
    <font>
      <sz val="10"/>
      <name val="宋体"/>
      <family val="0"/>
    </font>
    <font>
      <b/>
      <sz val="16"/>
      <name val="宋体"/>
      <family val="0"/>
    </font>
    <font>
      <b/>
      <sz val="10"/>
      <name val="宋体"/>
      <family val="0"/>
    </font>
    <font>
      <b/>
      <sz val="18"/>
      <name val="宋体"/>
      <family val="0"/>
    </font>
    <font>
      <b/>
      <sz val="12"/>
      <name val="宋体"/>
      <family val="0"/>
    </font>
    <font>
      <b/>
      <sz val="22"/>
      <name val="宋体"/>
      <family val="0"/>
    </font>
    <font>
      <b/>
      <sz val="9"/>
      <name val="宋体"/>
      <family val="0"/>
    </font>
    <font>
      <sz val="10"/>
      <color indexed="8"/>
      <name val="宋体"/>
      <family val="0"/>
    </font>
    <font>
      <sz val="16"/>
      <name val="黑体"/>
      <family val="3"/>
    </font>
    <font>
      <sz val="18"/>
      <name val="方正小标宋_GBK"/>
      <family val="0"/>
    </font>
    <font>
      <u val="single"/>
      <sz val="11"/>
      <color indexed="12"/>
      <name val="宋体"/>
      <family val="0"/>
    </font>
    <font>
      <sz val="11"/>
      <color indexed="8"/>
      <name val="宋体"/>
      <family val="0"/>
    </font>
    <font>
      <sz val="11"/>
      <color indexed="16"/>
      <name val="宋体"/>
      <family val="0"/>
    </font>
    <font>
      <i/>
      <sz val="11"/>
      <color indexed="23"/>
      <name val="宋体"/>
      <family val="0"/>
    </font>
    <font>
      <b/>
      <sz val="11"/>
      <color indexed="9"/>
      <name val="宋体"/>
      <family val="0"/>
    </font>
    <font>
      <b/>
      <sz val="11"/>
      <color indexed="62"/>
      <name val="宋体"/>
      <family val="0"/>
    </font>
    <font>
      <b/>
      <sz val="13"/>
      <color indexed="62"/>
      <name val="宋体"/>
      <family val="0"/>
    </font>
    <font>
      <sz val="11"/>
      <color indexed="9"/>
      <name val="宋体"/>
      <family val="0"/>
    </font>
    <font>
      <sz val="11"/>
      <color indexed="62"/>
      <name val="宋体"/>
      <family val="0"/>
    </font>
    <font>
      <b/>
      <sz val="11"/>
      <color indexed="53"/>
      <name val="宋体"/>
      <family val="0"/>
    </font>
    <font>
      <b/>
      <sz val="18"/>
      <color indexed="62"/>
      <name val="宋体"/>
      <family val="0"/>
    </font>
    <font>
      <sz val="11"/>
      <color indexed="17"/>
      <name val="宋体"/>
      <family val="0"/>
    </font>
    <font>
      <b/>
      <sz val="15"/>
      <color indexed="62"/>
      <name val="宋体"/>
      <family val="0"/>
    </font>
    <font>
      <sz val="11"/>
      <color indexed="19"/>
      <name val="宋体"/>
      <family val="0"/>
    </font>
    <font>
      <sz val="11"/>
      <color indexed="53"/>
      <name val="宋体"/>
      <family val="0"/>
    </font>
    <font>
      <u val="single"/>
      <sz val="11"/>
      <color indexed="20"/>
      <name val="宋体"/>
      <family val="0"/>
    </font>
    <font>
      <sz val="11"/>
      <color indexed="10"/>
      <name val="宋体"/>
      <family val="0"/>
    </font>
    <font>
      <b/>
      <sz val="11"/>
      <color indexed="8"/>
      <name val="宋体"/>
      <family val="0"/>
    </font>
    <font>
      <b/>
      <sz val="11"/>
      <color indexed="63"/>
      <name val="宋体"/>
      <family val="0"/>
    </font>
    <font>
      <sz val="10"/>
      <name val="Calibri"/>
      <family val="0"/>
    </font>
    <font>
      <sz val="10"/>
      <color theme="1"/>
      <name val="Calibri"/>
      <family val="0"/>
    </font>
    <font>
      <b/>
      <sz val="10"/>
      <name val="Calibri"/>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top style="thin"/>
      <bottom style="thin"/>
    </border>
    <border>
      <left style="thin"/>
      <right>
        <color indexed="63"/>
      </right>
      <top style="thin"/>
      <bottom>
        <color indexed="63"/>
      </bottom>
    </border>
    <border>
      <left style="thin"/>
      <right/>
      <top style="thin"/>
      <bottom>
        <color indexed="63"/>
      </bottom>
    </border>
    <border>
      <left/>
      <right/>
      <top style="thin"/>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0" fontId="1" fillId="0" borderId="0">
      <alignment/>
      <protection/>
    </xf>
    <xf numFmtId="0" fontId="1" fillId="0" borderId="0">
      <alignment vertical="center"/>
      <protection/>
    </xf>
    <xf numFmtId="41" fontId="0" fillId="0" borderId="0" applyFon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9" fillId="6" borderId="0" applyNumberFormat="0" applyBorder="0" applyAlignment="0" applyProtection="0"/>
    <xf numFmtId="0" fontId="12" fillId="0" borderId="0" applyNumberFormat="0" applyFill="0" applyBorder="0" applyAlignment="0" applyProtection="0"/>
    <xf numFmtId="0" fontId="1" fillId="0" borderId="0">
      <alignment vertical="center"/>
      <protection/>
    </xf>
    <xf numFmtId="9" fontId="0" fillId="0" borderId="0" applyFont="0" applyFill="0" applyBorder="0" applyAlignment="0" applyProtection="0"/>
    <xf numFmtId="0" fontId="27" fillId="0" borderId="0" applyNumberFormat="0" applyFill="0" applyBorder="0" applyAlignment="0" applyProtection="0"/>
    <xf numFmtId="0" fontId="13" fillId="2" borderId="2" applyNumberFormat="0" applyFont="0" applyAlignment="0" applyProtection="0"/>
    <xf numFmtId="0" fontId="19" fillId="7" borderId="0" applyNumberFormat="0" applyBorder="0" applyAlignment="0" applyProtection="0"/>
    <xf numFmtId="0" fontId="17" fillId="0" borderId="0" applyNumberFormat="0" applyFill="0" applyBorder="0" applyAlignment="0" applyProtection="0"/>
    <xf numFmtId="0" fontId="28" fillId="0" borderId="0" applyNumberFormat="0" applyFill="0" applyBorder="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24" fillId="0" borderId="3" applyNumberFormat="0" applyFill="0" applyAlignment="0" applyProtection="0"/>
    <xf numFmtId="0" fontId="18" fillId="0" borderId="3" applyNumberFormat="0" applyFill="0" applyAlignment="0" applyProtection="0"/>
    <xf numFmtId="0" fontId="19" fillId="6" borderId="0" applyNumberFormat="0" applyBorder="0" applyAlignment="0" applyProtection="0"/>
    <xf numFmtId="0" fontId="1" fillId="0" borderId="0">
      <alignment vertical="center"/>
      <protection/>
    </xf>
    <xf numFmtId="0" fontId="17" fillId="0" borderId="4" applyNumberFormat="0" applyFill="0" applyAlignment="0" applyProtection="0"/>
    <xf numFmtId="0" fontId="19" fillId="6" borderId="0" applyNumberFormat="0" applyBorder="0" applyAlignment="0" applyProtection="0"/>
    <xf numFmtId="0" fontId="30" fillId="8" borderId="5" applyNumberFormat="0" applyAlignment="0" applyProtection="0"/>
    <xf numFmtId="0" fontId="21" fillId="8" borderId="1" applyNumberFormat="0" applyAlignment="0" applyProtection="0"/>
    <xf numFmtId="0" fontId="1" fillId="0" borderId="0">
      <alignment vertical="center"/>
      <protection/>
    </xf>
    <xf numFmtId="0" fontId="16" fillId="9" borderId="6" applyNumberFormat="0" applyAlignment="0" applyProtection="0"/>
    <xf numFmtId="0" fontId="13" fillId="2" borderId="0" applyNumberFormat="0" applyBorder="0" applyAlignment="0" applyProtection="0"/>
    <xf numFmtId="0" fontId="19" fillId="10" borderId="0" applyNumberFormat="0" applyBorder="0" applyAlignment="0" applyProtection="0"/>
    <xf numFmtId="0" fontId="26" fillId="0" borderId="7" applyNumberFormat="0" applyFill="0" applyAlignment="0" applyProtection="0"/>
    <xf numFmtId="0" fontId="29" fillId="0" borderId="8" applyNumberFormat="0" applyFill="0" applyAlignment="0" applyProtection="0"/>
    <xf numFmtId="0" fontId="23" fillId="4" borderId="0" applyNumberFormat="0" applyBorder="0" applyAlignment="0" applyProtection="0"/>
    <xf numFmtId="0" fontId="25" fillId="11" borderId="0" applyNumberFormat="0" applyBorder="0" applyAlignment="0" applyProtection="0"/>
    <xf numFmtId="0" fontId="13" fillId="12" borderId="0" applyNumberFormat="0" applyBorder="0" applyAlignment="0" applyProtection="0"/>
    <xf numFmtId="0" fontId="19" fillId="13" borderId="0" applyNumberFormat="0" applyBorder="0" applyAlignment="0" applyProtection="0"/>
    <xf numFmtId="0" fontId="1" fillId="0" borderId="0">
      <alignment vertical="center"/>
      <protection/>
    </xf>
    <xf numFmtId="0" fontId="13" fillId="12" borderId="0" applyNumberFormat="0" applyBorder="0" applyAlignment="0" applyProtection="0"/>
    <xf numFmtId="0" fontId="13" fillId="14"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 fillId="0" borderId="0">
      <alignment vertical="center"/>
      <protection/>
    </xf>
    <xf numFmtId="0" fontId="1" fillId="0" borderId="0">
      <alignment vertical="center"/>
      <protection/>
    </xf>
    <xf numFmtId="0" fontId="13" fillId="14" borderId="0" applyNumberFormat="0" applyBorder="0" applyAlignment="0" applyProtection="0"/>
    <xf numFmtId="0" fontId="13" fillId="6" borderId="0" applyNumberFormat="0" applyBorder="0" applyAlignment="0" applyProtection="0"/>
    <xf numFmtId="0" fontId="19" fillId="16" borderId="0" applyNumberFormat="0" applyBorder="0" applyAlignment="0" applyProtection="0"/>
    <xf numFmtId="0" fontId="13" fillId="14" borderId="0" applyNumberFormat="0" applyBorder="0" applyAlignment="0" applyProtection="0"/>
    <xf numFmtId="0" fontId="19" fillId="17" borderId="0" applyNumberFormat="0" applyBorder="0" applyAlignment="0" applyProtection="0"/>
    <xf numFmtId="0" fontId="19" fillId="7" borderId="0" applyNumberFormat="0" applyBorder="0" applyAlignment="0" applyProtection="0"/>
    <xf numFmtId="0" fontId="13" fillId="3" borderId="0" applyNumberFormat="0" applyBorder="0" applyAlignment="0" applyProtection="0"/>
    <xf numFmtId="0" fontId="19"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0" fillId="0" borderId="0">
      <alignment vertical="center"/>
      <protection/>
    </xf>
    <xf numFmtId="0" fontId="0" fillId="0" borderId="0">
      <alignment vertical="center"/>
      <protection/>
    </xf>
  </cellStyleXfs>
  <cellXfs count="623">
    <xf numFmtId="0" fontId="0" fillId="0" borderId="0" xfId="0" applyAlignment="1">
      <alignment/>
    </xf>
    <xf numFmtId="0" fontId="1" fillId="0" borderId="0" xfId="79" applyFill="1">
      <alignment/>
      <protection/>
    </xf>
    <xf numFmtId="0" fontId="0" fillId="0" borderId="0" xfId="0" applyFill="1" applyAlignment="1">
      <alignment/>
    </xf>
    <xf numFmtId="0" fontId="1" fillId="0" borderId="0" xfId="79" applyFill="1">
      <alignment/>
      <protection/>
    </xf>
    <xf numFmtId="0" fontId="1" fillId="0" borderId="0" xfId="79">
      <alignment/>
      <protection/>
    </xf>
    <xf numFmtId="0" fontId="2" fillId="0" borderId="0" xfId="79" applyFont="1" applyAlignment="1">
      <alignment horizontal="center" vertical="center"/>
      <protection/>
    </xf>
    <xf numFmtId="0" fontId="2" fillId="0" borderId="0" xfId="79" applyNumberFormat="1" applyFont="1" applyAlignment="1">
      <alignment horizontal="center" vertical="center"/>
      <protection/>
    </xf>
    <xf numFmtId="0" fontId="3" fillId="0" borderId="0" xfId="79" applyNumberFormat="1" applyFont="1" applyFill="1" applyAlignment="1" applyProtection="1">
      <alignment horizontal="center" vertical="center"/>
      <protection/>
    </xf>
    <xf numFmtId="0" fontId="4" fillId="8" borderId="9" xfId="79" applyNumberFormat="1" applyFont="1" applyFill="1" applyBorder="1" applyAlignment="1" applyProtection="1">
      <alignment horizontal="center" vertical="center" wrapText="1"/>
      <protection/>
    </xf>
    <xf numFmtId="0" fontId="4" fillId="8" borderId="9" xfId="79" applyNumberFormat="1" applyFont="1" applyFill="1" applyBorder="1" applyAlignment="1" applyProtection="1">
      <alignment vertical="center" wrapText="1"/>
      <protection/>
    </xf>
    <xf numFmtId="0" fontId="2" fillId="8" borderId="10" xfId="79" applyFont="1" applyFill="1" applyBorder="1" applyAlignment="1">
      <alignment horizontal="center" vertical="center"/>
      <protection/>
    </xf>
    <xf numFmtId="0" fontId="2" fillId="8" borderId="9" xfId="79" applyFont="1" applyFill="1" applyBorder="1" applyAlignment="1">
      <alignment horizontal="center" vertical="center"/>
      <protection/>
    </xf>
    <xf numFmtId="49" fontId="2" fillId="0" borderId="9" xfId="44" applyNumberFormat="1" applyFont="1" applyFill="1" applyBorder="1" applyAlignment="1" applyProtection="1">
      <alignment horizontal="left" vertical="center" wrapText="1"/>
      <protection/>
    </xf>
    <xf numFmtId="49" fontId="2" fillId="0" borderId="9" xfId="72" applyNumberFormat="1" applyFont="1" applyFill="1" applyBorder="1" applyAlignment="1" applyProtection="1">
      <alignment vertical="center" wrapText="1"/>
      <protection/>
    </xf>
    <xf numFmtId="0" fontId="2" fillId="0" borderId="9" xfId="79" applyFont="1" applyFill="1" applyBorder="1" applyAlignment="1">
      <alignment horizontal="center" vertical="center"/>
      <protection/>
    </xf>
    <xf numFmtId="0" fontId="2" fillId="0" borderId="9" xfId="79" applyNumberFormat="1" applyFont="1" applyFill="1" applyBorder="1" applyAlignment="1">
      <alignment horizontal="center" vertical="center" wrapText="1"/>
      <protection/>
    </xf>
    <xf numFmtId="0" fontId="2" fillId="0" borderId="9" xfId="79" applyFont="1" applyFill="1" applyBorder="1" applyAlignment="1">
      <alignment horizontal="center" vertical="center" wrapText="1"/>
      <protection/>
    </xf>
    <xf numFmtId="0" fontId="2" fillId="0" borderId="0" xfId="79" applyFont="1" applyFill="1" applyAlignment="1">
      <alignment horizontal="center" vertical="center"/>
      <protection/>
    </xf>
    <xf numFmtId="0" fontId="2" fillId="0" borderId="0" xfId="79" applyNumberFormat="1" applyFont="1" applyFill="1" applyAlignment="1">
      <alignment horizontal="center" vertical="center"/>
      <protection/>
    </xf>
    <xf numFmtId="0" fontId="1" fillId="0" borderId="0" xfId="79" applyAlignment="1">
      <alignment horizontal="center"/>
      <protection/>
    </xf>
    <xf numFmtId="0" fontId="2" fillId="0" borderId="0" xfId="79" applyFont="1" applyFill="1" applyAlignment="1">
      <alignment horizontal="center" vertical="center"/>
      <protection/>
    </xf>
    <xf numFmtId="0" fontId="0" fillId="0" borderId="0" xfId="0" applyFill="1" applyAlignment="1">
      <alignment/>
    </xf>
    <xf numFmtId="0" fontId="1" fillId="0" borderId="0" xfId="19" applyFill="1">
      <alignment/>
      <protection/>
    </xf>
    <xf numFmtId="0" fontId="1" fillId="0" borderId="0" xfId="19">
      <alignment/>
      <protection/>
    </xf>
    <xf numFmtId="0" fontId="2" fillId="0" borderId="0" xfId="19" applyFont="1" applyAlignment="1">
      <alignment horizontal="center" vertical="center"/>
      <protection/>
    </xf>
    <xf numFmtId="0" fontId="2" fillId="0" borderId="0" xfId="19" applyNumberFormat="1" applyFont="1" applyAlignment="1">
      <alignment horizontal="center" vertical="center"/>
      <protection/>
    </xf>
    <xf numFmtId="0" fontId="3" fillId="0" borderId="0" xfId="19" applyFont="1" applyAlignment="1">
      <alignment horizontal="center" vertical="center"/>
      <protection/>
    </xf>
    <xf numFmtId="0" fontId="4" fillId="8" borderId="9" xfId="19" applyNumberFormat="1" applyFont="1" applyFill="1" applyBorder="1" applyAlignment="1" applyProtection="1">
      <alignment horizontal="center" vertical="center" wrapText="1"/>
      <protection/>
    </xf>
    <xf numFmtId="0" fontId="4" fillId="8" borderId="11" xfId="19" applyNumberFormat="1" applyFont="1" applyFill="1" applyBorder="1" applyAlignment="1" applyProtection="1">
      <alignment horizontal="center" vertical="center" wrapText="1"/>
      <protection/>
    </xf>
    <xf numFmtId="0" fontId="4" fillId="8" borderId="11" xfId="19" applyNumberFormat="1" applyFont="1" applyFill="1" applyBorder="1" applyAlignment="1" applyProtection="1">
      <alignment horizontal="center" vertical="center"/>
      <protection/>
    </xf>
    <xf numFmtId="0" fontId="4" fillId="8" borderId="9" xfId="19" applyNumberFormat="1" applyFont="1" applyFill="1" applyBorder="1" applyAlignment="1" applyProtection="1">
      <alignment horizontal="center" vertical="center"/>
      <protection/>
    </xf>
    <xf numFmtId="0" fontId="4" fillId="8" borderId="12" xfId="19" applyNumberFormat="1" applyFont="1" applyFill="1" applyBorder="1" applyAlignment="1" applyProtection="1">
      <alignment horizontal="center" vertical="center"/>
      <protection/>
    </xf>
    <xf numFmtId="0" fontId="4" fillId="8" borderId="13" xfId="19" applyNumberFormat="1" applyFont="1" applyFill="1" applyBorder="1" applyAlignment="1" applyProtection="1">
      <alignment horizontal="center" vertical="center" wrapText="1"/>
      <protection/>
    </xf>
    <xf numFmtId="0" fontId="4" fillId="8" borderId="10" xfId="19" applyNumberFormat="1" applyFont="1" applyFill="1" applyBorder="1" applyAlignment="1" applyProtection="1">
      <alignment horizontal="center" vertical="center"/>
      <protection/>
    </xf>
    <xf numFmtId="0" fontId="4" fillId="8" borderId="14" xfId="19" applyNumberFormat="1" applyFont="1" applyFill="1" applyBorder="1" applyAlignment="1" applyProtection="1">
      <alignment horizontal="center" vertical="center"/>
      <protection/>
    </xf>
    <xf numFmtId="0" fontId="4" fillId="8" borderId="0" xfId="19" applyNumberFormat="1" applyFont="1" applyFill="1" applyAlignment="1" applyProtection="1">
      <alignment horizontal="center" vertical="center" wrapText="1"/>
      <protection/>
    </xf>
    <xf numFmtId="0" fontId="2" fillId="8" borderId="10" xfId="19" applyFont="1" applyFill="1" applyBorder="1" applyAlignment="1">
      <alignment horizontal="center" vertical="center"/>
      <protection/>
    </xf>
    <xf numFmtId="0" fontId="2" fillId="8" borderId="15" xfId="19" applyFont="1" applyFill="1" applyBorder="1" applyAlignment="1">
      <alignment horizontal="center" vertical="center"/>
      <protection/>
    </xf>
    <xf numFmtId="176" fontId="2" fillId="0" borderId="9" xfId="0" applyNumberFormat="1" applyFont="1" applyFill="1" applyBorder="1" applyAlignment="1" applyProtection="1">
      <alignment horizontal="right" vertical="center" wrapText="1"/>
      <protection/>
    </xf>
    <xf numFmtId="177" fontId="31" fillId="0" borderId="9" xfId="0" applyNumberFormat="1" applyFont="1" applyFill="1" applyBorder="1" applyAlignment="1">
      <alignment horizontal="right" vertical="center" wrapText="1"/>
    </xf>
    <xf numFmtId="178" fontId="2" fillId="0" borderId="12" xfId="19" applyNumberFormat="1" applyFont="1" applyFill="1" applyBorder="1" applyAlignment="1" applyProtection="1">
      <alignment horizontal="right" vertical="center" wrapText="1"/>
      <protection/>
    </xf>
    <xf numFmtId="49" fontId="2" fillId="0" borderId="12" xfId="19" applyNumberFormat="1" applyFont="1" applyFill="1" applyBorder="1" applyAlignment="1" applyProtection="1">
      <alignment horizontal="left" vertical="center" wrapText="1"/>
      <protection/>
    </xf>
    <xf numFmtId="0" fontId="2" fillId="0" borderId="0" xfId="19" applyFont="1" applyFill="1" applyAlignment="1">
      <alignment horizontal="center" vertical="center"/>
      <protection/>
    </xf>
    <xf numFmtId="0" fontId="2" fillId="0" borderId="0" xfId="19" applyNumberFormat="1" applyFont="1" applyFill="1" applyAlignment="1">
      <alignment horizontal="center" vertical="center"/>
      <protection/>
    </xf>
    <xf numFmtId="0" fontId="1" fillId="0" borderId="0" xfId="19" applyAlignment="1">
      <alignment horizontal="center"/>
      <protection/>
    </xf>
    <xf numFmtId="0" fontId="4" fillId="8" borderId="16" xfId="19" applyNumberFormat="1" applyFont="1" applyFill="1" applyBorder="1" applyAlignment="1" applyProtection="1">
      <alignment horizontal="center" vertical="center"/>
      <protection/>
    </xf>
    <xf numFmtId="49" fontId="2" fillId="0" borderId="9" xfId="19" applyNumberFormat="1" applyFont="1" applyFill="1" applyBorder="1" applyAlignment="1" applyProtection="1">
      <alignment horizontal="left" vertical="center" wrapText="1"/>
      <protection/>
    </xf>
    <xf numFmtId="0" fontId="1" fillId="0" borderId="0" xfId="72" applyFill="1">
      <alignment vertical="center"/>
      <protection/>
    </xf>
    <xf numFmtId="0" fontId="1" fillId="0" borderId="0" xfId="72">
      <alignment vertical="center"/>
      <protection/>
    </xf>
    <xf numFmtId="0" fontId="5" fillId="0" borderId="0" xfId="72" applyNumberFormat="1" applyFont="1" applyFill="1" applyAlignment="1" applyProtection="1">
      <alignment horizontal="center" vertical="center"/>
      <protection/>
    </xf>
    <xf numFmtId="0" fontId="1" fillId="0" borderId="0" xfId="72" applyAlignment="1">
      <alignment horizontal="center" vertical="center"/>
      <protection/>
    </xf>
    <xf numFmtId="0" fontId="1" fillId="0" borderId="12" xfId="72" applyNumberFormat="1" applyFont="1" applyFill="1" applyBorder="1" applyAlignment="1" applyProtection="1">
      <alignment horizontal="center" vertical="center" wrapText="1"/>
      <protection/>
    </xf>
    <xf numFmtId="0" fontId="1" fillId="0" borderId="9" xfId="72" applyNumberFormat="1" applyFont="1" applyFill="1" applyBorder="1" applyAlignment="1" applyProtection="1">
      <alignment horizontal="center" vertical="center" wrapText="1"/>
      <protection/>
    </xf>
    <xf numFmtId="0" fontId="2" fillId="8" borderId="17" xfId="72" applyNumberFormat="1" applyFont="1" applyFill="1" applyBorder="1" applyAlignment="1" applyProtection="1">
      <alignment horizontal="center" vertical="center" wrapText="1"/>
      <protection/>
    </xf>
    <xf numFmtId="0" fontId="2" fillId="8" borderId="16" xfId="72" applyNumberFormat="1" applyFont="1" applyFill="1" applyBorder="1" applyAlignment="1" applyProtection="1">
      <alignment horizontal="center" vertical="center" wrapText="1"/>
      <protection/>
    </xf>
    <xf numFmtId="0" fontId="2" fillId="8" borderId="18" xfId="72" applyNumberFormat="1" applyFont="1" applyFill="1" applyBorder="1" applyAlignment="1" applyProtection="1">
      <alignment horizontal="center" vertical="center" wrapText="1"/>
      <protection/>
    </xf>
    <xf numFmtId="0" fontId="2" fillId="8" borderId="19" xfId="72" applyNumberFormat="1" applyFont="1" applyFill="1" applyBorder="1" applyAlignment="1" applyProtection="1">
      <alignment horizontal="center" vertical="center" wrapText="1"/>
      <protection/>
    </xf>
    <xf numFmtId="0" fontId="2" fillId="8" borderId="12" xfId="72" applyNumberFormat="1" applyFont="1" applyFill="1" applyBorder="1" applyAlignment="1" applyProtection="1">
      <alignment horizontal="center" vertical="center" wrapText="1"/>
      <protection/>
    </xf>
    <xf numFmtId="0" fontId="2" fillId="8" borderId="9" xfId="72" applyNumberFormat="1" applyFont="1" applyFill="1" applyBorder="1" applyAlignment="1" applyProtection="1">
      <alignment horizontal="center" vertical="center" wrapText="1"/>
      <protection/>
    </xf>
    <xf numFmtId="0" fontId="2" fillId="8" borderId="11" xfId="72" applyNumberFormat="1" applyFont="1" applyFill="1" applyBorder="1" applyAlignment="1" applyProtection="1">
      <alignment horizontal="center" vertical="center" wrapText="1"/>
      <protection/>
    </xf>
    <xf numFmtId="0" fontId="2" fillId="8" borderId="20" xfId="72" applyNumberFormat="1" applyFont="1" applyFill="1" applyBorder="1" applyAlignment="1" applyProtection="1">
      <alignment horizontal="center" vertical="center" wrapText="1"/>
      <protection/>
    </xf>
    <xf numFmtId="0" fontId="1" fillId="8" borderId="15" xfId="72" applyFill="1" applyBorder="1" applyAlignment="1">
      <alignment horizontal="center" vertical="center" wrapText="1"/>
      <protection/>
    </xf>
    <xf numFmtId="0" fontId="1" fillId="8" borderId="10" xfId="72" applyFill="1" applyBorder="1" applyAlignment="1">
      <alignment horizontal="center" vertical="center" wrapText="1"/>
      <protection/>
    </xf>
    <xf numFmtId="178" fontId="2" fillId="0" borderId="12" xfId="72" applyNumberFormat="1" applyFont="1" applyFill="1" applyBorder="1" applyAlignment="1" applyProtection="1">
      <alignment horizontal="right" vertical="center" wrapText="1"/>
      <protection/>
    </xf>
    <xf numFmtId="178" fontId="2" fillId="0" borderId="9" xfId="72" applyNumberFormat="1" applyFont="1" applyFill="1" applyBorder="1" applyAlignment="1" applyProtection="1">
      <alignment horizontal="right" vertical="center" wrapText="1"/>
      <protection/>
    </xf>
    <xf numFmtId="0" fontId="1" fillId="0" borderId="0" xfId="72" applyFont="1" applyAlignment="1">
      <alignment horizontal="right" vertical="center"/>
      <protection/>
    </xf>
    <xf numFmtId="0" fontId="1" fillId="0" borderId="21" xfId="72" applyNumberFormat="1" applyFont="1" applyFill="1" applyBorder="1" applyAlignment="1" applyProtection="1">
      <alignment horizontal="center" vertical="center" wrapText="1"/>
      <protection/>
    </xf>
    <xf numFmtId="0" fontId="1" fillId="0" borderId="15" xfId="72" applyNumberFormat="1" applyFont="1" applyFill="1" applyBorder="1" applyAlignment="1" applyProtection="1">
      <alignment horizontal="center" vertical="center" wrapText="1"/>
      <protection/>
    </xf>
    <xf numFmtId="176" fontId="2" fillId="0" borderId="20" xfId="72" applyNumberFormat="1" applyFont="1" applyFill="1" applyBorder="1" applyAlignment="1" applyProtection="1">
      <alignment horizontal="right" vertical="center" wrapText="1"/>
      <protection/>
    </xf>
    <xf numFmtId="176" fontId="2" fillId="0" borderId="12" xfId="72" applyNumberFormat="1" applyFont="1" applyFill="1" applyBorder="1" applyAlignment="1" applyProtection="1">
      <alignment horizontal="right" vertical="center" wrapText="1"/>
      <protection/>
    </xf>
    <xf numFmtId="176" fontId="2" fillId="0" borderId="9" xfId="72" applyNumberFormat="1" applyFont="1" applyFill="1" applyBorder="1" applyAlignment="1" applyProtection="1">
      <alignment horizontal="right" vertical="center" wrapText="1"/>
      <protection/>
    </xf>
    <xf numFmtId="4" fontId="1" fillId="0" borderId="0" xfId="72" applyNumberFormat="1" applyFont="1" applyFill="1" applyAlignment="1" applyProtection="1">
      <alignment vertical="center"/>
      <protection/>
    </xf>
    <xf numFmtId="0" fontId="5" fillId="0" borderId="0" xfId="0" applyFont="1" applyAlignment="1">
      <alignment vertical="center"/>
    </xf>
    <xf numFmtId="0" fontId="5" fillId="0" borderId="0" xfId="0" applyFont="1" applyAlignment="1">
      <alignment horizontal="center" vertical="center"/>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8" borderId="15" xfId="78" applyFont="1" applyFill="1" applyBorder="1" applyAlignment="1">
      <alignment horizontal="center" vertical="center" wrapText="1"/>
      <protection/>
    </xf>
    <xf numFmtId="0" fontId="0" fillId="0" borderId="9" xfId="0" applyBorder="1" applyAlignment="1">
      <alignment/>
    </xf>
    <xf numFmtId="49" fontId="4" fillId="0" borderId="9" xfId="82" applyNumberFormat="1" applyFont="1" applyFill="1" applyBorder="1" applyAlignment="1">
      <alignment horizontal="center" vertical="center"/>
      <protection/>
    </xf>
    <xf numFmtId="0" fontId="4" fillId="8" borderId="15" xfId="78" applyFont="1" applyFill="1" applyBorder="1" applyAlignment="1">
      <alignment horizontal="center" vertical="center" wrapText="1"/>
      <protection/>
    </xf>
    <xf numFmtId="49" fontId="4" fillId="0" borderId="9" xfId="44" applyNumberFormat="1" applyFont="1" applyFill="1" applyBorder="1" applyAlignment="1" applyProtection="1">
      <alignment horizontal="left" vertical="center" wrapText="1"/>
      <protection/>
    </xf>
    <xf numFmtId="177" fontId="6" fillId="8" borderId="9" xfId="0" applyNumberFormat="1" applyFont="1" applyFill="1" applyBorder="1" applyAlignment="1">
      <alignment horizontal="left" vertical="center"/>
    </xf>
    <xf numFmtId="0" fontId="4" fillId="0" borderId="9" xfId="0" applyFont="1" applyFill="1" applyBorder="1" applyAlignment="1">
      <alignment horizontal="center" vertical="center" wrapText="1"/>
    </xf>
    <xf numFmtId="0" fontId="4" fillId="0" borderId="16" xfId="0" applyFont="1" applyFill="1" applyBorder="1" applyAlignment="1">
      <alignment horizontal="center" vertical="center" wrapText="1"/>
    </xf>
    <xf numFmtId="177" fontId="4" fillId="0" borderId="9" xfId="0" applyNumberFormat="1" applyFont="1" applyFill="1" applyBorder="1" applyAlignment="1" applyProtection="1">
      <alignment horizontal="right" vertical="center" wrapText="1"/>
      <protection/>
    </xf>
    <xf numFmtId="178" fontId="4" fillId="0" borderId="9" xfId="73" applyNumberFormat="1" applyFont="1" applyFill="1" applyBorder="1" applyAlignment="1" applyProtection="1">
      <alignment horizontal="right" vertical="center" wrapText="1"/>
      <protection/>
    </xf>
    <xf numFmtId="49" fontId="2" fillId="0" borderId="9" xfId="82" applyNumberFormat="1" applyFont="1" applyFill="1" applyBorder="1" applyAlignment="1">
      <alignment horizontal="center" vertical="center"/>
      <protection/>
    </xf>
    <xf numFmtId="0" fontId="2" fillId="18" borderId="9" xfId="0" applyNumberFormat="1" applyFont="1" applyFill="1" applyBorder="1" applyAlignment="1" applyProtection="1">
      <alignment horizontal="left" vertical="center"/>
      <protection/>
    </xf>
    <xf numFmtId="177" fontId="31" fillId="0" borderId="9" xfId="0" applyNumberFormat="1" applyFont="1" applyFill="1" applyBorder="1" applyAlignment="1">
      <alignment horizontal="center" vertical="center" wrapText="1"/>
    </xf>
    <xf numFmtId="177" fontId="2" fillId="0" borderId="9" xfId="0" applyNumberFormat="1" applyFont="1" applyFill="1" applyBorder="1" applyAlignment="1" applyProtection="1">
      <alignment horizontal="right" vertical="center" wrapText="1"/>
      <protection/>
    </xf>
    <xf numFmtId="178" fontId="2" fillId="0" borderId="9" xfId="73" applyNumberFormat="1" applyFont="1" applyFill="1" applyBorder="1" applyAlignment="1" applyProtection="1">
      <alignment horizontal="right" vertical="center" wrapText="1"/>
      <protection/>
    </xf>
    <xf numFmtId="0" fontId="2" fillId="18" borderId="9" xfId="0" applyNumberFormat="1" applyFont="1" applyFill="1" applyBorder="1" applyAlignment="1" applyProtection="1">
      <alignment horizontal="left" vertical="center" wrapText="1"/>
      <protection/>
    </xf>
    <xf numFmtId="177" fontId="31" fillId="0" borderId="22" xfId="82" applyNumberFormat="1" applyFont="1" applyFill="1" applyBorder="1" applyAlignment="1">
      <alignment horizontal="center" vertical="center" wrapText="1"/>
      <protection/>
    </xf>
    <xf numFmtId="177" fontId="2" fillId="0" borderId="9" xfId="0" applyNumberFormat="1" applyFont="1" applyFill="1" applyBorder="1" applyAlignment="1">
      <alignment horizontal="right" vertical="center" wrapText="1"/>
    </xf>
    <xf numFmtId="177" fontId="31" fillId="0" borderId="22" xfId="82" applyNumberFormat="1" applyFont="1" applyFill="1" applyBorder="1" applyAlignment="1">
      <alignment horizontal="right" vertical="center" wrapText="1"/>
      <protection/>
    </xf>
    <xf numFmtId="177" fontId="2" fillId="0" borderId="9" xfId="82" applyNumberFormat="1" applyFont="1" applyBorder="1" applyAlignment="1">
      <alignment horizontal="center" vertical="center"/>
      <protection/>
    </xf>
    <xf numFmtId="177" fontId="2" fillId="0" borderId="9" xfId="82" applyNumberFormat="1" applyFont="1" applyBorder="1" applyAlignment="1">
      <alignment horizontal="right" vertical="center"/>
      <protection/>
    </xf>
    <xf numFmtId="0" fontId="4" fillId="8" borderId="9" xfId="0" applyNumberFormat="1" applyFont="1" applyFill="1" applyBorder="1" applyAlignment="1" applyProtection="1">
      <alignment horizontal="left" vertical="center" wrapText="1"/>
      <protection/>
    </xf>
    <xf numFmtId="177" fontId="4" fillId="0" borderId="9" xfId="82" applyNumberFormat="1" applyFont="1" applyBorder="1" applyAlignment="1">
      <alignment horizontal="center" vertical="center"/>
      <protection/>
    </xf>
    <xf numFmtId="177" fontId="4" fillId="8" borderId="9" xfId="77" applyNumberFormat="1" applyFont="1" applyFill="1" applyBorder="1" applyAlignment="1">
      <alignment horizontal="right" vertical="center" wrapText="1"/>
      <protection/>
    </xf>
    <xf numFmtId="0" fontId="2" fillId="18" borderId="22" xfId="0" applyNumberFormat="1" applyFont="1" applyFill="1" applyBorder="1" applyAlignment="1" applyProtection="1">
      <alignment horizontal="left" vertical="center" wrapText="1"/>
      <protection/>
    </xf>
    <xf numFmtId="177" fontId="2" fillId="8" borderId="9" xfId="77" applyNumberFormat="1" applyFont="1" applyFill="1" applyBorder="1" applyAlignment="1">
      <alignment horizontal="right" vertical="center" wrapText="1"/>
      <protection/>
    </xf>
    <xf numFmtId="177" fontId="2" fillId="0" borderId="9" xfId="82" applyNumberFormat="1" applyFont="1" applyFill="1" applyBorder="1" applyAlignment="1">
      <alignment horizontal="center" vertical="center"/>
      <protection/>
    </xf>
    <xf numFmtId="177" fontId="4" fillId="0" borderId="9" xfId="82" applyNumberFormat="1" applyFont="1" applyFill="1" applyBorder="1" applyAlignment="1">
      <alignment horizontal="center" vertical="center"/>
      <protection/>
    </xf>
    <xf numFmtId="177" fontId="4" fillId="0" borderId="9" xfId="0" applyNumberFormat="1" applyFont="1" applyFill="1" applyBorder="1" applyAlignment="1">
      <alignment horizontal="right" vertical="center" wrapText="1"/>
    </xf>
    <xf numFmtId="0" fontId="0" fillId="0" borderId="9" xfId="0" applyBorder="1" applyAlignment="1">
      <alignment horizontal="right"/>
    </xf>
    <xf numFmtId="177" fontId="2" fillId="0" borderId="9" xfId="82" applyNumberFormat="1" applyFont="1" applyFill="1" applyBorder="1" applyAlignment="1">
      <alignment horizontal="right" vertical="center"/>
      <protection/>
    </xf>
    <xf numFmtId="177" fontId="4" fillId="0" borderId="9" xfId="82" applyNumberFormat="1" applyFont="1" applyFill="1" applyBorder="1" applyAlignment="1">
      <alignment horizontal="right" vertical="center"/>
      <protection/>
    </xf>
    <xf numFmtId="0" fontId="2" fillId="0" borderId="0" xfId="0" applyFont="1" applyAlignment="1">
      <alignment vertical="center"/>
    </xf>
    <xf numFmtId="0" fontId="2" fillId="0" borderId="19" xfId="0" applyFont="1" applyBorder="1" applyAlignment="1">
      <alignment horizontal="center" vertical="center"/>
    </xf>
    <xf numFmtId="0" fontId="4" fillId="8" borderId="9" xfId="77" applyFont="1" applyFill="1" applyBorder="1" applyAlignment="1">
      <alignment horizontal="center" vertical="center" wrapText="1"/>
      <protection/>
    </xf>
    <xf numFmtId="177" fontId="4" fillId="0" borderId="9" xfId="21" applyNumberFormat="1" applyFont="1" applyFill="1" applyBorder="1" applyAlignment="1" applyProtection="1">
      <alignment horizontal="right" vertical="center" wrapText="1"/>
      <protection/>
    </xf>
    <xf numFmtId="177" fontId="2" fillId="0" borderId="9" xfId="21" applyNumberFormat="1" applyFont="1" applyFill="1" applyBorder="1" applyAlignment="1" applyProtection="1">
      <alignment horizontal="right" vertical="center" wrapText="1"/>
      <protection/>
    </xf>
    <xf numFmtId="177" fontId="4" fillId="0" borderId="9" xfId="82" applyNumberFormat="1" applyFont="1" applyBorder="1" applyAlignment="1">
      <alignment horizontal="right" vertical="center"/>
      <protection/>
    </xf>
    <xf numFmtId="0" fontId="2" fillId="8" borderId="0" xfId="20" applyFont="1" applyFill="1" applyAlignment="1">
      <alignment vertical="center"/>
      <protection/>
    </xf>
    <xf numFmtId="0" fontId="1" fillId="0" borderId="0" xfId="20" applyFill="1" applyAlignment="1">
      <alignment vertical="center"/>
      <protection/>
    </xf>
    <xf numFmtId="0" fontId="1" fillId="0" borderId="0" xfId="20" applyAlignment="1">
      <alignment horizontal="center" vertical="center" wrapText="1"/>
      <protection/>
    </xf>
    <xf numFmtId="0" fontId="1" fillId="0" borderId="0" xfId="20">
      <alignment vertical="center"/>
      <protection/>
    </xf>
    <xf numFmtId="0" fontId="7" fillId="0" borderId="0" xfId="20" applyNumberFormat="1" applyFont="1" applyFill="1" applyAlignment="1" applyProtection="1">
      <alignment horizontal="center" vertical="center" wrapText="1"/>
      <protection/>
    </xf>
    <xf numFmtId="0" fontId="1" fillId="0" borderId="0" xfId="20" applyNumberFormat="1" applyFont="1" applyFill="1" applyAlignment="1" applyProtection="1">
      <alignment vertical="center"/>
      <protection/>
    </xf>
    <xf numFmtId="0" fontId="2" fillId="8" borderId="9" xfId="20" applyFont="1" applyFill="1" applyBorder="1" applyAlignment="1">
      <alignment horizontal="centerContinuous" vertical="center"/>
      <protection/>
    </xf>
    <xf numFmtId="0" fontId="2" fillId="8" borderId="9" xfId="20" applyNumberFormat="1" applyFont="1" applyFill="1" applyBorder="1" applyAlignment="1" applyProtection="1">
      <alignment horizontal="center" vertical="center" wrapText="1"/>
      <protection/>
    </xf>
    <xf numFmtId="0" fontId="2" fillId="0" borderId="9" xfId="20" applyNumberFormat="1" applyFont="1" applyFill="1" applyBorder="1" applyAlignment="1" applyProtection="1">
      <alignment horizontal="center" vertical="center" wrapText="1"/>
      <protection/>
    </xf>
    <xf numFmtId="0" fontId="2" fillId="8" borderId="9" xfId="20" applyNumberFormat="1" applyFont="1" applyFill="1" applyBorder="1" applyAlignment="1" applyProtection="1">
      <alignment horizontal="centerContinuous" vertical="center"/>
      <protection/>
    </xf>
    <xf numFmtId="0" fontId="2" fillId="8" borderId="9" xfId="20" applyNumberFormat="1" applyFont="1" applyFill="1" applyBorder="1" applyAlignment="1" applyProtection="1">
      <alignment horizontal="center" vertical="center"/>
      <protection/>
    </xf>
    <xf numFmtId="0" fontId="2" fillId="8" borderId="9" xfId="20" applyFont="1" applyFill="1" applyBorder="1" applyAlignment="1">
      <alignment horizontal="center" vertical="center" wrapText="1"/>
      <protection/>
    </xf>
    <xf numFmtId="0" fontId="2" fillId="19" borderId="9" xfId="20" applyFont="1" applyFill="1" applyBorder="1" applyAlignment="1">
      <alignment horizontal="center" vertical="center" wrapText="1"/>
      <protection/>
    </xf>
    <xf numFmtId="49" fontId="2" fillId="0" borderId="9" xfId="82" applyNumberFormat="1" applyFont="1" applyFill="1" applyBorder="1" applyAlignment="1">
      <alignment horizontal="center" vertical="center"/>
      <protection/>
    </xf>
    <xf numFmtId="0" fontId="2" fillId="0" borderId="9" xfId="20" applyFont="1" applyFill="1" applyBorder="1" applyAlignment="1">
      <alignment horizontal="center" vertical="center" wrapText="1"/>
      <protection/>
    </xf>
    <xf numFmtId="177" fontId="0" fillId="0" borderId="9" xfId="0" applyNumberFormat="1" applyBorder="1" applyAlignment="1">
      <alignment horizontal="right"/>
    </xf>
    <xf numFmtId="177" fontId="2" fillId="0" borderId="9" xfId="82" applyNumberFormat="1" applyFont="1" applyBorder="1" applyAlignment="1">
      <alignment horizontal="right" vertical="center"/>
      <protection/>
    </xf>
    <xf numFmtId="177" fontId="2" fillId="0" borderId="9" xfId="82" applyNumberFormat="1" applyFont="1" applyFill="1" applyBorder="1" applyAlignment="1">
      <alignment horizontal="right" vertical="center"/>
      <protection/>
    </xf>
    <xf numFmtId="0" fontId="1" fillId="0" borderId="0" xfId="20" applyNumberFormat="1" applyFont="1" applyFill="1" applyAlignment="1" applyProtection="1">
      <alignment horizontal="center" vertical="center" wrapText="1"/>
      <protection/>
    </xf>
    <xf numFmtId="0" fontId="1" fillId="0" borderId="19" xfId="20" applyBorder="1" applyAlignment="1">
      <alignment horizontal="right" vertical="center"/>
      <protection/>
    </xf>
    <xf numFmtId="0" fontId="1" fillId="0" borderId="19" xfId="20" applyFont="1" applyBorder="1" applyAlignment="1">
      <alignment horizontal="right" vertical="center"/>
      <protection/>
    </xf>
    <xf numFmtId="0" fontId="2" fillId="8" borderId="0" xfId="20" applyFont="1" applyFill="1" applyAlignment="1">
      <alignment horizontal="center" vertical="center"/>
      <protection/>
    </xf>
    <xf numFmtId="179" fontId="1" fillId="0" borderId="9" xfId="20" applyNumberFormat="1" applyFill="1" applyBorder="1" applyAlignment="1">
      <alignment horizontal="right" vertical="center" wrapText="1"/>
      <protection/>
    </xf>
    <xf numFmtId="0" fontId="1" fillId="0" borderId="9" xfId="20" applyBorder="1" applyAlignment="1">
      <alignment horizontal="center" vertical="center" wrapText="1"/>
      <protection/>
    </xf>
    <xf numFmtId="0" fontId="1" fillId="0" borderId="0" xfId="20" applyFill="1" applyAlignment="1">
      <alignment horizontal="center" vertical="center" wrapText="1"/>
      <protection/>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horizontal="right" wrapText="1"/>
    </xf>
    <xf numFmtId="0" fontId="1" fillId="0" borderId="0" xfId="27" applyFill="1">
      <alignment vertical="center"/>
      <protection/>
    </xf>
    <xf numFmtId="0" fontId="1" fillId="0" borderId="0" xfId="27">
      <alignment vertical="center"/>
      <protection/>
    </xf>
    <xf numFmtId="0" fontId="2" fillId="0" borderId="0" xfId="27" applyFont="1" applyAlignment="1">
      <alignment horizontal="center" vertical="center" wrapText="1"/>
      <protection/>
    </xf>
    <xf numFmtId="0" fontId="5" fillId="0" borderId="0" xfId="27" applyNumberFormat="1" applyFont="1" applyFill="1" applyAlignment="1" applyProtection="1">
      <alignment horizontal="center" vertical="center"/>
      <protection/>
    </xf>
    <xf numFmtId="49" fontId="2" fillId="8" borderId="0" xfId="27" applyNumberFormat="1" applyFont="1" applyFill="1" applyAlignment="1">
      <alignment vertical="center"/>
      <protection/>
    </xf>
    <xf numFmtId="0" fontId="2" fillId="0" borderId="0" xfId="27" applyFont="1" applyFill="1" applyAlignment="1">
      <alignment horizontal="centerContinuous" vertical="center"/>
      <protection/>
    </xf>
    <xf numFmtId="0" fontId="2" fillId="0" borderId="0" xfId="27" applyFont="1" applyAlignment="1">
      <alignment horizontal="centerContinuous" vertical="center"/>
      <protection/>
    </xf>
    <xf numFmtId="0" fontId="2" fillId="8" borderId="9" xfId="27" applyNumberFormat="1" applyFont="1" applyFill="1" applyBorder="1" applyAlignment="1" applyProtection="1">
      <alignment horizontal="center" vertical="center" wrapText="1"/>
      <protection/>
    </xf>
    <xf numFmtId="0" fontId="2" fillId="8" borderId="20" xfId="27" applyNumberFormat="1" applyFont="1" applyFill="1" applyBorder="1" applyAlignment="1" applyProtection="1">
      <alignment horizontal="center" vertical="center" wrapText="1"/>
      <protection/>
    </xf>
    <xf numFmtId="0" fontId="2" fillId="8" borderId="12" xfId="27" applyNumberFormat="1" applyFont="1" applyFill="1" applyBorder="1" applyAlignment="1" applyProtection="1">
      <alignment horizontal="center" vertical="center" wrapText="1"/>
      <protection/>
    </xf>
    <xf numFmtId="0" fontId="2" fillId="8" borderId="17" xfId="27" applyNumberFormat="1" applyFont="1" applyFill="1" applyBorder="1" applyAlignment="1" applyProtection="1">
      <alignment horizontal="center" vertical="center" wrapText="1"/>
      <protection/>
    </xf>
    <xf numFmtId="0" fontId="2" fillId="8" borderId="19" xfId="27" applyFont="1" applyFill="1" applyBorder="1" applyAlignment="1">
      <alignment horizontal="center" vertical="center" wrapText="1"/>
      <protection/>
    </xf>
    <xf numFmtId="0" fontId="2" fillId="8" borderId="10" xfId="27" applyFont="1" applyFill="1" applyBorder="1" applyAlignment="1">
      <alignment horizontal="center" vertical="center" wrapText="1"/>
      <protection/>
    </xf>
    <xf numFmtId="0" fontId="2" fillId="8" borderId="15" xfId="27" applyFont="1" applyFill="1" applyBorder="1" applyAlignment="1">
      <alignment horizontal="center" vertical="center" wrapText="1"/>
      <protection/>
    </xf>
    <xf numFmtId="49" fontId="2" fillId="0" borderId="12" xfId="27" applyNumberFormat="1" applyFont="1" applyFill="1" applyBorder="1" applyAlignment="1" applyProtection="1">
      <alignment horizontal="center" vertical="center" wrapText="1"/>
      <protection/>
    </xf>
    <xf numFmtId="49" fontId="2" fillId="0" borderId="9" xfId="27" applyNumberFormat="1" applyFont="1" applyFill="1" applyBorder="1" applyAlignment="1" applyProtection="1">
      <alignment horizontal="center" vertical="center" wrapText="1"/>
      <protection/>
    </xf>
    <xf numFmtId="49" fontId="2" fillId="0" borderId="20" xfId="27" applyNumberFormat="1" applyFont="1" applyFill="1" applyBorder="1" applyAlignment="1" applyProtection="1">
      <alignment horizontal="left" vertical="center" wrapText="1"/>
      <protection/>
    </xf>
    <xf numFmtId="0" fontId="2" fillId="0" borderId="12" xfId="27" applyNumberFormat="1" applyFont="1" applyFill="1" applyBorder="1" applyAlignment="1" applyProtection="1">
      <alignment horizontal="left" vertical="center" wrapText="1"/>
      <protection/>
    </xf>
    <xf numFmtId="178" fontId="2" fillId="0" borderId="9" xfId="27" applyNumberFormat="1" applyFont="1" applyFill="1" applyBorder="1" applyAlignment="1" applyProtection="1">
      <alignment horizontal="right" vertical="center" wrapText="1"/>
      <protection/>
    </xf>
    <xf numFmtId="178" fontId="2" fillId="0" borderId="20" xfId="27" applyNumberFormat="1" applyFont="1" applyFill="1" applyBorder="1" applyAlignment="1" applyProtection="1">
      <alignment horizontal="right" vertical="center" wrapText="1"/>
      <protection/>
    </xf>
    <xf numFmtId="178" fontId="2" fillId="0" borderId="12" xfId="27" applyNumberFormat="1" applyFont="1" applyFill="1" applyBorder="1" applyAlignment="1" applyProtection="1">
      <alignment horizontal="right" vertical="center" wrapText="1"/>
      <protection/>
    </xf>
    <xf numFmtId="49" fontId="2" fillId="0" borderId="0" xfId="27" applyNumberFormat="1" applyFont="1" applyFill="1" applyAlignment="1">
      <alignment horizontal="left" vertical="center"/>
      <protection/>
    </xf>
    <xf numFmtId="49" fontId="2" fillId="0" borderId="0" xfId="27" applyNumberFormat="1" applyFont="1" applyFill="1" applyAlignment="1">
      <alignment horizontal="center" vertical="center"/>
      <protection/>
    </xf>
    <xf numFmtId="0" fontId="2" fillId="0" borderId="0" xfId="27" applyFont="1" applyFill="1" applyAlignment="1">
      <alignment horizontal="left" vertical="center"/>
      <protection/>
    </xf>
    <xf numFmtId="180" fontId="2" fillId="0" borderId="0" xfId="27" applyNumberFormat="1" applyFont="1" applyFill="1" applyAlignment="1">
      <alignment horizontal="center" vertical="center"/>
      <protection/>
    </xf>
    <xf numFmtId="49" fontId="2" fillId="8" borderId="0" xfId="27" applyNumberFormat="1" applyFont="1" applyFill="1" applyAlignment="1">
      <alignment horizontal="center" vertical="center"/>
      <protection/>
    </xf>
    <xf numFmtId="180" fontId="2" fillId="8" borderId="0" xfId="27" applyNumberFormat="1" applyFont="1" applyFill="1" applyAlignment="1">
      <alignment horizontal="center" vertical="center"/>
      <protection/>
    </xf>
    <xf numFmtId="0" fontId="2" fillId="8" borderId="0" xfId="27" applyFont="1" applyFill="1" applyAlignment="1">
      <alignment horizontal="left" vertical="center"/>
      <protection/>
    </xf>
    <xf numFmtId="0" fontId="2" fillId="8" borderId="16" xfId="27" applyNumberFormat="1" applyFont="1" applyFill="1" applyBorder="1" applyAlignment="1" applyProtection="1">
      <alignment horizontal="center" vertical="center" wrapText="1"/>
      <protection/>
    </xf>
    <xf numFmtId="0" fontId="2" fillId="8" borderId="19" xfId="27" applyNumberFormat="1" applyFont="1" applyFill="1" applyBorder="1" applyAlignment="1" applyProtection="1">
      <alignment horizontal="center" vertical="center" wrapText="1"/>
      <protection/>
    </xf>
    <xf numFmtId="0" fontId="2" fillId="8" borderId="9" xfId="74" applyNumberFormat="1" applyFont="1" applyFill="1" applyBorder="1" applyAlignment="1" applyProtection="1">
      <alignment horizontal="center" vertical="center" wrapText="1"/>
      <protection/>
    </xf>
    <xf numFmtId="0" fontId="1" fillId="0" borderId="0" xfId="27" applyFont="1" applyAlignment="1">
      <alignment horizontal="right" vertical="center" wrapText="1"/>
      <protection/>
    </xf>
    <xf numFmtId="180" fontId="2" fillId="8" borderId="0" xfId="27" applyNumberFormat="1" applyFont="1" applyFill="1" applyAlignment="1">
      <alignment vertical="center"/>
      <protection/>
    </xf>
    <xf numFmtId="0" fontId="1" fillId="0" borderId="19" xfId="27" applyFont="1" applyBorder="1" applyAlignment="1">
      <alignment horizontal="left" vertical="center" wrapText="1"/>
      <protection/>
    </xf>
    <xf numFmtId="0" fontId="2" fillId="0" borderId="19" xfId="27" applyNumberFormat="1" applyFont="1" applyFill="1" applyBorder="1" applyAlignment="1" applyProtection="1">
      <alignment horizontal="right" vertical="center"/>
      <protection/>
    </xf>
    <xf numFmtId="0" fontId="2" fillId="8" borderId="0" xfId="27" applyFont="1" applyFill="1" applyAlignment="1">
      <alignment vertical="center"/>
      <protection/>
    </xf>
    <xf numFmtId="0" fontId="2" fillId="8" borderId="11" xfId="27" applyNumberFormat="1" applyFont="1" applyFill="1" applyBorder="1" applyAlignment="1" applyProtection="1">
      <alignment horizontal="center" vertical="center" wrapText="1"/>
      <protection/>
    </xf>
    <xf numFmtId="0" fontId="1" fillId="8" borderId="11" xfId="27" applyFont="1" applyFill="1" applyBorder="1" applyAlignment="1">
      <alignment horizontal="center" vertical="center" wrapText="1"/>
      <protection/>
    </xf>
    <xf numFmtId="0" fontId="1" fillId="8" borderId="9" xfId="27" applyFont="1" applyFill="1" applyBorder="1" applyAlignment="1">
      <alignment horizontal="center" vertical="center" wrapText="1"/>
      <protection/>
    </xf>
    <xf numFmtId="178" fontId="1" fillId="0" borderId="12" xfId="27" applyNumberFormat="1" applyFont="1" applyFill="1" applyBorder="1" applyAlignment="1" applyProtection="1">
      <alignment horizontal="right" vertical="center" wrapText="1"/>
      <protection/>
    </xf>
    <xf numFmtId="178" fontId="1" fillId="0" borderId="9" xfId="27" applyNumberFormat="1" applyFont="1" applyFill="1" applyBorder="1" applyAlignment="1" applyProtection="1">
      <alignment horizontal="right" vertical="center" wrapText="1"/>
      <protection/>
    </xf>
    <xf numFmtId="0" fontId="1" fillId="0" borderId="0" xfId="27" applyFont="1" applyFill="1" applyAlignment="1">
      <alignment horizontal="centerContinuous" vertical="center"/>
      <protection/>
    </xf>
    <xf numFmtId="0" fontId="1" fillId="0" borderId="0" xfId="27" applyFont="1" applyAlignment="1">
      <alignment horizontal="centerContinuous" vertical="center"/>
      <protection/>
    </xf>
    <xf numFmtId="4" fontId="2" fillId="0" borderId="9" xfId="0" applyNumberFormat="1" applyFont="1" applyFill="1" applyBorder="1" applyAlignment="1">
      <alignment wrapText="1"/>
    </xf>
    <xf numFmtId="0" fontId="2" fillId="0" borderId="9" xfId="78" applyFont="1" applyFill="1" applyBorder="1" applyAlignment="1">
      <alignment vertical="center"/>
      <protection/>
    </xf>
    <xf numFmtId="0" fontId="1" fillId="0" borderId="0" xfId="62" applyFill="1">
      <alignment vertical="center"/>
      <protection/>
    </xf>
    <xf numFmtId="0" fontId="1" fillId="0" borderId="0" xfId="62">
      <alignment vertical="center"/>
      <protection/>
    </xf>
    <xf numFmtId="0" fontId="2" fillId="0" borderId="0" xfId="62" applyFont="1" applyAlignment="1">
      <alignment horizontal="center" vertical="center" wrapText="1"/>
      <protection/>
    </xf>
    <xf numFmtId="0" fontId="5" fillId="0" borderId="0" xfId="62" applyNumberFormat="1" applyFont="1" applyFill="1" applyAlignment="1" applyProtection="1">
      <alignment horizontal="center" vertical="center"/>
      <protection/>
    </xf>
    <xf numFmtId="49" fontId="2" fillId="8" borderId="0" xfId="62" applyNumberFormat="1" applyFont="1" applyFill="1" applyAlignment="1">
      <alignment vertical="center"/>
      <protection/>
    </xf>
    <xf numFmtId="0" fontId="2" fillId="0" borderId="0" xfId="62" applyFont="1" applyFill="1" applyAlignment="1">
      <alignment horizontal="centerContinuous" vertical="center"/>
      <protection/>
    </xf>
    <xf numFmtId="0" fontId="2" fillId="0" borderId="0" xfId="62" applyFont="1" applyAlignment="1">
      <alignment horizontal="centerContinuous" vertical="center"/>
      <protection/>
    </xf>
    <xf numFmtId="0" fontId="2" fillId="8" borderId="15" xfId="62" applyFont="1" applyFill="1" applyBorder="1" applyAlignment="1">
      <alignment horizontal="centerContinuous" vertical="center"/>
      <protection/>
    </xf>
    <xf numFmtId="0" fontId="2" fillId="8" borderId="23" xfId="62" applyFont="1" applyFill="1" applyBorder="1" applyAlignment="1">
      <alignment horizontal="centerContinuous" vertical="center"/>
      <protection/>
    </xf>
    <xf numFmtId="0" fontId="2" fillId="8" borderId="12" xfId="62" applyNumberFormat="1" applyFont="1" applyFill="1" applyBorder="1" applyAlignment="1" applyProtection="1">
      <alignment horizontal="center" vertical="center" wrapText="1"/>
      <protection/>
    </xf>
    <xf numFmtId="0" fontId="2" fillId="8" borderId="9" xfId="62" applyNumberFormat="1" applyFont="1" applyFill="1" applyBorder="1" applyAlignment="1" applyProtection="1">
      <alignment horizontal="center" vertical="center" wrapText="1"/>
      <protection/>
    </xf>
    <xf numFmtId="0" fontId="2" fillId="8" borderId="21" xfId="62" applyFont="1" applyFill="1" applyBorder="1" applyAlignment="1">
      <alignment horizontal="centerContinuous" vertical="center"/>
      <protection/>
    </xf>
    <xf numFmtId="0" fontId="2" fillId="8" borderId="12" xfId="62" applyNumberFormat="1" applyFont="1" applyFill="1" applyBorder="1" applyAlignment="1" applyProtection="1">
      <alignment horizontal="center" vertical="center"/>
      <protection/>
    </xf>
    <xf numFmtId="0" fontId="2" fillId="8" borderId="19" xfId="62" applyFont="1" applyFill="1" applyBorder="1" applyAlignment="1">
      <alignment horizontal="center" vertical="center" wrapText="1"/>
      <protection/>
    </xf>
    <xf numFmtId="0" fontId="2" fillId="8" borderId="10" xfId="62" applyFont="1" applyFill="1" applyBorder="1" applyAlignment="1">
      <alignment horizontal="center" vertical="center" wrapText="1"/>
      <protection/>
    </xf>
    <xf numFmtId="0" fontId="2" fillId="8" borderId="15" xfId="62" applyFont="1" applyFill="1" applyBorder="1" applyAlignment="1">
      <alignment horizontal="center" vertical="center" wrapText="1"/>
      <protection/>
    </xf>
    <xf numFmtId="178" fontId="2" fillId="0" borderId="20" xfId="62" applyNumberFormat="1" applyFont="1" applyFill="1" applyBorder="1" applyAlignment="1" applyProtection="1">
      <alignment horizontal="right" vertical="center" wrapText="1"/>
      <protection/>
    </xf>
    <xf numFmtId="178" fontId="2" fillId="0" borderId="12" xfId="62" applyNumberFormat="1" applyFont="1" applyFill="1" applyBorder="1" applyAlignment="1" applyProtection="1">
      <alignment horizontal="right" vertical="center" wrapText="1"/>
      <protection/>
    </xf>
    <xf numFmtId="49" fontId="2" fillId="0" borderId="0" xfId="62" applyNumberFormat="1" applyFont="1" applyFill="1" applyAlignment="1">
      <alignment horizontal="center" vertical="center"/>
      <protection/>
    </xf>
    <xf numFmtId="0" fontId="2" fillId="0" borderId="0" xfId="62" applyFont="1" applyFill="1" applyAlignment="1">
      <alignment horizontal="left" vertical="center"/>
      <protection/>
    </xf>
    <xf numFmtId="180" fontId="2" fillId="0" borderId="0" xfId="62" applyNumberFormat="1" applyFont="1" applyFill="1" applyAlignment="1">
      <alignment horizontal="center" vertical="center"/>
      <protection/>
    </xf>
    <xf numFmtId="180" fontId="2" fillId="8" borderId="0" xfId="62" applyNumberFormat="1" applyFont="1" applyFill="1" applyAlignment="1">
      <alignment horizontal="center" vertical="center"/>
      <protection/>
    </xf>
    <xf numFmtId="49" fontId="2" fillId="8" borderId="0" xfId="62" applyNumberFormat="1" applyFont="1" applyFill="1" applyAlignment="1">
      <alignment horizontal="center" vertical="center"/>
      <protection/>
    </xf>
    <xf numFmtId="0" fontId="2" fillId="8" borderId="0" xfId="62" applyFont="1" applyFill="1" applyAlignment="1">
      <alignment horizontal="left" vertical="center"/>
      <protection/>
    </xf>
    <xf numFmtId="0" fontId="2" fillId="8" borderId="20" xfId="62" applyNumberFormat="1" applyFont="1" applyFill="1" applyBorder="1" applyAlignment="1" applyProtection="1">
      <alignment horizontal="center" vertical="center"/>
      <protection/>
    </xf>
    <xf numFmtId="0" fontId="2" fillId="8" borderId="19" xfId="62" applyNumberFormat="1" applyFont="1" applyFill="1" applyBorder="1" applyAlignment="1" applyProtection="1">
      <alignment horizontal="center" vertical="center" wrapText="1"/>
      <protection/>
    </xf>
    <xf numFmtId="0" fontId="2" fillId="8" borderId="20" xfId="62" applyNumberFormat="1" applyFont="1" applyFill="1" applyBorder="1" applyAlignment="1" applyProtection="1">
      <alignment horizontal="center" vertical="center" wrapText="1"/>
      <protection/>
    </xf>
    <xf numFmtId="178" fontId="2" fillId="0" borderId="9" xfId="62" applyNumberFormat="1" applyFont="1" applyFill="1" applyBorder="1" applyAlignment="1" applyProtection="1">
      <alignment horizontal="right" vertical="center" wrapText="1"/>
      <protection/>
    </xf>
    <xf numFmtId="0" fontId="1" fillId="0" borderId="0" xfId="62" applyFont="1" applyAlignment="1">
      <alignment horizontal="right" vertical="center" wrapText="1"/>
      <protection/>
    </xf>
    <xf numFmtId="180" fontId="2" fillId="8" borderId="0" xfId="62" applyNumberFormat="1" applyFont="1" applyFill="1" applyAlignment="1">
      <alignment vertical="center"/>
      <protection/>
    </xf>
    <xf numFmtId="0" fontId="1" fillId="0" borderId="19" xfId="62" applyFont="1" applyBorder="1" applyAlignment="1">
      <alignment horizontal="left" vertical="center" wrapText="1"/>
      <protection/>
    </xf>
    <xf numFmtId="0" fontId="2" fillId="0" borderId="19" xfId="62" applyNumberFormat="1" applyFont="1" applyFill="1" applyBorder="1" applyAlignment="1" applyProtection="1">
      <alignment horizontal="right" vertical="center"/>
      <protection/>
    </xf>
    <xf numFmtId="0" fontId="2" fillId="8" borderId="0" xfId="62" applyFont="1" applyFill="1" applyAlignment="1">
      <alignment vertical="center"/>
      <protection/>
    </xf>
    <xf numFmtId="0" fontId="2" fillId="8" borderId="11" xfId="62" applyNumberFormat="1" applyFont="1" applyFill="1" applyBorder="1" applyAlignment="1" applyProtection="1">
      <alignment horizontal="center" vertical="center"/>
      <protection/>
    </xf>
    <xf numFmtId="0" fontId="1" fillId="8" borderId="21" xfId="62" applyFont="1" applyFill="1" applyBorder="1" applyAlignment="1">
      <alignment horizontal="center" vertical="center" wrapText="1"/>
      <protection/>
    </xf>
    <xf numFmtId="0" fontId="1" fillId="8" borderId="9" xfId="62" applyFont="1" applyFill="1" applyBorder="1" applyAlignment="1">
      <alignment horizontal="center" vertical="center" wrapText="1"/>
      <protection/>
    </xf>
    <xf numFmtId="0" fontId="1" fillId="8" borderId="13" xfId="62" applyFont="1" applyFill="1" applyBorder="1" applyAlignment="1" applyProtection="1">
      <alignment horizontal="center" vertical="center" wrapText="1"/>
      <protection locked="0"/>
    </xf>
    <xf numFmtId="0" fontId="1" fillId="8" borderId="18" xfId="62" applyFont="1" applyFill="1" applyBorder="1" applyAlignment="1">
      <alignment horizontal="center" vertical="center" wrapText="1"/>
      <protection/>
    </xf>
    <xf numFmtId="0" fontId="2" fillId="8" borderId="9" xfId="62" applyFont="1" applyFill="1" applyBorder="1" applyAlignment="1">
      <alignment horizontal="center" vertical="center" wrapText="1"/>
      <protection/>
    </xf>
    <xf numFmtId="0" fontId="2" fillId="8" borderId="23" xfId="62" applyFont="1" applyFill="1" applyBorder="1" applyAlignment="1">
      <alignment horizontal="center" vertical="center" wrapText="1"/>
      <protection/>
    </xf>
    <xf numFmtId="0" fontId="2" fillId="8" borderId="15" xfId="62" applyFont="1" applyFill="1" applyBorder="1" applyAlignment="1">
      <alignment horizontal="center" vertical="center" wrapText="1"/>
      <protection/>
    </xf>
    <xf numFmtId="178" fontId="1" fillId="0" borderId="12" xfId="62" applyNumberFormat="1" applyFont="1" applyFill="1" applyBorder="1" applyAlignment="1" applyProtection="1">
      <alignment horizontal="right" vertical="center" wrapText="1"/>
      <protection/>
    </xf>
    <xf numFmtId="178" fontId="1" fillId="0" borderId="9" xfId="62" applyNumberFormat="1" applyFont="1" applyFill="1" applyBorder="1" applyAlignment="1" applyProtection="1">
      <alignment horizontal="right" vertical="center" wrapText="1"/>
      <protection/>
    </xf>
    <xf numFmtId="0" fontId="1" fillId="0" borderId="0" xfId="62" applyFont="1" applyFill="1" applyAlignment="1">
      <alignment horizontal="centerContinuous" vertical="center"/>
      <protection/>
    </xf>
    <xf numFmtId="0" fontId="1" fillId="0" borderId="0" xfId="62" applyFont="1" applyAlignment="1">
      <alignment horizontal="centerContinuous" vertical="center"/>
      <protection/>
    </xf>
    <xf numFmtId="0" fontId="8" fillId="0" borderId="0" xfId="76" applyFont="1">
      <alignment vertical="center"/>
      <protection/>
    </xf>
    <xf numFmtId="0" fontId="1" fillId="0" borderId="0" xfId="76">
      <alignment vertical="center"/>
      <protection/>
    </xf>
    <xf numFmtId="0" fontId="2" fillId="0" borderId="0" xfId="76" applyFont="1" applyAlignment="1">
      <alignment horizontal="right" vertical="center" wrapText="1"/>
      <protection/>
    </xf>
    <xf numFmtId="0" fontId="5" fillId="0" borderId="0" xfId="76" applyNumberFormat="1" applyFont="1" applyFill="1" applyAlignment="1" applyProtection="1">
      <alignment horizontal="center" vertical="center" wrapText="1"/>
      <protection/>
    </xf>
    <xf numFmtId="0" fontId="2" fillId="0" borderId="19" xfId="76" applyFont="1" applyBorder="1" applyAlignment="1">
      <alignment horizontal="left" vertical="center" wrapText="1"/>
      <protection/>
    </xf>
    <xf numFmtId="0" fontId="2" fillId="0" borderId="0" xfId="76" applyFont="1" applyAlignment="1">
      <alignment horizontal="left" vertical="center" wrapText="1"/>
      <protection/>
    </xf>
    <xf numFmtId="0" fontId="2" fillId="8" borderId="9" xfId="76" applyFont="1" applyFill="1" applyBorder="1" applyAlignment="1">
      <alignment horizontal="center" vertical="center" wrapText="1"/>
      <protection/>
    </xf>
    <xf numFmtId="49" fontId="2" fillId="8" borderId="9" xfId="76" applyNumberFormat="1" applyFont="1" applyFill="1" applyBorder="1" applyAlignment="1" applyProtection="1">
      <alignment horizontal="center" vertical="center" wrapText="1"/>
      <protection/>
    </xf>
    <xf numFmtId="0" fontId="2" fillId="8" borderId="12" xfId="76" applyFont="1" applyFill="1" applyBorder="1" applyAlignment="1">
      <alignment horizontal="center" vertical="center" wrapText="1"/>
      <protection/>
    </xf>
    <xf numFmtId="0" fontId="2" fillId="8" borderId="9" xfId="76" applyNumberFormat="1" applyFont="1" applyFill="1" applyBorder="1" applyAlignment="1" applyProtection="1">
      <alignment horizontal="center" vertical="center" wrapText="1"/>
      <protection/>
    </xf>
    <xf numFmtId="0" fontId="2" fillId="8" borderId="11" xfId="76" applyFont="1" applyFill="1" applyBorder="1" applyAlignment="1">
      <alignment horizontal="center" vertical="center" wrapText="1"/>
      <protection/>
    </xf>
    <xf numFmtId="0" fontId="2" fillId="8" borderId="16" xfId="76" applyFont="1" applyFill="1" applyBorder="1" applyAlignment="1">
      <alignment horizontal="center" vertical="center" wrapText="1"/>
      <protection/>
    </xf>
    <xf numFmtId="0" fontId="2" fillId="8" borderId="15" xfId="76" applyFont="1" applyFill="1" applyBorder="1" applyAlignment="1">
      <alignment horizontal="center" vertical="center" wrapText="1"/>
      <protection/>
    </xf>
    <xf numFmtId="0" fontId="2" fillId="8" borderId="15" xfId="76" applyFont="1" applyFill="1" applyBorder="1" applyAlignment="1">
      <alignment horizontal="center" vertical="center" wrapText="1"/>
      <protection/>
    </xf>
    <xf numFmtId="0" fontId="2" fillId="8" borderId="24" xfId="78" applyFont="1" applyFill="1" applyBorder="1" applyAlignment="1">
      <alignment horizontal="center" vertical="center" wrapText="1"/>
      <protection/>
    </xf>
    <xf numFmtId="0" fontId="2" fillId="0" borderId="9" xfId="76" applyFont="1" applyFill="1" applyBorder="1">
      <alignment vertical="center"/>
      <protection/>
    </xf>
    <xf numFmtId="0" fontId="2" fillId="8" borderId="23" xfId="76" applyFont="1" applyFill="1" applyBorder="1" applyAlignment="1">
      <alignment horizontal="center" vertical="center" wrapText="1"/>
      <protection/>
    </xf>
    <xf numFmtId="0" fontId="4" fillId="8" borderId="15" xfId="76" applyFont="1" applyFill="1" applyBorder="1" applyAlignment="1">
      <alignment horizontal="center" vertical="center" wrapText="1"/>
      <protection/>
    </xf>
    <xf numFmtId="177" fontId="6" fillId="8" borderId="22" xfId="0" applyNumberFormat="1" applyFont="1" applyFill="1" applyBorder="1" applyAlignment="1">
      <alignment horizontal="left" vertical="center"/>
    </xf>
    <xf numFmtId="0" fontId="4" fillId="0" borderId="9" xfId="76" applyFont="1" applyFill="1" applyBorder="1">
      <alignment vertical="center"/>
      <protection/>
    </xf>
    <xf numFmtId="0" fontId="4" fillId="8" borderId="23" xfId="76" applyFont="1" applyFill="1" applyBorder="1" applyAlignment="1">
      <alignment horizontal="center" vertical="center" wrapText="1"/>
      <protection/>
    </xf>
    <xf numFmtId="0" fontId="4" fillId="8" borderId="15" xfId="76" applyFont="1" applyFill="1" applyBorder="1" applyAlignment="1">
      <alignment horizontal="center" vertical="center" wrapText="1"/>
      <protection/>
    </xf>
    <xf numFmtId="49" fontId="2" fillId="8" borderId="9" xfId="0" applyNumberFormat="1" applyFont="1" applyFill="1" applyBorder="1" applyAlignment="1">
      <alignment vertical="center"/>
    </xf>
    <xf numFmtId="0" fontId="2" fillId="0" borderId="9" xfId="76" applyFont="1" applyFill="1" applyBorder="1" applyAlignment="1">
      <alignment horizontal="centerContinuous" vertical="center"/>
      <protection/>
    </xf>
    <xf numFmtId="49" fontId="2" fillId="8" borderId="9" xfId="0" applyNumberFormat="1" applyFont="1" applyFill="1" applyBorder="1" applyAlignment="1">
      <alignment vertical="center"/>
    </xf>
    <xf numFmtId="49" fontId="4" fillId="8" borderId="9" xfId="0" applyNumberFormat="1" applyFont="1" applyFill="1" applyBorder="1" applyAlignment="1">
      <alignment vertical="center"/>
    </xf>
    <xf numFmtId="0" fontId="4" fillId="8" borderId="22" xfId="0" applyNumberFormat="1" applyFont="1" applyFill="1" applyBorder="1" applyAlignment="1" applyProtection="1">
      <alignment horizontal="left" vertical="center" wrapText="1"/>
      <protection/>
    </xf>
    <xf numFmtId="0" fontId="4" fillId="0" borderId="9" xfId="76" applyFont="1" applyFill="1" applyBorder="1" applyAlignment="1">
      <alignment horizontal="centerContinuous" vertical="center"/>
      <protection/>
    </xf>
    <xf numFmtId="0" fontId="2" fillId="18" borderId="22" xfId="0" applyNumberFormat="1" applyFont="1" applyFill="1" applyBorder="1" applyAlignment="1" applyProtection="1">
      <alignment horizontal="left" vertical="center"/>
      <protection/>
    </xf>
    <xf numFmtId="0" fontId="2" fillId="0" borderId="9" xfId="76" applyFont="1" applyBorder="1">
      <alignment vertical="center"/>
      <protection/>
    </xf>
    <xf numFmtId="0" fontId="4" fillId="0" borderId="9" xfId="76" applyFont="1" applyBorder="1">
      <alignment vertical="center"/>
      <protection/>
    </xf>
    <xf numFmtId="177" fontId="4" fillId="0" borderId="9" xfId="76" applyNumberFormat="1" applyFont="1" applyBorder="1" applyAlignment="1">
      <alignment horizontal="right" vertical="center"/>
      <protection/>
    </xf>
    <xf numFmtId="177" fontId="4" fillId="0" borderId="9" xfId="76" applyNumberFormat="1" applyFont="1" applyBorder="1" applyAlignment="1">
      <alignment horizontal="center" vertical="center"/>
      <protection/>
    </xf>
    <xf numFmtId="0" fontId="2" fillId="0" borderId="22" xfId="78" applyFont="1" applyFill="1" applyBorder="1" applyAlignment="1">
      <alignment vertical="center"/>
      <protection/>
    </xf>
    <xf numFmtId="177" fontId="2" fillId="0" borderId="9" xfId="76" applyNumberFormat="1" applyFont="1" applyBorder="1" applyAlignment="1">
      <alignment horizontal="right" vertical="center"/>
      <protection/>
    </xf>
    <xf numFmtId="177" fontId="2" fillId="0" borderId="9" xfId="76" applyNumberFormat="1" applyFont="1" applyBorder="1" applyAlignment="1">
      <alignment horizontal="center" vertical="center"/>
      <protection/>
    </xf>
    <xf numFmtId="0" fontId="2" fillId="0" borderId="0" xfId="76" applyFont="1" applyAlignment="1">
      <alignment horizontal="centerContinuous" vertical="center"/>
      <protection/>
    </xf>
    <xf numFmtId="0" fontId="2" fillId="0" borderId="0" xfId="76" applyNumberFormat="1" applyFont="1" applyFill="1" applyAlignment="1" applyProtection="1">
      <alignment vertical="center" wrapText="1"/>
      <protection/>
    </xf>
    <xf numFmtId="0" fontId="2" fillId="0" borderId="0" xfId="76" applyNumberFormat="1" applyFont="1" applyFill="1" applyAlignment="1" applyProtection="1">
      <alignment horizontal="right" vertical="center"/>
      <protection/>
    </xf>
    <xf numFmtId="0" fontId="2" fillId="0" borderId="19" xfId="76" applyNumberFormat="1" applyFont="1" applyFill="1" applyBorder="1" applyAlignment="1" applyProtection="1">
      <alignment wrapText="1"/>
      <protection/>
    </xf>
    <xf numFmtId="0" fontId="2" fillId="0" borderId="19" xfId="76" applyNumberFormat="1" applyFont="1" applyFill="1" applyBorder="1" applyAlignment="1" applyProtection="1">
      <alignment horizontal="right" vertical="center" wrapText="1"/>
      <protection/>
    </xf>
    <xf numFmtId="0" fontId="2" fillId="8" borderId="17" xfId="76" applyFont="1" applyFill="1" applyBorder="1" applyAlignment="1">
      <alignment horizontal="center" vertical="center" wrapText="1"/>
      <protection/>
    </xf>
    <xf numFmtId="0" fontId="2" fillId="8" borderId="12" xfId="76" applyNumberFormat="1" applyFont="1" applyFill="1" applyBorder="1" applyAlignment="1" applyProtection="1">
      <alignment horizontal="center" vertical="center" wrapText="1"/>
      <protection/>
    </xf>
    <xf numFmtId="0" fontId="2" fillId="8" borderId="9" xfId="76" applyNumberFormat="1" applyFont="1" applyFill="1" applyBorder="1" applyAlignment="1" applyProtection="1">
      <alignment horizontal="center" vertical="center"/>
      <protection/>
    </xf>
    <xf numFmtId="0" fontId="1" fillId="8" borderId="15" xfId="76" applyFill="1" applyBorder="1" applyAlignment="1">
      <alignment horizontal="center" vertical="center"/>
      <protection/>
    </xf>
    <xf numFmtId="0" fontId="2" fillId="8" borderId="9" xfId="76" applyFont="1" applyFill="1" applyBorder="1" applyAlignment="1">
      <alignment horizontal="center" vertical="center"/>
      <protection/>
    </xf>
    <xf numFmtId="0" fontId="4" fillId="8" borderId="9" xfId="76" applyFont="1" applyFill="1" applyBorder="1" applyAlignment="1">
      <alignment horizontal="center" vertical="center" wrapText="1"/>
      <protection/>
    </xf>
    <xf numFmtId="0" fontId="6" fillId="0" borderId="0" xfId="0" applyFont="1" applyAlignment="1">
      <alignment/>
    </xf>
    <xf numFmtId="0" fontId="8" fillId="8" borderId="15" xfId="76" applyFont="1" applyFill="1" applyBorder="1" applyAlignment="1">
      <alignment horizontal="center" vertical="center"/>
      <protection/>
    </xf>
    <xf numFmtId="0" fontId="4" fillId="8" borderId="9" xfId="76" applyFont="1" applyFill="1" applyBorder="1" applyAlignment="1">
      <alignment horizontal="center" vertical="center"/>
      <protection/>
    </xf>
    <xf numFmtId="0" fontId="2" fillId="0" borderId="9" xfId="76" applyFont="1" applyBorder="1" applyAlignment="1">
      <alignment horizontal="centerContinuous" vertical="center"/>
      <protection/>
    </xf>
    <xf numFmtId="0" fontId="2" fillId="0" borderId="9" xfId="0" applyFont="1" applyBorder="1" applyAlignment="1">
      <alignment horizontal="center" vertical="center"/>
    </xf>
    <xf numFmtId="0" fontId="2" fillId="8" borderId="9" xfId="61" applyFont="1" applyFill="1" applyBorder="1" applyAlignment="1">
      <alignment horizontal="center" vertical="center" wrapText="1"/>
      <protection/>
    </xf>
    <xf numFmtId="0" fontId="2" fillId="8" borderId="9" xfId="75" applyFont="1" applyFill="1" applyBorder="1" applyAlignment="1">
      <alignment horizontal="center" vertical="center" wrapText="1"/>
      <protection/>
    </xf>
    <xf numFmtId="0" fontId="4" fillId="8" borderId="9" xfId="75" applyFont="1" applyFill="1" applyBorder="1" applyAlignment="1">
      <alignment horizontal="center" vertical="center" wrapText="1"/>
      <protection/>
    </xf>
    <xf numFmtId="178" fontId="4" fillId="0" borderId="12" xfId="75" applyNumberFormat="1" applyFont="1" applyFill="1" applyBorder="1" applyAlignment="1" applyProtection="1">
      <alignment horizontal="center" vertical="center" wrapText="1"/>
      <protection/>
    </xf>
    <xf numFmtId="178" fontId="2" fillId="0" borderId="12" xfId="75" applyNumberFormat="1" applyFont="1" applyFill="1" applyBorder="1" applyAlignment="1" applyProtection="1">
      <alignment horizontal="center" vertical="center" wrapText="1"/>
      <protection/>
    </xf>
    <xf numFmtId="177" fontId="4" fillId="0" borderId="9" xfId="75" applyNumberFormat="1" applyFont="1" applyFill="1" applyBorder="1" applyAlignment="1">
      <alignment horizontal="center" vertical="center"/>
      <protection/>
    </xf>
    <xf numFmtId="4" fontId="4" fillId="0" borderId="9" xfId="0" applyNumberFormat="1" applyFont="1" applyFill="1" applyBorder="1" applyAlignment="1">
      <alignment horizontal="center" vertical="center" wrapText="1"/>
    </xf>
    <xf numFmtId="177" fontId="2" fillId="0" borderId="9" xfId="75" applyNumberFormat="1" applyFont="1" applyFill="1" applyBorder="1" applyAlignment="1">
      <alignment horizontal="center" vertical="center"/>
      <protection/>
    </xf>
    <xf numFmtId="177" fontId="2" fillId="0" borderId="9" xfId="0" applyNumberFormat="1" applyFont="1" applyFill="1" applyBorder="1" applyAlignment="1">
      <alignment horizontal="center" vertical="center" wrapText="1"/>
    </xf>
    <xf numFmtId="0" fontId="0" fillId="0" borderId="9" xfId="0" applyBorder="1" applyAlignment="1">
      <alignment horizontal="center"/>
    </xf>
    <xf numFmtId="0" fontId="0" fillId="0" borderId="19" xfId="0" applyBorder="1" applyAlignment="1">
      <alignment horizontal="center"/>
    </xf>
    <xf numFmtId="4" fontId="2" fillId="0" borderId="9" xfId="0" applyNumberFormat="1" applyFont="1" applyFill="1" applyBorder="1" applyAlignment="1">
      <alignment horizontal="center" vertical="center" wrapText="1"/>
    </xf>
    <xf numFmtId="177" fontId="2" fillId="0" borderId="9" xfId="0" applyNumberFormat="1" applyFont="1" applyBorder="1" applyAlignment="1">
      <alignment horizontal="center" vertical="center"/>
    </xf>
    <xf numFmtId="0" fontId="2" fillId="0" borderId="0" xfId="54" applyFont="1" applyAlignment="1">
      <alignment horizontal="center" vertical="center"/>
      <protection/>
    </xf>
    <xf numFmtId="0" fontId="2" fillId="0" borderId="0" xfId="54" applyFont="1" applyAlignment="1">
      <alignment horizontal="centerContinuous" vertical="center"/>
      <protection/>
    </xf>
    <xf numFmtId="0" fontId="1" fillId="0" borderId="0" xfId="54">
      <alignment vertical="center"/>
      <protection/>
    </xf>
    <xf numFmtId="0" fontId="5" fillId="0" borderId="0" xfId="54" applyNumberFormat="1" applyFont="1" applyFill="1" applyAlignment="1" applyProtection="1">
      <alignment horizontal="center" vertical="center"/>
      <protection/>
    </xf>
    <xf numFmtId="0" fontId="2" fillId="0" borderId="0" xfId="54" applyFont="1" applyFill="1" applyAlignment="1">
      <alignment horizontal="center" vertical="center"/>
      <protection/>
    </xf>
    <xf numFmtId="0" fontId="2" fillId="8" borderId="9" xfId="54" applyFont="1" applyFill="1" applyBorder="1" applyAlignment="1">
      <alignment horizontal="center" vertical="center" wrapText="1"/>
      <protection/>
    </xf>
    <xf numFmtId="0" fontId="2" fillId="8" borderId="9" xfId="54" applyNumberFormat="1" applyFont="1" applyFill="1" applyBorder="1" applyAlignment="1" applyProtection="1">
      <alignment horizontal="center" vertical="center" wrapText="1"/>
      <protection/>
    </xf>
    <xf numFmtId="0" fontId="2" fillId="8" borderId="9" xfId="54" applyNumberFormat="1" applyFont="1" applyFill="1" applyBorder="1" applyAlignment="1" applyProtection="1">
      <alignment horizontal="center" vertical="center"/>
      <protection/>
    </xf>
    <xf numFmtId="0" fontId="2" fillId="8" borderId="15" xfId="54" applyFont="1" applyFill="1" applyBorder="1" applyAlignment="1">
      <alignment horizontal="center" vertical="center" wrapText="1"/>
      <protection/>
    </xf>
    <xf numFmtId="177" fontId="4" fillId="8" borderId="9" xfId="0" applyNumberFormat="1" applyFont="1" applyFill="1" applyBorder="1" applyAlignment="1">
      <alignment horizontal="left" vertical="center"/>
    </xf>
    <xf numFmtId="178" fontId="4" fillId="0" borderId="9" xfId="75" applyNumberFormat="1" applyFont="1" applyFill="1" applyBorder="1" applyAlignment="1" applyProtection="1">
      <alignment horizontal="center" vertical="center" wrapText="1"/>
      <protection/>
    </xf>
    <xf numFmtId="178" fontId="2" fillId="0" borderId="9" xfId="75" applyNumberFormat="1" applyFont="1" applyFill="1" applyBorder="1" applyAlignment="1" applyProtection="1">
      <alignment horizontal="center" vertical="center" wrapText="1"/>
      <protection/>
    </xf>
    <xf numFmtId="0" fontId="2" fillId="0" borderId="19" xfId="54" applyNumberFormat="1" applyFont="1" applyFill="1" applyBorder="1" applyAlignment="1" applyProtection="1">
      <alignment horizontal="right" vertical="center"/>
      <protection/>
    </xf>
    <xf numFmtId="0" fontId="2" fillId="0" borderId="0" xfId="54" applyFont="1" applyBorder="1" applyAlignment="1">
      <alignment horizontal="center" vertical="center"/>
      <protection/>
    </xf>
    <xf numFmtId="0" fontId="2" fillId="0" borderId="9" xfId="0" applyFont="1" applyBorder="1" applyAlignment="1">
      <alignment horizontal="center" vertical="center" wrapText="1"/>
    </xf>
    <xf numFmtId="177" fontId="4" fillId="0" borderId="9" xfId="0" applyNumberFormat="1" applyFont="1" applyBorder="1" applyAlignment="1">
      <alignment horizontal="right" vertical="center"/>
    </xf>
    <xf numFmtId="177" fontId="2" fillId="0" borderId="9" xfId="0" applyNumberFormat="1" applyFont="1" applyBorder="1" applyAlignment="1">
      <alignment horizontal="right" vertical="center"/>
    </xf>
    <xf numFmtId="178" fontId="4" fillId="0" borderId="9" xfId="73" applyNumberFormat="1" applyFont="1" applyFill="1" applyBorder="1" applyAlignment="1" applyProtection="1">
      <alignment horizontal="right" vertical="center" wrapText="1"/>
      <protection/>
    </xf>
    <xf numFmtId="178" fontId="2" fillId="0" borderId="9" xfId="73" applyNumberFormat="1" applyFont="1" applyFill="1" applyBorder="1" applyAlignment="1" applyProtection="1">
      <alignment horizontal="right" vertical="center" wrapText="1"/>
      <protection/>
    </xf>
    <xf numFmtId="177" fontId="4" fillId="0" borderId="9" xfId="0" applyNumberFormat="1" applyFont="1" applyFill="1" applyBorder="1" applyAlignment="1">
      <alignment horizontal="right" vertical="center" wrapText="1"/>
    </xf>
    <xf numFmtId="0" fontId="2" fillId="0" borderId="0" xfId="71" applyFont="1" applyAlignment="1">
      <alignment horizontal="centerContinuous" vertical="center"/>
      <protection/>
    </xf>
    <xf numFmtId="0" fontId="2" fillId="0" borderId="0" xfId="71" applyFont="1" applyAlignment="1">
      <alignment horizontal="right" vertical="center" wrapText="1"/>
      <protection/>
    </xf>
    <xf numFmtId="0" fontId="5" fillId="0" borderId="0" xfId="71" applyNumberFormat="1" applyFont="1" applyFill="1" applyAlignment="1" applyProtection="1">
      <alignment horizontal="center" vertical="center"/>
      <protection/>
    </xf>
    <xf numFmtId="0" fontId="2" fillId="0" borderId="19" xfId="71" applyFont="1" applyBorder="1" applyAlignment="1">
      <alignment horizontal="centerContinuous" vertical="center" wrapText="1"/>
      <protection/>
    </xf>
    <xf numFmtId="0" fontId="2" fillId="0" borderId="0" xfId="71" applyFont="1" applyAlignment="1">
      <alignment horizontal="left" vertical="center" wrapText="1"/>
      <protection/>
    </xf>
    <xf numFmtId="0" fontId="2" fillId="8" borderId="9" xfId="71" applyFont="1" applyFill="1" applyBorder="1" applyAlignment="1">
      <alignment horizontal="center" vertical="center" wrapText="1"/>
      <protection/>
    </xf>
    <xf numFmtId="0" fontId="2" fillId="8" borderId="9" xfId="71" applyNumberFormat="1" applyFont="1" applyFill="1" applyBorder="1" applyAlignment="1" applyProtection="1">
      <alignment horizontal="center" vertical="center" wrapText="1"/>
      <protection/>
    </xf>
    <xf numFmtId="0" fontId="2" fillId="8" borderId="9" xfId="73" applyFont="1" applyFill="1" applyBorder="1" applyAlignment="1">
      <alignment horizontal="center" vertical="center" wrapText="1"/>
      <protection/>
    </xf>
    <xf numFmtId="0" fontId="4" fillId="8" borderId="9" xfId="73" applyFont="1" applyFill="1" applyBorder="1" applyAlignment="1">
      <alignment horizontal="center" vertical="center" wrapText="1"/>
      <protection/>
    </xf>
    <xf numFmtId="0" fontId="2" fillId="0" borderId="0" xfId="71" applyNumberFormat="1" applyFont="1" applyFill="1" applyAlignment="1" applyProtection="1">
      <alignment horizontal="right" vertical="center" wrapText="1"/>
      <protection/>
    </xf>
    <xf numFmtId="0" fontId="2" fillId="0" borderId="19" xfId="71" applyNumberFormat="1" applyFont="1" applyFill="1" applyBorder="1" applyAlignment="1" applyProtection="1">
      <alignment horizontal="right" vertical="center" wrapText="1"/>
      <protection/>
    </xf>
    <xf numFmtId="0" fontId="5" fillId="0" borderId="0" xfId="0" applyFont="1" applyAlignment="1">
      <alignment horizontal="center"/>
    </xf>
    <xf numFmtId="0" fontId="32" fillId="18" borderId="9" xfId="21" applyNumberFormat="1" applyFont="1" applyFill="1" applyBorder="1" applyAlignment="1">
      <alignment horizontal="center" vertical="center" wrapText="1"/>
    </xf>
    <xf numFmtId="178" fontId="2" fillId="0" borderId="9" xfId="61" applyNumberFormat="1" applyFont="1" applyFill="1" applyBorder="1" applyAlignment="1" applyProtection="1">
      <alignment horizontal="right" vertical="center" wrapText="1"/>
      <protection/>
    </xf>
    <xf numFmtId="0" fontId="2" fillId="0" borderId="9" xfId="82" applyNumberFormat="1" applyFont="1" applyFill="1" applyBorder="1" applyAlignment="1">
      <alignment horizontal="right" vertical="center" wrapText="1"/>
      <protection/>
    </xf>
    <xf numFmtId="4" fontId="2" fillId="0" borderId="9" xfId="0" applyNumberFormat="1" applyFont="1" applyFill="1" applyBorder="1" applyAlignment="1">
      <alignment horizontal="right" vertical="center" wrapText="1"/>
    </xf>
    <xf numFmtId="0" fontId="2" fillId="0" borderId="0" xfId="39" applyFont="1" applyAlignment="1">
      <alignment horizontal="centerContinuous" vertical="center"/>
      <protection/>
    </xf>
    <xf numFmtId="0" fontId="1" fillId="0" borderId="0" xfId="39">
      <alignment vertical="center"/>
      <protection/>
    </xf>
    <xf numFmtId="0" fontId="2" fillId="0" borderId="0" xfId="39" applyFont="1" applyAlignment="1">
      <alignment horizontal="right" vertical="center" wrapText="1"/>
      <protection/>
    </xf>
    <xf numFmtId="0" fontId="5" fillId="0" borderId="0" xfId="39" applyNumberFormat="1" applyFont="1" applyFill="1" applyAlignment="1" applyProtection="1">
      <alignment horizontal="center" vertical="center" wrapText="1"/>
      <protection/>
    </xf>
    <xf numFmtId="0" fontId="2" fillId="0" borderId="19" xfId="39" applyFont="1" applyBorder="1" applyAlignment="1">
      <alignment horizontal="centerContinuous" vertical="center" wrapText="1"/>
      <protection/>
    </xf>
    <xf numFmtId="0" fontId="2" fillId="0" borderId="0" xfId="39" applyFont="1" applyAlignment="1">
      <alignment horizontal="left" vertical="center" wrapText="1"/>
      <protection/>
    </xf>
    <xf numFmtId="0" fontId="2" fillId="8" borderId="9" xfId="39" applyFont="1" applyFill="1" applyBorder="1" applyAlignment="1">
      <alignment horizontal="center" vertical="center" wrapText="1"/>
      <protection/>
    </xf>
    <xf numFmtId="0" fontId="2" fillId="8" borderId="9" xfId="39" applyNumberFormat="1" applyFont="1" applyFill="1" applyBorder="1" applyAlignment="1" applyProtection="1">
      <alignment horizontal="center" vertical="center" wrapText="1"/>
      <protection/>
    </xf>
    <xf numFmtId="0" fontId="2" fillId="8" borderId="9" xfId="39" applyNumberFormat="1" applyFont="1" applyFill="1" applyBorder="1" applyAlignment="1" applyProtection="1">
      <alignment horizontal="center" vertical="center"/>
      <protection/>
    </xf>
    <xf numFmtId="177" fontId="2" fillId="0" borderId="9" xfId="61" applyNumberFormat="1" applyFont="1" applyFill="1" applyBorder="1" applyAlignment="1" applyProtection="1">
      <alignment horizontal="right" vertical="center" wrapText="1"/>
      <protection/>
    </xf>
    <xf numFmtId="177" fontId="31" fillId="0" borderId="9" xfId="82" applyNumberFormat="1" applyFont="1" applyFill="1" applyBorder="1" applyAlignment="1">
      <alignment horizontal="right" vertical="center" wrapText="1"/>
      <protection/>
    </xf>
    <xf numFmtId="49" fontId="2" fillId="0" borderId="9" xfId="82" applyNumberFormat="1" applyFont="1" applyFill="1" applyBorder="1" applyAlignment="1">
      <alignment horizontal="center" vertical="center"/>
      <protection/>
    </xf>
    <xf numFmtId="177" fontId="2" fillId="0" borderId="9" xfId="61" applyNumberFormat="1" applyFont="1" applyFill="1" applyBorder="1" applyAlignment="1">
      <alignment horizontal="right" vertical="center"/>
      <protection/>
    </xf>
    <xf numFmtId="0" fontId="2" fillId="0" borderId="9" xfId="39" applyFont="1" applyFill="1" applyBorder="1" applyAlignment="1">
      <alignment horizontal="centerContinuous" vertical="center"/>
      <protection/>
    </xf>
    <xf numFmtId="0" fontId="2" fillId="0" borderId="0" xfId="39" applyFont="1" applyFill="1" applyAlignment="1">
      <alignment horizontal="centerContinuous" vertical="center"/>
      <protection/>
    </xf>
    <xf numFmtId="181" fontId="2" fillId="0" borderId="0" xfId="39" applyNumberFormat="1" applyFont="1" applyFill="1" applyAlignment="1">
      <alignment horizontal="centerContinuous" vertical="center"/>
      <protection/>
    </xf>
    <xf numFmtId="0" fontId="1" fillId="8" borderId="9" xfId="81" applyFont="1" applyFill="1" applyBorder="1" applyAlignment="1">
      <alignment horizontal="center" vertical="center" wrapText="1"/>
      <protection/>
    </xf>
    <xf numFmtId="177" fontId="1" fillId="0" borderId="9" xfId="61" applyNumberFormat="1" applyFont="1" applyFill="1" applyBorder="1" applyAlignment="1" applyProtection="1">
      <alignment horizontal="right" vertical="center" wrapText="1"/>
      <protection/>
    </xf>
    <xf numFmtId="177" fontId="1" fillId="0" borderId="9" xfId="61" applyNumberFormat="1" applyFill="1" applyBorder="1" applyAlignment="1">
      <alignment horizontal="right" vertical="center"/>
      <protection/>
    </xf>
    <xf numFmtId="177" fontId="2" fillId="0" borderId="12" xfId="61" applyNumberFormat="1" applyFont="1" applyFill="1" applyBorder="1" applyAlignment="1">
      <alignment horizontal="right" vertical="center"/>
      <protection/>
    </xf>
    <xf numFmtId="0" fontId="1" fillId="8" borderId="15" xfId="81" applyFont="1" applyFill="1" applyBorder="1" applyAlignment="1">
      <alignment horizontal="center" vertical="center" wrapText="1"/>
      <protection/>
    </xf>
    <xf numFmtId="0" fontId="1" fillId="8" borderId="10" xfId="81" applyFont="1" applyFill="1" applyBorder="1" applyAlignment="1">
      <alignment horizontal="center" vertical="center" wrapText="1"/>
      <protection/>
    </xf>
    <xf numFmtId="0" fontId="1" fillId="8" borderId="16" xfId="81" applyFont="1" applyFill="1" applyBorder="1" applyAlignment="1">
      <alignment horizontal="center" vertical="center" wrapText="1"/>
      <protection/>
    </xf>
    <xf numFmtId="177" fontId="0" fillId="0" borderId="9" xfId="0" applyNumberFormat="1" applyFill="1" applyBorder="1" applyAlignment="1">
      <alignment horizontal="right"/>
    </xf>
    <xf numFmtId="177" fontId="2" fillId="0" borderId="9" xfId="82" applyNumberFormat="1" applyFont="1" applyFill="1" applyBorder="1" applyAlignment="1">
      <alignment horizontal="right" vertical="center" wrapText="1"/>
      <protection/>
    </xf>
    <xf numFmtId="177" fontId="2" fillId="0" borderId="11" xfId="61" applyNumberFormat="1" applyFont="1" applyFill="1" applyBorder="1" applyAlignment="1">
      <alignment horizontal="right" vertical="center"/>
      <protection/>
    </xf>
    <xf numFmtId="0" fontId="2" fillId="0" borderId="0" xfId="39" applyNumberFormat="1" applyFont="1" applyFill="1" applyAlignment="1" applyProtection="1">
      <alignment horizontal="right" vertical="center" wrapText="1"/>
      <protection/>
    </xf>
    <xf numFmtId="0" fontId="2" fillId="0" borderId="0" xfId="39" applyNumberFormat="1" applyFont="1" applyFill="1" applyAlignment="1" applyProtection="1">
      <alignment vertical="center" wrapText="1"/>
      <protection/>
    </xf>
    <xf numFmtId="0" fontId="2" fillId="0" borderId="19" xfId="39" applyNumberFormat="1" applyFont="1" applyFill="1" applyBorder="1" applyAlignment="1" applyProtection="1">
      <alignment horizontal="right" vertical="center" wrapText="1"/>
      <protection/>
    </xf>
    <xf numFmtId="0" fontId="2" fillId="0" borderId="0" xfId="39" applyNumberFormat="1" applyFont="1" applyFill="1" applyAlignment="1" applyProtection="1">
      <alignment horizontal="center" wrapText="1"/>
      <protection/>
    </xf>
    <xf numFmtId="179" fontId="2" fillId="0" borderId="0" xfId="39" applyNumberFormat="1" applyFont="1" applyFill="1" applyAlignment="1">
      <alignment horizontal="right" vertical="center"/>
      <protection/>
    </xf>
    <xf numFmtId="0" fontId="2" fillId="8" borderId="0" xfId="74" applyFont="1" applyFill="1" applyAlignment="1">
      <alignment vertical="center"/>
      <protection/>
    </xf>
    <xf numFmtId="0" fontId="1" fillId="0" borderId="0" xfId="74" applyFill="1" applyAlignment="1">
      <alignment vertical="center"/>
      <protection/>
    </xf>
    <xf numFmtId="182" fontId="2" fillId="8" borderId="0" xfId="74" applyNumberFormat="1" applyFont="1" applyFill="1" applyAlignment="1">
      <alignment horizontal="center" vertical="center"/>
      <protection/>
    </xf>
    <xf numFmtId="183" fontId="2" fillId="8" borderId="0" xfId="74" applyNumberFormat="1" applyFont="1" applyFill="1" applyAlignment="1">
      <alignment horizontal="center" vertical="center"/>
      <protection/>
    </xf>
    <xf numFmtId="49" fontId="2" fillId="8" borderId="0" xfId="74" applyNumberFormat="1" applyFont="1" applyFill="1" applyAlignment="1">
      <alignment horizontal="center" vertical="center"/>
      <protection/>
    </xf>
    <xf numFmtId="0" fontId="2" fillId="8" borderId="0" xfId="74" applyFont="1" applyFill="1" applyAlignment="1">
      <alignment horizontal="left" vertical="center"/>
      <protection/>
    </xf>
    <xf numFmtId="180" fontId="2" fillId="8" borderId="0" xfId="74" applyNumberFormat="1" applyFont="1" applyFill="1" applyAlignment="1">
      <alignment horizontal="center" vertical="center"/>
      <protection/>
    </xf>
    <xf numFmtId="0" fontId="2" fillId="8" borderId="0" xfId="74" applyFont="1" applyFill="1" applyAlignment="1">
      <alignment horizontal="center" vertical="center"/>
      <protection/>
    </xf>
    <xf numFmtId="0" fontId="1" fillId="0" borderId="0" xfId="74">
      <alignment vertical="center"/>
      <protection/>
    </xf>
    <xf numFmtId="0" fontId="2" fillId="0" borderId="0" xfId="74" applyFont="1" applyAlignment="1">
      <alignment horizontal="center" vertical="center" wrapText="1"/>
      <protection/>
    </xf>
    <xf numFmtId="0" fontId="5" fillId="0" borderId="0" xfId="74" applyNumberFormat="1" applyFont="1" applyFill="1" applyAlignment="1" applyProtection="1">
      <alignment horizontal="center" vertical="center"/>
      <protection/>
    </xf>
    <xf numFmtId="182" fontId="2" fillId="8" borderId="0" xfId="74" applyNumberFormat="1" applyFont="1" applyFill="1" applyAlignment="1">
      <alignment vertical="center"/>
      <protection/>
    </xf>
    <xf numFmtId="0" fontId="2" fillId="0" borderId="0" xfId="74" applyFont="1" applyFill="1" applyAlignment="1">
      <alignment horizontal="centerContinuous" vertical="center"/>
      <protection/>
    </xf>
    <xf numFmtId="0" fontId="2" fillId="8" borderId="9" xfId="74" applyFont="1" applyFill="1" applyBorder="1" applyAlignment="1">
      <alignment horizontal="centerContinuous" vertical="center"/>
      <protection/>
    </xf>
    <xf numFmtId="0" fontId="2" fillId="8" borderId="9" xfId="74" applyNumberFormat="1" applyFont="1" applyFill="1" applyBorder="1" applyAlignment="1" applyProtection="1">
      <alignment horizontal="centerContinuous" vertical="center"/>
      <protection/>
    </xf>
    <xf numFmtId="0" fontId="2" fillId="0" borderId="15" xfId="74" applyFont="1" applyFill="1" applyBorder="1" applyAlignment="1">
      <alignment horizontal="center" vertical="center" wrapText="1"/>
      <protection/>
    </xf>
    <xf numFmtId="0" fontId="2" fillId="8" borderId="15" xfId="74" applyFont="1" applyFill="1" applyBorder="1" applyAlignment="1">
      <alignment horizontal="center" vertical="center" wrapText="1"/>
      <protection/>
    </xf>
    <xf numFmtId="0" fontId="2" fillId="0" borderId="9" xfId="74" applyFont="1" applyFill="1" applyBorder="1" applyAlignment="1">
      <alignment horizontal="center" vertical="center" wrapText="1"/>
      <protection/>
    </xf>
    <xf numFmtId="0" fontId="2" fillId="8" borderId="15" xfId="74" applyFont="1" applyFill="1" applyBorder="1" applyAlignment="1">
      <alignment horizontal="center" vertical="center" wrapText="1"/>
      <protection/>
    </xf>
    <xf numFmtId="177" fontId="2" fillId="8" borderId="9" xfId="77" applyNumberFormat="1" applyFont="1" applyFill="1" applyBorder="1" applyAlignment="1">
      <alignment horizontal="center" vertical="center" wrapText="1"/>
      <protection/>
    </xf>
    <xf numFmtId="182" fontId="2" fillId="0" borderId="0" xfId="74" applyNumberFormat="1" applyFont="1" applyFill="1" applyAlignment="1">
      <alignment horizontal="center" vertical="center"/>
      <protection/>
    </xf>
    <xf numFmtId="183" fontId="2" fillId="0" borderId="0" xfId="74" applyNumberFormat="1" applyFont="1" applyFill="1" applyAlignment="1">
      <alignment horizontal="center" vertical="center"/>
      <protection/>
    </xf>
    <xf numFmtId="49" fontId="2" fillId="0" borderId="0" xfId="74" applyNumberFormat="1" applyFont="1" applyFill="1" applyAlignment="1">
      <alignment horizontal="center" vertical="center"/>
      <protection/>
    </xf>
    <xf numFmtId="0" fontId="2" fillId="0" borderId="0" xfId="74" applyFont="1" applyFill="1" applyAlignment="1">
      <alignment horizontal="left" vertical="center"/>
      <protection/>
    </xf>
    <xf numFmtId="180" fontId="2" fillId="0" borderId="0" xfId="74" applyNumberFormat="1" applyFont="1" applyFill="1" applyAlignment="1">
      <alignment horizontal="center" vertical="center"/>
      <protection/>
    </xf>
    <xf numFmtId="0" fontId="2" fillId="0" borderId="0" xfId="74" applyFont="1" applyFill="1" applyAlignment="1">
      <alignment horizontal="center" vertical="center"/>
      <protection/>
    </xf>
    <xf numFmtId="0" fontId="2" fillId="8" borderId="15" xfId="74" applyNumberFormat="1" applyFont="1" applyFill="1" applyBorder="1" applyAlignment="1" applyProtection="1">
      <alignment horizontal="center" vertical="center" wrapText="1"/>
      <protection/>
    </xf>
    <xf numFmtId="0" fontId="2" fillId="8" borderId="10" xfId="74" applyNumberFormat="1" applyFont="1" applyFill="1" applyBorder="1" applyAlignment="1" applyProtection="1">
      <alignment horizontal="center" vertical="center" wrapText="1"/>
      <protection/>
    </xf>
    <xf numFmtId="0" fontId="2" fillId="8" borderId="16" xfId="74" applyNumberFormat="1" applyFont="1" applyFill="1" applyBorder="1" applyAlignment="1" applyProtection="1">
      <alignment horizontal="center" vertical="center" wrapText="1"/>
      <protection/>
    </xf>
    <xf numFmtId="0" fontId="2" fillId="0" borderId="15" xfId="74" applyFont="1" applyFill="1" applyBorder="1" applyAlignment="1">
      <alignment horizontal="center" vertical="center" wrapText="1"/>
      <protection/>
    </xf>
    <xf numFmtId="177" fontId="2" fillId="0" borderId="9" xfId="82" applyNumberFormat="1" applyFont="1" applyFill="1" applyBorder="1" applyAlignment="1">
      <alignment vertical="center"/>
      <protection/>
    </xf>
    <xf numFmtId="0" fontId="2" fillId="8" borderId="9" xfId="74" applyFont="1" applyFill="1" applyBorder="1" applyAlignment="1">
      <alignment horizontal="center" vertical="center" wrapText="1"/>
      <protection/>
    </xf>
    <xf numFmtId="177" fontId="2" fillId="0" borderId="9" xfId="82" applyNumberFormat="1" applyFont="1" applyBorder="1" applyAlignment="1">
      <alignment vertical="center"/>
      <protection/>
    </xf>
    <xf numFmtId="177" fontId="0" fillId="0" borderId="9" xfId="0" applyNumberFormat="1" applyBorder="1" applyAlignment="1">
      <alignment/>
    </xf>
    <xf numFmtId="177" fontId="2" fillId="8" borderId="9" xfId="77" applyNumberFormat="1" applyFont="1" applyFill="1" applyBorder="1" applyAlignment="1">
      <alignment vertical="center" wrapText="1"/>
      <protection/>
    </xf>
    <xf numFmtId="177" fontId="2" fillId="0" borderId="9" xfId="21" applyNumberFormat="1" applyFont="1" applyFill="1" applyBorder="1" applyAlignment="1" applyProtection="1">
      <alignment vertical="center" wrapText="1"/>
      <protection/>
    </xf>
    <xf numFmtId="177" fontId="2" fillId="0" borderId="9" xfId="82" applyNumberFormat="1" applyFont="1" applyFill="1" applyBorder="1" applyAlignment="1">
      <alignment vertical="center"/>
      <protection/>
    </xf>
    <xf numFmtId="0" fontId="2" fillId="0" borderId="19" xfId="74" applyNumberFormat="1" applyFont="1" applyFill="1" applyBorder="1" applyAlignment="1" applyProtection="1">
      <alignment vertical="center"/>
      <protection/>
    </xf>
    <xf numFmtId="0" fontId="2" fillId="8" borderId="9" xfId="74" applyFont="1" applyFill="1" applyBorder="1" applyAlignment="1">
      <alignment horizontal="center" vertical="center"/>
      <protection/>
    </xf>
    <xf numFmtId="0" fontId="10" fillId="0" borderId="0" xfId="0" applyNumberFormat="1" applyFont="1" applyFill="1" applyAlignment="1" applyProtection="1">
      <alignment vertical="center"/>
      <protection/>
    </xf>
    <xf numFmtId="0" fontId="8" fillId="0" borderId="0" xfId="0" applyNumberFormat="1" applyFont="1" applyFill="1" applyAlignment="1" applyProtection="1">
      <alignment/>
      <protection/>
    </xf>
    <xf numFmtId="0" fontId="1" fillId="0" borderId="0" xfId="0" applyNumberFormat="1" applyFont="1" applyFill="1" applyAlignment="1" applyProtection="1">
      <alignment horizontal="right" vertical="top"/>
      <protection/>
    </xf>
    <xf numFmtId="0" fontId="11" fillId="0" borderId="0" xfId="0" applyNumberFormat="1" applyFont="1" applyFill="1" applyAlignment="1" applyProtection="1">
      <alignment horizontal="center" vertical="center"/>
      <protection/>
    </xf>
    <xf numFmtId="0" fontId="4" fillId="0" borderId="19" xfId="0" applyNumberFormat="1" applyFont="1" applyFill="1" applyBorder="1" applyAlignment="1" applyProtection="1">
      <alignment vertical="center"/>
      <protection/>
    </xf>
    <xf numFmtId="0" fontId="4" fillId="0" borderId="0" xfId="0" applyNumberFormat="1" applyFont="1" applyFill="1" applyAlignment="1" applyProtection="1">
      <alignment vertical="center"/>
      <protection/>
    </xf>
    <xf numFmtId="0" fontId="2" fillId="0" borderId="0" xfId="0" applyNumberFormat="1" applyFont="1" applyFill="1" applyAlignment="1" applyProtection="1">
      <alignment horizontal="right" vertical="center"/>
      <protection/>
    </xf>
    <xf numFmtId="0" fontId="4" fillId="8" borderId="9" xfId="0" applyNumberFormat="1" applyFont="1" applyFill="1" applyBorder="1" applyAlignment="1" applyProtection="1">
      <alignment horizontal="centerContinuous" vertical="center"/>
      <protection/>
    </xf>
    <xf numFmtId="0" fontId="4" fillId="8" borderId="9" xfId="0" applyNumberFormat="1" applyFont="1" applyFill="1" applyBorder="1" applyAlignment="1" applyProtection="1">
      <alignment horizontal="center" vertical="center" wrapText="1"/>
      <protection/>
    </xf>
    <xf numFmtId="0" fontId="4" fillId="8"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4" fontId="2" fillId="0" borderId="9" xfId="0" applyNumberFormat="1" applyFont="1" applyFill="1" applyBorder="1" applyAlignment="1" applyProtection="1">
      <alignment horizontal="right" vertical="center" wrapText="1"/>
      <protection/>
    </xf>
    <xf numFmtId="0" fontId="2" fillId="0" borderId="9" xfId="0" applyFont="1" applyFill="1" applyBorder="1" applyAlignment="1">
      <alignment vertical="center"/>
    </xf>
    <xf numFmtId="0" fontId="0" fillId="0" borderId="9" xfId="0" applyFill="1" applyBorder="1" applyAlignment="1">
      <alignment/>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1" fillId="0" borderId="25" xfId="0" applyNumberFormat="1" applyFont="1" applyFill="1" applyBorder="1" applyAlignment="1" applyProtection="1">
      <alignment horizontal="left"/>
      <protection/>
    </xf>
    <xf numFmtId="0" fontId="1" fillId="0" borderId="0" xfId="75" applyFill="1" applyAlignment="1">
      <alignment vertical="center"/>
      <protection/>
    </xf>
    <xf numFmtId="0" fontId="8" fillId="0" borderId="0" xfId="75" applyFont="1" applyFill="1" applyAlignment="1">
      <alignment vertical="center"/>
      <protection/>
    </xf>
    <xf numFmtId="0" fontId="2" fillId="0" borderId="0" xfId="75" applyFont="1" applyAlignment="1">
      <alignment horizontal="center" vertical="center"/>
      <protection/>
    </xf>
    <xf numFmtId="0" fontId="2" fillId="0" borderId="0" xfId="75" applyFont="1" applyAlignment="1">
      <alignment horizontal="centerContinuous" vertical="center"/>
      <protection/>
    </xf>
    <xf numFmtId="0" fontId="1" fillId="0" borderId="0" xfId="75">
      <alignment vertical="center"/>
      <protection/>
    </xf>
    <xf numFmtId="0" fontId="5" fillId="0" borderId="0" xfId="75" applyNumberFormat="1" applyFont="1" applyFill="1" applyAlignment="1" applyProtection="1">
      <alignment horizontal="center" vertical="center"/>
      <protection/>
    </xf>
    <xf numFmtId="0" fontId="2" fillId="8" borderId="15" xfId="75" applyFont="1" applyFill="1" applyBorder="1" applyAlignment="1">
      <alignment horizontal="center" vertical="center" wrapText="1"/>
      <protection/>
    </xf>
    <xf numFmtId="0" fontId="2" fillId="8" borderId="23" xfId="75" applyFont="1" applyFill="1" applyBorder="1" applyAlignment="1">
      <alignment horizontal="center" vertical="center" wrapText="1"/>
      <protection/>
    </xf>
    <xf numFmtId="0" fontId="2" fillId="8" borderId="9" xfId="75" applyNumberFormat="1" applyFont="1" applyFill="1" applyBorder="1" applyAlignment="1" applyProtection="1">
      <alignment horizontal="center" vertical="center" wrapText="1"/>
      <protection/>
    </xf>
    <xf numFmtId="0" fontId="2" fillId="8" borderId="20" xfId="75" applyNumberFormat="1" applyFont="1" applyFill="1" applyBorder="1" applyAlignment="1" applyProtection="1">
      <alignment horizontal="center" vertical="center" wrapText="1"/>
      <protection/>
    </xf>
    <xf numFmtId="0" fontId="2" fillId="8" borderId="9" xfId="75" applyNumberFormat="1" applyFont="1" applyFill="1" applyBorder="1" applyAlignment="1" applyProtection="1">
      <alignment horizontal="center" vertical="center"/>
      <protection/>
    </xf>
    <xf numFmtId="0" fontId="2" fillId="8" borderId="11" xfId="75" applyNumberFormat="1" applyFont="1" applyFill="1" applyBorder="1" applyAlignment="1" applyProtection="1">
      <alignment horizontal="center" vertical="center" wrapText="1"/>
      <protection/>
    </xf>
    <xf numFmtId="0" fontId="2" fillId="8" borderId="10" xfId="75" applyFont="1" applyFill="1" applyBorder="1" applyAlignment="1">
      <alignment horizontal="center" vertical="center" wrapText="1"/>
      <protection/>
    </xf>
    <xf numFmtId="178" fontId="4" fillId="0" borderId="12" xfId="75" applyNumberFormat="1" applyFont="1" applyFill="1" applyBorder="1" applyAlignment="1" applyProtection="1">
      <alignment horizontal="right" vertical="center" wrapText="1"/>
      <protection/>
    </xf>
    <xf numFmtId="178" fontId="4" fillId="0" borderId="9" xfId="75" applyNumberFormat="1" applyFont="1" applyFill="1" applyBorder="1" applyAlignment="1" applyProtection="1">
      <alignment horizontal="right" vertical="center" wrapText="1"/>
      <protection/>
    </xf>
    <xf numFmtId="178" fontId="2" fillId="0" borderId="12" xfId="75" applyNumberFormat="1" applyFont="1" applyFill="1" applyBorder="1" applyAlignment="1" applyProtection="1">
      <alignment horizontal="right" vertical="center" wrapText="1"/>
      <protection/>
    </xf>
    <xf numFmtId="178" fontId="2" fillId="0" borderId="9" xfId="75" applyNumberFormat="1" applyFont="1" applyFill="1" applyBorder="1" applyAlignment="1" applyProtection="1">
      <alignment horizontal="right" vertical="center" wrapText="1"/>
      <protection/>
    </xf>
    <xf numFmtId="177" fontId="4" fillId="0" borderId="9" xfId="75" applyNumberFormat="1" applyFont="1" applyFill="1" applyBorder="1" applyAlignment="1">
      <alignment horizontal="right" vertical="center"/>
      <protection/>
    </xf>
    <xf numFmtId="177" fontId="2" fillId="0" borderId="9" xfId="75" applyNumberFormat="1" applyFont="1" applyFill="1" applyBorder="1" applyAlignment="1">
      <alignment horizontal="right" vertical="center"/>
      <protection/>
    </xf>
    <xf numFmtId="0" fontId="2" fillId="0" borderId="0" xfId="75" applyFont="1" applyFill="1" applyAlignment="1">
      <alignment horizontal="center" vertical="center"/>
      <protection/>
    </xf>
    <xf numFmtId="0" fontId="2" fillId="0" borderId="19" xfId="75" applyNumberFormat="1" applyFont="1" applyFill="1" applyBorder="1" applyAlignment="1" applyProtection="1">
      <alignment horizontal="right" vertical="center"/>
      <protection/>
    </xf>
    <xf numFmtId="0" fontId="2" fillId="0" borderId="0" xfId="75" applyFont="1" applyBorder="1" applyAlignment="1">
      <alignment horizontal="center" vertical="center"/>
      <protection/>
    </xf>
    <xf numFmtId="0" fontId="4" fillId="0" borderId="0" xfId="75" applyFont="1" applyFill="1" applyAlignment="1">
      <alignment horizontal="center" vertical="center"/>
      <protection/>
    </xf>
    <xf numFmtId="0" fontId="4" fillId="0" borderId="0" xfId="75" applyFont="1" applyBorder="1" applyAlignment="1">
      <alignment horizontal="center" vertical="center"/>
      <protection/>
    </xf>
    <xf numFmtId="0" fontId="4" fillId="0" borderId="0" xfId="75" applyFont="1" applyAlignment="1">
      <alignment horizontal="center" vertical="center"/>
      <protection/>
    </xf>
    <xf numFmtId="0" fontId="2" fillId="0" borderId="0" xfId="75" applyFont="1" applyFill="1" applyBorder="1" applyAlignment="1">
      <alignment horizontal="center" vertical="center"/>
      <protection/>
    </xf>
    <xf numFmtId="0" fontId="4" fillId="0" borderId="0" xfId="75" applyFont="1" applyAlignment="1">
      <alignment horizontal="centerContinuous" vertical="center"/>
      <protection/>
    </xf>
    <xf numFmtId="0" fontId="2" fillId="0" borderId="0" xfId="75" applyFont="1" applyFill="1" applyAlignment="1">
      <alignment horizontal="centerContinuous" vertical="center"/>
      <protection/>
    </xf>
    <xf numFmtId="0" fontId="4" fillId="0" borderId="0" xfId="75" applyFont="1" applyFill="1" applyAlignment="1">
      <alignment horizontal="centerContinuous" vertical="center"/>
      <protection/>
    </xf>
    <xf numFmtId="0" fontId="8" fillId="0" borderId="0" xfId="75" applyFont="1">
      <alignment vertical="center"/>
      <protection/>
    </xf>
    <xf numFmtId="0" fontId="6" fillId="0" borderId="0" xfId="0" applyFont="1" applyFill="1" applyAlignment="1">
      <alignment/>
    </xf>
    <xf numFmtId="0" fontId="0" fillId="0" borderId="19" xfId="0" applyBorder="1" applyAlignment="1">
      <alignment horizontal="right"/>
    </xf>
    <xf numFmtId="0" fontId="2" fillId="0" borderId="0" xfId="73" applyFont="1" applyAlignment="1">
      <alignment horizontal="centerContinuous" vertical="center"/>
      <protection/>
    </xf>
    <xf numFmtId="0" fontId="2" fillId="0" borderId="0" xfId="73" applyFont="1" applyAlignment="1">
      <alignment horizontal="right" vertical="center" wrapText="1"/>
      <protection/>
    </xf>
    <xf numFmtId="0" fontId="5" fillId="0" borderId="0" xfId="73" applyNumberFormat="1" applyFont="1" applyFill="1" applyAlignment="1" applyProtection="1">
      <alignment horizontal="center" vertical="center" wrapText="1"/>
      <protection/>
    </xf>
    <xf numFmtId="0" fontId="2" fillId="0" borderId="19" xfId="73" applyFont="1" applyBorder="1" applyAlignment="1">
      <alignment horizontal="centerContinuous" vertical="center" wrapText="1"/>
      <protection/>
    </xf>
    <xf numFmtId="0" fontId="2" fillId="0" borderId="0" xfId="73" applyFont="1" applyAlignment="1">
      <alignment horizontal="left" vertical="center" wrapText="1"/>
      <protection/>
    </xf>
    <xf numFmtId="0" fontId="2" fillId="8" borderId="9" xfId="73" applyNumberFormat="1" applyFont="1" applyFill="1" applyBorder="1" applyAlignment="1" applyProtection="1">
      <alignment horizontal="center" vertical="center" wrapText="1"/>
      <protection/>
    </xf>
    <xf numFmtId="0" fontId="2" fillId="0" borderId="0" xfId="73" applyFont="1" applyFill="1" applyAlignment="1">
      <alignment horizontal="centerContinuous" vertical="center"/>
      <protection/>
    </xf>
    <xf numFmtId="0" fontId="2" fillId="0" borderId="0" xfId="73" applyNumberFormat="1" applyFont="1" applyFill="1" applyAlignment="1" applyProtection="1">
      <alignment vertical="center" wrapText="1"/>
      <protection/>
    </xf>
    <xf numFmtId="0" fontId="1" fillId="0" borderId="19" xfId="73" applyNumberFormat="1" applyFont="1" applyFill="1" applyBorder="1" applyAlignment="1" applyProtection="1">
      <alignment vertical="center"/>
      <protection/>
    </xf>
    <xf numFmtId="0" fontId="2" fillId="0" borderId="0" xfId="73" applyNumberFormat="1" applyFont="1" applyFill="1" applyAlignment="1" applyProtection="1">
      <alignment horizontal="center" vertical="center" wrapText="1"/>
      <protection/>
    </xf>
    <xf numFmtId="0" fontId="1" fillId="0" borderId="19" xfId="73" applyNumberFormat="1" applyFont="1" applyFill="1" applyBorder="1" applyAlignment="1" applyProtection="1">
      <alignment horizontal="center" vertical="center"/>
      <protection/>
    </xf>
    <xf numFmtId="0" fontId="1" fillId="8" borderId="9" xfId="73" applyNumberFormat="1" applyFont="1" applyFill="1" applyBorder="1" applyAlignment="1" applyProtection="1">
      <alignment horizontal="center" vertical="center"/>
      <protection/>
    </xf>
    <xf numFmtId="177" fontId="4" fillId="0" borderId="9" xfId="61" applyNumberFormat="1" applyFont="1" applyFill="1" applyBorder="1" applyAlignment="1" applyProtection="1">
      <alignment horizontal="right" vertical="center" wrapText="1"/>
      <protection/>
    </xf>
    <xf numFmtId="177" fontId="4" fillId="0" borderId="9" xfId="61" applyNumberFormat="1" applyFont="1" applyFill="1" applyBorder="1" applyAlignment="1">
      <alignment vertical="center"/>
      <protection/>
    </xf>
    <xf numFmtId="177" fontId="2" fillId="0" borderId="9" xfId="61" applyNumberFormat="1" applyFont="1" applyFill="1" applyBorder="1" applyAlignment="1">
      <alignment vertical="center"/>
      <protection/>
    </xf>
    <xf numFmtId="0" fontId="2" fillId="0" borderId="0" xfId="77" applyFont="1" applyAlignment="1">
      <alignment horizontal="center" vertical="center" wrapText="1"/>
      <protection/>
    </xf>
    <xf numFmtId="177" fontId="33" fillId="0" borderId="9" xfId="82" applyNumberFormat="1" applyFont="1" applyFill="1" applyBorder="1" applyAlignment="1">
      <alignment horizontal="right" vertical="center" wrapText="1"/>
      <protection/>
    </xf>
    <xf numFmtId="177" fontId="4" fillId="0" borderId="9" xfId="82" applyNumberFormat="1" applyFont="1" applyFill="1" applyBorder="1" applyAlignment="1">
      <alignment horizontal="right" vertical="center" wrapText="1"/>
      <protection/>
    </xf>
    <xf numFmtId="177" fontId="4" fillId="0" borderId="9" xfId="61" applyNumberFormat="1" applyFont="1" applyFill="1" applyBorder="1" applyAlignment="1">
      <alignment horizontal="centerContinuous" vertical="center"/>
      <protection/>
    </xf>
    <xf numFmtId="177" fontId="4" fillId="0" borderId="9" xfId="61" applyNumberFormat="1" applyFont="1" applyFill="1" applyBorder="1" applyAlignment="1">
      <alignment horizontal="right" vertical="center"/>
      <protection/>
    </xf>
    <xf numFmtId="177" fontId="2" fillId="0" borderId="9" xfId="61" applyNumberFormat="1" applyFont="1" applyFill="1" applyBorder="1" applyAlignment="1">
      <alignment horizontal="centerContinuous" vertical="center"/>
      <protection/>
    </xf>
    <xf numFmtId="0" fontId="2" fillId="0" borderId="0" xfId="61" applyFont="1" applyAlignment="1">
      <alignment horizontal="centerContinuous" vertical="center"/>
      <protection/>
    </xf>
    <xf numFmtId="0" fontId="1" fillId="0" borderId="0" xfId="61">
      <alignment vertical="center"/>
      <protection/>
    </xf>
    <xf numFmtId="0" fontId="2" fillId="0" borderId="0" xfId="61" applyFont="1" applyAlignment="1">
      <alignment horizontal="right" vertical="center" wrapText="1"/>
      <protection/>
    </xf>
    <xf numFmtId="0" fontId="5" fillId="0" borderId="0" xfId="61" applyNumberFormat="1" applyFont="1" applyFill="1" applyAlignment="1" applyProtection="1">
      <alignment horizontal="center" vertical="center" wrapText="1"/>
      <protection/>
    </xf>
    <xf numFmtId="0" fontId="2" fillId="0" borderId="19" xfId="61" applyFont="1" applyBorder="1" applyAlignment="1">
      <alignment horizontal="centerContinuous" vertical="center" wrapText="1"/>
      <protection/>
    </xf>
    <xf numFmtId="0" fontId="2" fillId="0" borderId="0" xfId="61" applyFont="1" applyAlignment="1">
      <alignment horizontal="left" vertical="center" wrapText="1"/>
      <protection/>
    </xf>
    <xf numFmtId="0" fontId="2" fillId="8" borderId="9" xfId="61" applyNumberFormat="1" applyFont="1" applyFill="1" applyBorder="1" applyAlignment="1" applyProtection="1">
      <alignment horizontal="center" vertical="center" wrapText="1"/>
      <protection/>
    </xf>
    <xf numFmtId="0" fontId="2" fillId="8" borderId="9" xfId="61" applyNumberFormat="1" applyFont="1" applyFill="1" applyBorder="1" applyAlignment="1" applyProtection="1">
      <alignment horizontal="center" vertical="center"/>
      <protection/>
    </xf>
    <xf numFmtId="0" fontId="2" fillId="0" borderId="0" xfId="61" applyFont="1" applyFill="1" applyAlignment="1">
      <alignment horizontal="centerContinuous" vertical="center"/>
      <protection/>
    </xf>
    <xf numFmtId="177" fontId="8" fillId="0" borderId="9" xfId="61" applyNumberFormat="1" applyFont="1" applyFill="1" applyBorder="1" applyAlignment="1" applyProtection="1">
      <alignment horizontal="right" vertical="center" wrapText="1"/>
      <protection/>
    </xf>
    <xf numFmtId="177" fontId="8" fillId="0" borderId="9" xfId="61" applyNumberFormat="1" applyFont="1" applyFill="1" applyBorder="1">
      <alignment vertical="center"/>
      <protection/>
    </xf>
    <xf numFmtId="177" fontId="4" fillId="0" borderId="12" xfId="61" applyNumberFormat="1" applyFont="1" applyFill="1" applyBorder="1" applyAlignment="1">
      <alignment vertical="center"/>
      <protection/>
    </xf>
    <xf numFmtId="177" fontId="1" fillId="0" borderId="9" xfId="61" applyNumberFormat="1" applyFill="1" applyBorder="1">
      <alignment vertical="center"/>
      <protection/>
    </xf>
    <xf numFmtId="177" fontId="2" fillId="0" borderId="12" xfId="61" applyNumberFormat="1" applyFont="1" applyFill="1" applyBorder="1" applyAlignment="1">
      <alignment vertical="center"/>
      <protection/>
    </xf>
    <xf numFmtId="177" fontId="6" fillId="0" borderId="9" xfId="0" applyNumberFormat="1" applyFont="1" applyFill="1" applyBorder="1" applyAlignment="1">
      <alignment horizontal="right"/>
    </xf>
    <xf numFmtId="177" fontId="4" fillId="0" borderId="11" xfId="61" applyNumberFormat="1" applyFont="1" applyFill="1" applyBorder="1" applyAlignment="1">
      <alignment vertical="center"/>
      <protection/>
    </xf>
    <xf numFmtId="177" fontId="2" fillId="0" borderId="11" xfId="61" applyNumberFormat="1" applyFont="1" applyFill="1" applyBorder="1" applyAlignment="1">
      <alignment vertical="center"/>
      <protection/>
    </xf>
    <xf numFmtId="0" fontId="2" fillId="0" borderId="0" xfId="61" applyNumberFormat="1" applyFont="1" applyFill="1" applyAlignment="1" applyProtection="1">
      <alignment horizontal="right" vertical="center" wrapText="1"/>
      <protection/>
    </xf>
    <xf numFmtId="0" fontId="2" fillId="0" borderId="0" xfId="61" applyNumberFormat="1" applyFont="1" applyFill="1" applyAlignment="1" applyProtection="1">
      <alignment vertical="center" wrapText="1"/>
      <protection/>
    </xf>
    <xf numFmtId="0" fontId="2" fillId="0" borderId="19" xfId="61" applyNumberFormat="1" applyFont="1" applyFill="1" applyBorder="1" applyAlignment="1" applyProtection="1">
      <alignment horizontal="right" vertical="center" wrapText="1"/>
      <protection/>
    </xf>
    <xf numFmtId="0" fontId="2" fillId="0" borderId="0" xfId="61" applyNumberFormat="1" applyFont="1" applyFill="1" applyAlignment="1" applyProtection="1">
      <alignment horizontal="center" wrapText="1"/>
      <protection/>
    </xf>
    <xf numFmtId="0" fontId="4" fillId="0" borderId="0" xfId="61" applyFont="1" applyAlignment="1">
      <alignment horizontal="centerContinuous" vertical="center"/>
      <protection/>
    </xf>
    <xf numFmtId="179" fontId="2" fillId="0" borderId="0" xfId="61" applyNumberFormat="1" applyFont="1" applyFill="1" applyAlignment="1">
      <alignment horizontal="right" vertical="center"/>
      <protection/>
    </xf>
    <xf numFmtId="179" fontId="4" fillId="0" borderId="0" xfId="61" applyNumberFormat="1" applyFont="1" applyFill="1" applyAlignment="1">
      <alignment horizontal="right" vertical="center"/>
      <protection/>
    </xf>
    <xf numFmtId="49" fontId="4" fillId="0" borderId="9" xfId="82" applyNumberFormat="1" applyFont="1" applyFill="1" applyBorder="1" applyAlignment="1">
      <alignment horizontal="center" vertical="center"/>
      <protection/>
    </xf>
    <xf numFmtId="177" fontId="4" fillId="0" borderId="9" xfId="78" applyNumberFormat="1" applyFont="1" applyFill="1" applyBorder="1" applyAlignment="1">
      <alignment horizontal="center" vertical="center"/>
      <protection/>
    </xf>
    <xf numFmtId="0" fontId="2" fillId="0" borderId="9" xfId="78" applyFont="1" applyFill="1" applyBorder="1" applyAlignment="1">
      <alignment horizontal="centerContinuous" vertical="center"/>
      <protection/>
    </xf>
    <xf numFmtId="49" fontId="2" fillId="0" borderId="9" xfId="78" applyNumberFormat="1" applyFont="1" applyFill="1" applyBorder="1" applyAlignment="1">
      <alignment vertical="center"/>
      <protection/>
    </xf>
    <xf numFmtId="177" fontId="2" fillId="0" borderId="9" xfId="78" applyNumberFormat="1" applyFont="1" applyFill="1" applyBorder="1" applyAlignment="1">
      <alignment horizontal="center" vertical="center"/>
      <protection/>
    </xf>
    <xf numFmtId="0" fontId="2" fillId="0" borderId="19" xfId="0" applyFont="1" applyBorder="1" applyAlignment="1">
      <alignment horizontal="right" vertical="center"/>
    </xf>
    <xf numFmtId="177" fontId="0" fillId="0" borderId="9" xfId="0" applyNumberFormat="1" applyBorder="1" applyAlignment="1">
      <alignment/>
    </xf>
    <xf numFmtId="177" fontId="4" fillId="0" borderId="9" xfId="0" applyNumberFormat="1" applyFont="1" applyBorder="1" applyAlignment="1">
      <alignment horizontal="right" vertical="center"/>
    </xf>
    <xf numFmtId="177" fontId="2" fillId="0" borderId="9" xfId="0" applyNumberFormat="1" applyFont="1" applyBorder="1" applyAlignment="1">
      <alignment horizontal="right" vertical="center"/>
    </xf>
    <xf numFmtId="0" fontId="2" fillId="8" borderId="0" xfId="77" applyFont="1" applyFill="1" applyAlignment="1">
      <alignment vertical="center"/>
      <protection/>
    </xf>
    <xf numFmtId="0" fontId="0" fillId="0" borderId="0" xfId="0" applyBorder="1" applyAlignment="1">
      <alignment/>
    </xf>
    <xf numFmtId="0" fontId="6" fillId="0" borderId="0" xfId="0" applyFont="1" applyBorder="1" applyAlignment="1">
      <alignment/>
    </xf>
    <xf numFmtId="49" fontId="2" fillId="8" borderId="0" xfId="77" applyNumberFormat="1" applyFont="1" applyFill="1" applyAlignment="1">
      <alignment horizontal="center" vertical="center"/>
      <protection/>
    </xf>
    <xf numFmtId="0" fontId="2" fillId="8" borderId="0" xfId="77" applyFont="1" applyFill="1" applyAlignment="1">
      <alignment horizontal="left" vertical="center"/>
      <protection/>
    </xf>
    <xf numFmtId="180" fontId="2" fillId="8" borderId="0" xfId="77" applyNumberFormat="1" applyFont="1" applyFill="1" applyAlignment="1">
      <alignment horizontal="center" vertical="center"/>
      <protection/>
    </xf>
    <xf numFmtId="0" fontId="1" fillId="0" borderId="0" xfId="77">
      <alignment vertical="center"/>
      <protection/>
    </xf>
    <xf numFmtId="0" fontId="1" fillId="0" borderId="0" xfId="77" applyFont="1" applyAlignment="1">
      <alignment horizontal="centerContinuous" vertical="center"/>
      <protection/>
    </xf>
    <xf numFmtId="0" fontId="5" fillId="0" borderId="0" xfId="77" applyNumberFormat="1" applyFont="1" applyFill="1" applyAlignment="1" applyProtection="1">
      <alignment horizontal="center" vertical="center"/>
      <protection/>
    </xf>
    <xf numFmtId="49" fontId="2" fillId="8" borderId="0" xfId="77" applyNumberFormat="1" applyFont="1" applyFill="1" applyAlignment="1">
      <alignment vertical="center"/>
      <protection/>
    </xf>
    <xf numFmtId="0" fontId="2" fillId="0" borderId="0" xfId="77" applyFont="1" applyFill="1" applyAlignment="1">
      <alignment horizontal="centerContinuous" vertical="center"/>
      <protection/>
    </xf>
    <xf numFmtId="0" fontId="2" fillId="0" borderId="0" xfId="77" applyFont="1" applyAlignment="1">
      <alignment horizontal="centerContinuous" vertical="center"/>
      <protection/>
    </xf>
    <xf numFmtId="0" fontId="2" fillId="8" borderId="15" xfId="77" applyFont="1" applyFill="1" applyBorder="1" applyAlignment="1">
      <alignment horizontal="centerContinuous" vertical="center"/>
      <protection/>
    </xf>
    <xf numFmtId="0" fontId="2" fillId="8" borderId="23" xfId="77" applyFont="1" applyFill="1" applyBorder="1" applyAlignment="1">
      <alignment horizontal="centerContinuous" vertical="center"/>
      <protection/>
    </xf>
    <xf numFmtId="0" fontId="2" fillId="8" borderId="12" xfId="77" applyNumberFormat="1" applyFont="1" applyFill="1" applyBorder="1" applyAlignment="1" applyProtection="1">
      <alignment horizontal="center" vertical="center" wrapText="1"/>
      <protection/>
    </xf>
    <xf numFmtId="0" fontId="2" fillId="0" borderId="12" xfId="77" applyNumberFormat="1" applyFont="1" applyFill="1" applyBorder="1" applyAlignment="1" applyProtection="1">
      <alignment horizontal="center" vertical="center" wrapText="1"/>
      <protection/>
    </xf>
    <xf numFmtId="0" fontId="2" fillId="8" borderId="9" xfId="77" applyNumberFormat="1" applyFont="1" applyFill="1" applyBorder="1" applyAlignment="1" applyProtection="1">
      <alignment horizontal="center" vertical="center" wrapText="1"/>
      <protection/>
    </xf>
    <xf numFmtId="0" fontId="2" fillId="8" borderId="21" xfId="77" applyFont="1" applyFill="1" applyBorder="1" applyAlignment="1">
      <alignment horizontal="centerContinuous" vertical="center"/>
      <protection/>
    </xf>
    <xf numFmtId="0" fontId="2" fillId="8" borderId="12" xfId="77" applyNumberFormat="1" applyFont="1" applyFill="1" applyBorder="1" applyAlignment="1" applyProtection="1">
      <alignment horizontal="center" vertical="center"/>
      <protection/>
    </xf>
    <xf numFmtId="0" fontId="2" fillId="0" borderId="9" xfId="77" applyNumberFormat="1" applyFont="1" applyFill="1" applyBorder="1" applyAlignment="1" applyProtection="1">
      <alignment horizontal="center" vertical="center" wrapText="1"/>
      <protection/>
    </xf>
    <xf numFmtId="0" fontId="2" fillId="8" borderId="19" xfId="77" applyFont="1" applyFill="1" applyBorder="1" applyAlignment="1">
      <alignment horizontal="center" vertical="center" wrapText="1"/>
      <protection/>
    </xf>
    <xf numFmtId="0" fontId="2" fillId="8" borderId="9" xfId="77" applyFont="1" applyFill="1" applyBorder="1" applyAlignment="1">
      <alignment horizontal="center" vertical="center" wrapText="1"/>
      <protection/>
    </xf>
    <xf numFmtId="177" fontId="6" fillId="8" borderId="9" xfId="0" applyNumberFormat="1" applyFont="1" applyFill="1" applyBorder="1" applyAlignment="1">
      <alignment horizontal="left" vertical="center"/>
    </xf>
    <xf numFmtId="177" fontId="33" fillId="0" borderId="9" xfId="0" applyNumberFormat="1" applyFont="1" applyFill="1" applyBorder="1" applyAlignment="1">
      <alignment horizontal="right" vertical="center" wrapText="1"/>
    </xf>
    <xf numFmtId="49" fontId="2" fillId="0" borderId="0" xfId="77" applyNumberFormat="1" applyFont="1" applyFill="1" applyAlignment="1">
      <alignment horizontal="center" vertical="center"/>
      <protection/>
    </xf>
    <xf numFmtId="0" fontId="2" fillId="0" borderId="0" xfId="77" applyFont="1" applyFill="1" applyAlignment="1">
      <alignment horizontal="left" vertical="center"/>
      <protection/>
    </xf>
    <xf numFmtId="180" fontId="2" fillId="0" borderId="0" xfId="77" applyNumberFormat="1" applyFont="1" applyFill="1" applyAlignment="1">
      <alignment horizontal="center" vertical="center"/>
      <protection/>
    </xf>
    <xf numFmtId="180" fontId="2" fillId="8" borderId="0" xfId="77" applyNumberFormat="1" applyFont="1" applyFill="1" applyAlignment="1">
      <alignment vertical="center"/>
      <protection/>
    </xf>
    <xf numFmtId="0" fontId="2" fillId="8" borderId="9" xfId="77" applyNumberFormat="1" applyFont="1" applyFill="1" applyBorder="1" applyAlignment="1" applyProtection="1">
      <alignment horizontal="center" vertical="center"/>
      <protection/>
    </xf>
    <xf numFmtId="0" fontId="2" fillId="8" borderId="16" xfId="77" applyNumberFormat="1" applyFont="1" applyFill="1" applyBorder="1" applyAlignment="1" applyProtection="1">
      <alignment horizontal="center" vertical="center" wrapText="1"/>
      <protection/>
    </xf>
    <xf numFmtId="180" fontId="2" fillId="8" borderId="16" xfId="77" applyNumberFormat="1" applyFont="1" applyFill="1" applyBorder="1" applyAlignment="1" applyProtection="1">
      <alignment horizontal="center" vertical="center" wrapText="1"/>
      <protection/>
    </xf>
    <xf numFmtId="0" fontId="2" fillId="8" borderId="15" xfId="77" applyNumberFormat="1" applyFont="1" applyFill="1" applyBorder="1" applyAlignment="1" applyProtection="1">
      <alignment horizontal="center" vertical="center" wrapText="1"/>
      <protection/>
    </xf>
    <xf numFmtId="180" fontId="2" fillId="8" borderId="9" xfId="77" applyNumberFormat="1" applyFont="1" applyFill="1" applyBorder="1" applyAlignment="1" applyProtection="1">
      <alignment horizontal="center" vertical="center" wrapText="1"/>
      <protection/>
    </xf>
    <xf numFmtId="177" fontId="6" fillId="0" borderId="9" xfId="0" applyNumberFormat="1" applyFont="1" applyBorder="1" applyAlignment="1">
      <alignment horizontal="right"/>
    </xf>
    <xf numFmtId="177" fontId="4" fillId="0" borderId="9" xfId="82" applyNumberFormat="1" applyFont="1" applyBorder="1" applyAlignment="1">
      <alignment horizontal="right" vertical="center"/>
      <protection/>
    </xf>
    <xf numFmtId="177" fontId="4" fillId="0" borderId="9" xfId="78" applyNumberFormat="1" applyFont="1" applyFill="1" applyBorder="1" applyAlignment="1">
      <alignment horizontal="right" vertical="center"/>
      <protection/>
    </xf>
    <xf numFmtId="177" fontId="2" fillId="0" borderId="9" xfId="78" applyNumberFormat="1" applyFont="1" applyFill="1" applyBorder="1" applyAlignment="1">
      <alignment horizontal="right" vertical="center"/>
      <protection/>
    </xf>
    <xf numFmtId="0" fontId="1" fillId="0" borderId="0" xfId="77" applyFont="1" applyAlignment="1">
      <alignment horizontal="right" vertical="center" wrapText="1"/>
      <protection/>
    </xf>
    <xf numFmtId="0" fontId="1" fillId="0" borderId="19" xfId="77" applyFont="1" applyBorder="1" applyAlignment="1">
      <alignment horizontal="left" vertical="center" wrapText="1"/>
      <protection/>
    </xf>
    <xf numFmtId="0" fontId="2" fillId="8" borderId="19" xfId="77" applyNumberFormat="1" applyFont="1" applyFill="1" applyBorder="1" applyAlignment="1" applyProtection="1">
      <alignment horizontal="right" vertical="center"/>
      <protection/>
    </xf>
    <xf numFmtId="0" fontId="1" fillId="8" borderId="11" xfId="77" applyFont="1" applyFill="1" applyBorder="1" applyAlignment="1">
      <alignment horizontal="center" vertical="center" wrapText="1"/>
      <protection/>
    </xf>
    <xf numFmtId="0" fontId="1" fillId="8" borderId="16" xfId="77" applyFont="1" applyFill="1" applyBorder="1" applyAlignment="1">
      <alignment horizontal="center" vertical="center" wrapText="1"/>
      <protection/>
    </xf>
    <xf numFmtId="0" fontId="1" fillId="8" borderId="11" xfId="77" applyFont="1" applyFill="1" applyBorder="1" applyAlignment="1" applyProtection="1">
      <alignment horizontal="center" vertical="center" wrapText="1"/>
      <protection locked="0"/>
    </xf>
    <xf numFmtId="0" fontId="1" fillId="8" borderId="9" xfId="77" applyFont="1" applyFill="1" applyBorder="1" applyAlignment="1">
      <alignment horizontal="center" vertical="center" wrapText="1"/>
      <protection/>
    </xf>
    <xf numFmtId="0" fontId="1" fillId="0" borderId="0" xfId="77" applyFill="1">
      <alignment vertical="center"/>
      <protection/>
    </xf>
    <xf numFmtId="0" fontId="1" fillId="0" borderId="0" xfId="77" applyFont="1" applyFill="1" applyAlignment="1">
      <alignment horizontal="centerContinuous" vertical="center"/>
      <protection/>
    </xf>
    <xf numFmtId="0" fontId="1" fillId="0" borderId="0" xfId="78" applyFill="1">
      <alignment vertical="center"/>
      <protection/>
    </xf>
    <xf numFmtId="0" fontId="2" fillId="0" borderId="0" xfId="78" applyFont="1" applyAlignment="1">
      <alignment horizontal="centerContinuous" vertical="center"/>
      <protection/>
    </xf>
    <xf numFmtId="0" fontId="1" fillId="0" borderId="0" xfId="78">
      <alignment vertical="center"/>
      <protection/>
    </xf>
    <xf numFmtId="0" fontId="2" fillId="0" borderId="0" xfId="78" applyFont="1" applyAlignment="1">
      <alignment horizontal="right" vertical="center" wrapText="1"/>
      <protection/>
    </xf>
    <xf numFmtId="0" fontId="5" fillId="0" borderId="0" xfId="78" applyNumberFormat="1" applyFont="1" applyFill="1" applyAlignment="1" applyProtection="1">
      <alignment horizontal="center" vertical="center"/>
      <protection/>
    </xf>
    <xf numFmtId="0" fontId="2" fillId="0" borderId="19" xfId="78" applyFont="1" applyBorder="1" applyAlignment="1">
      <alignment horizontal="centerContinuous" vertical="center" wrapText="1"/>
      <protection/>
    </xf>
    <xf numFmtId="0" fontId="2" fillId="0" borderId="19" xfId="78" applyFont="1" applyBorder="1" applyAlignment="1">
      <alignment horizontal="left" vertical="center" wrapText="1"/>
      <protection/>
    </xf>
    <xf numFmtId="0" fontId="2" fillId="0" borderId="0" xfId="78" applyFont="1" applyFill="1" applyAlignment="1">
      <alignment horizontal="left" vertical="center" wrapText="1"/>
      <protection/>
    </xf>
    <xf numFmtId="0" fontId="2" fillId="0" borderId="0" xfId="78" applyFont="1" applyAlignment="1">
      <alignment horizontal="left" vertical="center" wrapText="1"/>
      <protection/>
    </xf>
    <xf numFmtId="0" fontId="2" fillId="0" borderId="9" xfId="78" applyFont="1" applyFill="1" applyBorder="1" applyAlignment="1">
      <alignment horizontal="center" vertical="center" wrapText="1"/>
      <protection/>
    </xf>
    <xf numFmtId="0" fontId="2" fillId="8" borderId="9" xfId="78" applyFont="1" applyFill="1" applyBorder="1" applyAlignment="1">
      <alignment horizontal="center" vertical="center" wrapText="1"/>
      <protection/>
    </xf>
    <xf numFmtId="49" fontId="2" fillId="8" borderId="9" xfId="78" applyNumberFormat="1" applyFont="1" applyFill="1" applyBorder="1" applyAlignment="1" applyProtection="1">
      <alignment horizontal="center" vertical="center" wrapText="1"/>
      <protection/>
    </xf>
    <xf numFmtId="0" fontId="2" fillId="8" borderId="12" xfId="78" applyFont="1" applyFill="1" applyBorder="1" applyAlignment="1">
      <alignment horizontal="center" vertical="center" wrapText="1"/>
      <protection/>
    </xf>
    <xf numFmtId="0" fontId="2" fillId="8" borderId="9" xfId="78" applyNumberFormat="1" applyFont="1" applyFill="1" applyBorder="1" applyAlignment="1" applyProtection="1">
      <alignment horizontal="center" vertical="center" wrapText="1"/>
      <protection/>
    </xf>
    <xf numFmtId="0" fontId="2" fillId="8" borderId="15" xfId="78" applyFont="1" applyFill="1" applyBorder="1" applyAlignment="1">
      <alignment horizontal="center" vertical="center" wrapText="1"/>
      <protection/>
    </xf>
    <xf numFmtId="0" fontId="4" fillId="8" borderId="9" xfId="78" applyFont="1" applyFill="1" applyBorder="1" applyAlignment="1">
      <alignment horizontal="center" vertical="center" wrapText="1"/>
      <protection/>
    </xf>
    <xf numFmtId="177" fontId="2" fillId="0" borderId="9" xfId="78" applyNumberFormat="1" applyFont="1" applyFill="1" applyBorder="1" applyAlignment="1" applyProtection="1">
      <alignment horizontal="right" vertical="center" wrapText="1"/>
      <protection/>
    </xf>
    <xf numFmtId="177" fontId="2" fillId="0" borderId="9" xfId="82" applyNumberFormat="1" applyFont="1" applyFill="1" applyBorder="1" applyAlignment="1">
      <alignment horizontal="right" vertical="center"/>
      <protection/>
    </xf>
    <xf numFmtId="0" fontId="2" fillId="0" borderId="0" xfId="78" applyFont="1" applyFill="1" applyAlignment="1">
      <alignment horizontal="centerContinuous" vertical="center"/>
      <protection/>
    </xf>
    <xf numFmtId="0" fontId="2" fillId="0" borderId="0" xfId="78" applyFont="1" applyAlignment="1">
      <alignment horizontal="right" vertical="top"/>
      <protection/>
    </xf>
    <xf numFmtId="0" fontId="2" fillId="0" borderId="19" xfId="78" applyNumberFormat="1" applyFont="1" applyFill="1" applyBorder="1" applyAlignment="1" applyProtection="1">
      <alignment horizontal="right" vertical="center"/>
      <protection/>
    </xf>
    <xf numFmtId="0" fontId="2" fillId="8" borderId="17" xfId="78" applyNumberFormat="1" applyFont="1" applyFill="1" applyBorder="1" applyAlignment="1" applyProtection="1">
      <alignment horizontal="center" vertical="center"/>
      <protection/>
    </xf>
    <xf numFmtId="0" fontId="2" fillId="8" borderId="16" xfId="78" applyNumberFormat="1" applyFont="1" applyFill="1" applyBorder="1" applyAlignment="1" applyProtection="1">
      <alignment horizontal="center" vertical="center"/>
      <protection/>
    </xf>
    <xf numFmtId="0" fontId="2" fillId="8" borderId="12" xfId="78" applyNumberFormat="1" applyFont="1" applyFill="1" applyBorder="1" applyAlignment="1" applyProtection="1">
      <alignment horizontal="center" vertical="center"/>
      <protection/>
    </xf>
    <xf numFmtId="0" fontId="2" fillId="8" borderId="9" xfId="78" applyNumberFormat="1" applyFont="1" applyFill="1" applyBorder="1" applyAlignment="1" applyProtection="1">
      <alignment horizontal="center" vertical="center"/>
      <protection/>
    </xf>
    <xf numFmtId="0" fontId="1" fillId="8" borderId="15" xfId="78" applyFill="1" applyBorder="1" applyAlignment="1">
      <alignment horizontal="center" vertical="center"/>
      <protection/>
    </xf>
    <xf numFmtId="0" fontId="2" fillId="8" borderId="10" xfId="78" applyFont="1" applyFill="1" applyBorder="1" applyAlignment="1">
      <alignment horizontal="center" vertical="center"/>
      <protection/>
    </xf>
    <xf numFmtId="0" fontId="4" fillId="8" borderId="23" xfId="78" applyFont="1" applyFill="1" applyBorder="1" applyAlignment="1">
      <alignment horizontal="center" vertical="center" wrapText="1"/>
      <protection/>
    </xf>
    <xf numFmtId="0" fontId="2" fillId="8" borderId="23" xfId="78" applyFont="1" applyFill="1" applyBorder="1" applyAlignment="1">
      <alignment horizontal="center" vertical="center" wrapText="1"/>
      <protection/>
    </xf>
    <xf numFmtId="0" fontId="1" fillId="8" borderId="23" xfId="78" applyFill="1" applyBorder="1" applyAlignment="1">
      <alignment horizontal="center" vertical="center"/>
      <protection/>
    </xf>
    <xf numFmtId="0" fontId="2" fillId="8" borderId="9" xfId="78" applyFont="1" applyFill="1" applyBorder="1" applyAlignment="1">
      <alignment horizontal="center" vertical="center"/>
      <protection/>
    </xf>
    <xf numFmtId="0" fontId="2" fillId="8" borderId="9" xfId="78" applyFont="1" applyFill="1" applyBorder="1" applyAlignment="1">
      <alignment horizontal="center" vertical="center"/>
      <protection/>
    </xf>
    <xf numFmtId="177" fontId="2" fillId="8" borderId="9" xfId="78" applyNumberFormat="1" applyFont="1" applyFill="1" applyBorder="1" applyAlignment="1">
      <alignment horizontal="right" vertical="center" wrapText="1"/>
      <protection/>
    </xf>
    <xf numFmtId="177" fontId="2" fillId="8" borderId="9" xfId="78" applyNumberFormat="1" applyFont="1" applyFill="1" applyBorder="1" applyAlignment="1">
      <alignment horizontal="center" vertical="center" wrapText="1"/>
      <protection/>
    </xf>
    <xf numFmtId="177" fontId="2" fillId="8" borderId="9" xfId="78" applyNumberFormat="1" applyFont="1" applyFill="1" applyBorder="1" applyAlignment="1">
      <alignment horizontal="center" vertical="center"/>
      <protection/>
    </xf>
    <xf numFmtId="177" fontId="2" fillId="8" borderId="9" xfId="78" applyNumberFormat="1" applyFont="1" applyFill="1" applyBorder="1" applyAlignment="1">
      <alignment horizontal="center" vertical="center"/>
      <protection/>
    </xf>
    <xf numFmtId="177" fontId="2" fillId="0" borderId="9" xfId="78" applyNumberFormat="1" applyFont="1" applyFill="1" applyBorder="1" applyAlignment="1" applyProtection="1">
      <alignment horizontal="right" vertical="center" wrapText="1"/>
      <protection/>
    </xf>
    <xf numFmtId="177" fontId="2" fillId="0" borderId="9" xfId="78" applyNumberFormat="1" applyFont="1" applyFill="1" applyBorder="1" applyAlignment="1">
      <alignment vertical="center"/>
      <protection/>
    </xf>
    <xf numFmtId="0" fontId="2" fillId="0" borderId="0" xfId="78" applyFont="1" applyAlignment="1">
      <alignment horizontal="center" vertical="center" wrapText="1"/>
      <protection/>
    </xf>
    <xf numFmtId="0" fontId="1" fillId="0" borderId="0" xfId="44" applyFill="1">
      <alignment vertical="center"/>
      <protection/>
    </xf>
    <xf numFmtId="0" fontId="2" fillId="0" borderId="0" xfId="44" applyFont="1" applyAlignment="1">
      <alignment horizontal="centerContinuous" vertical="center"/>
      <protection/>
    </xf>
    <xf numFmtId="0" fontId="1" fillId="0" borderId="0" xfId="44">
      <alignment vertical="center"/>
      <protection/>
    </xf>
    <xf numFmtId="0" fontId="2" fillId="0" borderId="0" xfId="44" applyFont="1" applyAlignment="1">
      <alignment horizontal="right" vertical="center"/>
      <protection/>
    </xf>
    <xf numFmtId="0" fontId="5" fillId="0" borderId="0" xfId="44" applyNumberFormat="1" applyFont="1" applyFill="1" applyAlignment="1" applyProtection="1">
      <alignment horizontal="center" vertical="center"/>
      <protection/>
    </xf>
    <xf numFmtId="0" fontId="2" fillId="0" borderId="19" xfId="44" applyFont="1" applyBorder="1" applyAlignment="1">
      <alignment horizontal="left" vertical="center" wrapText="1"/>
      <protection/>
    </xf>
    <xf numFmtId="0" fontId="2" fillId="0" borderId="0" xfId="44" applyFont="1" applyAlignment="1">
      <alignment horizontal="left" vertical="center" wrapText="1"/>
      <protection/>
    </xf>
    <xf numFmtId="0" fontId="2" fillId="8" borderId="9" xfId="44" applyFont="1" applyFill="1" applyBorder="1" applyAlignment="1">
      <alignment horizontal="center" vertical="center" wrapText="1"/>
      <protection/>
    </xf>
    <xf numFmtId="0" fontId="2" fillId="8" borderId="12" xfId="44" applyFont="1" applyFill="1" applyBorder="1" applyAlignment="1">
      <alignment horizontal="center" vertical="center" wrapText="1"/>
      <protection/>
    </xf>
    <xf numFmtId="0" fontId="2" fillId="8" borderId="9" xfId="44" applyNumberFormat="1" applyFont="1" applyFill="1" applyBorder="1" applyAlignment="1" applyProtection="1">
      <alignment horizontal="center" vertical="center" wrapText="1"/>
      <protection/>
    </xf>
    <xf numFmtId="0" fontId="2" fillId="8" borderId="15" xfId="44" applyFont="1" applyFill="1" applyBorder="1" applyAlignment="1">
      <alignment horizontal="center" vertical="center" wrapText="1"/>
      <protection/>
    </xf>
    <xf numFmtId="177" fontId="2" fillId="0" borderId="9" xfId="44" applyNumberFormat="1" applyFont="1" applyFill="1" applyBorder="1" applyAlignment="1" applyProtection="1">
      <alignment horizontal="right" vertical="center" wrapText="1"/>
      <protection/>
    </xf>
    <xf numFmtId="177" fontId="2" fillId="0" borderId="12" xfId="44" applyNumberFormat="1" applyFont="1" applyFill="1" applyBorder="1" applyAlignment="1" applyProtection="1">
      <alignment horizontal="right" vertical="center" wrapText="1"/>
      <protection/>
    </xf>
    <xf numFmtId="0" fontId="2" fillId="0" borderId="0" xfId="44" applyFont="1" applyFill="1" applyAlignment="1">
      <alignment horizontal="centerContinuous" vertical="center"/>
      <protection/>
    </xf>
    <xf numFmtId="0" fontId="2" fillId="0" borderId="0" xfId="44" applyFont="1" applyFill="1" applyAlignment="1">
      <alignment horizontal="center" vertical="center"/>
      <protection/>
    </xf>
    <xf numFmtId="49" fontId="1" fillId="0" borderId="0" xfId="0" applyNumberFormat="1" applyFont="1" applyFill="1" applyAlignment="1" applyProtection="1">
      <alignment horizontal="right" vertical="top"/>
      <protection/>
    </xf>
    <xf numFmtId="0" fontId="2" fillId="0" borderId="19" xfId="44" applyNumberFormat="1" applyFont="1" applyFill="1" applyBorder="1" applyAlignment="1" applyProtection="1">
      <alignment horizontal="right" vertical="center" wrapText="1"/>
      <protection/>
    </xf>
    <xf numFmtId="0" fontId="2" fillId="8" borderId="16" xfId="44" applyFont="1" applyFill="1" applyBorder="1" applyAlignment="1">
      <alignment horizontal="center" vertical="center" wrapText="1"/>
      <protection/>
    </xf>
    <xf numFmtId="0" fontId="1" fillId="0" borderId="16" xfId="44" applyNumberFormat="1" applyFont="1" applyFill="1" applyBorder="1" applyAlignment="1" applyProtection="1">
      <alignment vertical="center"/>
      <protection/>
    </xf>
    <xf numFmtId="0" fontId="1" fillId="0" borderId="9" xfId="44" applyNumberFormat="1" applyFont="1" applyFill="1" applyBorder="1" applyAlignment="1" applyProtection="1">
      <alignment vertical="center"/>
      <protection/>
    </xf>
    <xf numFmtId="0" fontId="2" fillId="8" borderId="15" xfId="44" applyFont="1" applyFill="1" applyBorder="1" applyAlignment="1">
      <alignment horizontal="center" vertical="center"/>
      <protection/>
    </xf>
    <xf numFmtId="176" fontId="2" fillId="0" borderId="9" xfId="0" applyNumberFormat="1" applyFont="1" applyFill="1" applyBorder="1" applyAlignment="1">
      <alignment horizontal="right" vertical="center" wrapText="1"/>
    </xf>
    <xf numFmtId="0" fontId="2" fillId="0" borderId="9" xfId="80" applyFont="1" applyFill="1" applyBorder="1">
      <alignment vertical="center"/>
      <protection/>
    </xf>
    <xf numFmtId="0" fontId="2" fillId="0" borderId="9" xfId="0" applyFont="1" applyFill="1" applyBorder="1" applyAlignment="1">
      <alignment horizontal="center" vertical="center"/>
    </xf>
    <xf numFmtId="0" fontId="1" fillId="0" borderId="25" xfId="0" applyNumberFormat="1" applyFont="1" applyFill="1" applyBorder="1" applyAlignment="1" applyProtection="1">
      <alignment horizontal="left" vertical="center"/>
      <protection/>
    </xf>
  </cellXfs>
  <cellStyles count="70">
    <cellStyle name="Normal" xfId="0"/>
    <cellStyle name="Currency [0]" xfId="15"/>
    <cellStyle name="20% - 强调文字颜色 3" xfId="16"/>
    <cellStyle name="输入" xfId="17"/>
    <cellStyle name="Currency" xfId="18"/>
    <cellStyle name="常规_10FFF10EDCCA4317905A55AF0DC4BD23" xfId="19"/>
    <cellStyle name="常规_234CAB730E9A49B381A8B2597D07D694" xfId="20"/>
    <cellStyle name="Comma [0]" xfId="21"/>
    <cellStyle name="40% - 强调文字颜色 3" xfId="22"/>
    <cellStyle name="差" xfId="23"/>
    <cellStyle name="Comma" xfId="24"/>
    <cellStyle name="60% - 强调文字颜色 3" xfId="25"/>
    <cellStyle name="Hyperlink" xfId="26"/>
    <cellStyle name="常规_385200E607F04804B5C7988757B03D63" xfId="27"/>
    <cellStyle name="Percent"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常规_E8AF75BCA17C4A7BA79F29CA83B6F5A7" xfId="39"/>
    <cellStyle name="标题 3" xfId="40"/>
    <cellStyle name="60% - 强调文字颜色 4" xfId="41"/>
    <cellStyle name="输出" xfId="42"/>
    <cellStyle name="计算" xfId="43"/>
    <cellStyle name="常规_F2C9F44EAE6D41698431DB70DDBCF964"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常规_01024199FB0E4AA990B5AE7002822FBB"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常规_FA85956AF29D46888C80C611E9FB4855" xfId="61"/>
    <cellStyle name="常规_5E9FB8AE66E14E3CBF0A58F4E691094F"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常规_0B6CD2B80CC44853A61EA0F3C70718A7" xfId="71"/>
    <cellStyle name="常规_16D242D3E8CA48A39E7BABAD4C2ADF34" xfId="72"/>
    <cellStyle name="常规_39487248717147F198562F069F2ADD01" xfId="73"/>
    <cellStyle name="常规_76F45534EFC8460DA0F4824A8C8A34BC" xfId="74"/>
    <cellStyle name="常规_895BA4DC252E44F38DB6B1093505760C" xfId="75"/>
    <cellStyle name="常规_9BD24174709145A1A19E8F64762D88B5" xfId="76"/>
    <cellStyle name="常规_AB1B1E38243A4EE5BA45BBBA49A942B7" xfId="77"/>
    <cellStyle name="常规_EA9ADEE351EC4FBE8D6B10FECBD78F3B" xfId="78"/>
    <cellStyle name="常规_FDEBF98641054675A285ACB70D2F65A1" xfId="79"/>
    <cellStyle name="常规_部门收支总表" xfId="80"/>
    <cellStyle name="常规_工资福利" xfId="81"/>
    <cellStyle name="常规 4" xfId="82"/>
    <cellStyle name="常规_事业单位部门决算报表（讨论稿） 2"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Zeros="0" workbookViewId="0" topLeftCell="A4">
      <selection activeCell="D17" sqref="D17"/>
    </sheetView>
  </sheetViews>
  <sheetFormatPr defaultColWidth="9.00390625" defaultRowHeight="14.25"/>
  <cols>
    <col min="1" max="1" width="33.875" style="0" customWidth="1"/>
    <col min="2" max="2" width="13.375" style="0" customWidth="1"/>
    <col min="3" max="3" width="22.125" style="0" customWidth="1"/>
    <col min="4" max="4" width="12.75390625" style="0" customWidth="1"/>
    <col min="5" max="5" width="22.625" style="0" bestFit="1" customWidth="1"/>
    <col min="6" max="6" width="12.875" style="0" customWidth="1"/>
    <col min="7" max="7" width="21.75390625" style="0" customWidth="1"/>
    <col min="8" max="8" width="10.625" style="0" customWidth="1"/>
  </cols>
  <sheetData>
    <row r="1" spans="1:8" ht="20.25" customHeight="1">
      <c r="A1" s="410"/>
      <c r="B1" s="411"/>
      <c r="C1" s="411"/>
      <c r="D1" s="411"/>
      <c r="E1" s="411"/>
      <c r="H1" s="613" t="s">
        <v>0</v>
      </c>
    </row>
    <row r="2" spans="1:8" ht="20.25" customHeight="1">
      <c r="A2" s="413" t="s">
        <v>1</v>
      </c>
      <c r="B2" s="413"/>
      <c r="C2" s="413"/>
      <c r="D2" s="413"/>
      <c r="E2" s="413"/>
      <c r="F2" s="413"/>
      <c r="G2" s="413"/>
      <c r="H2" s="413"/>
    </row>
    <row r="3" spans="1:8" ht="16.5" customHeight="1">
      <c r="A3" s="414"/>
      <c r="B3" s="414"/>
      <c r="C3" s="414"/>
      <c r="D3" s="415"/>
      <c r="E3" s="415"/>
      <c r="H3" s="416" t="s">
        <v>2</v>
      </c>
    </row>
    <row r="4" spans="1:8" ht="16.5" customHeight="1">
      <c r="A4" s="417" t="s">
        <v>3</v>
      </c>
      <c r="B4" s="417"/>
      <c r="C4" s="419" t="s">
        <v>4</v>
      </c>
      <c r="D4" s="419"/>
      <c r="E4" s="419"/>
      <c r="F4" s="419"/>
      <c r="G4" s="419"/>
      <c r="H4" s="419"/>
    </row>
    <row r="5" spans="1:8" ht="15" customHeight="1">
      <c r="A5" s="418" t="s">
        <v>5</v>
      </c>
      <c r="B5" s="418" t="s">
        <v>6</v>
      </c>
      <c r="C5" s="419" t="s">
        <v>7</v>
      </c>
      <c r="D5" s="418" t="s">
        <v>6</v>
      </c>
      <c r="E5" s="419" t="s">
        <v>8</v>
      </c>
      <c r="F5" s="418" t="s">
        <v>6</v>
      </c>
      <c r="G5" s="419" t="s">
        <v>9</v>
      </c>
      <c r="H5" s="418" t="s">
        <v>6</v>
      </c>
    </row>
    <row r="6" spans="1:8" s="21" customFormat="1" ht="15" customHeight="1">
      <c r="A6" s="420" t="s">
        <v>10</v>
      </c>
      <c r="B6" s="38">
        <v>13262.35</v>
      </c>
      <c r="C6" s="420" t="s">
        <v>11</v>
      </c>
      <c r="D6" s="38"/>
      <c r="E6" s="420" t="s">
        <v>12</v>
      </c>
      <c r="F6" s="39">
        <v>1367.6</v>
      </c>
      <c r="G6" s="422" t="s">
        <v>13</v>
      </c>
      <c r="H6" s="38">
        <v>948.6</v>
      </c>
    </row>
    <row r="7" spans="1:8" s="21" customFormat="1" ht="15" customHeight="1">
      <c r="A7" s="420" t="s">
        <v>14</v>
      </c>
      <c r="B7" s="38">
        <v>13262.35</v>
      </c>
      <c r="C7" s="422" t="s">
        <v>15</v>
      </c>
      <c r="D7" s="38"/>
      <c r="E7" s="420" t="s">
        <v>16</v>
      </c>
      <c r="F7" s="38">
        <v>948.6</v>
      </c>
      <c r="G7" s="422" t="s">
        <v>17</v>
      </c>
      <c r="H7" s="97">
        <v>725.72</v>
      </c>
    </row>
    <row r="8" spans="1:8" s="21" customFormat="1" ht="15" customHeight="1">
      <c r="A8" s="420" t="s">
        <v>18</v>
      </c>
      <c r="B8" s="38"/>
      <c r="C8" s="420" t="s">
        <v>19</v>
      </c>
      <c r="D8" s="38"/>
      <c r="E8" s="420" t="s">
        <v>20</v>
      </c>
      <c r="F8" s="97">
        <v>389</v>
      </c>
      <c r="G8" s="422" t="s">
        <v>21</v>
      </c>
      <c r="H8" s="38">
        <v>200</v>
      </c>
    </row>
    <row r="9" spans="1:8" s="21" customFormat="1" ht="15" customHeight="1">
      <c r="A9" s="420" t="s">
        <v>22</v>
      </c>
      <c r="B9" s="38"/>
      <c r="C9" s="420" t="s">
        <v>23</v>
      </c>
      <c r="D9" s="38"/>
      <c r="E9" s="420" t="s">
        <v>24</v>
      </c>
      <c r="F9" s="38">
        <v>30</v>
      </c>
      <c r="G9" s="422" t="s">
        <v>25</v>
      </c>
      <c r="H9" s="38">
        <v>85</v>
      </c>
    </row>
    <row r="10" spans="1:8" s="21" customFormat="1" ht="15" customHeight="1">
      <c r="A10" s="420" t="s">
        <v>26</v>
      </c>
      <c r="B10" s="38">
        <v>200</v>
      </c>
      <c r="C10" s="420" t="s">
        <v>27</v>
      </c>
      <c r="D10" s="38"/>
      <c r="E10" s="420" t="s">
        <v>28</v>
      </c>
      <c r="F10" s="38">
        <v>12094.75</v>
      </c>
      <c r="G10" s="422" t="s">
        <v>29</v>
      </c>
      <c r="H10" s="619"/>
    </row>
    <row r="11" spans="1:8" s="21" customFormat="1" ht="15" customHeight="1">
      <c r="A11" s="420" t="s">
        <v>30</v>
      </c>
      <c r="B11" s="38"/>
      <c r="C11" s="420" t="s">
        <v>31</v>
      </c>
      <c r="D11" s="38"/>
      <c r="E11" s="620" t="s">
        <v>32</v>
      </c>
      <c r="F11" s="38">
        <v>336.72</v>
      </c>
      <c r="G11" s="422" t="s">
        <v>33</v>
      </c>
      <c r="H11" s="619"/>
    </row>
    <row r="12" spans="1:8" s="21" customFormat="1" ht="15" customHeight="1">
      <c r="A12" s="420" t="s">
        <v>34</v>
      </c>
      <c r="B12" s="38"/>
      <c r="C12" s="420" t="s">
        <v>35</v>
      </c>
      <c r="D12" s="38">
        <v>12889.35</v>
      </c>
      <c r="E12" s="620" t="s">
        <v>36</v>
      </c>
      <c r="F12" s="38"/>
      <c r="G12" s="422" t="s">
        <v>37</v>
      </c>
      <c r="H12" s="619"/>
    </row>
    <row r="13" spans="1:8" s="21" customFormat="1" ht="15" customHeight="1">
      <c r="A13" s="420" t="s">
        <v>38</v>
      </c>
      <c r="B13" s="38"/>
      <c r="C13" s="420" t="s">
        <v>39</v>
      </c>
      <c r="D13" s="38">
        <v>373</v>
      </c>
      <c r="E13" s="620" t="s">
        <v>40</v>
      </c>
      <c r="F13" s="38"/>
      <c r="G13" s="422" t="s">
        <v>41</v>
      </c>
      <c r="H13" s="619"/>
    </row>
    <row r="14" spans="1:8" s="21" customFormat="1" ht="15" customHeight="1">
      <c r="A14" s="420" t="s">
        <v>42</v>
      </c>
      <c r="B14" s="38"/>
      <c r="C14" s="420" t="s">
        <v>43</v>
      </c>
      <c r="D14" s="38"/>
      <c r="E14" s="620" t="s">
        <v>44</v>
      </c>
      <c r="F14" s="38"/>
      <c r="G14" s="422" t="s">
        <v>45</v>
      </c>
      <c r="H14" s="38">
        <v>30</v>
      </c>
    </row>
    <row r="15" spans="1:8" s="21" customFormat="1" ht="15" customHeight="1">
      <c r="A15" s="420"/>
      <c r="B15" s="38"/>
      <c r="C15" s="420" t="s">
        <v>46</v>
      </c>
      <c r="D15" s="38"/>
      <c r="E15" s="620" t="s">
        <v>47</v>
      </c>
      <c r="F15" s="38">
        <v>200</v>
      </c>
      <c r="G15" s="422" t="s">
        <v>48</v>
      </c>
      <c r="H15" s="619"/>
    </row>
    <row r="16" spans="1:8" s="21" customFormat="1" ht="15" customHeight="1">
      <c r="A16" s="423"/>
      <c r="B16" s="38"/>
      <c r="C16" s="420" t="s">
        <v>49</v>
      </c>
      <c r="D16" s="38"/>
      <c r="E16" s="620" t="s">
        <v>50</v>
      </c>
      <c r="F16" s="38">
        <v>85</v>
      </c>
      <c r="G16" s="422" t="s">
        <v>51</v>
      </c>
      <c r="H16" s="619"/>
    </row>
    <row r="17" spans="1:8" s="21" customFormat="1" ht="15" customHeight="1">
      <c r="A17" s="420"/>
      <c r="B17" s="38"/>
      <c r="C17" s="420" t="s">
        <v>52</v>
      </c>
      <c r="D17" s="38"/>
      <c r="E17" s="620" t="s">
        <v>53</v>
      </c>
      <c r="F17" s="38">
        <v>11473.03</v>
      </c>
      <c r="G17" s="422" t="s">
        <v>54</v>
      </c>
      <c r="H17" s="619"/>
    </row>
    <row r="18" spans="1:8" s="21" customFormat="1" ht="15" customHeight="1">
      <c r="A18" s="420"/>
      <c r="B18" s="38"/>
      <c r="C18" s="424" t="s">
        <v>55</v>
      </c>
      <c r="D18" s="38"/>
      <c r="E18" s="420" t="s">
        <v>56</v>
      </c>
      <c r="F18" s="38"/>
      <c r="G18" s="422" t="s">
        <v>57</v>
      </c>
      <c r="H18" s="619"/>
    </row>
    <row r="19" spans="1:8" s="21" customFormat="1" ht="15" customHeight="1">
      <c r="A19" s="423"/>
      <c r="B19" s="38"/>
      <c r="C19" s="424" t="s">
        <v>58</v>
      </c>
      <c r="D19" s="38"/>
      <c r="E19" s="420" t="s">
        <v>59</v>
      </c>
      <c r="F19" s="38"/>
      <c r="G19" s="422" t="s">
        <v>60</v>
      </c>
      <c r="H19" s="619"/>
    </row>
    <row r="20" spans="1:8" s="21" customFormat="1" ht="15" customHeight="1">
      <c r="A20" s="423"/>
      <c r="B20" s="38"/>
      <c r="C20" s="424" t="s">
        <v>61</v>
      </c>
      <c r="D20" s="38"/>
      <c r="E20" s="420" t="s">
        <v>62</v>
      </c>
      <c r="F20" s="38"/>
      <c r="G20" s="422" t="s">
        <v>63</v>
      </c>
      <c r="H20" s="38">
        <v>11473.03</v>
      </c>
    </row>
    <row r="21" spans="1:8" s="21" customFormat="1" ht="15" customHeight="1">
      <c r="A21" s="420"/>
      <c r="B21" s="38"/>
      <c r="C21" s="424" t="s">
        <v>64</v>
      </c>
      <c r="D21" s="38"/>
      <c r="E21" s="420"/>
      <c r="F21" s="38"/>
      <c r="G21" s="422"/>
      <c r="H21" s="619"/>
    </row>
    <row r="22" spans="1:8" s="21" customFormat="1" ht="15" customHeight="1">
      <c r="A22" s="420"/>
      <c r="B22" s="38"/>
      <c r="C22" s="424" t="s">
        <v>65</v>
      </c>
      <c r="D22" s="38"/>
      <c r="E22" s="420"/>
      <c r="F22" s="38"/>
      <c r="G22" s="422"/>
      <c r="H22" s="619"/>
    </row>
    <row r="23" spans="1:8" s="21" customFormat="1" ht="15" customHeight="1">
      <c r="A23" s="420"/>
      <c r="B23" s="38"/>
      <c r="C23" s="424" t="s">
        <v>66</v>
      </c>
      <c r="D23" s="38"/>
      <c r="E23" s="420"/>
      <c r="F23" s="38"/>
      <c r="G23" s="422"/>
      <c r="H23" s="619"/>
    </row>
    <row r="24" spans="1:8" s="21" customFormat="1" ht="15" customHeight="1">
      <c r="A24" s="420"/>
      <c r="B24" s="38"/>
      <c r="C24" s="424" t="s">
        <v>67</v>
      </c>
      <c r="D24" s="38">
        <v>200</v>
      </c>
      <c r="E24" s="420"/>
      <c r="F24" s="38"/>
      <c r="G24" s="422"/>
      <c r="H24" s="619"/>
    </row>
    <row r="25" spans="1:8" s="21" customFormat="1" ht="15" customHeight="1">
      <c r="A25" s="420"/>
      <c r="B25" s="38"/>
      <c r="C25" s="424" t="s">
        <v>68</v>
      </c>
      <c r="D25" s="38"/>
      <c r="E25" s="420"/>
      <c r="F25" s="38"/>
      <c r="G25" s="422"/>
      <c r="H25" s="619"/>
    </row>
    <row r="26" spans="1:8" s="21" customFormat="1" ht="15" customHeight="1">
      <c r="A26" s="425" t="s">
        <v>69</v>
      </c>
      <c r="B26" s="38">
        <f>SUM(B7:B25)</f>
        <v>13462.35</v>
      </c>
      <c r="C26" s="425" t="s">
        <v>70</v>
      </c>
      <c r="D26" s="38">
        <f>SUM(D6:D25)</f>
        <v>13462.35</v>
      </c>
      <c r="E26" s="425" t="s">
        <v>70</v>
      </c>
      <c r="F26" s="38">
        <f>F6+F10+F19</f>
        <v>13462.35</v>
      </c>
      <c r="G26" s="621" t="s">
        <v>71</v>
      </c>
      <c r="H26" s="619">
        <f>SUM(H6:H25)</f>
        <v>13462.35</v>
      </c>
    </row>
    <row r="27" spans="1:8" s="21" customFormat="1" ht="15" customHeight="1">
      <c r="A27" s="420" t="s">
        <v>72</v>
      </c>
      <c r="B27" s="38"/>
      <c r="C27" s="420"/>
      <c r="D27" s="38"/>
      <c r="E27" s="420"/>
      <c r="F27" s="38"/>
      <c r="G27" s="621"/>
      <c r="H27" s="619"/>
    </row>
    <row r="28" spans="1:8" s="21" customFormat="1" ht="13.5" customHeight="1">
      <c r="A28" s="425" t="s">
        <v>73</v>
      </c>
      <c r="B28" s="38">
        <v>13462.35</v>
      </c>
      <c r="C28" s="425" t="s">
        <v>74</v>
      </c>
      <c r="D28" s="38">
        <v>13462.35</v>
      </c>
      <c r="E28" s="425" t="s">
        <v>74</v>
      </c>
      <c r="F28" s="38">
        <v>13462.35</v>
      </c>
      <c r="G28" s="621" t="s">
        <v>74</v>
      </c>
      <c r="H28" s="38">
        <v>13462.35</v>
      </c>
    </row>
    <row r="29" spans="1:6" ht="14.25" customHeight="1">
      <c r="A29" s="622"/>
      <c r="B29" s="622"/>
      <c r="C29" s="622"/>
      <c r="D29" s="622"/>
      <c r="E29" s="622"/>
      <c r="F29" s="622"/>
    </row>
  </sheetData>
  <sheetProtection formatCells="0" formatColumns="0" formatRows="0"/>
  <mergeCells count="4">
    <mergeCell ref="A2:H2"/>
    <mergeCell ref="A3:C3"/>
    <mergeCell ref="C4:H4"/>
    <mergeCell ref="A29:F29"/>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81"/>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V30"/>
  <sheetViews>
    <sheetView showGridLines="0" showZeros="0" workbookViewId="0" topLeftCell="A1">
      <selection activeCell="F16" sqref="F16"/>
    </sheetView>
  </sheetViews>
  <sheetFormatPr defaultColWidth="6.875" defaultRowHeight="22.5" customHeight="1"/>
  <cols>
    <col min="1" max="3" width="3.625" style="429" customWidth="1"/>
    <col min="4" max="4" width="10.375" style="429" customWidth="1"/>
    <col min="5" max="5" width="19.75390625" style="429" customWidth="1"/>
    <col min="6" max="6" width="12.125" style="429" customWidth="1"/>
    <col min="7" max="12" width="10.375" style="429" customWidth="1"/>
    <col min="13" max="246" width="6.75390625" style="429" customWidth="1"/>
    <col min="247" max="251" width="6.75390625" style="430" customWidth="1"/>
    <col min="252" max="252" width="6.875" style="431" customWidth="1"/>
    <col min="253" max="16384" width="6.875" style="431" customWidth="1"/>
  </cols>
  <sheetData>
    <row r="1" spans="12:252" ht="22.5" customHeight="1">
      <c r="L1" s="429" t="s">
        <v>240</v>
      </c>
      <c r="IR1"/>
    </row>
    <row r="2" spans="1:252" ht="22.5" customHeight="1">
      <c r="A2" s="432" t="s">
        <v>241</v>
      </c>
      <c r="B2" s="432"/>
      <c r="C2" s="432"/>
      <c r="D2" s="432"/>
      <c r="E2" s="432"/>
      <c r="F2" s="432"/>
      <c r="G2" s="432"/>
      <c r="H2" s="432"/>
      <c r="I2" s="432"/>
      <c r="J2" s="432"/>
      <c r="K2" s="432"/>
      <c r="L2" s="432"/>
      <c r="IR2"/>
    </row>
    <row r="3" spans="11:252" ht="22.5" customHeight="1">
      <c r="K3" s="447" t="s">
        <v>77</v>
      </c>
      <c r="L3" s="447"/>
      <c r="IR3"/>
    </row>
    <row r="4" spans="1:252" ht="22.5" customHeight="1">
      <c r="A4" s="433" t="s">
        <v>97</v>
      </c>
      <c r="B4" s="433"/>
      <c r="C4" s="434"/>
      <c r="D4" s="435" t="s">
        <v>163</v>
      </c>
      <c r="E4" s="436" t="s">
        <v>98</v>
      </c>
      <c r="F4" s="435" t="s">
        <v>209</v>
      </c>
      <c r="G4" s="437" t="s">
        <v>242</v>
      </c>
      <c r="H4" s="435" t="s">
        <v>243</v>
      </c>
      <c r="I4" s="435" t="s">
        <v>244</v>
      </c>
      <c r="J4" s="435" t="s">
        <v>245</v>
      </c>
      <c r="K4" s="435" t="s">
        <v>246</v>
      </c>
      <c r="L4" s="435" t="s">
        <v>229</v>
      </c>
      <c r="IR4"/>
    </row>
    <row r="5" spans="1:252" ht="18" customHeight="1">
      <c r="A5" s="435" t="s">
        <v>100</v>
      </c>
      <c r="B5" s="438" t="s">
        <v>101</v>
      </c>
      <c r="C5" s="436" t="s">
        <v>102</v>
      </c>
      <c r="D5" s="435"/>
      <c r="E5" s="436"/>
      <c r="F5" s="435"/>
      <c r="G5" s="437"/>
      <c r="H5" s="435"/>
      <c r="I5" s="435"/>
      <c r="J5" s="435"/>
      <c r="K5" s="435"/>
      <c r="L5" s="435"/>
      <c r="IR5"/>
    </row>
    <row r="6" spans="1:252" ht="18" customHeight="1">
      <c r="A6" s="435"/>
      <c r="B6" s="438"/>
      <c r="C6" s="436"/>
      <c r="D6" s="435"/>
      <c r="E6" s="436"/>
      <c r="F6" s="435"/>
      <c r="G6" s="437"/>
      <c r="H6" s="435"/>
      <c r="I6" s="435"/>
      <c r="J6" s="435"/>
      <c r="K6" s="435"/>
      <c r="L6" s="435"/>
      <c r="IR6"/>
    </row>
    <row r="7" spans="1:252" ht="22.5" customHeight="1">
      <c r="A7" s="439" t="s">
        <v>92</v>
      </c>
      <c r="B7" s="439" t="s">
        <v>92</v>
      </c>
      <c r="C7" s="439" t="s">
        <v>92</v>
      </c>
      <c r="D7" s="439" t="s">
        <v>92</v>
      </c>
      <c r="E7" s="439" t="s">
        <v>92</v>
      </c>
      <c r="F7" s="439">
        <v>1</v>
      </c>
      <c r="G7" s="439">
        <v>2</v>
      </c>
      <c r="H7" s="439">
        <v>3</v>
      </c>
      <c r="I7" s="439">
        <v>4</v>
      </c>
      <c r="J7" s="439">
        <v>5</v>
      </c>
      <c r="K7" s="439">
        <v>6</v>
      </c>
      <c r="L7" s="439">
        <v>7</v>
      </c>
      <c r="M7" s="446"/>
      <c r="N7" s="448"/>
      <c r="IR7"/>
    </row>
    <row r="8" spans="1:14" ht="22.5" customHeight="1">
      <c r="A8" s="291"/>
      <c r="B8" s="291"/>
      <c r="C8" s="291"/>
      <c r="D8" s="291"/>
      <c r="E8" s="83" t="s">
        <v>80</v>
      </c>
      <c r="F8" s="292">
        <f>F9</f>
        <v>30</v>
      </c>
      <c r="G8" s="292">
        <f aca="true" t="shared" si="0" ref="G8:L8">G9</f>
        <v>0</v>
      </c>
      <c r="H8" s="292">
        <f t="shared" si="0"/>
        <v>0</v>
      </c>
      <c r="I8" s="292">
        <f t="shared" si="0"/>
        <v>0</v>
      </c>
      <c r="J8" s="292">
        <f t="shared" si="0"/>
        <v>26</v>
      </c>
      <c r="K8" s="292">
        <f t="shared" si="0"/>
        <v>0</v>
      </c>
      <c r="L8" s="292">
        <f t="shared" si="0"/>
        <v>4</v>
      </c>
      <c r="M8" s="446"/>
      <c r="N8" s="448"/>
    </row>
    <row r="9" spans="1:256" s="286" customFormat="1" ht="22.5" customHeight="1">
      <c r="A9" s="85" t="s">
        <v>103</v>
      </c>
      <c r="B9" s="86"/>
      <c r="C9" s="86"/>
      <c r="D9" s="87" t="s">
        <v>93</v>
      </c>
      <c r="E9" s="88" t="s">
        <v>197</v>
      </c>
      <c r="F9" s="293">
        <f>F10+F12</f>
        <v>30</v>
      </c>
      <c r="G9" s="293">
        <f aca="true" t="shared" si="1" ref="G9:L9">G10+G12</f>
        <v>0</v>
      </c>
      <c r="H9" s="293">
        <f t="shared" si="1"/>
        <v>0</v>
      </c>
      <c r="I9" s="293">
        <f t="shared" si="1"/>
        <v>0</v>
      </c>
      <c r="J9" s="293">
        <f t="shared" si="1"/>
        <v>26</v>
      </c>
      <c r="K9" s="293">
        <f t="shared" si="1"/>
        <v>0</v>
      </c>
      <c r="L9" s="293">
        <f t="shared" si="1"/>
        <v>4</v>
      </c>
      <c r="M9" s="449"/>
      <c r="N9" s="450"/>
      <c r="O9" s="451"/>
      <c r="P9" s="451"/>
      <c r="Q9" s="451"/>
      <c r="R9" s="451"/>
      <c r="S9" s="451"/>
      <c r="T9" s="451"/>
      <c r="U9" s="451"/>
      <c r="V9" s="451"/>
      <c r="W9" s="451"/>
      <c r="X9" s="451"/>
      <c r="Y9" s="451"/>
      <c r="Z9" s="451"/>
      <c r="AA9" s="451"/>
      <c r="AB9" s="451"/>
      <c r="AC9" s="451"/>
      <c r="AD9" s="451"/>
      <c r="AE9" s="451"/>
      <c r="AF9" s="451"/>
      <c r="AG9" s="451"/>
      <c r="AH9" s="451"/>
      <c r="AI9" s="451"/>
      <c r="AJ9" s="451"/>
      <c r="AK9" s="451"/>
      <c r="AL9" s="451"/>
      <c r="AM9" s="451"/>
      <c r="AN9" s="451"/>
      <c r="AO9" s="451"/>
      <c r="AP9" s="451"/>
      <c r="AQ9" s="451"/>
      <c r="AR9" s="451"/>
      <c r="AS9" s="451"/>
      <c r="AT9" s="451"/>
      <c r="AU9" s="451"/>
      <c r="AV9" s="451"/>
      <c r="AW9" s="451"/>
      <c r="AX9" s="451"/>
      <c r="AY9" s="451"/>
      <c r="AZ9" s="451"/>
      <c r="BA9" s="451"/>
      <c r="BB9" s="451"/>
      <c r="BC9" s="451"/>
      <c r="BD9" s="451"/>
      <c r="BE9" s="451"/>
      <c r="BF9" s="451"/>
      <c r="BG9" s="451"/>
      <c r="BH9" s="451"/>
      <c r="BI9" s="451"/>
      <c r="BJ9" s="451"/>
      <c r="BK9" s="451"/>
      <c r="BL9" s="451"/>
      <c r="BM9" s="451"/>
      <c r="BN9" s="451"/>
      <c r="BO9" s="451"/>
      <c r="BP9" s="451"/>
      <c r="BQ9" s="451"/>
      <c r="BR9" s="451"/>
      <c r="BS9" s="451"/>
      <c r="BT9" s="451"/>
      <c r="BU9" s="451"/>
      <c r="BV9" s="451"/>
      <c r="BW9" s="451"/>
      <c r="BX9" s="451"/>
      <c r="BY9" s="451"/>
      <c r="BZ9" s="451"/>
      <c r="CA9" s="451"/>
      <c r="CB9" s="451"/>
      <c r="CC9" s="451"/>
      <c r="CD9" s="451"/>
      <c r="CE9" s="451"/>
      <c r="CF9" s="451"/>
      <c r="CG9" s="451"/>
      <c r="CH9" s="451"/>
      <c r="CI9" s="451"/>
      <c r="CJ9" s="451"/>
      <c r="CK9" s="451"/>
      <c r="CL9" s="451"/>
      <c r="CM9" s="451"/>
      <c r="CN9" s="451"/>
      <c r="CO9" s="451"/>
      <c r="CP9" s="451"/>
      <c r="CQ9" s="451"/>
      <c r="CR9" s="451"/>
      <c r="CS9" s="451"/>
      <c r="CT9" s="451"/>
      <c r="CU9" s="451"/>
      <c r="CV9" s="451"/>
      <c r="CW9" s="451"/>
      <c r="CX9" s="451"/>
      <c r="CY9" s="451"/>
      <c r="CZ9" s="451"/>
      <c r="DA9" s="451"/>
      <c r="DB9" s="451"/>
      <c r="DC9" s="451"/>
      <c r="DD9" s="451"/>
      <c r="DE9" s="451"/>
      <c r="DF9" s="451"/>
      <c r="DG9" s="451"/>
      <c r="DH9" s="451"/>
      <c r="DI9" s="451"/>
      <c r="DJ9" s="451"/>
      <c r="DK9" s="451"/>
      <c r="DL9" s="451"/>
      <c r="DM9" s="451"/>
      <c r="DN9" s="451"/>
      <c r="DO9" s="451"/>
      <c r="DP9" s="451"/>
      <c r="DQ9" s="451"/>
      <c r="DR9" s="451"/>
      <c r="DS9" s="451"/>
      <c r="DT9" s="451"/>
      <c r="DU9" s="451"/>
      <c r="DV9" s="451"/>
      <c r="DW9" s="451"/>
      <c r="DX9" s="451"/>
      <c r="DY9" s="451"/>
      <c r="DZ9" s="451"/>
      <c r="EA9" s="451"/>
      <c r="EB9" s="451"/>
      <c r="EC9" s="451"/>
      <c r="ED9" s="451"/>
      <c r="EE9" s="451"/>
      <c r="EF9" s="451"/>
      <c r="EG9" s="451"/>
      <c r="EH9" s="451"/>
      <c r="EI9" s="451"/>
      <c r="EJ9" s="451"/>
      <c r="EK9" s="451"/>
      <c r="EL9" s="451"/>
      <c r="EM9" s="451"/>
      <c r="EN9" s="451"/>
      <c r="EO9" s="451"/>
      <c r="EP9" s="451"/>
      <c r="EQ9" s="451"/>
      <c r="ER9" s="451"/>
      <c r="ES9" s="451"/>
      <c r="ET9" s="451"/>
      <c r="EU9" s="451"/>
      <c r="EV9" s="451"/>
      <c r="EW9" s="451"/>
      <c r="EX9" s="451"/>
      <c r="EY9" s="451"/>
      <c r="EZ9" s="451"/>
      <c r="FA9" s="451"/>
      <c r="FB9" s="451"/>
      <c r="FC9" s="451"/>
      <c r="FD9" s="451"/>
      <c r="FE9" s="451"/>
      <c r="FF9" s="451"/>
      <c r="FG9" s="451"/>
      <c r="FH9" s="451"/>
      <c r="FI9" s="451"/>
      <c r="FJ9" s="451"/>
      <c r="FK9" s="451"/>
      <c r="FL9" s="451"/>
      <c r="FM9" s="451"/>
      <c r="FN9" s="451"/>
      <c r="FO9" s="451"/>
      <c r="FP9" s="451"/>
      <c r="FQ9" s="451"/>
      <c r="FR9" s="451"/>
      <c r="FS9" s="451"/>
      <c r="FT9" s="451"/>
      <c r="FU9" s="451"/>
      <c r="FV9" s="451"/>
      <c r="FW9" s="451"/>
      <c r="FX9" s="451"/>
      <c r="FY9" s="451"/>
      <c r="FZ9" s="451"/>
      <c r="GA9" s="451"/>
      <c r="GB9" s="451"/>
      <c r="GC9" s="451"/>
      <c r="GD9" s="451"/>
      <c r="GE9" s="451"/>
      <c r="GF9" s="451"/>
      <c r="GG9" s="451"/>
      <c r="GH9" s="451"/>
      <c r="GI9" s="451"/>
      <c r="GJ9" s="451"/>
      <c r="GK9" s="451"/>
      <c r="GL9" s="451"/>
      <c r="GM9" s="451"/>
      <c r="GN9" s="451"/>
      <c r="GO9" s="451"/>
      <c r="GP9" s="451"/>
      <c r="GQ9" s="451"/>
      <c r="GR9" s="451"/>
      <c r="GS9" s="451"/>
      <c r="GT9" s="451"/>
      <c r="GU9" s="451"/>
      <c r="GV9" s="451"/>
      <c r="GW9" s="451"/>
      <c r="GX9" s="451"/>
      <c r="GY9" s="451"/>
      <c r="GZ9" s="451"/>
      <c r="HA9" s="451"/>
      <c r="HB9" s="451"/>
      <c r="HC9" s="451"/>
      <c r="HD9" s="451"/>
      <c r="HE9" s="451"/>
      <c r="HF9" s="451"/>
      <c r="HG9" s="451"/>
      <c r="HH9" s="451"/>
      <c r="HI9" s="451"/>
      <c r="HJ9" s="451"/>
      <c r="HK9" s="451"/>
      <c r="HL9" s="451"/>
      <c r="HM9" s="451"/>
      <c r="HN9" s="451"/>
      <c r="HO9" s="451"/>
      <c r="HP9" s="451"/>
      <c r="HQ9" s="451"/>
      <c r="HR9" s="451"/>
      <c r="HS9" s="451"/>
      <c r="HT9" s="451"/>
      <c r="HU9" s="451"/>
      <c r="HV9" s="451"/>
      <c r="HW9" s="451"/>
      <c r="HX9" s="451"/>
      <c r="HY9" s="451"/>
      <c r="HZ9" s="451"/>
      <c r="IA9" s="451"/>
      <c r="IB9" s="451"/>
      <c r="IC9" s="451"/>
      <c r="ID9" s="451"/>
      <c r="IE9" s="451"/>
      <c r="IF9" s="451"/>
      <c r="IG9" s="451"/>
      <c r="IH9" s="451"/>
      <c r="II9" s="451"/>
      <c r="IJ9" s="451"/>
      <c r="IK9" s="451"/>
      <c r="IL9" s="451"/>
      <c r="IM9" s="453"/>
      <c r="IN9" s="453"/>
      <c r="IO9" s="453"/>
      <c r="IP9" s="453"/>
      <c r="IQ9" s="453"/>
      <c r="IR9" s="456"/>
      <c r="IS9" s="456"/>
      <c r="IT9" s="456"/>
      <c r="IU9" s="456"/>
      <c r="IV9" s="456"/>
    </row>
    <row r="10" spans="1:256" s="286" customFormat="1" ht="22.5" customHeight="1">
      <c r="A10" s="85" t="s">
        <v>103</v>
      </c>
      <c r="B10" s="85" t="s">
        <v>105</v>
      </c>
      <c r="C10" s="86"/>
      <c r="D10" s="87" t="s">
        <v>93</v>
      </c>
      <c r="E10" s="88" t="s">
        <v>198</v>
      </c>
      <c r="F10" s="440">
        <v>10</v>
      </c>
      <c r="G10" s="440"/>
      <c r="H10" s="441"/>
      <c r="I10" s="440"/>
      <c r="J10" s="440">
        <v>8</v>
      </c>
      <c r="K10" s="440"/>
      <c r="L10" s="441">
        <v>2</v>
      </c>
      <c r="M10" s="449"/>
      <c r="N10" s="450"/>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c r="AL10" s="451"/>
      <c r="AM10" s="451"/>
      <c r="AN10" s="451"/>
      <c r="AO10" s="451"/>
      <c r="AP10" s="451"/>
      <c r="AQ10" s="451"/>
      <c r="AR10" s="451"/>
      <c r="AS10" s="451"/>
      <c r="AT10" s="451"/>
      <c r="AU10" s="451"/>
      <c r="AV10" s="451"/>
      <c r="AW10" s="451"/>
      <c r="AX10" s="451"/>
      <c r="AY10" s="451"/>
      <c r="AZ10" s="451"/>
      <c r="BA10" s="451"/>
      <c r="BB10" s="451"/>
      <c r="BC10" s="451"/>
      <c r="BD10" s="451"/>
      <c r="BE10" s="451"/>
      <c r="BF10" s="451"/>
      <c r="BG10" s="451"/>
      <c r="BH10" s="451"/>
      <c r="BI10" s="451"/>
      <c r="BJ10" s="451"/>
      <c r="BK10" s="451"/>
      <c r="BL10" s="451"/>
      <c r="BM10" s="451"/>
      <c r="BN10" s="451"/>
      <c r="BO10" s="451"/>
      <c r="BP10" s="451"/>
      <c r="BQ10" s="451"/>
      <c r="BR10" s="451"/>
      <c r="BS10" s="451"/>
      <c r="BT10" s="451"/>
      <c r="BU10" s="451"/>
      <c r="BV10" s="451"/>
      <c r="BW10" s="451"/>
      <c r="BX10" s="451"/>
      <c r="BY10" s="451"/>
      <c r="BZ10" s="451"/>
      <c r="CA10" s="451"/>
      <c r="CB10" s="451"/>
      <c r="CC10" s="451"/>
      <c r="CD10" s="451"/>
      <c r="CE10" s="451"/>
      <c r="CF10" s="451"/>
      <c r="CG10" s="451"/>
      <c r="CH10" s="451"/>
      <c r="CI10" s="451"/>
      <c r="CJ10" s="451"/>
      <c r="CK10" s="451"/>
      <c r="CL10" s="451"/>
      <c r="CM10" s="451"/>
      <c r="CN10" s="451"/>
      <c r="CO10" s="451"/>
      <c r="CP10" s="451"/>
      <c r="CQ10" s="451"/>
      <c r="CR10" s="451"/>
      <c r="CS10" s="451"/>
      <c r="CT10" s="451"/>
      <c r="CU10" s="451"/>
      <c r="CV10" s="451"/>
      <c r="CW10" s="451"/>
      <c r="CX10" s="451"/>
      <c r="CY10" s="451"/>
      <c r="CZ10" s="451"/>
      <c r="DA10" s="451"/>
      <c r="DB10" s="451"/>
      <c r="DC10" s="451"/>
      <c r="DD10" s="451"/>
      <c r="DE10" s="451"/>
      <c r="DF10" s="451"/>
      <c r="DG10" s="451"/>
      <c r="DH10" s="451"/>
      <c r="DI10" s="451"/>
      <c r="DJ10" s="451"/>
      <c r="DK10" s="451"/>
      <c r="DL10" s="451"/>
      <c r="DM10" s="451"/>
      <c r="DN10" s="451"/>
      <c r="DO10" s="451"/>
      <c r="DP10" s="451"/>
      <c r="DQ10" s="451"/>
      <c r="DR10" s="451"/>
      <c r="DS10" s="451"/>
      <c r="DT10" s="451"/>
      <c r="DU10" s="451"/>
      <c r="DV10" s="451"/>
      <c r="DW10" s="451"/>
      <c r="DX10" s="451"/>
      <c r="DY10" s="451"/>
      <c r="DZ10" s="451"/>
      <c r="EA10" s="451"/>
      <c r="EB10" s="451"/>
      <c r="EC10" s="451"/>
      <c r="ED10" s="451"/>
      <c r="EE10" s="451"/>
      <c r="EF10" s="451"/>
      <c r="EG10" s="451"/>
      <c r="EH10" s="451"/>
      <c r="EI10" s="451"/>
      <c r="EJ10" s="451"/>
      <c r="EK10" s="451"/>
      <c r="EL10" s="451"/>
      <c r="EM10" s="451"/>
      <c r="EN10" s="451"/>
      <c r="EO10" s="451"/>
      <c r="EP10" s="451"/>
      <c r="EQ10" s="451"/>
      <c r="ER10" s="451"/>
      <c r="ES10" s="451"/>
      <c r="ET10" s="451"/>
      <c r="EU10" s="451"/>
      <c r="EV10" s="451"/>
      <c r="EW10" s="451"/>
      <c r="EX10" s="451"/>
      <c r="EY10" s="451"/>
      <c r="EZ10" s="451"/>
      <c r="FA10" s="451"/>
      <c r="FB10" s="451"/>
      <c r="FC10" s="451"/>
      <c r="FD10" s="451"/>
      <c r="FE10" s="451"/>
      <c r="FF10" s="451"/>
      <c r="FG10" s="451"/>
      <c r="FH10" s="451"/>
      <c r="FI10" s="451"/>
      <c r="FJ10" s="451"/>
      <c r="FK10" s="451"/>
      <c r="FL10" s="451"/>
      <c r="FM10" s="451"/>
      <c r="FN10" s="451"/>
      <c r="FO10" s="451"/>
      <c r="FP10" s="451"/>
      <c r="FQ10" s="451"/>
      <c r="FR10" s="451"/>
      <c r="FS10" s="451"/>
      <c r="FT10" s="451"/>
      <c r="FU10" s="451"/>
      <c r="FV10" s="451"/>
      <c r="FW10" s="451"/>
      <c r="FX10" s="451"/>
      <c r="FY10" s="451"/>
      <c r="FZ10" s="451"/>
      <c r="GA10" s="451"/>
      <c r="GB10" s="451"/>
      <c r="GC10" s="451"/>
      <c r="GD10" s="451"/>
      <c r="GE10" s="451"/>
      <c r="GF10" s="451"/>
      <c r="GG10" s="451"/>
      <c r="GH10" s="451"/>
      <c r="GI10" s="451"/>
      <c r="GJ10" s="451"/>
      <c r="GK10" s="451"/>
      <c r="GL10" s="451"/>
      <c r="GM10" s="451"/>
      <c r="GN10" s="451"/>
      <c r="GO10" s="451"/>
      <c r="GP10" s="451"/>
      <c r="GQ10" s="451"/>
      <c r="GR10" s="451"/>
      <c r="GS10" s="451"/>
      <c r="GT10" s="451"/>
      <c r="GU10" s="451"/>
      <c r="GV10" s="451"/>
      <c r="GW10" s="451"/>
      <c r="GX10" s="451"/>
      <c r="GY10" s="451"/>
      <c r="GZ10" s="451"/>
      <c r="HA10" s="451"/>
      <c r="HB10" s="451"/>
      <c r="HC10" s="451"/>
      <c r="HD10" s="451"/>
      <c r="HE10" s="451"/>
      <c r="HF10" s="451"/>
      <c r="HG10" s="451"/>
      <c r="HH10" s="451"/>
      <c r="HI10" s="451"/>
      <c r="HJ10" s="451"/>
      <c r="HK10" s="451"/>
      <c r="HL10" s="451"/>
      <c r="HM10" s="451"/>
      <c r="HN10" s="451"/>
      <c r="HO10" s="451"/>
      <c r="HP10" s="451"/>
      <c r="HQ10" s="451"/>
      <c r="HR10" s="451"/>
      <c r="HS10" s="451"/>
      <c r="HT10" s="451"/>
      <c r="HU10" s="451"/>
      <c r="HV10" s="451"/>
      <c r="HW10" s="451"/>
      <c r="HX10" s="451"/>
      <c r="HY10" s="451"/>
      <c r="HZ10" s="451"/>
      <c r="IA10" s="451"/>
      <c r="IB10" s="451"/>
      <c r="IC10" s="451"/>
      <c r="ID10" s="451"/>
      <c r="IE10" s="451"/>
      <c r="IF10" s="451"/>
      <c r="IG10" s="451"/>
      <c r="IH10" s="451"/>
      <c r="II10" s="451"/>
      <c r="IJ10" s="451"/>
      <c r="IK10" s="451"/>
      <c r="IL10" s="451"/>
      <c r="IM10" s="453"/>
      <c r="IN10" s="453"/>
      <c r="IO10" s="453"/>
      <c r="IP10" s="453"/>
      <c r="IQ10" s="453"/>
      <c r="IR10" s="456"/>
      <c r="IS10" s="456"/>
      <c r="IT10" s="456"/>
      <c r="IU10" s="456"/>
      <c r="IV10" s="456"/>
    </row>
    <row r="11" spans="1:252" s="427" customFormat="1" ht="23.25" customHeight="1">
      <c r="A11" s="93" t="s">
        <v>103</v>
      </c>
      <c r="B11" s="93" t="s">
        <v>105</v>
      </c>
      <c r="C11" s="93" t="s">
        <v>107</v>
      </c>
      <c r="D11" s="12" t="s">
        <v>93</v>
      </c>
      <c r="E11" s="94" t="s">
        <v>199</v>
      </c>
      <c r="F11" s="442">
        <v>10</v>
      </c>
      <c r="G11" s="442"/>
      <c r="H11" s="443"/>
      <c r="I11" s="442"/>
      <c r="J11" s="442">
        <v>8</v>
      </c>
      <c r="K11" s="442"/>
      <c r="L11" s="443">
        <v>2</v>
      </c>
      <c r="M11" s="446"/>
      <c r="N11" s="452"/>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6"/>
      <c r="AY11" s="446"/>
      <c r="AZ11" s="446"/>
      <c r="BA11" s="446"/>
      <c r="BB11" s="446"/>
      <c r="BC11" s="446"/>
      <c r="BD11" s="446"/>
      <c r="BE11" s="446"/>
      <c r="BF11" s="446"/>
      <c r="BG11" s="446"/>
      <c r="BH11" s="446"/>
      <c r="BI11" s="446"/>
      <c r="BJ11" s="446"/>
      <c r="BK11" s="446"/>
      <c r="BL11" s="446"/>
      <c r="BM11" s="446"/>
      <c r="BN11" s="446"/>
      <c r="BO11" s="446"/>
      <c r="BP11" s="446"/>
      <c r="BQ11" s="446"/>
      <c r="BR11" s="446"/>
      <c r="BS11" s="446"/>
      <c r="BT11" s="446"/>
      <c r="BU11" s="446"/>
      <c r="BV11" s="446"/>
      <c r="BW11" s="446"/>
      <c r="BX11" s="446"/>
      <c r="BY11" s="446"/>
      <c r="BZ11" s="446"/>
      <c r="CA11" s="446"/>
      <c r="CB11" s="446"/>
      <c r="CC11" s="446"/>
      <c r="CD11" s="446"/>
      <c r="CE11" s="446"/>
      <c r="CF11" s="446"/>
      <c r="CG11" s="446"/>
      <c r="CH11" s="446"/>
      <c r="CI11" s="446"/>
      <c r="CJ11" s="446"/>
      <c r="CK11" s="446"/>
      <c r="CL11" s="446"/>
      <c r="CM11" s="446"/>
      <c r="CN11" s="446"/>
      <c r="CO11" s="446"/>
      <c r="CP11" s="446"/>
      <c r="CQ11" s="446"/>
      <c r="CR11" s="446"/>
      <c r="CS11" s="446"/>
      <c r="CT11" s="446"/>
      <c r="CU11" s="446"/>
      <c r="CV11" s="446"/>
      <c r="CW11" s="446"/>
      <c r="CX11" s="446"/>
      <c r="CY11" s="446"/>
      <c r="CZ11" s="446"/>
      <c r="DA11" s="446"/>
      <c r="DB11" s="446"/>
      <c r="DC11" s="446"/>
      <c r="DD11" s="446"/>
      <c r="DE11" s="446"/>
      <c r="DF11" s="446"/>
      <c r="DG11" s="446"/>
      <c r="DH11" s="446"/>
      <c r="DI11" s="446"/>
      <c r="DJ11" s="446"/>
      <c r="DK11" s="446"/>
      <c r="DL11" s="446"/>
      <c r="DM11" s="446"/>
      <c r="DN11" s="446"/>
      <c r="DO11" s="446"/>
      <c r="DP11" s="446"/>
      <c r="DQ11" s="446"/>
      <c r="DR11" s="446"/>
      <c r="DS11" s="446"/>
      <c r="DT11" s="446"/>
      <c r="DU11" s="446"/>
      <c r="DV11" s="446"/>
      <c r="DW11" s="446"/>
      <c r="DX11" s="446"/>
      <c r="DY11" s="446"/>
      <c r="DZ11" s="446"/>
      <c r="EA11" s="446"/>
      <c r="EB11" s="446"/>
      <c r="EC11" s="446"/>
      <c r="ED11" s="446"/>
      <c r="EE11" s="446"/>
      <c r="EF11" s="446"/>
      <c r="EG11" s="446"/>
      <c r="EH11" s="446"/>
      <c r="EI11" s="446"/>
      <c r="EJ11" s="446"/>
      <c r="EK11" s="446"/>
      <c r="EL11" s="446"/>
      <c r="EM11" s="446"/>
      <c r="EN11" s="446"/>
      <c r="EO11" s="446"/>
      <c r="EP11" s="446"/>
      <c r="EQ11" s="446"/>
      <c r="ER11" s="446"/>
      <c r="ES11" s="446"/>
      <c r="ET11" s="446"/>
      <c r="EU11" s="446"/>
      <c r="EV11" s="446"/>
      <c r="EW11" s="446"/>
      <c r="EX11" s="446"/>
      <c r="EY11" s="446"/>
      <c r="EZ11" s="446"/>
      <c r="FA11" s="446"/>
      <c r="FB11" s="446"/>
      <c r="FC11" s="446"/>
      <c r="FD11" s="446"/>
      <c r="FE11" s="446"/>
      <c r="FF11" s="446"/>
      <c r="FG11" s="446"/>
      <c r="FH11" s="446"/>
      <c r="FI11" s="446"/>
      <c r="FJ11" s="446"/>
      <c r="FK11" s="446"/>
      <c r="FL11" s="446"/>
      <c r="FM11" s="446"/>
      <c r="FN11" s="446"/>
      <c r="FO11" s="446"/>
      <c r="FP11" s="446"/>
      <c r="FQ11" s="446"/>
      <c r="FR11" s="446"/>
      <c r="FS11" s="446"/>
      <c r="FT11" s="446"/>
      <c r="FU11" s="446"/>
      <c r="FV11" s="446"/>
      <c r="FW11" s="446"/>
      <c r="FX11" s="446"/>
      <c r="FY11" s="446"/>
      <c r="FZ11" s="446"/>
      <c r="GA11" s="446"/>
      <c r="GB11" s="446"/>
      <c r="GC11" s="446"/>
      <c r="GD11" s="446"/>
      <c r="GE11" s="446"/>
      <c r="GF11" s="446"/>
      <c r="GG11" s="446"/>
      <c r="GH11" s="446"/>
      <c r="GI11" s="446"/>
      <c r="GJ11" s="446"/>
      <c r="GK11" s="446"/>
      <c r="GL11" s="446"/>
      <c r="GM11" s="446"/>
      <c r="GN11" s="446"/>
      <c r="GO11" s="446"/>
      <c r="GP11" s="446"/>
      <c r="GQ11" s="446"/>
      <c r="GR11" s="446"/>
      <c r="GS11" s="446"/>
      <c r="GT11" s="446"/>
      <c r="GU11" s="446"/>
      <c r="GV11" s="446"/>
      <c r="GW11" s="446"/>
      <c r="GX11" s="446"/>
      <c r="GY11" s="446"/>
      <c r="GZ11" s="446"/>
      <c r="HA11" s="446"/>
      <c r="HB11" s="446"/>
      <c r="HC11" s="446"/>
      <c r="HD11" s="446"/>
      <c r="HE11" s="446"/>
      <c r="HF11" s="446"/>
      <c r="HG11" s="446"/>
      <c r="HH11" s="446"/>
      <c r="HI11" s="446"/>
      <c r="HJ11" s="446"/>
      <c r="HK11" s="446"/>
      <c r="HL11" s="446"/>
      <c r="HM11" s="446"/>
      <c r="HN11" s="446"/>
      <c r="HO11" s="446"/>
      <c r="HP11" s="446"/>
      <c r="HQ11" s="446"/>
      <c r="HR11" s="446"/>
      <c r="HS11" s="446"/>
      <c r="HT11" s="446"/>
      <c r="HU11" s="446"/>
      <c r="HV11" s="446"/>
      <c r="HW11" s="446"/>
      <c r="HX11" s="446"/>
      <c r="HY11" s="446"/>
      <c r="HZ11" s="446"/>
      <c r="IA11" s="446"/>
      <c r="IB11" s="446"/>
      <c r="IC11" s="446"/>
      <c r="ID11" s="446"/>
      <c r="IE11" s="446"/>
      <c r="IF11" s="446"/>
      <c r="IG11" s="446"/>
      <c r="IH11" s="446"/>
      <c r="II11" s="446"/>
      <c r="IJ11" s="446"/>
      <c r="IK11" s="446"/>
      <c r="IL11" s="446"/>
      <c r="IM11" s="454"/>
      <c r="IN11" s="454"/>
      <c r="IO11" s="454"/>
      <c r="IP11" s="454"/>
      <c r="IQ11" s="454"/>
      <c r="IR11" s="21"/>
    </row>
    <row r="12" spans="1:256" s="428" customFormat="1" ht="23.25" customHeight="1">
      <c r="A12" s="85" t="s">
        <v>103</v>
      </c>
      <c r="B12" s="85" t="s">
        <v>113</v>
      </c>
      <c r="C12" s="85"/>
      <c r="D12" s="87" t="s">
        <v>93</v>
      </c>
      <c r="E12" s="104" t="s">
        <v>200</v>
      </c>
      <c r="F12" s="444">
        <v>20</v>
      </c>
      <c r="G12" s="444"/>
      <c r="H12" s="444"/>
      <c r="I12" s="444"/>
      <c r="J12" s="444">
        <v>18</v>
      </c>
      <c r="K12" s="444"/>
      <c r="L12" s="444">
        <v>2</v>
      </c>
      <c r="M12" s="449"/>
      <c r="N12" s="449"/>
      <c r="O12" s="449"/>
      <c r="P12" s="449"/>
      <c r="Q12" s="449"/>
      <c r="R12" s="449"/>
      <c r="S12" s="449"/>
      <c r="T12" s="449"/>
      <c r="U12" s="449"/>
      <c r="V12" s="449"/>
      <c r="W12" s="449"/>
      <c r="X12" s="449"/>
      <c r="Y12" s="449"/>
      <c r="Z12" s="449"/>
      <c r="AA12" s="449"/>
      <c r="AB12" s="449"/>
      <c r="AC12" s="449"/>
      <c r="AD12" s="449"/>
      <c r="AE12" s="449"/>
      <c r="AF12" s="449"/>
      <c r="AG12" s="449"/>
      <c r="AH12" s="449"/>
      <c r="AI12" s="449"/>
      <c r="AJ12" s="449"/>
      <c r="AK12" s="449"/>
      <c r="AL12" s="449"/>
      <c r="AM12" s="449"/>
      <c r="AN12" s="449"/>
      <c r="AO12" s="449"/>
      <c r="AP12" s="449"/>
      <c r="AQ12" s="449"/>
      <c r="AR12" s="449"/>
      <c r="AS12" s="449"/>
      <c r="AT12" s="449"/>
      <c r="AU12" s="449"/>
      <c r="AV12" s="449"/>
      <c r="AW12" s="449"/>
      <c r="AX12" s="449"/>
      <c r="AY12" s="449"/>
      <c r="AZ12" s="449"/>
      <c r="BA12" s="449"/>
      <c r="BB12" s="449"/>
      <c r="BC12" s="449"/>
      <c r="BD12" s="449"/>
      <c r="BE12" s="449"/>
      <c r="BF12" s="449"/>
      <c r="BG12" s="449"/>
      <c r="BH12" s="449"/>
      <c r="BI12" s="449"/>
      <c r="BJ12" s="449"/>
      <c r="BK12" s="449"/>
      <c r="BL12" s="449"/>
      <c r="BM12" s="449"/>
      <c r="BN12" s="449"/>
      <c r="BO12" s="449"/>
      <c r="BP12" s="449"/>
      <c r="BQ12" s="449"/>
      <c r="BR12" s="449"/>
      <c r="BS12" s="449"/>
      <c r="BT12" s="449"/>
      <c r="BU12" s="449"/>
      <c r="BV12" s="449"/>
      <c r="BW12" s="449"/>
      <c r="BX12" s="449"/>
      <c r="BY12" s="449"/>
      <c r="BZ12" s="449"/>
      <c r="CA12" s="449"/>
      <c r="CB12" s="449"/>
      <c r="CC12" s="449"/>
      <c r="CD12" s="449"/>
      <c r="CE12" s="449"/>
      <c r="CF12" s="449"/>
      <c r="CG12" s="449"/>
      <c r="CH12" s="449"/>
      <c r="CI12" s="449"/>
      <c r="CJ12" s="449"/>
      <c r="CK12" s="449"/>
      <c r="CL12" s="449"/>
      <c r="CM12" s="449"/>
      <c r="CN12" s="449"/>
      <c r="CO12" s="449"/>
      <c r="CP12" s="449"/>
      <c r="CQ12" s="449"/>
      <c r="CR12" s="449"/>
      <c r="CS12" s="449"/>
      <c r="CT12" s="449"/>
      <c r="CU12" s="449"/>
      <c r="CV12" s="449"/>
      <c r="CW12" s="449"/>
      <c r="CX12" s="449"/>
      <c r="CY12" s="449"/>
      <c r="CZ12" s="449"/>
      <c r="DA12" s="449"/>
      <c r="DB12" s="449"/>
      <c r="DC12" s="449"/>
      <c r="DD12" s="449"/>
      <c r="DE12" s="449"/>
      <c r="DF12" s="449"/>
      <c r="DG12" s="449"/>
      <c r="DH12" s="449"/>
      <c r="DI12" s="449"/>
      <c r="DJ12" s="449"/>
      <c r="DK12" s="449"/>
      <c r="DL12" s="449"/>
      <c r="DM12" s="449"/>
      <c r="DN12" s="449"/>
      <c r="DO12" s="449"/>
      <c r="DP12" s="449"/>
      <c r="DQ12" s="449"/>
      <c r="DR12" s="449"/>
      <c r="DS12" s="449"/>
      <c r="DT12" s="449"/>
      <c r="DU12" s="449"/>
      <c r="DV12" s="449"/>
      <c r="DW12" s="449"/>
      <c r="DX12" s="449"/>
      <c r="DY12" s="449"/>
      <c r="DZ12" s="449"/>
      <c r="EA12" s="449"/>
      <c r="EB12" s="449"/>
      <c r="EC12" s="449"/>
      <c r="ED12" s="449"/>
      <c r="EE12" s="449"/>
      <c r="EF12" s="449"/>
      <c r="EG12" s="449"/>
      <c r="EH12" s="449"/>
      <c r="EI12" s="449"/>
      <c r="EJ12" s="449"/>
      <c r="EK12" s="449"/>
      <c r="EL12" s="449"/>
      <c r="EM12" s="449"/>
      <c r="EN12" s="449"/>
      <c r="EO12" s="449"/>
      <c r="EP12" s="449"/>
      <c r="EQ12" s="449"/>
      <c r="ER12" s="449"/>
      <c r="ES12" s="449"/>
      <c r="ET12" s="449"/>
      <c r="EU12" s="449"/>
      <c r="EV12" s="449"/>
      <c r="EW12" s="449"/>
      <c r="EX12" s="449"/>
      <c r="EY12" s="449"/>
      <c r="EZ12" s="449"/>
      <c r="FA12" s="449"/>
      <c r="FB12" s="449"/>
      <c r="FC12" s="449"/>
      <c r="FD12" s="449"/>
      <c r="FE12" s="449"/>
      <c r="FF12" s="449"/>
      <c r="FG12" s="449"/>
      <c r="FH12" s="449"/>
      <c r="FI12" s="449"/>
      <c r="FJ12" s="449"/>
      <c r="FK12" s="449"/>
      <c r="FL12" s="449"/>
      <c r="FM12" s="449"/>
      <c r="FN12" s="449"/>
      <c r="FO12" s="449"/>
      <c r="FP12" s="449"/>
      <c r="FQ12" s="449"/>
      <c r="FR12" s="449"/>
      <c r="FS12" s="449"/>
      <c r="FT12" s="449"/>
      <c r="FU12" s="449"/>
      <c r="FV12" s="449"/>
      <c r="FW12" s="449"/>
      <c r="FX12" s="449"/>
      <c r="FY12" s="449"/>
      <c r="FZ12" s="449"/>
      <c r="GA12" s="449"/>
      <c r="GB12" s="449"/>
      <c r="GC12" s="449"/>
      <c r="GD12" s="449"/>
      <c r="GE12" s="449"/>
      <c r="GF12" s="449"/>
      <c r="GG12" s="449"/>
      <c r="GH12" s="449"/>
      <c r="GI12" s="449"/>
      <c r="GJ12" s="449"/>
      <c r="GK12" s="449"/>
      <c r="GL12" s="449"/>
      <c r="GM12" s="449"/>
      <c r="GN12" s="449"/>
      <c r="GO12" s="449"/>
      <c r="GP12" s="449"/>
      <c r="GQ12" s="449"/>
      <c r="GR12" s="449"/>
      <c r="GS12" s="449"/>
      <c r="GT12" s="449"/>
      <c r="GU12" s="449"/>
      <c r="GV12" s="449"/>
      <c r="GW12" s="449"/>
      <c r="GX12" s="449"/>
      <c r="GY12" s="449"/>
      <c r="GZ12" s="449"/>
      <c r="HA12" s="449"/>
      <c r="HB12" s="449"/>
      <c r="HC12" s="449"/>
      <c r="HD12" s="449"/>
      <c r="HE12" s="449"/>
      <c r="HF12" s="449"/>
      <c r="HG12" s="449"/>
      <c r="HH12" s="449"/>
      <c r="HI12" s="449"/>
      <c r="HJ12" s="449"/>
      <c r="HK12" s="449"/>
      <c r="HL12" s="449"/>
      <c r="HM12" s="449"/>
      <c r="HN12" s="449"/>
      <c r="HO12" s="449"/>
      <c r="HP12" s="449"/>
      <c r="HQ12" s="449"/>
      <c r="HR12" s="449"/>
      <c r="HS12" s="449"/>
      <c r="HT12" s="449"/>
      <c r="HU12" s="449"/>
      <c r="HV12" s="449"/>
      <c r="HW12" s="449"/>
      <c r="HX12" s="449"/>
      <c r="HY12" s="449"/>
      <c r="HZ12" s="449"/>
      <c r="IA12" s="449"/>
      <c r="IB12" s="449"/>
      <c r="IC12" s="449"/>
      <c r="ID12" s="449"/>
      <c r="IE12" s="449"/>
      <c r="IF12" s="449"/>
      <c r="IG12" s="449"/>
      <c r="IH12" s="449"/>
      <c r="II12" s="449"/>
      <c r="IJ12" s="449"/>
      <c r="IK12" s="449"/>
      <c r="IL12" s="449"/>
      <c r="IM12" s="455"/>
      <c r="IN12" s="455"/>
      <c r="IO12" s="455"/>
      <c r="IP12" s="455"/>
      <c r="IQ12" s="455"/>
      <c r="IR12" s="457"/>
      <c r="IS12" s="456"/>
      <c r="IT12" s="456"/>
      <c r="IU12" s="456"/>
      <c r="IV12" s="456"/>
    </row>
    <row r="13" spans="1:252" ht="27.75" customHeight="1">
      <c r="A13" s="93" t="s">
        <v>103</v>
      </c>
      <c r="B13" s="93" t="s">
        <v>113</v>
      </c>
      <c r="C13" s="93" t="s">
        <v>117</v>
      </c>
      <c r="D13" s="12" t="s">
        <v>93</v>
      </c>
      <c r="E13" s="98" t="s">
        <v>201</v>
      </c>
      <c r="F13" s="445">
        <v>20</v>
      </c>
      <c r="G13" s="445"/>
      <c r="H13" s="445"/>
      <c r="I13" s="445"/>
      <c r="J13" s="445">
        <v>18</v>
      </c>
      <c r="K13" s="445"/>
      <c r="L13" s="445">
        <v>2</v>
      </c>
      <c r="M13" s="446"/>
      <c r="IR13"/>
    </row>
    <row r="14" spans="1:252" ht="22.5" customHeight="1">
      <c r="A14" s="446"/>
      <c r="B14" s="446"/>
      <c r="C14" s="446"/>
      <c r="D14" s="446"/>
      <c r="E14" s="446"/>
      <c r="F14" s="446"/>
      <c r="H14" s="446"/>
      <c r="I14" s="446"/>
      <c r="J14" s="446"/>
      <c r="K14" s="446"/>
      <c r="L14" s="446"/>
      <c r="M14" s="452"/>
      <c r="IR14"/>
    </row>
    <row r="15" spans="1:252" ht="22.5" customHeight="1">
      <c r="A15" s="446"/>
      <c r="B15" s="446"/>
      <c r="C15" s="446"/>
      <c r="D15" s="446"/>
      <c r="E15" s="446"/>
      <c r="F15" s="446"/>
      <c r="H15" s="446"/>
      <c r="I15" s="446"/>
      <c r="J15" s="446"/>
      <c r="K15" s="446"/>
      <c r="L15" s="446"/>
      <c r="M15" s="448"/>
      <c r="IR15"/>
    </row>
    <row r="16" spans="1:252" ht="22.5" customHeight="1">
      <c r="A16" s="446"/>
      <c r="B16" s="446"/>
      <c r="C16" s="446"/>
      <c r="D16" s="446"/>
      <c r="E16" s="446"/>
      <c r="F16" s="446"/>
      <c r="H16" s="446"/>
      <c r="I16" s="446"/>
      <c r="J16" s="446"/>
      <c r="K16" s="446"/>
      <c r="L16" s="446"/>
      <c r="M16" s="448"/>
      <c r="IR16"/>
    </row>
    <row r="17" spans="1:252" ht="22.5" customHeight="1">
      <c r="A17" s="446"/>
      <c r="E17" s="446"/>
      <c r="F17" s="446"/>
      <c r="H17" s="446"/>
      <c r="I17" s="446"/>
      <c r="J17" s="446"/>
      <c r="K17" s="446"/>
      <c r="L17" s="446"/>
      <c r="M17" s="448"/>
      <c r="IR17"/>
    </row>
    <row r="18" spans="1:252" ht="22.5" customHeight="1">
      <c r="A18" s="446"/>
      <c r="H18" s="446"/>
      <c r="I18" s="446"/>
      <c r="J18" s="446"/>
      <c r="K18" s="446"/>
      <c r="L18" s="446"/>
      <c r="M18" s="448"/>
      <c r="IR18"/>
    </row>
    <row r="19" spans="8:252" ht="22.5" customHeight="1">
      <c r="H19" s="446"/>
      <c r="I19" s="446"/>
      <c r="J19" s="446"/>
      <c r="K19" s="446"/>
      <c r="L19" s="446"/>
      <c r="M19" s="448"/>
      <c r="IR19"/>
    </row>
    <row r="20" spans="8:252" ht="22.5" customHeight="1">
      <c r="H20" s="446"/>
      <c r="I20" s="446"/>
      <c r="J20" s="446"/>
      <c r="K20" s="446"/>
      <c r="M20" s="448"/>
      <c r="IR20"/>
    </row>
    <row r="21" spans="1:252" ht="22.5" customHeight="1">
      <c r="A21"/>
      <c r="B21"/>
      <c r="C21"/>
      <c r="D21"/>
      <c r="E21"/>
      <c r="F21"/>
      <c r="G21"/>
      <c r="H21" s="446"/>
      <c r="M21" s="448"/>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row>
    <row r="22" spans="1:252" ht="22.5" customHeight="1">
      <c r="A22"/>
      <c r="B22"/>
      <c r="C22"/>
      <c r="D22"/>
      <c r="E22"/>
      <c r="F22"/>
      <c r="G22"/>
      <c r="M22" s="448"/>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row>
    <row r="23" spans="1:252" ht="22.5" customHeight="1">
      <c r="A23"/>
      <c r="B23"/>
      <c r="C23"/>
      <c r="D23"/>
      <c r="E23"/>
      <c r="F23"/>
      <c r="G23"/>
      <c r="M23" s="448"/>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row>
    <row r="24" spans="1:252" ht="22.5" customHeight="1">
      <c r="A24"/>
      <c r="B24"/>
      <c r="C24"/>
      <c r="D24"/>
      <c r="E24"/>
      <c r="F24"/>
      <c r="G24"/>
      <c r="M24" s="448"/>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row>
    <row r="25" spans="1:252" ht="22.5" customHeight="1">
      <c r="A25"/>
      <c r="B25"/>
      <c r="C25"/>
      <c r="D25"/>
      <c r="E25"/>
      <c r="F25"/>
      <c r="G25"/>
      <c r="M25" s="448"/>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row>
    <row r="26" spans="1:252" ht="22.5" customHeight="1">
      <c r="A26"/>
      <c r="B26"/>
      <c r="C26"/>
      <c r="D26"/>
      <c r="E26"/>
      <c r="F26"/>
      <c r="G26"/>
      <c r="M26" s="448"/>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row>
    <row r="27" spans="1:252" ht="22.5" customHeight="1">
      <c r="A27"/>
      <c r="B27"/>
      <c r="C27"/>
      <c r="D27"/>
      <c r="E27"/>
      <c r="F27"/>
      <c r="G27"/>
      <c r="M27" s="448"/>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row>
    <row r="28" spans="1:252" ht="22.5" customHeight="1">
      <c r="A28"/>
      <c r="B28"/>
      <c r="C28"/>
      <c r="D28"/>
      <c r="E28"/>
      <c r="F28"/>
      <c r="G28"/>
      <c r="M28" s="44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row>
    <row r="29" spans="1:252" ht="22.5" customHeight="1">
      <c r="A29"/>
      <c r="B29"/>
      <c r="C29"/>
      <c r="D29"/>
      <c r="E29"/>
      <c r="F29"/>
      <c r="G29"/>
      <c r="M29" s="448"/>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row>
    <row r="30" spans="1:252" ht="22.5" customHeight="1">
      <c r="A30"/>
      <c r="B30"/>
      <c r="C30"/>
      <c r="D30"/>
      <c r="E30"/>
      <c r="F30"/>
      <c r="G30"/>
      <c r="M30" s="448"/>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row>
  </sheetData>
  <sheetProtection formatCells="0" formatColumns="0" formatRows="0"/>
  <mergeCells count="15">
    <mergeCell ref="A2:L2"/>
    <mergeCell ref="K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12"/>
  <sheetViews>
    <sheetView showGridLines="0" showZeros="0" workbookViewId="0" topLeftCell="A1">
      <selection activeCell="H15" sqref="H15"/>
    </sheetView>
  </sheetViews>
  <sheetFormatPr defaultColWidth="9.00390625" defaultRowHeight="14.25"/>
  <cols>
    <col min="1" max="3" width="5.875" style="0" customWidth="1"/>
    <col min="5" max="5" width="22.00390625" style="0" customWidth="1"/>
    <col min="6" max="6" width="10.375" style="0" customWidth="1"/>
  </cols>
  <sheetData>
    <row r="1" ht="14.25" customHeight="1">
      <c r="K1" t="s">
        <v>247</v>
      </c>
    </row>
    <row r="2" spans="1:11" ht="24" customHeight="1">
      <c r="A2" s="73" t="s">
        <v>248</v>
      </c>
      <c r="B2" s="73"/>
      <c r="C2" s="73"/>
      <c r="D2" s="73"/>
      <c r="E2" s="73"/>
      <c r="F2" s="73"/>
      <c r="G2" s="73"/>
      <c r="H2" s="73"/>
      <c r="I2" s="73"/>
      <c r="J2" s="73"/>
      <c r="K2" s="73"/>
    </row>
    <row r="3" spans="10:11" ht="14.25" customHeight="1">
      <c r="J3" s="301" t="s">
        <v>77</v>
      </c>
      <c r="K3" s="301"/>
    </row>
    <row r="4" spans="1:11" ht="22.5" customHeight="1">
      <c r="A4" s="290" t="s">
        <v>97</v>
      </c>
      <c r="B4" s="290"/>
      <c r="C4" s="290"/>
      <c r="D4" s="78" t="s">
        <v>232</v>
      </c>
      <c r="E4" s="78" t="s">
        <v>164</v>
      </c>
      <c r="F4" s="78" t="s">
        <v>154</v>
      </c>
      <c r="G4" s="78"/>
      <c r="H4" s="78"/>
      <c r="I4" s="78"/>
      <c r="J4" s="78"/>
      <c r="K4" s="78"/>
    </row>
    <row r="5" spans="1:11" ht="14.25" customHeight="1">
      <c r="A5" s="78" t="s">
        <v>100</v>
      </c>
      <c r="B5" s="78" t="s">
        <v>101</v>
      </c>
      <c r="C5" s="78" t="s">
        <v>102</v>
      </c>
      <c r="D5" s="78"/>
      <c r="E5" s="78"/>
      <c r="F5" s="78" t="s">
        <v>89</v>
      </c>
      <c r="G5" s="78" t="s">
        <v>249</v>
      </c>
      <c r="H5" s="78" t="s">
        <v>246</v>
      </c>
      <c r="I5" s="78" t="s">
        <v>250</v>
      </c>
      <c r="J5" s="78" t="s">
        <v>251</v>
      </c>
      <c r="K5" s="78" t="s">
        <v>252</v>
      </c>
    </row>
    <row r="6" spans="1:11" ht="21" customHeight="1">
      <c r="A6" s="78"/>
      <c r="B6" s="78"/>
      <c r="C6" s="78"/>
      <c r="D6" s="78"/>
      <c r="E6" s="78"/>
      <c r="F6" s="78"/>
      <c r="G6" s="78"/>
      <c r="H6" s="78"/>
      <c r="I6" s="78"/>
      <c r="J6" s="78"/>
      <c r="K6" s="78"/>
    </row>
    <row r="7" spans="1:11" ht="21" customHeight="1">
      <c r="A7" s="291"/>
      <c r="B7" s="291"/>
      <c r="C7" s="291"/>
      <c r="D7" s="291"/>
      <c r="E7" s="83" t="s">
        <v>80</v>
      </c>
      <c r="F7" s="292">
        <f>F8</f>
        <v>30</v>
      </c>
      <c r="G7" s="78"/>
      <c r="H7" s="78"/>
      <c r="I7" s="78"/>
      <c r="J7" s="78"/>
      <c r="K7" s="78">
        <v>30</v>
      </c>
    </row>
    <row r="8" spans="1:11" s="286" customFormat="1" ht="21" customHeight="1">
      <c r="A8" s="85" t="s">
        <v>103</v>
      </c>
      <c r="B8" s="86"/>
      <c r="C8" s="86"/>
      <c r="D8" s="87" t="s">
        <v>93</v>
      </c>
      <c r="E8" s="88" t="s">
        <v>104</v>
      </c>
      <c r="F8" s="293">
        <f>F9+F11</f>
        <v>30</v>
      </c>
      <c r="G8" s="89"/>
      <c r="H8" s="89"/>
      <c r="I8" s="89"/>
      <c r="J8" s="89"/>
      <c r="K8" s="89">
        <v>30</v>
      </c>
    </row>
    <row r="9" spans="1:11" s="286" customFormat="1" ht="21" customHeight="1">
      <c r="A9" s="85" t="s">
        <v>103</v>
      </c>
      <c r="B9" s="85" t="s">
        <v>105</v>
      </c>
      <c r="C9" s="86"/>
      <c r="D9" s="87" t="s">
        <v>93</v>
      </c>
      <c r="E9" s="88" t="s">
        <v>106</v>
      </c>
      <c r="F9" s="294">
        <v>10</v>
      </c>
      <c r="G9" s="89"/>
      <c r="H9" s="89"/>
      <c r="I9" s="89"/>
      <c r="J9" s="89"/>
      <c r="K9" s="89">
        <v>10</v>
      </c>
    </row>
    <row r="10" spans="1:11" ht="21" customHeight="1">
      <c r="A10" s="93" t="s">
        <v>103</v>
      </c>
      <c r="B10" s="93" t="s">
        <v>105</v>
      </c>
      <c r="C10" s="93" t="s">
        <v>107</v>
      </c>
      <c r="D10" s="12" t="s">
        <v>93</v>
      </c>
      <c r="E10" s="94" t="s">
        <v>108</v>
      </c>
      <c r="F10" s="295">
        <v>10</v>
      </c>
      <c r="G10" s="78"/>
      <c r="H10" s="78"/>
      <c r="I10" s="78"/>
      <c r="J10" s="78"/>
      <c r="K10" s="302">
        <v>10</v>
      </c>
    </row>
    <row r="11" spans="1:11" s="286" customFormat="1" ht="22.5" customHeight="1">
      <c r="A11" s="85" t="s">
        <v>103</v>
      </c>
      <c r="B11" s="85" t="s">
        <v>113</v>
      </c>
      <c r="C11" s="85"/>
      <c r="D11" s="87" t="s">
        <v>93</v>
      </c>
      <c r="E11" s="104" t="s">
        <v>114</v>
      </c>
      <c r="F11" s="296">
        <v>20</v>
      </c>
      <c r="G11" s="297"/>
      <c r="H11" s="297"/>
      <c r="I11" s="297"/>
      <c r="J11" s="297"/>
      <c r="K11" s="297">
        <v>20</v>
      </c>
    </row>
    <row r="12" spans="1:11" ht="22.5" customHeight="1">
      <c r="A12" s="93" t="s">
        <v>103</v>
      </c>
      <c r="B12" s="93" t="s">
        <v>113</v>
      </c>
      <c r="C12" s="93" t="s">
        <v>117</v>
      </c>
      <c r="D12" s="12" t="s">
        <v>93</v>
      </c>
      <c r="E12" s="98" t="s">
        <v>118</v>
      </c>
      <c r="F12" s="298">
        <v>20</v>
      </c>
      <c r="G12" s="299"/>
      <c r="H12" s="300"/>
      <c r="I12" s="300"/>
      <c r="J12" s="300"/>
      <c r="K12" s="303">
        <v>20</v>
      </c>
    </row>
    <row r="13" ht="22.5" customHeight="1"/>
    <row r="14" ht="22.5" customHeight="1"/>
    <row r="15" ht="22.5" customHeight="1"/>
    <row r="16" ht="22.5" customHeight="1"/>
    <row r="17" ht="22.5" customHeight="1"/>
    <row r="18" ht="22.5" customHeight="1"/>
    <row r="19" ht="22.5" customHeight="1"/>
    <row r="20" ht="22.5" customHeight="1"/>
    <row r="21" ht="22.5" customHeight="1"/>
    <row r="22" ht="22.5" customHeight="1"/>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horizontalCentered="1"/>
  <pageMargins left="0.7479166666666667" right="0.7479166666666667" top="0.7868055555555555" bottom="0.5902777777777778" header="0.39305555555555555" footer="0.39305555555555555"/>
  <pageSetup fitToHeight="1" fitToWidth="1" horizontalDpi="1200" verticalDpi="1200" orientation="landscape" paperSize="9"/>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4">
      <selection activeCell="B6" sqref="B6"/>
    </sheetView>
  </sheetViews>
  <sheetFormatPr defaultColWidth="9.00390625" defaultRowHeight="14.25"/>
  <cols>
    <col min="1" max="1" width="37.00390625" style="0" bestFit="1" customWidth="1"/>
    <col min="2" max="2" width="15.50390625" style="0" customWidth="1"/>
    <col min="3" max="3" width="24.00390625" style="0" bestFit="1" customWidth="1"/>
    <col min="4" max="6" width="13.875" style="0" customWidth="1"/>
  </cols>
  <sheetData>
    <row r="1" spans="1:6" ht="20.25" customHeight="1">
      <c r="A1" s="410"/>
      <c r="B1" s="411"/>
      <c r="C1" s="411"/>
      <c r="D1" s="411"/>
      <c r="E1" s="411"/>
      <c r="F1" s="412" t="s">
        <v>253</v>
      </c>
    </row>
    <row r="2" spans="1:6" ht="24" customHeight="1">
      <c r="A2" s="413" t="s">
        <v>254</v>
      </c>
      <c r="B2" s="413"/>
      <c r="C2" s="413"/>
      <c r="D2" s="413"/>
      <c r="E2" s="413"/>
      <c r="F2" s="413"/>
    </row>
    <row r="3" spans="1:6" ht="14.25" customHeight="1">
      <c r="A3" s="414"/>
      <c r="B3" s="414"/>
      <c r="C3" s="414"/>
      <c r="D3" s="415"/>
      <c r="E3" s="415"/>
      <c r="F3" s="416" t="s">
        <v>2</v>
      </c>
    </row>
    <row r="4" spans="1:6" ht="17.25" customHeight="1">
      <c r="A4" s="417" t="s">
        <v>3</v>
      </c>
      <c r="B4" s="417"/>
      <c r="C4" s="417" t="s">
        <v>4</v>
      </c>
      <c r="D4" s="417"/>
      <c r="E4" s="417"/>
      <c r="F4" s="417"/>
    </row>
    <row r="5" spans="1:6" ht="17.25" customHeight="1">
      <c r="A5" s="418" t="s">
        <v>5</v>
      </c>
      <c r="B5" s="418" t="s">
        <v>6</v>
      </c>
      <c r="C5" s="419" t="s">
        <v>5</v>
      </c>
      <c r="D5" s="418" t="s">
        <v>80</v>
      </c>
      <c r="E5" s="419" t="s">
        <v>255</v>
      </c>
      <c r="F5" s="418" t="s">
        <v>256</v>
      </c>
    </row>
    <row r="6" spans="1:6" s="21" customFormat="1" ht="15" customHeight="1">
      <c r="A6" s="420" t="s">
        <v>257</v>
      </c>
      <c r="B6" s="38">
        <v>13262.35</v>
      </c>
      <c r="C6" s="420" t="s">
        <v>11</v>
      </c>
      <c r="D6" s="421"/>
      <c r="E6" s="421"/>
      <c r="F6" s="421"/>
    </row>
    <row r="7" spans="1:6" s="21" customFormat="1" ht="15" customHeight="1">
      <c r="A7" s="420" t="s">
        <v>258</v>
      </c>
      <c r="B7" s="38">
        <v>13262.35</v>
      </c>
      <c r="C7" s="422" t="s">
        <v>15</v>
      </c>
      <c r="D7" s="421"/>
      <c r="E7" s="421"/>
      <c r="F7" s="421"/>
    </row>
    <row r="8" spans="1:6" s="21" customFormat="1" ht="15" customHeight="1">
      <c r="A8" s="420" t="s">
        <v>18</v>
      </c>
      <c r="B8" s="38"/>
      <c r="C8" s="420" t="s">
        <v>19</v>
      </c>
      <c r="D8" s="421"/>
      <c r="E8" s="421"/>
      <c r="F8" s="421"/>
    </row>
    <row r="9" spans="1:6" s="21" customFormat="1" ht="15" customHeight="1">
      <c r="A9" s="420" t="s">
        <v>259</v>
      </c>
      <c r="B9" s="38">
        <v>200</v>
      </c>
      <c r="C9" s="420" t="s">
        <v>23</v>
      </c>
      <c r="D9" s="421"/>
      <c r="E9" s="421"/>
      <c r="F9" s="421"/>
    </row>
    <row r="10" spans="1:6" s="21" customFormat="1" ht="15" customHeight="1">
      <c r="A10" s="420"/>
      <c r="C10" s="420" t="s">
        <v>27</v>
      </c>
      <c r="D10" s="421"/>
      <c r="E10" s="421"/>
      <c r="F10" s="421"/>
    </row>
    <row r="11" spans="1:6" s="21" customFormat="1" ht="15" customHeight="1">
      <c r="A11" s="420"/>
      <c r="B11" s="38"/>
      <c r="C11" s="420" t="s">
        <v>31</v>
      </c>
      <c r="D11" s="421"/>
      <c r="E11" s="421"/>
      <c r="F11" s="421"/>
    </row>
    <row r="12" spans="1:6" s="21" customFormat="1" ht="15" customHeight="1">
      <c r="A12" s="420"/>
      <c r="B12" s="38"/>
      <c r="C12" s="420" t="s">
        <v>35</v>
      </c>
      <c r="D12" s="38">
        <v>12889.35</v>
      </c>
      <c r="E12" s="38">
        <v>12889.35</v>
      </c>
      <c r="F12" s="421"/>
    </row>
    <row r="13" spans="1:6" s="21" customFormat="1" ht="15" customHeight="1">
      <c r="A13" s="420"/>
      <c r="B13" s="38"/>
      <c r="C13" s="420" t="s">
        <v>39</v>
      </c>
      <c r="D13" s="38">
        <v>373</v>
      </c>
      <c r="E13" s="38">
        <v>373</v>
      </c>
      <c r="F13" s="421"/>
    </row>
    <row r="14" spans="1:6" s="21" customFormat="1" ht="15" customHeight="1">
      <c r="A14" s="423"/>
      <c r="B14" s="38"/>
      <c r="C14" s="420" t="s">
        <v>43</v>
      </c>
      <c r="D14" s="421"/>
      <c r="E14" s="421"/>
      <c r="F14" s="421"/>
    </row>
    <row r="15" spans="1:6" s="21" customFormat="1" ht="15" customHeight="1">
      <c r="A15" s="420"/>
      <c r="B15" s="38"/>
      <c r="C15" s="420" t="s">
        <v>46</v>
      </c>
      <c r="D15" s="421"/>
      <c r="E15" s="421"/>
      <c r="F15" s="421"/>
    </row>
    <row r="16" spans="1:6" s="21" customFormat="1" ht="15" customHeight="1">
      <c r="A16" s="420"/>
      <c r="B16" s="38"/>
      <c r="C16" s="420" t="s">
        <v>49</v>
      </c>
      <c r="D16" s="421"/>
      <c r="E16" s="421"/>
      <c r="F16" s="421"/>
    </row>
    <row r="17" spans="1:6" s="21" customFormat="1" ht="15" customHeight="1">
      <c r="A17" s="420"/>
      <c r="B17" s="38"/>
      <c r="C17" s="420" t="s">
        <v>52</v>
      </c>
      <c r="D17" s="421"/>
      <c r="E17" s="421"/>
      <c r="F17" s="421"/>
    </row>
    <row r="18" spans="1:6" s="21" customFormat="1" ht="15" customHeight="1">
      <c r="A18" s="420"/>
      <c r="B18" s="38"/>
      <c r="C18" s="424" t="s">
        <v>55</v>
      </c>
      <c r="D18" s="421"/>
      <c r="E18" s="421"/>
      <c r="F18" s="421"/>
    </row>
    <row r="19" spans="1:6" s="21" customFormat="1" ht="15" customHeight="1">
      <c r="A19" s="420"/>
      <c r="B19" s="38"/>
      <c r="C19" s="424" t="s">
        <v>58</v>
      </c>
      <c r="D19" s="421"/>
      <c r="E19" s="421"/>
      <c r="F19" s="421"/>
    </row>
    <row r="20" spans="1:6" s="21" customFormat="1" ht="15" customHeight="1">
      <c r="A20" s="420"/>
      <c r="B20" s="38"/>
      <c r="C20" s="424" t="s">
        <v>61</v>
      </c>
      <c r="D20" s="421"/>
      <c r="E20" s="421"/>
      <c r="F20" s="421"/>
    </row>
    <row r="21" spans="1:6" s="21" customFormat="1" ht="15" customHeight="1">
      <c r="A21" s="420"/>
      <c r="B21" s="38"/>
      <c r="C21" s="424" t="s">
        <v>64</v>
      </c>
      <c r="D21" s="421"/>
      <c r="E21" s="421"/>
      <c r="F21" s="421"/>
    </row>
    <row r="22" spans="1:6" s="21" customFormat="1" ht="15" customHeight="1">
      <c r="A22" s="420"/>
      <c r="B22" s="38"/>
      <c r="C22" s="424" t="s">
        <v>65</v>
      </c>
      <c r="D22" s="421"/>
      <c r="E22" s="421"/>
      <c r="F22" s="421"/>
    </row>
    <row r="23" spans="1:6" s="21" customFormat="1" ht="15" customHeight="1">
      <c r="A23" s="420"/>
      <c r="B23" s="38"/>
      <c r="C23" s="424" t="s">
        <v>66</v>
      </c>
      <c r="D23" s="421"/>
      <c r="E23" s="421"/>
      <c r="F23" s="421"/>
    </row>
    <row r="24" spans="1:6" s="21" customFormat="1" ht="15" customHeight="1">
      <c r="A24" s="420"/>
      <c r="B24" s="38"/>
      <c r="C24" s="424" t="s">
        <v>67</v>
      </c>
      <c r="D24" s="38">
        <v>200</v>
      </c>
      <c r="E24" s="421"/>
      <c r="F24" s="38">
        <v>200</v>
      </c>
    </row>
    <row r="25" spans="1:6" s="21" customFormat="1" ht="15" customHeight="1">
      <c r="A25" s="420"/>
      <c r="B25" s="38"/>
      <c r="C25" s="424" t="s">
        <v>68</v>
      </c>
      <c r="D25" s="421"/>
      <c r="E25" s="421"/>
      <c r="F25" s="421"/>
    </row>
    <row r="26" spans="1:6" s="21" customFormat="1" ht="15" customHeight="1">
      <c r="A26" s="425" t="s">
        <v>69</v>
      </c>
      <c r="B26" s="38">
        <f>SUM(B7:B25)</f>
        <v>13462.35</v>
      </c>
      <c r="C26" s="425" t="s">
        <v>70</v>
      </c>
      <c r="D26" s="421">
        <f>SUM(D12:D25)</f>
        <v>13462.35</v>
      </c>
      <c r="E26" s="421">
        <f>SUM(E12:E25)</f>
        <v>13262.35</v>
      </c>
      <c r="F26" s="421">
        <f>SUM(F12:F25)</f>
        <v>200</v>
      </c>
    </row>
    <row r="27" spans="1:6" ht="14.25" customHeight="1">
      <c r="A27" s="426"/>
      <c r="B27" s="426"/>
      <c r="C27" s="426"/>
      <c r="D27" s="426"/>
      <c r="E27" s="426"/>
      <c r="F27" s="426"/>
    </row>
  </sheetData>
  <sheetProtection formatCells="0" formatColumns="0" formatRows="0"/>
  <mergeCells count="3">
    <mergeCell ref="A2:F2"/>
    <mergeCell ref="A3:C3"/>
    <mergeCell ref="A27:F27"/>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O30"/>
  <sheetViews>
    <sheetView showGridLines="0" showZeros="0" workbookViewId="0" topLeftCell="B1">
      <selection activeCell="I8" sqref="I8"/>
    </sheetView>
  </sheetViews>
  <sheetFormatPr defaultColWidth="6.875" defaultRowHeight="18.75" customHeight="1"/>
  <cols>
    <col min="1" max="1" width="5.375" style="373" customWidth="1"/>
    <col min="2" max="2" width="5.375" style="374" customWidth="1"/>
    <col min="3" max="3" width="7.625" style="375" customWidth="1"/>
    <col min="4" max="4" width="24.125" style="376" customWidth="1"/>
    <col min="5" max="12" width="8.625" style="377" customWidth="1"/>
    <col min="13" max="17" width="8.625" style="378" customWidth="1"/>
    <col min="18" max="18" width="8.625" style="379" customWidth="1"/>
    <col min="19" max="244" width="8.00390625" style="378" customWidth="1"/>
    <col min="245" max="249" width="6.875" style="379" customWidth="1"/>
    <col min="250" max="16384" width="6.875" style="379" customWidth="1"/>
  </cols>
  <sheetData>
    <row r="1" spans="1:249" ht="23.25" customHeight="1">
      <c r="A1" s="380"/>
      <c r="B1" s="380"/>
      <c r="C1" s="380"/>
      <c r="D1" s="380"/>
      <c r="E1" s="380"/>
      <c r="F1" s="380"/>
      <c r="G1" s="380"/>
      <c r="H1" s="380"/>
      <c r="I1" s="380"/>
      <c r="J1" s="380"/>
      <c r="K1" s="380"/>
      <c r="L1" s="380"/>
      <c r="M1" s="380"/>
      <c r="N1" s="380"/>
      <c r="P1" s="380"/>
      <c r="Q1" s="380"/>
      <c r="R1" s="380" t="s">
        <v>260</v>
      </c>
      <c r="IK1"/>
      <c r="IL1"/>
      <c r="IM1"/>
      <c r="IN1"/>
      <c r="IO1"/>
    </row>
    <row r="2" spans="1:249" ht="23.25" customHeight="1">
      <c r="A2" s="381" t="s">
        <v>261</v>
      </c>
      <c r="B2" s="381"/>
      <c r="C2" s="381"/>
      <c r="D2" s="381"/>
      <c r="E2" s="381"/>
      <c r="F2" s="381"/>
      <c r="G2" s="381"/>
      <c r="H2" s="381"/>
      <c r="I2" s="381"/>
      <c r="J2" s="381"/>
      <c r="K2" s="381"/>
      <c r="L2" s="381"/>
      <c r="M2" s="381"/>
      <c r="N2" s="381"/>
      <c r="O2" s="381"/>
      <c r="P2" s="381"/>
      <c r="Q2" s="381"/>
      <c r="R2" s="381"/>
      <c r="IK2"/>
      <c r="IL2"/>
      <c r="IM2"/>
      <c r="IN2"/>
      <c r="IO2"/>
    </row>
    <row r="3" spans="1:249" s="371" customFormat="1" ht="23.25" customHeight="1">
      <c r="A3" s="382"/>
      <c r="B3" s="383"/>
      <c r="C3" s="380"/>
      <c r="D3" s="380"/>
      <c r="E3" s="380"/>
      <c r="F3" s="380"/>
      <c r="G3" s="380"/>
      <c r="H3" s="380"/>
      <c r="I3" s="380"/>
      <c r="J3" s="380"/>
      <c r="K3" s="380"/>
      <c r="L3" s="380"/>
      <c r="M3" s="380"/>
      <c r="N3" s="380"/>
      <c r="P3" s="380"/>
      <c r="Q3" s="380"/>
      <c r="R3" s="408" t="s">
        <v>77</v>
      </c>
      <c r="IK3"/>
      <c r="IL3"/>
      <c r="IM3"/>
      <c r="IN3"/>
      <c r="IO3"/>
    </row>
    <row r="4" spans="1:249" s="371" customFormat="1" ht="23.25" customHeight="1">
      <c r="A4" s="384" t="s">
        <v>145</v>
      </c>
      <c r="B4" s="384"/>
      <c r="C4" s="179" t="s">
        <v>78</v>
      </c>
      <c r="D4" s="179" t="s">
        <v>98</v>
      </c>
      <c r="E4" s="397" t="s">
        <v>262</v>
      </c>
      <c r="F4" s="385" t="s">
        <v>147</v>
      </c>
      <c r="G4" s="385"/>
      <c r="H4" s="385"/>
      <c r="I4" s="385"/>
      <c r="J4" s="385" t="s">
        <v>148</v>
      </c>
      <c r="K4" s="385"/>
      <c r="L4" s="385"/>
      <c r="M4" s="385"/>
      <c r="N4" s="385"/>
      <c r="O4" s="385"/>
      <c r="P4" s="385"/>
      <c r="Q4" s="385"/>
      <c r="R4" s="179" t="s">
        <v>151</v>
      </c>
      <c r="IK4"/>
      <c r="IL4"/>
      <c r="IM4"/>
      <c r="IN4"/>
      <c r="IO4"/>
    </row>
    <row r="5" spans="1:249" s="371" customFormat="1" ht="23.25" customHeight="1">
      <c r="A5" s="179" t="s">
        <v>100</v>
      </c>
      <c r="B5" s="179" t="s">
        <v>101</v>
      </c>
      <c r="C5" s="179"/>
      <c r="D5" s="179"/>
      <c r="E5" s="398"/>
      <c r="F5" s="179" t="s">
        <v>80</v>
      </c>
      <c r="G5" s="179" t="s">
        <v>152</v>
      </c>
      <c r="H5" s="179" t="s">
        <v>153</v>
      </c>
      <c r="I5" s="179" t="s">
        <v>154</v>
      </c>
      <c r="J5" s="179" t="s">
        <v>80</v>
      </c>
      <c r="K5" s="179" t="s">
        <v>155</v>
      </c>
      <c r="L5" s="179" t="s">
        <v>156</v>
      </c>
      <c r="M5" s="179" t="s">
        <v>157</v>
      </c>
      <c r="N5" s="179" t="s">
        <v>158</v>
      </c>
      <c r="O5" s="179" t="s">
        <v>159</v>
      </c>
      <c r="P5" s="179" t="s">
        <v>160</v>
      </c>
      <c r="Q5" s="179" t="s">
        <v>139</v>
      </c>
      <c r="R5" s="179"/>
      <c r="IK5"/>
      <c r="IL5"/>
      <c r="IM5"/>
      <c r="IN5"/>
      <c r="IO5"/>
    </row>
    <row r="6" spans="1:249" ht="31.5" customHeight="1">
      <c r="A6" s="179"/>
      <c r="B6" s="179"/>
      <c r="C6" s="179"/>
      <c r="D6" s="179"/>
      <c r="E6" s="399"/>
      <c r="F6" s="179"/>
      <c r="G6" s="179"/>
      <c r="H6" s="179"/>
      <c r="I6" s="179"/>
      <c r="J6" s="179"/>
      <c r="K6" s="179"/>
      <c r="L6" s="179"/>
      <c r="M6" s="179"/>
      <c r="N6" s="179"/>
      <c r="O6" s="179"/>
      <c r="P6" s="179"/>
      <c r="Q6" s="179"/>
      <c r="R6" s="179"/>
      <c r="IK6"/>
      <c r="IL6"/>
      <c r="IM6"/>
      <c r="IN6"/>
      <c r="IO6"/>
    </row>
    <row r="7" spans="1:249" ht="23.25" customHeight="1">
      <c r="A7" s="386" t="s">
        <v>92</v>
      </c>
      <c r="B7" s="387" t="s">
        <v>92</v>
      </c>
      <c r="C7" s="387" t="s">
        <v>92</v>
      </c>
      <c r="D7" s="387" t="s">
        <v>92</v>
      </c>
      <c r="E7" s="387">
        <v>1</v>
      </c>
      <c r="F7" s="387">
        <v>2</v>
      </c>
      <c r="G7" s="387">
        <v>3</v>
      </c>
      <c r="H7" s="386">
        <v>4</v>
      </c>
      <c r="I7" s="388">
        <v>5</v>
      </c>
      <c r="J7" s="402">
        <v>6</v>
      </c>
      <c r="K7" s="402">
        <v>7</v>
      </c>
      <c r="L7" s="402">
        <v>8</v>
      </c>
      <c r="M7" s="388">
        <v>9</v>
      </c>
      <c r="N7" s="388">
        <v>10</v>
      </c>
      <c r="O7" s="402">
        <v>11</v>
      </c>
      <c r="P7" s="402">
        <v>12</v>
      </c>
      <c r="Q7" s="402">
        <v>13</v>
      </c>
      <c r="R7" s="409">
        <v>14</v>
      </c>
      <c r="IK7"/>
      <c r="IL7"/>
      <c r="IM7"/>
      <c r="IN7"/>
      <c r="IO7"/>
    </row>
    <row r="8" spans="1:18" ht="23.25" customHeight="1">
      <c r="A8" s="400"/>
      <c r="B8" s="389"/>
      <c r="C8" s="12" t="s">
        <v>93</v>
      </c>
      <c r="D8" s="83" t="s">
        <v>80</v>
      </c>
      <c r="E8" s="389">
        <f>E9+E28</f>
        <v>13262.35</v>
      </c>
      <c r="F8" s="389">
        <f aca="true" t="shared" si="0" ref="F8:R8">F9+F28</f>
        <v>1367.6</v>
      </c>
      <c r="G8" s="389">
        <f t="shared" si="0"/>
        <v>948.6</v>
      </c>
      <c r="H8" s="389">
        <f t="shared" si="0"/>
        <v>389</v>
      </c>
      <c r="I8" s="389">
        <f t="shared" si="0"/>
        <v>30</v>
      </c>
      <c r="J8" s="400">
        <f t="shared" si="0"/>
        <v>11894.75</v>
      </c>
      <c r="K8" s="389">
        <f t="shared" si="0"/>
        <v>336.72</v>
      </c>
      <c r="L8" s="389">
        <f t="shared" si="0"/>
        <v>0</v>
      </c>
      <c r="M8" s="389">
        <f t="shared" si="0"/>
        <v>0</v>
      </c>
      <c r="N8" s="389">
        <f t="shared" si="0"/>
        <v>0</v>
      </c>
      <c r="O8" s="389">
        <f t="shared" si="0"/>
        <v>200</v>
      </c>
      <c r="P8" s="389">
        <f t="shared" si="0"/>
        <v>85</v>
      </c>
      <c r="Q8" s="389">
        <f t="shared" si="0"/>
        <v>11273.029999999999</v>
      </c>
      <c r="R8" s="389">
        <f t="shared" si="0"/>
        <v>0</v>
      </c>
    </row>
    <row r="9" spans="1:18" ht="23.25" customHeight="1">
      <c r="A9" s="400"/>
      <c r="B9" s="389"/>
      <c r="C9" s="12" t="s">
        <v>93</v>
      </c>
      <c r="D9" s="88" t="s">
        <v>104</v>
      </c>
      <c r="E9" s="389">
        <f>E10+E14+E18+E21+E24+E26</f>
        <v>12889.35</v>
      </c>
      <c r="F9" s="389">
        <f>F10+F14+F18+F21+F24+F26</f>
        <v>1367.6</v>
      </c>
      <c r="G9" s="389">
        <f aca="true" t="shared" si="1" ref="G9:R9">G10+G14+G18+G21+G24+G26</f>
        <v>948.6</v>
      </c>
      <c r="H9" s="389">
        <f t="shared" si="1"/>
        <v>389</v>
      </c>
      <c r="I9" s="389">
        <f t="shared" si="1"/>
        <v>30</v>
      </c>
      <c r="J9" s="389">
        <f t="shared" si="1"/>
        <v>11521.75</v>
      </c>
      <c r="K9" s="389">
        <f t="shared" si="1"/>
        <v>336.72</v>
      </c>
      <c r="L9" s="389">
        <f t="shared" si="1"/>
        <v>0</v>
      </c>
      <c r="M9" s="389">
        <f t="shared" si="1"/>
        <v>0</v>
      </c>
      <c r="N9" s="389">
        <f t="shared" si="1"/>
        <v>0</v>
      </c>
      <c r="O9" s="389">
        <f t="shared" si="1"/>
        <v>200</v>
      </c>
      <c r="P9" s="389">
        <f t="shared" si="1"/>
        <v>85</v>
      </c>
      <c r="Q9" s="389">
        <f t="shared" si="1"/>
        <v>10900.029999999999</v>
      </c>
      <c r="R9" s="389">
        <f t="shared" si="1"/>
        <v>0</v>
      </c>
    </row>
    <row r="10" spans="1:18" ht="23.25" customHeight="1">
      <c r="A10" s="400">
        <v>2</v>
      </c>
      <c r="B10" s="389"/>
      <c r="C10" s="12" t="s">
        <v>93</v>
      </c>
      <c r="D10" s="88" t="s">
        <v>106</v>
      </c>
      <c r="E10" s="389">
        <f>F10+J10</f>
        <v>1523.21</v>
      </c>
      <c r="F10" s="39">
        <v>692.47</v>
      </c>
      <c r="G10" s="96">
        <v>480.1</v>
      </c>
      <c r="H10" s="97">
        <v>202.37</v>
      </c>
      <c r="I10" s="96">
        <v>10</v>
      </c>
      <c r="J10" s="402">
        <v>830.74</v>
      </c>
      <c r="K10" s="402">
        <v>249.72</v>
      </c>
      <c r="L10" s="402"/>
      <c r="M10" s="388"/>
      <c r="N10" s="388"/>
      <c r="O10" s="402"/>
      <c r="P10" s="402">
        <v>35</v>
      </c>
      <c r="Q10" s="406">
        <v>546.02</v>
      </c>
      <c r="R10" s="409"/>
    </row>
    <row r="11" spans="1:249" s="372" customFormat="1" ht="23.25" customHeight="1">
      <c r="A11" s="93" t="s">
        <v>105</v>
      </c>
      <c r="B11" s="93" t="s">
        <v>107</v>
      </c>
      <c r="C11" s="12" t="s">
        <v>93</v>
      </c>
      <c r="D11" s="94" t="s">
        <v>108</v>
      </c>
      <c r="E11" s="95">
        <v>692.47</v>
      </c>
      <c r="F11" s="39">
        <v>692.47</v>
      </c>
      <c r="G11" s="96">
        <v>480.1</v>
      </c>
      <c r="H11" s="97">
        <v>202.37</v>
      </c>
      <c r="I11" s="96">
        <v>10</v>
      </c>
      <c r="J11" s="108"/>
      <c r="K11" s="108"/>
      <c r="L11" s="108"/>
      <c r="M11" s="108"/>
      <c r="N11" s="108"/>
      <c r="O11" s="108"/>
      <c r="P11" s="108"/>
      <c r="Q11" s="108"/>
      <c r="R11" s="108"/>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c r="AW11" s="396"/>
      <c r="AX11" s="396"/>
      <c r="AY11" s="396"/>
      <c r="AZ11" s="396"/>
      <c r="BA11" s="396"/>
      <c r="BB11" s="396"/>
      <c r="BC11" s="396"/>
      <c r="BD11" s="396"/>
      <c r="BE11" s="396"/>
      <c r="BF11" s="396"/>
      <c r="BG11" s="396"/>
      <c r="BH11" s="396"/>
      <c r="BI11" s="396"/>
      <c r="BJ11" s="396"/>
      <c r="BK11" s="396"/>
      <c r="BL11" s="396"/>
      <c r="BM11" s="396"/>
      <c r="BN11" s="396"/>
      <c r="BO11" s="396"/>
      <c r="BP11" s="396"/>
      <c r="BQ11" s="396"/>
      <c r="BR11" s="396"/>
      <c r="BS11" s="396"/>
      <c r="BT11" s="396"/>
      <c r="BU11" s="396"/>
      <c r="BV11" s="396"/>
      <c r="BW11" s="396"/>
      <c r="BX11" s="396"/>
      <c r="BY11" s="396"/>
      <c r="BZ11" s="396"/>
      <c r="CA11" s="396"/>
      <c r="CB11" s="396"/>
      <c r="CC11" s="396"/>
      <c r="CD11" s="396"/>
      <c r="CE11" s="396"/>
      <c r="CF11" s="396"/>
      <c r="CG11" s="396"/>
      <c r="CH11" s="396"/>
      <c r="CI11" s="396"/>
      <c r="CJ11" s="396"/>
      <c r="CK11" s="396"/>
      <c r="CL11" s="396"/>
      <c r="CM11" s="396"/>
      <c r="CN11" s="396"/>
      <c r="CO11" s="396"/>
      <c r="CP11" s="396"/>
      <c r="CQ11" s="396"/>
      <c r="CR11" s="396"/>
      <c r="CS11" s="396"/>
      <c r="CT11" s="396"/>
      <c r="CU11" s="396"/>
      <c r="CV11" s="396"/>
      <c r="CW11" s="396"/>
      <c r="CX11" s="396"/>
      <c r="CY11" s="396"/>
      <c r="CZ11" s="396"/>
      <c r="DA11" s="396"/>
      <c r="DB11" s="396"/>
      <c r="DC11" s="396"/>
      <c r="DD11" s="396"/>
      <c r="DE11" s="396"/>
      <c r="DF11" s="396"/>
      <c r="DG11" s="396"/>
      <c r="DH11" s="396"/>
      <c r="DI11" s="396"/>
      <c r="DJ11" s="396"/>
      <c r="DK11" s="396"/>
      <c r="DL11" s="396"/>
      <c r="DM11" s="396"/>
      <c r="DN11" s="396"/>
      <c r="DO11" s="396"/>
      <c r="DP11" s="396"/>
      <c r="DQ11" s="396"/>
      <c r="DR11" s="396"/>
      <c r="DS11" s="396"/>
      <c r="DT11" s="396"/>
      <c r="DU11" s="396"/>
      <c r="DV11" s="396"/>
      <c r="DW11" s="396"/>
      <c r="DX11" s="396"/>
      <c r="DY11" s="396"/>
      <c r="DZ11" s="396"/>
      <c r="EA11" s="396"/>
      <c r="EB11" s="396"/>
      <c r="EC11" s="396"/>
      <c r="ED11" s="396"/>
      <c r="EE11" s="396"/>
      <c r="EF11" s="396"/>
      <c r="EG11" s="396"/>
      <c r="EH11" s="396"/>
      <c r="EI11" s="396"/>
      <c r="EJ11" s="396"/>
      <c r="EK11" s="396"/>
      <c r="EL11" s="396"/>
      <c r="EM11" s="396"/>
      <c r="EN11" s="396"/>
      <c r="EO11" s="396"/>
      <c r="EP11" s="396"/>
      <c r="EQ11" s="396"/>
      <c r="ER11" s="396"/>
      <c r="ES11" s="396"/>
      <c r="ET11" s="396"/>
      <c r="EU11" s="396"/>
      <c r="EV11" s="396"/>
      <c r="EW11" s="396"/>
      <c r="EX11" s="396"/>
      <c r="EY11" s="396"/>
      <c r="EZ11" s="396"/>
      <c r="FA11" s="396"/>
      <c r="FB11" s="396"/>
      <c r="FC11" s="396"/>
      <c r="FD11" s="396"/>
      <c r="FE11" s="396"/>
      <c r="FF11" s="396"/>
      <c r="FG11" s="396"/>
      <c r="FH11" s="396"/>
      <c r="FI11" s="396"/>
      <c r="FJ11" s="396"/>
      <c r="FK11" s="396"/>
      <c r="FL11" s="396"/>
      <c r="FM11" s="396"/>
      <c r="FN11" s="396"/>
      <c r="FO11" s="396"/>
      <c r="FP11" s="396"/>
      <c r="FQ11" s="396"/>
      <c r="FR11" s="396"/>
      <c r="FS11" s="396"/>
      <c r="FT11" s="396"/>
      <c r="FU11" s="396"/>
      <c r="FV11" s="396"/>
      <c r="FW11" s="396"/>
      <c r="FX11" s="396"/>
      <c r="FY11" s="396"/>
      <c r="FZ11" s="396"/>
      <c r="GA11" s="396"/>
      <c r="GB11" s="396"/>
      <c r="GC11" s="396"/>
      <c r="GD11" s="396"/>
      <c r="GE11" s="396"/>
      <c r="GF11" s="396"/>
      <c r="GG11" s="396"/>
      <c r="GH11" s="396"/>
      <c r="GI11" s="396"/>
      <c r="GJ11" s="396"/>
      <c r="GK11" s="396"/>
      <c r="GL11" s="396"/>
      <c r="GM11" s="396"/>
      <c r="GN11" s="396"/>
      <c r="GO11" s="396"/>
      <c r="GP11" s="396"/>
      <c r="GQ11" s="396"/>
      <c r="GR11" s="396"/>
      <c r="GS11" s="396"/>
      <c r="GT11" s="396"/>
      <c r="GU11" s="396"/>
      <c r="GV11" s="396"/>
      <c r="GW11" s="396"/>
      <c r="GX11" s="396"/>
      <c r="GY11" s="396"/>
      <c r="GZ11" s="396"/>
      <c r="HA11" s="396"/>
      <c r="HB11" s="396"/>
      <c r="HC11" s="396"/>
      <c r="HD11" s="396"/>
      <c r="HE11" s="396"/>
      <c r="HF11" s="396"/>
      <c r="HG11" s="396"/>
      <c r="HH11" s="396"/>
      <c r="HI11" s="396"/>
      <c r="HJ11" s="396"/>
      <c r="HK11" s="396"/>
      <c r="HL11" s="396"/>
      <c r="HM11" s="396"/>
      <c r="HN11" s="396"/>
      <c r="HO11" s="396"/>
      <c r="HP11" s="396"/>
      <c r="HQ11" s="396"/>
      <c r="HR11" s="396"/>
      <c r="HS11" s="396"/>
      <c r="HT11" s="396"/>
      <c r="HU11" s="396"/>
      <c r="HV11" s="396"/>
      <c r="HW11" s="396"/>
      <c r="HX11" s="396"/>
      <c r="HY11" s="396"/>
      <c r="HZ11" s="396"/>
      <c r="IA11" s="396"/>
      <c r="IB11" s="396"/>
      <c r="IC11" s="396"/>
      <c r="ID11" s="396"/>
      <c r="IE11" s="396"/>
      <c r="IF11" s="396"/>
      <c r="IG11" s="396"/>
      <c r="IH11" s="396"/>
      <c r="II11" s="396"/>
      <c r="IJ11" s="396"/>
      <c r="IK11" s="21"/>
      <c r="IL11" s="21"/>
      <c r="IM11" s="21"/>
      <c r="IN11" s="21"/>
      <c r="IO11" s="21"/>
    </row>
    <row r="12" spans="1:249" ht="24" customHeight="1">
      <c r="A12" s="93" t="s">
        <v>105</v>
      </c>
      <c r="B12" s="93" t="s">
        <v>109</v>
      </c>
      <c r="C12" s="12" t="s">
        <v>93</v>
      </c>
      <c r="D12" s="98" t="s">
        <v>110</v>
      </c>
      <c r="E12" s="99">
        <v>105</v>
      </c>
      <c r="F12" s="108"/>
      <c r="G12" s="108"/>
      <c r="H12" s="136"/>
      <c r="I12" s="108"/>
      <c r="J12" s="101">
        <v>105</v>
      </c>
      <c r="K12" s="101">
        <v>105</v>
      </c>
      <c r="L12" s="119"/>
      <c r="M12" s="119"/>
      <c r="N12" s="108"/>
      <c r="O12" s="108"/>
      <c r="P12" s="108"/>
      <c r="Q12" s="108"/>
      <c r="R12" s="108"/>
      <c r="IK12"/>
      <c r="IL12"/>
      <c r="IM12"/>
      <c r="IN12"/>
      <c r="IO12"/>
    </row>
    <row r="13" spans="1:249" ht="18.75" customHeight="1">
      <c r="A13" s="93" t="s">
        <v>105</v>
      </c>
      <c r="B13" s="93" t="s">
        <v>111</v>
      </c>
      <c r="C13" s="12" t="s">
        <v>93</v>
      </c>
      <c r="D13" s="98" t="s">
        <v>112</v>
      </c>
      <c r="E13" s="102">
        <v>725.74</v>
      </c>
      <c r="F13" s="108"/>
      <c r="G13" s="108"/>
      <c r="H13" s="108"/>
      <c r="I13" s="108"/>
      <c r="J13" s="403">
        <v>725.74</v>
      </c>
      <c r="K13" s="403">
        <v>144.72</v>
      </c>
      <c r="L13" s="404"/>
      <c r="M13" s="404"/>
      <c r="N13" s="405"/>
      <c r="O13" s="405"/>
      <c r="P13" s="406">
        <v>35</v>
      </c>
      <c r="Q13" s="406">
        <v>546.02</v>
      </c>
      <c r="R13" s="108"/>
      <c r="IK13"/>
      <c r="IL13"/>
      <c r="IM13"/>
      <c r="IN13"/>
      <c r="IO13"/>
    </row>
    <row r="14" spans="1:249" ht="18.75" customHeight="1">
      <c r="A14" s="93" t="s">
        <v>113</v>
      </c>
      <c r="B14" s="93"/>
      <c r="C14" s="12" t="s">
        <v>93</v>
      </c>
      <c r="D14" s="104" t="s">
        <v>114</v>
      </c>
      <c r="E14" s="389">
        <f>F14+J14</f>
        <v>1366.1399999999999</v>
      </c>
      <c r="F14" s="108">
        <v>675.13</v>
      </c>
      <c r="G14" s="108">
        <v>468.5</v>
      </c>
      <c r="H14" s="108">
        <v>186.63</v>
      </c>
      <c r="I14" s="108">
        <v>20</v>
      </c>
      <c r="J14" s="403">
        <v>691.01</v>
      </c>
      <c r="K14" s="403">
        <v>87</v>
      </c>
      <c r="L14" s="404"/>
      <c r="M14" s="404"/>
      <c r="N14" s="405"/>
      <c r="O14" s="405">
        <v>200</v>
      </c>
      <c r="P14" s="406">
        <v>50</v>
      </c>
      <c r="Q14" s="406">
        <v>354.01</v>
      </c>
      <c r="R14" s="108"/>
      <c r="IK14"/>
      <c r="IL14"/>
      <c r="IM14"/>
      <c r="IN14"/>
      <c r="IO14"/>
    </row>
    <row r="15" spans="1:249" ht="18.75" customHeight="1">
      <c r="A15" s="93" t="s">
        <v>113</v>
      </c>
      <c r="B15" s="93" t="s">
        <v>107</v>
      </c>
      <c r="C15" s="12" t="s">
        <v>93</v>
      </c>
      <c r="D15" s="94" t="s">
        <v>115</v>
      </c>
      <c r="E15" s="102">
        <v>150</v>
      </c>
      <c r="F15" s="108"/>
      <c r="G15" s="108"/>
      <c r="H15" s="108"/>
      <c r="I15" s="108"/>
      <c r="J15" s="403">
        <v>150</v>
      </c>
      <c r="K15" s="403"/>
      <c r="L15" s="401"/>
      <c r="M15" s="404"/>
      <c r="N15" s="405"/>
      <c r="O15" s="405"/>
      <c r="P15" s="405"/>
      <c r="Q15" s="401">
        <v>150</v>
      </c>
      <c r="R15" s="108"/>
      <c r="IK15"/>
      <c r="IL15"/>
      <c r="IM15"/>
      <c r="IN15"/>
      <c r="IO15"/>
    </row>
    <row r="16" spans="1:249" ht="18.75" customHeight="1">
      <c r="A16" s="93" t="s">
        <v>113</v>
      </c>
      <c r="B16" s="93" t="s">
        <v>105</v>
      </c>
      <c r="C16" s="12" t="s">
        <v>93</v>
      </c>
      <c r="D16" s="94" t="s">
        <v>116</v>
      </c>
      <c r="E16" s="102">
        <v>23.84</v>
      </c>
      <c r="F16" s="108"/>
      <c r="G16" s="108"/>
      <c r="H16" s="108"/>
      <c r="I16" s="108"/>
      <c r="J16" s="403">
        <v>23.84</v>
      </c>
      <c r="K16" s="403"/>
      <c r="L16" s="401"/>
      <c r="M16" s="404"/>
      <c r="N16" s="405"/>
      <c r="O16" s="405"/>
      <c r="P16" s="405"/>
      <c r="Q16" s="401">
        <v>23.84</v>
      </c>
      <c r="R16" s="108"/>
      <c r="IK16"/>
      <c r="IL16"/>
      <c r="IM16"/>
      <c r="IN16"/>
      <c r="IO16"/>
    </row>
    <row r="17" spans="1:249" ht="18.75" customHeight="1">
      <c r="A17" s="93" t="s">
        <v>113</v>
      </c>
      <c r="B17" s="93" t="s">
        <v>117</v>
      </c>
      <c r="C17" s="12" t="s">
        <v>93</v>
      </c>
      <c r="D17" s="107" t="s">
        <v>118</v>
      </c>
      <c r="E17" s="102">
        <v>1192.3</v>
      </c>
      <c r="F17" s="108">
        <v>675.13</v>
      </c>
      <c r="G17" s="108">
        <v>468.5</v>
      </c>
      <c r="H17" s="108">
        <v>186.63</v>
      </c>
      <c r="I17" s="108">
        <v>20</v>
      </c>
      <c r="J17" s="103">
        <v>517.17</v>
      </c>
      <c r="K17" s="103">
        <v>87</v>
      </c>
      <c r="L17" s="113"/>
      <c r="M17" s="136"/>
      <c r="N17" s="108"/>
      <c r="O17" s="108">
        <v>200</v>
      </c>
      <c r="P17" s="108">
        <v>50</v>
      </c>
      <c r="Q17" s="103">
        <v>180.17</v>
      </c>
      <c r="R17" s="108"/>
      <c r="IK17"/>
      <c r="IL17"/>
      <c r="IM17"/>
      <c r="IN17"/>
      <c r="IO17"/>
    </row>
    <row r="18" spans="1:249" ht="18.75" customHeight="1">
      <c r="A18" s="93" t="s">
        <v>119</v>
      </c>
      <c r="B18" s="93"/>
      <c r="C18" s="12" t="s">
        <v>93</v>
      </c>
      <c r="D18" s="104" t="s">
        <v>120</v>
      </c>
      <c r="E18" s="103">
        <v>5800</v>
      </c>
      <c r="F18" s="108"/>
      <c r="G18" s="108"/>
      <c r="H18" s="108"/>
      <c r="I18" s="108"/>
      <c r="J18" s="103">
        <v>5800</v>
      </c>
      <c r="K18" s="137"/>
      <c r="L18" s="113"/>
      <c r="M18" s="136"/>
      <c r="N18" s="108"/>
      <c r="O18" s="108"/>
      <c r="P18" s="108"/>
      <c r="Q18" s="103">
        <v>5800</v>
      </c>
      <c r="R18" s="108"/>
      <c r="IK18"/>
      <c r="IL18"/>
      <c r="IM18"/>
      <c r="IN18"/>
      <c r="IO18"/>
    </row>
    <row r="19" spans="1:249" ht="18.75" customHeight="1">
      <c r="A19" s="93" t="s">
        <v>119</v>
      </c>
      <c r="B19" s="93" t="s">
        <v>107</v>
      </c>
      <c r="C19" s="12" t="s">
        <v>93</v>
      </c>
      <c r="D19" s="98" t="s">
        <v>121</v>
      </c>
      <c r="E19" s="113">
        <v>2851</v>
      </c>
      <c r="F19" s="108"/>
      <c r="G19" s="108"/>
      <c r="H19" s="108"/>
      <c r="I19" s="108"/>
      <c r="J19" s="113">
        <v>2851</v>
      </c>
      <c r="K19" s="407"/>
      <c r="L19" s="401"/>
      <c r="M19" s="404"/>
      <c r="N19" s="405"/>
      <c r="O19" s="405"/>
      <c r="P19" s="405"/>
      <c r="Q19" s="113">
        <v>2851</v>
      </c>
      <c r="R19" s="108"/>
      <c r="IK19"/>
      <c r="IL19"/>
      <c r="IM19"/>
      <c r="IN19"/>
      <c r="IO19"/>
    </row>
    <row r="20" spans="1:249" ht="18.75" customHeight="1">
      <c r="A20" s="93" t="s">
        <v>119</v>
      </c>
      <c r="B20" s="93" t="s">
        <v>105</v>
      </c>
      <c r="C20" s="12" t="s">
        <v>93</v>
      </c>
      <c r="D20" s="98" t="s">
        <v>122</v>
      </c>
      <c r="E20" s="113">
        <v>2949</v>
      </c>
      <c r="F20" s="108"/>
      <c r="G20" s="108"/>
      <c r="H20" s="108"/>
      <c r="I20" s="108"/>
      <c r="J20" s="113">
        <v>2949</v>
      </c>
      <c r="K20" s="403"/>
      <c r="L20" s="401"/>
      <c r="M20" s="404"/>
      <c r="N20" s="405"/>
      <c r="O20" s="405"/>
      <c r="P20" s="405"/>
      <c r="Q20" s="113">
        <v>2949</v>
      </c>
      <c r="R20" s="108"/>
      <c r="IK20"/>
      <c r="IL20"/>
      <c r="IM20"/>
      <c r="IN20"/>
      <c r="IO20"/>
    </row>
    <row r="21" spans="1:249" ht="18.75" customHeight="1">
      <c r="A21" s="93" t="s">
        <v>123</v>
      </c>
      <c r="B21" s="93"/>
      <c r="C21" s="12" t="s">
        <v>93</v>
      </c>
      <c r="D21" s="104" t="s">
        <v>124</v>
      </c>
      <c r="E21" s="401">
        <v>870</v>
      </c>
      <c r="F21" s="108"/>
      <c r="G21" s="108"/>
      <c r="H21" s="108"/>
      <c r="I21" s="108"/>
      <c r="J21" s="401">
        <v>870</v>
      </c>
      <c r="K21" s="403"/>
      <c r="L21" s="401"/>
      <c r="M21" s="404"/>
      <c r="N21" s="405"/>
      <c r="O21" s="405"/>
      <c r="P21" s="405"/>
      <c r="Q21" s="401">
        <v>870</v>
      </c>
      <c r="R21" s="108"/>
      <c r="IK21"/>
      <c r="IL21"/>
      <c r="IM21"/>
      <c r="IN21"/>
      <c r="IO21"/>
    </row>
    <row r="22" spans="1:249" ht="18.75" customHeight="1">
      <c r="A22" s="93" t="s">
        <v>123</v>
      </c>
      <c r="B22" s="93" t="s">
        <v>107</v>
      </c>
      <c r="C22" s="12" t="s">
        <v>93</v>
      </c>
      <c r="D22" s="98" t="s">
        <v>125</v>
      </c>
      <c r="E22" s="401">
        <v>750</v>
      </c>
      <c r="F22" s="108"/>
      <c r="G22" s="108"/>
      <c r="H22" s="108"/>
      <c r="I22" s="108"/>
      <c r="J22" s="401">
        <v>750</v>
      </c>
      <c r="K22" s="403"/>
      <c r="L22" s="401"/>
      <c r="M22" s="404"/>
      <c r="N22" s="405"/>
      <c r="O22" s="405"/>
      <c r="P22" s="405"/>
      <c r="Q22" s="401">
        <v>750</v>
      </c>
      <c r="R22" s="108"/>
      <c r="IK22"/>
      <c r="IL22"/>
      <c r="IM22"/>
      <c r="IN22"/>
      <c r="IO22"/>
    </row>
    <row r="23" spans="1:249" ht="18.75" customHeight="1">
      <c r="A23" s="93" t="s">
        <v>123</v>
      </c>
      <c r="B23" s="93" t="s">
        <v>105</v>
      </c>
      <c r="C23" s="12" t="s">
        <v>93</v>
      </c>
      <c r="D23" s="98" t="s">
        <v>126</v>
      </c>
      <c r="E23" s="401">
        <v>120</v>
      </c>
      <c r="F23" s="108"/>
      <c r="G23" s="108"/>
      <c r="H23" s="108"/>
      <c r="I23" s="108"/>
      <c r="J23" s="401">
        <v>120</v>
      </c>
      <c r="K23" s="403"/>
      <c r="L23" s="401"/>
      <c r="M23" s="404"/>
      <c r="N23" s="405"/>
      <c r="O23" s="405"/>
      <c r="P23" s="405"/>
      <c r="Q23" s="401">
        <v>120</v>
      </c>
      <c r="R23" s="108"/>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row>
    <row r="24" spans="1:249" ht="18.75" customHeight="1">
      <c r="A24" s="93" t="s">
        <v>127</v>
      </c>
      <c r="B24" s="93"/>
      <c r="C24" s="12" t="s">
        <v>93</v>
      </c>
      <c r="D24" s="104" t="s">
        <v>128</v>
      </c>
      <c r="E24" s="401">
        <v>3200</v>
      </c>
      <c r="F24" s="108"/>
      <c r="G24" s="108"/>
      <c r="H24" s="108"/>
      <c r="I24" s="108"/>
      <c r="J24" s="401">
        <v>3200</v>
      </c>
      <c r="K24" s="403"/>
      <c r="L24" s="401"/>
      <c r="M24" s="404"/>
      <c r="N24" s="405"/>
      <c r="O24" s="405"/>
      <c r="P24" s="405"/>
      <c r="Q24" s="401">
        <v>3200</v>
      </c>
      <c r="R24" s="108"/>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row>
    <row r="25" spans="1:18" ht="18.75" customHeight="1">
      <c r="A25" s="93" t="s">
        <v>127</v>
      </c>
      <c r="B25" s="93" t="s">
        <v>105</v>
      </c>
      <c r="C25" s="12" t="s">
        <v>93</v>
      </c>
      <c r="D25" s="98" t="s">
        <v>129</v>
      </c>
      <c r="E25" s="401">
        <v>3200</v>
      </c>
      <c r="F25" s="108"/>
      <c r="G25" s="108"/>
      <c r="H25" s="108"/>
      <c r="I25" s="108"/>
      <c r="J25" s="401">
        <v>3200</v>
      </c>
      <c r="K25" s="403"/>
      <c r="L25" s="401"/>
      <c r="M25" s="404"/>
      <c r="N25" s="405"/>
      <c r="O25" s="405"/>
      <c r="P25" s="405"/>
      <c r="Q25" s="401">
        <v>3200</v>
      </c>
      <c r="R25" s="108"/>
    </row>
    <row r="26" spans="1:18" ht="18.75" customHeight="1">
      <c r="A26" s="93" t="s">
        <v>130</v>
      </c>
      <c r="B26" s="93"/>
      <c r="C26" s="12" t="s">
        <v>93</v>
      </c>
      <c r="D26" s="104" t="s">
        <v>131</v>
      </c>
      <c r="E26" s="401">
        <v>130</v>
      </c>
      <c r="F26" s="108"/>
      <c r="G26" s="108"/>
      <c r="H26" s="108"/>
      <c r="I26" s="108"/>
      <c r="J26" s="401">
        <v>130</v>
      </c>
      <c r="K26" s="403"/>
      <c r="L26" s="401"/>
      <c r="M26" s="404"/>
      <c r="N26" s="405"/>
      <c r="O26" s="405"/>
      <c r="P26" s="405"/>
      <c r="Q26" s="401">
        <v>130</v>
      </c>
      <c r="R26" s="108"/>
    </row>
    <row r="27" spans="1:18" ht="18.75" customHeight="1">
      <c r="A27" s="93" t="s">
        <v>130</v>
      </c>
      <c r="B27" s="93" t="s">
        <v>105</v>
      </c>
      <c r="C27" s="12" t="s">
        <v>93</v>
      </c>
      <c r="D27" s="98" t="s">
        <v>132</v>
      </c>
      <c r="E27" s="401">
        <v>130</v>
      </c>
      <c r="F27" s="108"/>
      <c r="G27" s="108"/>
      <c r="H27" s="108"/>
      <c r="I27" s="108"/>
      <c r="J27" s="401">
        <v>130</v>
      </c>
      <c r="K27" s="403"/>
      <c r="L27" s="401"/>
      <c r="M27" s="404"/>
      <c r="N27" s="405"/>
      <c r="O27" s="405"/>
      <c r="P27" s="405"/>
      <c r="Q27" s="401">
        <v>130</v>
      </c>
      <c r="R27" s="108"/>
    </row>
    <row r="28" spans="1:18" ht="18.75" customHeight="1">
      <c r="A28" s="93"/>
      <c r="B28" s="93"/>
      <c r="C28" s="12" t="s">
        <v>93</v>
      </c>
      <c r="D28" s="104" t="s">
        <v>134</v>
      </c>
      <c r="E28" s="401">
        <v>373</v>
      </c>
      <c r="F28" s="108"/>
      <c r="G28" s="108"/>
      <c r="H28" s="108"/>
      <c r="I28" s="108"/>
      <c r="J28" s="401">
        <v>373</v>
      </c>
      <c r="K28" s="403"/>
      <c r="L28" s="401"/>
      <c r="M28" s="404"/>
      <c r="N28" s="405"/>
      <c r="O28" s="405"/>
      <c r="P28" s="405"/>
      <c r="Q28" s="401">
        <v>373</v>
      </c>
      <c r="R28" s="108"/>
    </row>
    <row r="29" spans="1:18" ht="18.75" customHeight="1">
      <c r="A29" s="93" t="s">
        <v>135</v>
      </c>
      <c r="B29" s="93"/>
      <c r="C29" s="12" t="s">
        <v>93</v>
      </c>
      <c r="D29" s="104" t="s">
        <v>136</v>
      </c>
      <c r="E29" s="401">
        <v>373</v>
      </c>
      <c r="F29" s="108"/>
      <c r="G29" s="108"/>
      <c r="H29" s="108"/>
      <c r="I29" s="108"/>
      <c r="J29" s="401">
        <v>373</v>
      </c>
      <c r="K29" s="403"/>
      <c r="L29" s="401"/>
      <c r="M29" s="404"/>
      <c r="N29" s="405"/>
      <c r="O29" s="405"/>
      <c r="P29" s="405"/>
      <c r="Q29" s="401">
        <v>373</v>
      </c>
      <c r="R29" s="108"/>
    </row>
    <row r="30" spans="1:18" ht="18.75" customHeight="1">
      <c r="A30" s="93" t="s">
        <v>135</v>
      </c>
      <c r="B30" s="93" t="s">
        <v>107</v>
      </c>
      <c r="C30" s="12" t="s">
        <v>93</v>
      </c>
      <c r="D30" s="94" t="s">
        <v>137</v>
      </c>
      <c r="E30" s="401">
        <v>373</v>
      </c>
      <c r="F30" s="108"/>
      <c r="G30" s="108"/>
      <c r="H30" s="108"/>
      <c r="I30" s="108"/>
      <c r="J30" s="401">
        <v>373</v>
      </c>
      <c r="K30" s="403"/>
      <c r="L30" s="401"/>
      <c r="M30" s="404"/>
      <c r="N30" s="405"/>
      <c r="O30" s="405"/>
      <c r="P30" s="405"/>
      <c r="Q30" s="401">
        <v>373</v>
      </c>
      <c r="R30" s="108"/>
    </row>
  </sheetData>
  <sheetProtection formatCells="0" formatColumns="0" formatRows="0"/>
  <mergeCells count="19">
    <mergeCell ref="A2:R2"/>
    <mergeCell ref="A5:A6"/>
    <mergeCell ref="B5:B6"/>
    <mergeCell ref="C4: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4"/>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G20"/>
  <sheetViews>
    <sheetView showGridLines="0" showZeros="0" workbookViewId="0" topLeftCell="A1">
      <selection activeCell="D9" sqref="D9:D13"/>
    </sheetView>
  </sheetViews>
  <sheetFormatPr defaultColWidth="6.875" defaultRowHeight="18.75" customHeight="1"/>
  <cols>
    <col min="1" max="1" width="5.375" style="373" customWidth="1"/>
    <col min="2" max="2" width="5.375" style="374" customWidth="1"/>
    <col min="3" max="3" width="7.625" style="375" customWidth="1"/>
    <col min="4" max="4" width="24.125" style="376" customWidth="1"/>
    <col min="5" max="8" width="8.625" style="377" customWidth="1"/>
    <col min="9" max="236" width="8.00390625" style="378" customWidth="1"/>
    <col min="237" max="241" width="6.875" style="379" customWidth="1"/>
    <col min="242" max="16384" width="6.875" style="379" customWidth="1"/>
  </cols>
  <sheetData>
    <row r="1" spans="1:241" ht="23.25" customHeight="1">
      <c r="A1" s="380"/>
      <c r="B1" s="380"/>
      <c r="C1" s="380"/>
      <c r="D1" s="380"/>
      <c r="E1" s="380"/>
      <c r="F1" s="380"/>
      <c r="G1" s="380"/>
      <c r="H1" s="380" t="s">
        <v>263</v>
      </c>
      <c r="IC1"/>
      <c r="ID1"/>
      <c r="IE1"/>
      <c r="IF1"/>
      <c r="IG1"/>
    </row>
    <row r="2" spans="1:241" ht="23.25" customHeight="1">
      <c r="A2" s="381" t="s">
        <v>264</v>
      </c>
      <c r="B2" s="381"/>
      <c r="C2" s="381"/>
      <c r="D2" s="381"/>
      <c r="E2" s="381"/>
      <c r="F2" s="381"/>
      <c r="G2" s="381"/>
      <c r="H2" s="381"/>
      <c r="IC2"/>
      <c r="ID2"/>
      <c r="IE2"/>
      <c r="IF2"/>
      <c r="IG2"/>
    </row>
    <row r="3" spans="1:241" s="371" customFormat="1" ht="23.25" customHeight="1">
      <c r="A3" s="382"/>
      <c r="B3" s="383"/>
      <c r="C3" s="380"/>
      <c r="D3" s="380"/>
      <c r="E3" s="380"/>
      <c r="F3" s="380"/>
      <c r="G3" s="380"/>
      <c r="H3" s="380" t="s">
        <v>77</v>
      </c>
      <c r="IC3"/>
      <c r="ID3"/>
      <c r="IE3"/>
      <c r="IF3"/>
      <c r="IG3"/>
    </row>
    <row r="4" spans="1:241" s="371" customFormat="1" ht="23.25" customHeight="1">
      <c r="A4" s="384" t="s">
        <v>145</v>
      </c>
      <c r="B4" s="384"/>
      <c r="C4" s="179" t="s">
        <v>78</v>
      </c>
      <c r="D4" s="179" t="s">
        <v>98</v>
      </c>
      <c r="E4" s="385" t="s">
        <v>147</v>
      </c>
      <c r="F4" s="385"/>
      <c r="G4" s="385"/>
      <c r="H4" s="385"/>
      <c r="IC4"/>
      <c r="ID4"/>
      <c r="IE4"/>
      <c r="IF4"/>
      <c r="IG4"/>
    </row>
    <row r="5" spans="1:241" s="371" customFormat="1" ht="23.25" customHeight="1">
      <c r="A5" s="179" t="s">
        <v>100</v>
      </c>
      <c r="B5" s="179" t="s">
        <v>101</v>
      </c>
      <c r="C5" s="179"/>
      <c r="D5" s="179"/>
      <c r="E5" s="179" t="s">
        <v>80</v>
      </c>
      <c r="F5" s="179" t="s">
        <v>152</v>
      </c>
      <c r="G5" s="179" t="s">
        <v>153</v>
      </c>
      <c r="H5" s="179" t="s">
        <v>154</v>
      </c>
      <c r="IC5"/>
      <c r="ID5"/>
      <c r="IE5"/>
      <c r="IF5"/>
      <c r="IG5"/>
    </row>
    <row r="6" spans="1:241" ht="31.5" customHeight="1">
      <c r="A6" s="179"/>
      <c r="B6" s="179"/>
      <c r="C6" s="179"/>
      <c r="D6" s="179"/>
      <c r="E6" s="179"/>
      <c r="F6" s="179"/>
      <c r="G6" s="179"/>
      <c r="H6" s="179"/>
      <c r="IC6"/>
      <c r="ID6"/>
      <c r="IE6"/>
      <c r="IF6"/>
      <c r="IG6"/>
    </row>
    <row r="7" spans="1:241" ht="23.25" customHeight="1">
      <c r="A7" s="386" t="s">
        <v>92</v>
      </c>
      <c r="B7" s="387" t="s">
        <v>92</v>
      </c>
      <c r="C7" s="387" t="s">
        <v>92</v>
      </c>
      <c r="D7" s="387" t="s">
        <v>92</v>
      </c>
      <c r="E7" s="387">
        <v>2</v>
      </c>
      <c r="F7" s="387">
        <v>3</v>
      </c>
      <c r="G7" s="386">
        <v>4</v>
      </c>
      <c r="H7" s="388">
        <v>5</v>
      </c>
      <c r="IC7"/>
      <c r="ID7"/>
      <c r="IE7"/>
      <c r="IF7"/>
      <c r="IG7"/>
    </row>
    <row r="8" spans="1:8" ht="23.25" customHeight="1">
      <c r="A8" s="291"/>
      <c r="B8" s="291"/>
      <c r="C8" s="291"/>
      <c r="D8" s="83" t="s">
        <v>80</v>
      </c>
      <c r="E8" s="389">
        <f>E9</f>
        <v>1367.6</v>
      </c>
      <c r="F8" s="389">
        <f>F9</f>
        <v>948.6</v>
      </c>
      <c r="G8" s="389">
        <f>G9</f>
        <v>389</v>
      </c>
      <c r="H8" s="389">
        <f>H9</f>
        <v>30</v>
      </c>
    </row>
    <row r="9" spans="1:8" ht="23.25" customHeight="1">
      <c r="A9" s="86"/>
      <c r="B9" s="86"/>
      <c r="C9" s="87" t="s">
        <v>93</v>
      </c>
      <c r="D9" s="313" t="s">
        <v>197</v>
      </c>
      <c r="E9" s="389">
        <f>E10+E12</f>
        <v>1367.6</v>
      </c>
      <c r="F9" s="389">
        <f>F10+F12</f>
        <v>948.6</v>
      </c>
      <c r="G9" s="389">
        <f>G10+G12</f>
        <v>389</v>
      </c>
      <c r="H9" s="389">
        <f>H10+H12</f>
        <v>30</v>
      </c>
    </row>
    <row r="10" spans="1:8" ht="23.25" customHeight="1">
      <c r="A10" s="85" t="s">
        <v>105</v>
      </c>
      <c r="B10" s="86"/>
      <c r="C10" s="87" t="s">
        <v>93</v>
      </c>
      <c r="D10" s="313" t="s">
        <v>198</v>
      </c>
      <c r="E10" s="95">
        <v>692.47</v>
      </c>
      <c r="F10" s="96">
        <v>480.1</v>
      </c>
      <c r="G10" s="97">
        <v>202.37</v>
      </c>
      <c r="H10" s="96">
        <v>10</v>
      </c>
    </row>
    <row r="11" spans="1:241" s="372" customFormat="1" ht="23.25" customHeight="1">
      <c r="A11" s="93" t="s">
        <v>105</v>
      </c>
      <c r="B11" s="93" t="s">
        <v>107</v>
      </c>
      <c r="C11" s="12" t="s">
        <v>93</v>
      </c>
      <c r="D11" s="94" t="s">
        <v>199</v>
      </c>
      <c r="E11" s="95">
        <v>692.47</v>
      </c>
      <c r="F11" s="96">
        <v>480.1</v>
      </c>
      <c r="G11" s="97">
        <v>202.37</v>
      </c>
      <c r="H11" s="96">
        <v>10</v>
      </c>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c r="AW11" s="396"/>
      <c r="AX11" s="396"/>
      <c r="AY11" s="396"/>
      <c r="AZ11" s="396"/>
      <c r="BA11" s="396"/>
      <c r="BB11" s="396"/>
      <c r="BC11" s="396"/>
      <c r="BD11" s="396"/>
      <c r="BE11" s="396"/>
      <c r="BF11" s="396"/>
      <c r="BG11" s="396"/>
      <c r="BH11" s="396"/>
      <c r="BI11" s="396"/>
      <c r="BJ11" s="396"/>
      <c r="BK11" s="396"/>
      <c r="BL11" s="396"/>
      <c r="BM11" s="396"/>
      <c r="BN11" s="396"/>
      <c r="BO11" s="396"/>
      <c r="BP11" s="396"/>
      <c r="BQ11" s="396"/>
      <c r="BR11" s="396"/>
      <c r="BS11" s="396"/>
      <c r="BT11" s="396"/>
      <c r="BU11" s="396"/>
      <c r="BV11" s="396"/>
      <c r="BW11" s="396"/>
      <c r="BX11" s="396"/>
      <c r="BY11" s="396"/>
      <c r="BZ11" s="396"/>
      <c r="CA11" s="396"/>
      <c r="CB11" s="396"/>
      <c r="CC11" s="396"/>
      <c r="CD11" s="396"/>
      <c r="CE11" s="396"/>
      <c r="CF11" s="396"/>
      <c r="CG11" s="396"/>
      <c r="CH11" s="396"/>
      <c r="CI11" s="396"/>
      <c r="CJ11" s="396"/>
      <c r="CK11" s="396"/>
      <c r="CL11" s="396"/>
      <c r="CM11" s="396"/>
      <c r="CN11" s="396"/>
      <c r="CO11" s="396"/>
      <c r="CP11" s="396"/>
      <c r="CQ11" s="396"/>
      <c r="CR11" s="396"/>
      <c r="CS11" s="396"/>
      <c r="CT11" s="396"/>
      <c r="CU11" s="396"/>
      <c r="CV11" s="396"/>
      <c r="CW11" s="396"/>
      <c r="CX11" s="396"/>
      <c r="CY11" s="396"/>
      <c r="CZ11" s="396"/>
      <c r="DA11" s="396"/>
      <c r="DB11" s="396"/>
      <c r="DC11" s="396"/>
      <c r="DD11" s="396"/>
      <c r="DE11" s="396"/>
      <c r="DF11" s="396"/>
      <c r="DG11" s="396"/>
      <c r="DH11" s="396"/>
      <c r="DI11" s="396"/>
      <c r="DJ11" s="396"/>
      <c r="DK11" s="396"/>
      <c r="DL11" s="396"/>
      <c r="DM11" s="396"/>
      <c r="DN11" s="396"/>
      <c r="DO11" s="396"/>
      <c r="DP11" s="396"/>
      <c r="DQ11" s="396"/>
      <c r="DR11" s="396"/>
      <c r="DS11" s="396"/>
      <c r="DT11" s="396"/>
      <c r="DU11" s="396"/>
      <c r="DV11" s="396"/>
      <c r="DW11" s="396"/>
      <c r="DX11" s="396"/>
      <c r="DY11" s="396"/>
      <c r="DZ11" s="396"/>
      <c r="EA11" s="396"/>
      <c r="EB11" s="396"/>
      <c r="EC11" s="396"/>
      <c r="ED11" s="396"/>
      <c r="EE11" s="396"/>
      <c r="EF11" s="396"/>
      <c r="EG11" s="396"/>
      <c r="EH11" s="396"/>
      <c r="EI11" s="396"/>
      <c r="EJ11" s="396"/>
      <c r="EK11" s="396"/>
      <c r="EL11" s="396"/>
      <c r="EM11" s="396"/>
      <c r="EN11" s="396"/>
      <c r="EO11" s="396"/>
      <c r="EP11" s="396"/>
      <c r="EQ11" s="396"/>
      <c r="ER11" s="396"/>
      <c r="ES11" s="396"/>
      <c r="ET11" s="396"/>
      <c r="EU11" s="396"/>
      <c r="EV11" s="396"/>
      <c r="EW11" s="396"/>
      <c r="EX11" s="396"/>
      <c r="EY11" s="396"/>
      <c r="EZ11" s="396"/>
      <c r="FA11" s="396"/>
      <c r="FB11" s="396"/>
      <c r="FC11" s="396"/>
      <c r="FD11" s="396"/>
      <c r="FE11" s="396"/>
      <c r="FF11" s="396"/>
      <c r="FG11" s="396"/>
      <c r="FH11" s="396"/>
      <c r="FI11" s="396"/>
      <c r="FJ11" s="396"/>
      <c r="FK11" s="396"/>
      <c r="FL11" s="396"/>
      <c r="FM11" s="396"/>
      <c r="FN11" s="396"/>
      <c r="FO11" s="396"/>
      <c r="FP11" s="396"/>
      <c r="FQ11" s="396"/>
      <c r="FR11" s="396"/>
      <c r="FS11" s="396"/>
      <c r="FT11" s="396"/>
      <c r="FU11" s="396"/>
      <c r="FV11" s="396"/>
      <c r="FW11" s="396"/>
      <c r="FX11" s="396"/>
      <c r="FY11" s="396"/>
      <c r="FZ11" s="396"/>
      <c r="GA11" s="396"/>
      <c r="GB11" s="396"/>
      <c r="GC11" s="396"/>
      <c r="GD11" s="396"/>
      <c r="GE11" s="396"/>
      <c r="GF11" s="396"/>
      <c r="GG11" s="396"/>
      <c r="GH11" s="396"/>
      <c r="GI11" s="396"/>
      <c r="GJ11" s="396"/>
      <c r="GK11" s="396"/>
      <c r="GL11" s="396"/>
      <c r="GM11" s="396"/>
      <c r="GN11" s="396"/>
      <c r="GO11" s="396"/>
      <c r="GP11" s="396"/>
      <c r="GQ11" s="396"/>
      <c r="GR11" s="396"/>
      <c r="GS11" s="396"/>
      <c r="GT11" s="396"/>
      <c r="GU11" s="396"/>
      <c r="GV11" s="396"/>
      <c r="GW11" s="396"/>
      <c r="GX11" s="396"/>
      <c r="GY11" s="396"/>
      <c r="GZ11" s="396"/>
      <c r="HA11" s="396"/>
      <c r="HB11" s="396"/>
      <c r="HC11" s="396"/>
      <c r="HD11" s="396"/>
      <c r="HE11" s="396"/>
      <c r="HF11" s="396"/>
      <c r="HG11" s="396"/>
      <c r="HH11" s="396"/>
      <c r="HI11" s="396"/>
      <c r="HJ11" s="396"/>
      <c r="HK11" s="396"/>
      <c r="HL11" s="396"/>
      <c r="HM11" s="396"/>
      <c r="HN11" s="396"/>
      <c r="HO11" s="396"/>
      <c r="HP11" s="396"/>
      <c r="HQ11" s="396"/>
      <c r="HR11" s="396"/>
      <c r="HS11" s="396"/>
      <c r="HT11" s="396"/>
      <c r="HU11" s="396"/>
      <c r="HV11" s="396"/>
      <c r="HW11" s="396"/>
      <c r="HX11" s="396"/>
      <c r="HY11" s="396"/>
      <c r="HZ11" s="396"/>
      <c r="IA11" s="396"/>
      <c r="IB11" s="396"/>
      <c r="IC11" s="21"/>
      <c r="ID11" s="21"/>
      <c r="IE11" s="21"/>
      <c r="IF11" s="21"/>
      <c r="IG11" s="21"/>
    </row>
    <row r="12" spans="1:241" s="372" customFormat="1" ht="23.25" customHeight="1">
      <c r="A12" s="85" t="s">
        <v>113</v>
      </c>
      <c r="B12" s="85"/>
      <c r="C12" s="87" t="s">
        <v>93</v>
      </c>
      <c r="D12" s="104" t="s">
        <v>200</v>
      </c>
      <c r="E12" s="390">
        <v>675.13</v>
      </c>
      <c r="F12" s="108">
        <v>468.5</v>
      </c>
      <c r="G12" s="108">
        <v>186.63</v>
      </c>
      <c r="H12" s="108">
        <v>20</v>
      </c>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c r="AZ12" s="396"/>
      <c r="BA12" s="396"/>
      <c r="BB12" s="396"/>
      <c r="BC12" s="396"/>
      <c r="BD12" s="396"/>
      <c r="BE12" s="396"/>
      <c r="BF12" s="396"/>
      <c r="BG12" s="396"/>
      <c r="BH12" s="396"/>
      <c r="BI12" s="396"/>
      <c r="BJ12" s="396"/>
      <c r="BK12" s="396"/>
      <c r="BL12" s="396"/>
      <c r="BM12" s="396"/>
      <c r="BN12" s="396"/>
      <c r="BO12" s="396"/>
      <c r="BP12" s="396"/>
      <c r="BQ12" s="396"/>
      <c r="BR12" s="396"/>
      <c r="BS12" s="396"/>
      <c r="BT12" s="396"/>
      <c r="BU12" s="396"/>
      <c r="BV12" s="396"/>
      <c r="BW12" s="396"/>
      <c r="BX12" s="396"/>
      <c r="BY12" s="396"/>
      <c r="BZ12" s="396"/>
      <c r="CA12" s="396"/>
      <c r="CB12" s="396"/>
      <c r="CC12" s="396"/>
      <c r="CD12" s="396"/>
      <c r="CE12" s="396"/>
      <c r="CF12" s="396"/>
      <c r="CG12" s="396"/>
      <c r="CH12" s="396"/>
      <c r="CI12" s="396"/>
      <c r="CJ12" s="396"/>
      <c r="CK12" s="396"/>
      <c r="CL12" s="396"/>
      <c r="CM12" s="396"/>
      <c r="CN12" s="396"/>
      <c r="CO12" s="396"/>
      <c r="CP12" s="396"/>
      <c r="CQ12" s="396"/>
      <c r="CR12" s="396"/>
      <c r="CS12" s="396"/>
      <c r="CT12" s="396"/>
      <c r="CU12" s="396"/>
      <c r="CV12" s="396"/>
      <c r="CW12" s="396"/>
      <c r="CX12" s="396"/>
      <c r="CY12" s="396"/>
      <c r="CZ12" s="396"/>
      <c r="DA12" s="396"/>
      <c r="DB12" s="396"/>
      <c r="DC12" s="396"/>
      <c r="DD12" s="396"/>
      <c r="DE12" s="396"/>
      <c r="DF12" s="396"/>
      <c r="DG12" s="396"/>
      <c r="DH12" s="396"/>
      <c r="DI12" s="396"/>
      <c r="DJ12" s="396"/>
      <c r="DK12" s="396"/>
      <c r="DL12" s="396"/>
      <c r="DM12" s="396"/>
      <c r="DN12" s="396"/>
      <c r="DO12" s="396"/>
      <c r="DP12" s="396"/>
      <c r="DQ12" s="396"/>
      <c r="DR12" s="396"/>
      <c r="DS12" s="396"/>
      <c r="DT12" s="396"/>
      <c r="DU12" s="396"/>
      <c r="DV12" s="396"/>
      <c r="DW12" s="396"/>
      <c r="DX12" s="396"/>
      <c r="DY12" s="396"/>
      <c r="DZ12" s="396"/>
      <c r="EA12" s="396"/>
      <c r="EB12" s="396"/>
      <c r="EC12" s="396"/>
      <c r="ED12" s="396"/>
      <c r="EE12" s="396"/>
      <c r="EF12" s="396"/>
      <c r="EG12" s="396"/>
      <c r="EH12" s="396"/>
      <c r="EI12" s="396"/>
      <c r="EJ12" s="396"/>
      <c r="EK12" s="396"/>
      <c r="EL12" s="396"/>
      <c r="EM12" s="396"/>
      <c r="EN12" s="396"/>
      <c r="EO12" s="396"/>
      <c r="EP12" s="396"/>
      <c r="EQ12" s="396"/>
      <c r="ER12" s="396"/>
      <c r="ES12" s="396"/>
      <c r="ET12" s="396"/>
      <c r="EU12" s="396"/>
      <c r="EV12" s="396"/>
      <c r="EW12" s="396"/>
      <c r="EX12" s="396"/>
      <c r="EY12" s="396"/>
      <c r="EZ12" s="396"/>
      <c r="FA12" s="396"/>
      <c r="FB12" s="396"/>
      <c r="FC12" s="396"/>
      <c r="FD12" s="396"/>
      <c r="FE12" s="396"/>
      <c r="FF12" s="396"/>
      <c r="FG12" s="396"/>
      <c r="FH12" s="396"/>
      <c r="FI12" s="396"/>
      <c r="FJ12" s="396"/>
      <c r="FK12" s="396"/>
      <c r="FL12" s="396"/>
      <c r="FM12" s="396"/>
      <c r="FN12" s="396"/>
      <c r="FO12" s="396"/>
      <c r="FP12" s="396"/>
      <c r="FQ12" s="396"/>
      <c r="FR12" s="396"/>
      <c r="FS12" s="396"/>
      <c r="FT12" s="396"/>
      <c r="FU12" s="396"/>
      <c r="FV12" s="396"/>
      <c r="FW12" s="396"/>
      <c r="FX12" s="396"/>
      <c r="FY12" s="396"/>
      <c r="FZ12" s="396"/>
      <c r="GA12" s="396"/>
      <c r="GB12" s="396"/>
      <c r="GC12" s="396"/>
      <c r="GD12" s="396"/>
      <c r="GE12" s="396"/>
      <c r="GF12" s="396"/>
      <c r="GG12" s="396"/>
      <c r="GH12" s="396"/>
      <c r="GI12" s="396"/>
      <c r="GJ12" s="396"/>
      <c r="GK12" s="396"/>
      <c r="GL12" s="396"/>
      <c r="GM12" s="396"/>
      <c r="GN12" s="396"/>
      <c r="GO12" s="396"/>
      <c r="GP12" s="396"/>
      <c r="GQ12" s="396"/>
      <c r="GR12" s="396"/>
      <c r="GS12" s="396"/>
      <c r="GT12" s="396"/>
      <c r="GU12" s="396"/>
      <c r="GV12" s="396"/>
      <c r="GW12" s="396"/>
      <c r="GX12" s="396"/>
      <c r="GY12" s="396"/>
      <c r="GZ12" s="396"/>
      <c r="HA12" s="396"/>
      <c r="HB12" s="396"/>
      <c r="HC12" s="396"/>
      <c r="HD12" s="396"/>
      <c r="HE12" s="396"/>
      <c r="HF12" s="396"/>
      <c r="HG12" s="396"/>
      <c r="HH12" s="396"/>
      <c r="HI12" s="396"/>
      <c r="HJ12" s="396"/>
      <c r="HK12" s="396"/>
      <c r="HL12" s="396"/>
      <c r="HM12" s="396"/>
      <c r="HN12" s="396"/>
      <c r="HO12" s="396"/>
      <c r="HP12" s="396"/>
      <c r="HQ12" s="396"/>
      <c r="HR12" s="396"/>
      <c r="HS12" s="396"/>
      <c r="HT12" s="396"/>
      <c r="HU12" s="396"/>
      <c r="HV12" s="396"/>
      <c r="HW12" s="396"/>
      <c r="HX12" s="396"/>
      <c r="HY12" s="396"/>
      <c r="HZ12" s="396"/>
      <c r="IA12" s="396"/>
      <c r="IB12" s="396"/>
      <c r="IC12" s="21"/>
      <c r="ID12" s="21"/>
      <c r="IE12" s="21"/>
      <c r="IF12" s="21"/>
      <c r="IG12" s="21"/>
    </row>
    <row r="13" spans="1:241" ht="29.25" customHeight="1">
      <c r="A13" s="93" t="s">
        <v>113</v>
      </c>
      <c r="B13" s="93" t="s">
        <v>117</v>
      </c>
      <c r="C13" s="12" t="s">
        <v>93</v>
      </c>
      <c r="D13" s="98" t="s">
        <v>201</v>
      </c>
      <c r="E13" s="390">
        <v>675.13</v>
      </c>
      <c r="F13" s="108">
        <v>468.5</v>
      </c>
      <c r="G13" s="108">
        <v>186.63</v>
      </c>
      <c r="H13" s="108">
        <v>20</v>
      </c>
      <c r="IC13"/>
      <c r="ID13"/>
      <c r="IE13"/>
      <c r="IF13"/>
      <c r="IG13"/>
    </row>
    <row r="14" spans="1:241" ht="18.75" customHeight="1">
      <c r="A14" s="391"/>
      <c r="B14" s="392"/>
      <c r="C14" s="393"/>
      <c r="D14" s="394"/>
      <c r="F14" s="395"/>
      <c r="G14" s="395"/>
      <c r="H14" s="395"/>
      <c r="IC14"/>
      <c r="ID14"/>
      <c r="IE14"/>
      <c r="IF14"/>
      <c r="IG14"/>
    </row>
    <row r="15" spans="2:241" ht="18.75" customHeight="1">
      <c r="B15" s="392"/>
      <c r="C15" s="393"/>
      <c r="D15" s="394"/>
      <c r="F15" s="395"/>
      <c r="G15" s="395"/>
      <c r="H15" s="395"/>
      <c r="IC15"/>
      <c r="ID15"/>
      <c r="IE15"/>
      <c r="IF15"/>
      <c r="IG15"/>
    </row>
    <row r="16" spans="3:241" ht="18.75" customHeight="1">
      <c r="C16" s="393"/>
      <c r="D16" s="394"/>
      <c r="F16" s="395"/>
      <c r="G16" s="395"/>
      <c r="H16" s="395"/>
      <c r="IC16"/>
      <c r="ID16"/>
      <c r="IE16"/>
      <c r="IF16"/>
      <c r="IG16"/>
    </row>
    <row r="17" spans="3:241" ht="18.75" customHeight="1">
      <c r="C17" s="393"/>
      <c r="D17" s="394"/>
      <c r="F17" s="395"/>
      <c r="G17" s="395"/>
      <c r="H17" s="395"/>
      <c r="IC17"/>
      <c r="ID17"/>
      <c r="IE17"/>
      <c r="IF17"/>
      <c r="IG17"/>
    </row>
    <row r="18" spans="3:241" ht="18.75" customHeight="1">
      <c r="C18" s="393"/>
      <c r="F18" s="395"/>
      <c r="G18" s="395"/>
      <c r="H18" s="395"/>
      <c r="IC18"/>
      <c r="ID18"/>
      <c r="IE18"/>
      <c r="IF18"/>
      <c r="IG18"/>
    </row>
    <row r="19" spans="6:241" ht="18.75" customHeight="1">
      <c r="F19" s="395"/>
      <c r="G19" s="395"/>
      <c r="IC19"/>
      <c r="ID19"/>
      <c r="IE19"/>
      <c r="IF19"/>
      <c r="IG19"/>
    </row>
    <row r="20" spans="3:241" ht="18.75" customHeight="1">
      <c r="C20" s="393"/>
      <c r="F20" s="395"/>
      <c r="G20" s="395"/>
      <c r="IC20"/>
      <c r="ID20"/>
      <c r="IE20"/>
      <c r="IF20"/>
      <c r="IG20"/>
    </row>
  </sheetData>
  <sheetProtection formatCells="0" formatColumns="0" formatRows="0"/>
  <mergeCells count="9">
    <mergeCell ref="A2:H2"/>
    <mergeCell ref="A5:A6"/>
    <mergeCell ref="B5:B6"/>
    <mergeCell ref="C4:C6"/>
    <mergeCell ref="D4:D6"/>
    <mergeCell ref="E5:E6"/>
    <mergeCell ref="F5:F6"/>
    <mergeCell ref="G5:G6"/>
    <mergeCell ref="H5:H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V20"/>
  <sheetViews>
    <sheetView showGridLines="0" showZeros="0" workbookViewId="0" topLeftCell="I1">
      <selection activeCell="E9" sqref="E9:E13"/>
    </sheetView>
  </sheetViews>
  <sheetFormatPr defaultColWidth="6.75390625" defaultRowHeight="22.5" customHeight="1"/>
  <cols>
    <col min="1" max="3" width="3.625" style="340" customWidth="1"/>
    <col min="4" max="4" width="7.25390625" style="340" customWidth="1"/>
    <col min="5" max="5" width="19.50390625" style="340" customWidth="1"/>
    <col min="6" max="6" width="9.00390625" style="340" customWidth="1"/>
    <col min="7" max="7" width="8.50390625" style="340" customWidth="1"/>
    <col min="8" max="12" width="7.50390625" style="340" customWidth="1"/>
    <col min="13" max="13" width="7.50390625" style="341" customWidth="1"/>
    <col min="14" max="14" width="8.50390625" style="340" customWidth="1"/>
    <col min="15" max="23" width="7.50390625" style="340" customWidth="1"/>
    <col min="24" max="24" width="8.125" style="340" customWidth="1"/>
    <col min="25" max="27" width="7.50390625" style="340" customWidth="1"/>
    <col min="28" max="16384" width="6.75390625" style="340" customWidth="1"/>
  </cols>
  <sheetData>
    <row r="1" spans="2:28" ht="22.5" customHeight="1">
      <c r="B1" s="342"/>
      <c r="C1" s="342"/>
      <c r="D1" s="342"/>
      <c r="E1" s="342"/>
      <c r="F1" s="342"/>
      <c r="G1" s="342"/>
      <c r="H1" s="342"/>
      <c r="I1" s="342"/>
      <c r="J1" s="342"/>
      <c r="K1" s="342"/>
      <c r="L1" s="342"/>
      <c r="N1" s="342"/>
      <c r="O1" s="342"/>
      <c r="P1" s="342"/>
      <c r="Q1" s="342"/>
      <c r="R1" s="342"/>
      <c r="S1" s="342"/>
      <c r="T1" s="342"/>
      <c r="U1" s="342"/>
      <c r="V1" s="342"/>
      <c r="W1" s="342"/>
      <c r="AA1" s="366" t="s">
        <v>265</v>
      </c>
      <c r="AB1" s="367"/>
    </row>
    <row r="2" spans="1:27" ht="22.5" customHeight="1">
      <c r="A2" s="343" t="s">
        <v>266</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row>
    <row r="3" spans="1:28" ht="22.5" customHeight="1">
      <c r="A3" s="344"/>
      <c r="B3" s="344"/>
      <c r="C3" s="344"/>
      <c r="D3" s="345"/>
      <c r="E3" s="345"/>
      <c r="F3" s="345"/>
      <c r="G3" s="345"/>
      <c r="H3" s="345"/>
      <c r="I3" s="345"/>
      <c r="J3" s="345"/>
      <c r="K3" s="345"/>
      <c r="L3" s="345"/>
      <c r="N3" s="345"/>
      <c r="O3" s="345"/>
      <c r="P3" s="345"/>
      <c r="Q3" s="345"/>
      <c r="R3" s="345"/>
      <c r="S3" s="345"/>
      <c r="T3" s="345"/>
      <c r="U3" s="345"/>
      <c r="V3" s="345"/>
      <c r="W3" s="345"/>
      <c r="Z3" s="368" t="s">
        <v>77</v>
      </c>
      <c r="AA3" s="368"/>
      <c r="AB3" s="369"/>
    </row>
    <row r="4" spans="1:27" ht="27" customHeight="1">
      <c r="A4" s="346" t="s">
        <v>97</v>
      </c>
      <c r="B4" s="346"/>
      <c r="C4" s="346"/>
      <c r="D4" s="347" t="s">
        <v>78</v>
      </c>
      <c r="E4" s="347" t="s">
        <v>98</v>
      </c>
      <c r="F4" s="347" t="s">
        <v>99</v>
      </c>
      <c r="G4" s="348" t="s">
        <v>177</v>
      </c>
      <c r="H4" s="348"/>
      <c r="I4" s="348"/>
      <c r="J4" s="348"/>
      <c r="K4" s="348"/>
      <c r="L4" s="348"/>
      <c r="M4" s="348"/>
      <c r="N4" s="348"/>
      <c r="O4" s="348" t="s">
        <v>178</v>
      </c>
      <c r="P4" s="348"/>
      <c r="Q4" s="348"/>
      <c r="R4" s="348"/>
      <c r="S4" s="348"/>
      <c r="T4" s="348"/>
      <c r="U4" s="348"/>
      <c r="V4" s="348"/>
      <c r="W4" s="360" t="s">
        <v>179</v>
      </c>
      <c r="X4" s="347" t="s">
        <v>180</v>
      </c>
      <c r="Y4" s="347"/>
      <c r="Z4" s="347"/>
      <c r="AA4" s="347"/>
    </row>
    <row r="5" spans="1:27" ht="27" customHeight="1">
      <c r="A5" s="347" t="s">
        <v>100</v>
      </c>
      <c r="B5" s="347" t="s">
        <v>101</v>
      </c>
      <c r="C5" s="347" t="s">
        <v>102</v>
      </c>
      <c r="D5" s="347"/>
      <c r="E5" s="347"/>
      <c r="F5" s="347"/>
      <c r="G5" s="347" t="s">
        <v>80</v>
      </c>
      <c r="H5" s="347" t="s">
        <v>181</v>
      </c>
      <c r="I5" s="347" t="s">
        <v>182</v>
      </c>
      <c r="J5" s="347" t="s">
        <v>183</v>
      </c>
      <c r="K5" s="347" t="s">
        <v>184</v>
      </c>
      <c r="L5" s="356" t="s">
        <v>185</v>
      </c>
      <c r="M5" s="347" t="s">
        <v>186</v>
      </c>
      <c r="N5" s="347" t="s">
        <v>187</v>
      </c>
      <c r="O5" s="347" t="s">
        <v>80</v>
      </c>
      <c r="P5" s="347" t="s">
        <v>188</v>
      </c>
      <c r="Q5" s="347" t="s">
        <v>189</v>
      </c>
      <c r="R5" s="347" t="s">
        <v>190</v>
      </c>
      <c r="S5" s="356" t="s">
        <v>191</v>
      </c>
      <c r="T5" s="347" t="s">
        <v>192</v>
      </c>
      <c r="U5" s="347" t="s">
        <v>193</v>
      </c>
      <c r="V5" s="347" t="s">
        <v>194</v>
      </c>
      <c r="W5" s="361"/>
      <c r="X5" s="347" t="s">
        <v>80</v>
      </c>
      <c r="Y5" s="347" t="s">
        <v>195</v>
      </c>
      <c r="Z5" s="347" t="s">
        <v>196</v>
      </c>
      <c r="AA5" s="347" t="s">
        <v>180</v>
      </c>
    </row>
    <row r="6" spans="1:27" ht="27" customHeight="1">
      <c r="A6" s="347"/>
      <c r="B6" s="347"/>
      <c r="C6" s="347"/>
      <c r="D6" s="347"/>
      <c r="E6" s="347"/>
      <c r="F6" s="347"/>
      <c r="G6" s="347"/>
      <c r="H6" s="347"/>
      <c r="I6" s="347"/>
      <c r="J6" s="347"/>
      <c r="K6" s="347"/>
      <c r="L6" s="356"/>
      <c r="M6" s="347"/>
      <c r="N6" s="347"/>
      <c r="O6" s="347"/>
      <c r="P6" s="347"/>
      <c r="Q6" s="347"/>
      <c r="R6" s="347"/>
      <c r="S6" s="356"/>
      <c r="T6" s="347"/>
      <c r="U6" s="347"/>
      <c r="V6" s="347"/>
      <c r="W6" s="362"/>
      <c r="X6" s="347"/>
      <c r="Y6" s="347"/>
      <c r="Z6" s="347"/>
      <c r="AA6" s="347"/>
    </row>
    <row r="7" spans="1:27" ht="22.5" customHeight="1">
      <c r="A7" s="346" t="s">
        <v>92</v>
      </c>
      <c r="B7" s="346" t="s">
        <v>92</v>
      </c>
      <c r="C7" s="346" t="s">
        <v>92</v>
      </c>
      <c r="D7" s="346" t="s">
        <v>92</v>
      </c>
      <c r="E7" s="346" t="s">
        <v>92</v>
      </c>
      <c r="F7" s="346">
        <v>1</v>
      </c>
      <c r="G7" s="346">
        <v>2</v>
      </c>
      <c r="H7" s="346">
        <v>3</v>
      </c>
      <c r="I7" s="346">
        <v>4</v>
      </c>
      <c r="J7" s="346">
        <v>5</v>
      </c>
      <c r="K7" s="346">
        <v>6</v>
      </c>
      <c r="L7" s="346">
        <v>7</v>
      </c>
      <c r="M7" s="346">
        <v>8</v>
      </c>
      <c r="N7" s="346">
        <v>9</v>
      </c>
      <c r="O7" s="346">
        <v>10</v>
      </c>
      <c r="P7" s="346">
        <v>11</v>
      </c>
      <c r="Q7" s="346">
        <v>12</v>
      </c>
      <c r="R7" s="346">
        <v>13</v>
      </c>
      <c r="S7" s="346">
        <v>14</v>
      </c>
      <c r="T7" s="346">
        <v>15</v>
      </c>
      <c r="U7" s="346">
        <v>16</v>
      </c>
      <c r="V7" s="346">
        <v>17</v>
      </c>
      <c r="W7" s="346">
        <v>18</v>
      </c>
      <c r="X7" s="346">
        <v>19</v>
      </c>
      <c r="Y7" s="346">
        <v>20</v>
      </c>
      <c r="Z7" s="346">
        <v>21</v>
      </c>
      <c r="AA7" s="346">
        <v>22</v>
      </c>
    </row>
    <row r="8" spans="1:27" ht="22.5" customHeight="1">
      <c r="A8" s="346"/>
      <c r="B8" s="291"/>
      <c r="C8" s="291"/>
      <c r="D8" s="291"/>
      <c r="E8" s="83" t="s">
        <v>80</v>
      </c>
      <c r="F8" s="346">
        <f>F9</f>
        <v>948.6</v>
      </c>
      <c r="G8" s="346">
        <f aca="true" t="shared" si="0" ref="G8:AA8">G9</f>
        <v>693.3</v>
      </c>
      <c r="H8" s="346">
        <f t="shared" si="0"/>
        <v>446.20000000000005</v>
      </c>
      <c r="I8" s="346">
        <f t="shared" si="0"/>
        <v>0</v>
      </c>
      <c r="J8" s="346">
        <f t="shared" si="0"/>
        <v>247.1</v>
      </c>
      <c r="K8" s="346">
        <f t="shared" si="0"/>
        <v>0</v>
      </c>
      <c r="L8" s="346">
        <f t="shared" si="0"/>
        <v>0</v>
      </c>
      <c r="M8" s="346">
        <f t="shared" si="0"/>
        <v>0</v>
      </c>
      <c r="N8" s="346">
        <f t="shared" si="0"/>
        <v>0</v>
      </c>
      <c r="O8" s="346">
        <f t="shared" si="0"/>
        <v>170.2</v>
      </c>
      <c r="P8" s="346">
        <f t="shared" si="0"/>
        <v>114.3</v>
      </c>
      <c r="Q8" s="346">
        <f t="shared" si="0"/>
        <v>49.3</v>
      </c>
      <c r="R8" s="346">
        <f t="shared" si="0"/>
        <v>0</v>
      </c>
      <c r="S8" s="346">
        <f t="shared" si="0"/>
        <v>0</v>
      </c>
      <c r="T8" s="346">
        <f t="shared" si="0"/>
        <v>6.6</v>
      </c>
      <c r="U8" s="346">
        <f t="shared" si="0"/>
        <v>0</v>
      </c>
      <c r="V8" s="346">
        <f t="shared" si="0"/>
        <v>0</v>
      </c>
      <c r="W8" s="346">
        <f t="shared" si="0"/>
        <v>79.1</v>
      </c>
      <c r="X8" s="346">
        <f t="shared" si="0"/>
        <v>6</v>
      </c>
      <c r="Y8" s="346">
        <f t="shared" si="0"/>
        <v>0</v>
      </c>
      <c r="Z8" s="346">
        <f t="shared" si="0"/>
        <v>0</v>
      </c>
      <c r="AA8" s="346">
        <f t="shared" si="0"/>
        <v>6</v>
      </c>
    </row>
    <row r="9" spans="1:27" ht="22.5" customHeight="1">
      <c r="A9" s="346">
        <v>208</v>
      </c>
      <c r="B9" s="86"/>
      <c r="C9" s="86"/>
      <c r="D9" s="87" t="s">
        <v>93</v>
      </c>
      <c r="E9" s="313" t="s">
        <v>197</v>
      </c>
      <c r="F9" s="346">
        <f>F10+F12</f>
        <v>948.6</v>
      </c>
      <c r="G9" s="346">
        <f aca="true" t="shared" si="1" ref="G9:AA9">G10+G12</f>
        <v>693.3</v>
      </c>
      <c r="H9" s="346">
        <f t="shared" si="1"/>
        <v>446.20000000000005</v>
      </c>
      <c r="I9" s="346">
        <f t="shared" si="1"/>
        <v>0</v>
      </c>
      <c r="J9" s="346">
        <f t="shared" si="1"/>
        <v>247.1</v>
      </c>
      <c r="K9" s="346">
        <f t="shared" si="1"/>
        <v>0</v>
      </c>
      <c r="L9" s="346">
        <f t="shared" si="1"/>
        <v>0</v>
      </c>
      <c r="M9" s="346">
        <f t="shared" si="1"/>
        <v>0</v>
      </c>
      <c r="N9" s="346">
        <f t="shared" si="1"/>
        <v>0</v>
      </c>
      <c r="O9" s="346">
        <f t="shared" si="1"/>
        <v>170.2</v>
      </c>
      <c r="P9" s="346">
        <f t="shared" si="1"/>
        <v>114.3</v>
      </c>
      <c r="Q9" s="346">
        <f t="shared" si="1"/>
        <v>49.3</v>
      </c>
      <c r="R9" s="346">
        <f t="shared" si="1"/>
        <v>0</v>
      </c>
      <c r="S9" s="346">
        <f t="shared" si="1"/>
        <v>0</v>
      </c>
      <c r="T9" s="346">
        <f t="shared" si="1"/>
        <v>6.6</v>
      </c>
      <c r="U9" s="346">
        <f t="shared" si="1"/>
        <v>0</v>
      </c>
      <c r="V9" s="346">
        <f t="shared" si="1"/>
        <v>0</v>
      </c>
      <c r="W9" s="346">
        <f t="shared" si="1"/>
        <v>79.1</v>
      </c>
      <c r="X9" s="346">
        <f t="shared" si="1"/>
        <v>6</v>
      </c>
      <c r="Y9" s="346">
        <f t="shared" si="1"/>
        <v>0</v>
      </c>
      <c r="Z9" s="346">
        <f t="shared" si="1"/>
        <v>0</v>
      </c>
      <c r="AA9" s="346">
        <f t="shared" si="1"/>
        <v>6</v>
      </c>
    </row>
    <row r="10" spans="1:27" ht="22.5" customHeight="1">
      <c r="A10" s="346">
        <v>208</v>
      </c>
      <c r="B10" s="85" t="s">
        <v>105</v>
      </c>
      <c r="C10" s="86"/>
      <c r="D10" s="87" t="s">
        <v>93</v>
      </c>
      <c r="E10" s="313" t="s">
        <v>198</v>
      </c>
      <c r="F10" s="337">
        <v>480.1</v>
      </c>
      <c r="G10" s="349">
        <v>348.9</v>
      </c>
      <c r="H10" s="350">
        <v>230.4</v>
      </c>
      <c r="I10" s="349"/>
      <c r="J10" s="350">
        <v>118.5</v>
      </c>
      <c r="K10" s="349"/>
      <c r="L10" s="349"/>
      <c r="M10" s="357"/>
      <c r="N10" s="349"/>
      <c r="O10" s="349">
        <v>85.5</v>
      </c>
      <c r="P10" s="350">
        <v>57.4</v>
      </c>
      <c r="Q10" s="350">
        <v>24.8</v>
      </c>
      <c r="R10" s="363"/>
      <c r="S10" s="349"/>
      <c r="T10" s="350">
        <v>3.3</v>
      </c>
      <c r="U10" s="349"/>
      <c r="V10" s="349"/>
      <c r="W10" s="350">
        <v>39.7</v>
      </c>
      <c r="X10" s="364">
        <v>6</v>
      </c>
      <c r="Y10" s="349"/>
      <c r="Z10" s="349"/>
      <c r="AA10" s="364">
        <v>6</v>
      </c>
    </row>
    <row r="11" spans="1:256" s="21" customFormat="1" ht="26.25" customHeight="1">
      <c r="A11" s="93" t="s">
        <v>103</v>
      </c>
      <c r="B11" s="93" t="s">
        <v>105</v>
      </c>
      <c r="C11" s="93" t="s">
        <v>107</v>
      </c>
      <c r="D11" s="12" t="s">
        <v>93</v>
      </c>
      <c r="E11" s="94" t="s">
        <v>199</v>
      </c>
      <c r="F11" s="337">
        <v>480.1</v>
      </c>
      <c r="G11" s="349">
        <v>348.9</v>
      </c>
      <c r="H11" s="350">
        <v>230.4</v>
      </c>
      <c r="I11" s="349"/>
      <c r="J11" s="350">
        <v>118.5</v>
      </c>
      <c r="K11" s="349"/>
      <c r="L11" s="349"/>
      <c r="M11" s="357"/>
      <c r="N11" s="349"/>
      <c r="O11" s="349">
        <v>85.5</v>
      </c>
      <c r="P11" s="350">
        <v>57.4</v>
      </c>
      <c r="Q11" s="350">
        <v>24.8</v>
      </c>
      <c r="R11" s="363"/>
      <c r="S11" s="349"/>
      <c r="T11" s="350">
        <v>3.3</v>
      </c>
      <c r="U11" s="349"/>
      <c r="V11" s="349"/>
      <c r="W11" s="350">
        <v>39.7</v>
      </c>
      <c r="X11" s="364">
        <v>6</v>
      </c>
      <c r="Y11" s="349"/>
      <c r="Z11" s="349"/>
      <c r="AA11" s="364">
        <v>6</v>
      </c>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c r="DF11" s="370"/>
      <c r="DG11" s="370"/>
      <c r="DH11" s="370"/>
      <c r="DI11" s="370"/>
      <c r="DJ11" s="370"/>
      <c r="DK11" s="370"/>
      <c r="DL11" s="370"/>
      <c r="DM11" s="370"/>
      <c r="DN11" s="370"/>
      <c r="DO11" s="370"/>
      <c r="DP11" s="370"/>
      <c r="DQ11" s="370"/>
      <c r="DR11" s="370"/>
      <c r="DS11" s="370"/>
      <c r="DT11" s="370"/>
      <c r="DU11" s="370"/>
      <c r="DV11" s="370"/>
      <c r="DW11" s="370"/>
      <c r="DX11" s="370"/>
      <c r="DY11" s="370"/>
      <c r="DZ11" s="370"/>
      <c r="EA11" s="370"/>
      <c r="EB11" s="370"/>
      <c r="EC11" s="370"/>
      <c r="ED11" s="370"/>
      <c r="EE11" s="370"/>
      <c r="EF11" s="370"/>
      <c r="EG11" s="370"/>
      <c r="EH11" s="370"/>
      <c r="EI11" s="370"/>
      <c r="EJ11" s="370"/>
      <c r="EK11" s="370"/>
      <c r="EL11" s="370"/>
      <c r="EM11" s="370"/>
      <c r="EN11" s="370"/>
      <c r="EO11" s="370"/>
      <c r="EP11" s="370"/>
      <c r="EQ11" s="370"/>
      <c r="ER11" s="370"/>
      <c r="ES11" s="370"/>
      <c r="ET11" s="370"/>
      <c r="EU11" s="370"/>
      <c r="EV11" s="370"/>
      <c r="EW11" s="370"/>
      <c r="EX11" s="370"/>
      <c r="EY11" s="370"/>
      <c r="EZ11" s="370"/>
      <c r="FA11" s="370"/>
      <c r="FB11" s="370"/>
      <c r="FC11" s="370"/>
      <c r="FD11" s="370"/>
      <c r="FE11" s="370"/>
      <c r="FF11" s="370"/>
      <c r="FG11" s="370"/>
      <c r="FH11" s="370"/>
      <c r="FI11" s="370"/>
      <c r="FJ11" s="370"/>
      <c r="FK11" s="370"/>
      <c r="FL11" s="370"/>
      <c r="FM11" s="370"/>
      <c r="FN11" s="370"/>
      <c r="FO11" s="370"/>
      <c r="FP11" s="370"/>
      <c r="FQ11" s="370"/>
      <c r="FR11" s="370"/>
      <c r="FS11" s="370"/>
      <c r="FT11" s="370"/>
      <c r="FU11" s="370"/>
      <c r="FV11" s="370"/>
      <c r="FW11" s="370"/>
      <c r="FX11" s="370"/>
      <c r="FY11" s="370"/>
      <c r="FZ11" s="370"/>
      <c r="GA11" s="370"/>
      <c r="GB11" s="370"/>
      <c r="GC11" s="370"/>
      <c r="GD11" s="370"/>
      <c r="GE11" s="370"/>
      <c r="GF11" s="370"/>
      <c r="GG11" s="370"/>
      <c r="GH11" s="370"/>
      <c r="GI11" s="370"/>
      <c r="GJ11" s="370"/>
      <c r="GK11" s="370"/>
      <c r="GL11" s="370"/>
      <c r="GM11" s="370"/>
      <c r="GN11" s="370"/>
      <c r="GO11" s="370"/>
      <c r="GP11" s="370"/>
      <c r="GQ11" s="370"/>
      <c r="GR11" s="370"/>
      <c r="GS11" s="370"/>
      <c r="GT11" s="370"/>
      <c r="GU11" s="370"/>
      <c r="GV11" s="370"/>
      <c r="GW11" s="370"/>
      <c r="GX11" s="370"/>
      <c r="GY11" s="370"/>
      <c r="GZ11" s="370"/>
      <c r="HA11" s="370"/>
      <c r="HB11" s="370"/>
      <c r="HC11" s="370"/>
      <c r="HD11" s="370"/>
      <c r="HE11" s="370"/>
      <c r="HF11" s="370"/>
      <c r="HG11" s="370"/>
      <c r="HH11" s="370"/>
      <c r="HI11" s="370"/>
      <c r="HJ11" s="370"/>
      <c r="HK11" s="370"/>
      <c r="HL11" s="370"/>
      <c r="HM11" s="370"/>
      <c r="HN11" s="370"/>
      <c r="HO11" s="370"/>
      <c r="HP11" s="370"/>
      <c r="HQ11" s="370"/>
      <c r="HR11" s="370"/>
      <c r="HS11" s="370"/>
      <c r="HT11" s="370"/>
      <c r="HU11" s="370"/>
      <c r="HV11" s="370"/>
      <c r="HW11" s="370"/>
      <c r="HX11" s="370"/>
      <c r="HY11" s="370"/>
      <c r="HZ11" s="370"/>
      <c r="IA11" s="370"/>
      <c r="IB11" s="370"/>
      <c r="IC11" s="370"/>
      <c r="ID11" s="370"/>
      <c r="IE11" s="370"/>
      <c r="IF11" s="370"/>
      <c r="IG11" s="370"/>
      <c r="IH11" s="370"/>
      <c r="II11" s="370"/>
      <c r="IJ11" s="370"/>
      <c r="IK11" s="370"/>
      <c r="IL11" s="370"/>
      <c r="IM11" s="370"/>
      <c r="IN11" s="370"/>
      <c r="IO11" s="370"/>
      <c r="IP11" s="370"/>
      <c r="IQ11" s="370"/>
      <c r="IR11" s="370"/>
      <c r="IS11" s="370"/>
      <c r="IT11" s="370"/>
      <c r="IU11" s="370"/>
      <c r="IV11" s="370"/>
    </row>
    <row r="12" spans="1:256" s="21" customFormat="1" ht="26.25" customHeight="1">
      <c r="A12" s="351" t="s">
        <v>103</v>
      </c>
      <c r="B12" s="85" t="s">
        <v>113</v>
      </c>
      <c r="C12" s="85"/>
      <c r="D12" s="87" t="s">
        <v>93</v>
      </c>
      <c r="E12" s="104" t="s">
        <v>200</v>
      </c>
      <c r="F12" s="352">
        <v>468.5</v>
      </c>
      <c r="G12" s="352">
        <v>344.4</v>
      </c>
      <c r="H12" s="352">
        <v>215.8</v>
      </c>
      <c r="I12" s="352"/>
      <c r="J12" s="352">
        <v>128.6</v>
      </c>
      <c r="K12" s="352"/>
      <c r="L12" s="352"/>
      <c r="M12" s="358"/>
      <c r="N12" s="352"/>
      <c r="O12" s="352">
        <v>84.7</v>
      </c>
      <c r="P12" s="359">
        <v>56.9</v>
      </c>
      <c r="Q12" s="352">
        <v>24.5</v>
      </c>
      <c r="R12" s="352"/>
      <c r="S12" s="352"/>
      <c r="T12" s="352">
        <v>3.3</v>
      </c>
      <c r="U12" s="352"/>
      <c r="V12" s="365"/>
      <c r="W12" s="352">
        <v>39.4</v>
      </c>
      <c r="X12" s="352"/>
      <c r="Y12" s="352"/>
      <c r="Z12" s="352"/>
      <c r="AA12" s="352"/>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c r="DF12" s="370"/>
      <c r="DG12" s="370"/>
      <c r="DH12" s="370"/>
      <c r="DI12" s="370"/>
      <c r="DJ12" s="370"/>
      <c r="DK12" s="370"/>
      <c r="DL12" s="370"/>
      <c r="DM12" s="370"/>
      <c r="DN12" s="370"/>
      <c r="DO12" s="370"/>
      <c r="DP12" s="370"/>
      <c r="DQ12" s="370"/>
      <c r="DR12" s="370"/>
      <c r="DS12" s="370"/>
      <c r="DT12" s="370"/>
      <c r="DU12" s="370"/>
      <c r="DV12" s="370"/>
      <c r="DW12" s="370"/>
      <c r="DX12" s="370"/>
      <c r="DY12" s="370"/>
      <c r="DZ12" s="370"/>
      <c r="EA12" s="370"/>
      <c r="EB12" s="370"/>
      <c r="EC12" s="370"/>
      <c r="ED12" s="370"/>
      <c r="EE12" s="370"/>
      <c r="EF12" s="370"/>
      <c r="EG12" s="370"/>
      <c r="EH12" s="370"/>
      <c r="EI12" s="370"/>
      <c r="EJ12" s="370"/>
      <c r="EK12" s="370"/>
      <c r="EL12" s="370"/>
      <c r="EM12" s="370"/>
      <c r="EN12" s="370"/>
      <c r="EO12" s="370"/>
      <c r="EP12" s="370"/>
      <c r="EQ12" s="370"/>
      <c r="ER12" s="370"/>
      <c r="ES12" s="370"/>
      <c r="ET12" s="370"/>
      <c r="EU12" s="370"/>
      <c r="EV12" s="370"/>
      <c r="EW12" s="370"/>
      <c r="EX12" s="370"/>
      <c r="EY12" s="370"/>
      <c r="EZ12" s="370"/>
      <c r="FA12" s="370"/>
      <c r="FB12" s="370"/>
      <c r="FC12" s="370"/>
      <c r="FD12" s="370"/>
      <c r="FE12" s="370"/>
      <c r="FF12" s="370"/>
      <c r="FG12" s="370"/>
      <c r="FH12" s="370"/>
      <c r="FI12" s="370"/>
      <c r="FJ12" s="370"/>
      <c r="FK12" s="370"/>
      <c r="FL12" s="370"/>
      <c r="FM12" s="370"/>
      <c r="FN12" s="370"/>
      <c r="FO12" s="370"/>
      <c r="FP12" s="370"/>
      <c r="FQ12" s="370"/>
      <c r="FR12" s="370"/>
      <c r="FS12" s="370"/>
      <c r="FT12" s="370"/>
      <c r="FU12" s="370"/>
      <c r="FV12" s="370"/>
      <c r="FW12" s="370"/>
      <c r="FX12" s="370"/>
      <c r="FY12" s="370"/>
      <c r="FZ12" s="370"/>
      <c r="GA12" s="370"/>
      <c r="GB12" s="370"/>
      <c r="GC12" s="370"/>
      <c r="GD12" s="370"/>
      <c r="GE12" s="370"/>
      <c r="GF12" s="370"/>
      <c r="GG12" s="370"/>
      <c r="GH12" s="370"/>
      <c r="GI12" s="370"/>
      <c r="GJ12" s="370"/>
      <c r="GK12" s="370"/>
      <c r="GL12" s="370"/>
      <c r="GM12" s="370"/>
      <c r="GN12" s="370"/>
      <c r="GO12" s="370"/>
      <c r="GP12" s="370"/>
      <c r="GQ12" s="370"/>
      <c r="GR12" s="370"/>
      <c r="GS12" s="370"/>
      <c r="GT12" s="370"/>
      <c r="GU12" s="370"/>
      <c r="GV12" s="370"/>
      <c r="GW12" s="370"/>
      <c r="GX12" s="370"/>
      <c r="GY12" s="370"/>
      <c r="GZ12" s="370"/>
      <c r="HA12" s="370"/>
      <c r="HB12" s="370"/>
      <c r="HC12" s="370"/>
      <c r="HD12" s="370"/>
      <c r="HE12" s="370"/>
      <c r="HF12" s="370"/>
      <c r="HG12" s="370"/>
      <c r="HH12" s="370"/>
      <c r="HI12" s="370"/>
      <c r="HJ12" s="370"/>
      <c r="HK12" s="370"/>
      <c r="HL12" s="370"/>
      <c r="HM12" s="370"/>
      <c r="HN12" s="370"/>
      <c r="HO12" s="370"/>
      <c r="HP12" s="370"/>
      <c r="HQ12" s="370"/>
      <c r="HR12" s="370"/>
      <c r="HS12" s="370"/>
      <c r="HT12" s="370"/>
      <c r="HU12" s="370"/>
      <c r="HV12" s="370"/>
      <c r="HW12" s="370"/>
      <c r="HX12" s="370"/>
      <c r="HY12" s="370"/>
      <c r="HZ12" s="370"/>
      <c r="IA12" s="370"/>
      <c r="IB12" s="370"/>
      <c r="IC12" s="370"/>
      <c r="ID12" s="370"/>
      <c r="IE12" s="370"/>
      <c r="IF12" s="370"/>
      <c r="IG12" s="370"/>
      <c r="IH12" s="370"/>
      <c r="II12" s="370"/>
      <c r="IJ12" s="370"/>
      <c r="IK12" s="370"/>
      <c r="IL12" s="370"/>
      <c r="IM12" s="370"/>
      <c r="IN12" s="370"/>
      <c r="IO12" s="370"/>
      <c r="IP12" s="370"/>
      <c r="IQ12" s="370"/>
      <c r="IR12" s="370"/>
      <c r="IS12" s="370"/>
      <c r="IT12" s="370"/>
      <c r="IU12" s="370"/>
      <c r="IV12" s="370"/>
    </row>
    <row r="13" spans="1:28" ht="22.5" customHeight="1">
      <c r="A13" s="353">
        <v>208</v>
      </c>
      <c r="B13" s="93" t="s">
        <v>113</v>
      </c>
      <c r="C13" s="93" t="s">
        <v>117</v>
      </c>
      <c r="D13" s="12" t="s">
        <v>93</v>
      </c>
      <c r="E13" s="98" t="s">
        <v>201</v>
      </c>
      <c r="F13" s="352">
        <v>468.5</v>
      </c>
      <c r="G13" s="352">
        <v>344.4</v>
      </c>
      <c r="H13" s="352">
        <v>215.8</v>
      </c>
      <c r="I13" s="352"/>
      <c r="J13" s="352">
        <v>128.6</v>
      </c>
      <c r="K13" s="352"/>
      <c r="L13" s="352"/>
      <c r="M13" s="358"/>
      <c r="N13" s="352"/>
      <c r="O13" s="352">
        <v>84.7</v>
      </c>
      <c r="P13" s="359">
        <v>56.9</v>
      </c>
      <c r="Q13" s="352">
        <v>24.5</v>
      </c>
      <c r="R13" s="352"/>
      <c r="S13" s="352"/>
      <c r="T13" s="352">
        <v>3.3</v>
      </c>
      <c r="U13" s="352"/>
      <c r="V13" s="365"/>
      <c r="W13" s="352">
        <v>39.4</v>
      </c>
      <c r="X13" s="352"/>
      <c r="Y13" s="352"/>
      <c r="Z13" s="352"/>
      <c r="AA13" s="352"/>
      <c r="AB13" s="354"/>
    </row>
    <row r="14" spans="1:28" ht="22.5" customHeight="1">
      <c r="A14" s="354"/>
      <c r="B14" s="354"/>
      <c r="C14" s="354"/>
      <c r="D14" s="354"/>
      <c r="E14" s="354"/>
      <c r="F14" s="355"/>
      <c r="G14" s="354"/>
      <c r="H14" s="354"/>
      <c r="I14" s="354"/>
      <c r="J14" s="354"/>
      <c r="K14" s="354"/>
      <c r="L14" s="354"/>
      <c r="N14" s="354"/>
      <c r="O14" s="354"/>
      <c r="P14" s="354"/>
      <c r="Q14" s="354"/>
      <c r="R14" s="354"/>
      <c r="S14" s="354"/>
      <c r="T14" s="354"/>
      <c r="U14" s="354"/>
      <c r="V14" s="354"/>
      <c r="W14" s="354"/>
      <c r="X14" s="354"/>
      <c r="Y14" s="354"/>
      <c r="Z14" s="354"/>
      <c r="AA14" s="354"/>
      <c r="AB14" s="354"/>
    </row>
    <row r="15" spans="1:27" ht="22.5" customHeight="1">
      <c r="A15" s="354"/>
      <c r="B15" s="354"/>
      <c r="C15" s="354"/>
      <c r="D15" s="354"/>
      <c r="E15" s="354"/>
      <c r="F15" s="354"/>
      <c r="G15" s="354"/>
      <c r="H15" s="354"/>
      <c r="I15" s="354"/>
      <c r="J15" s="354"/>
      <c r="K15" s="354"/>
      <c r="L15" s="354"/>
      <c r="N15" s="354"/>
      <c r="O15" s="354"/>
      <c r="P15" s="354"/>
      <c r="Q15" s="354"/>
      <c r="R15" s="354"/>
      <c r="S15" s="354"/>
      <c r="T15" s="354"/>
      <c r="U15" s="354"/>
      <c r="V15" s="354"/>
      <c r="W15" s="354"/>
      <c r="X15" s="354"/>
      <c r="Y15" s="354"/>
      <c r="Z15" s="354"/>
      <c r="AA15" s="354"/>
    </row>
    <row r="16" spans="1:27" ht="22.5" customHeight="1">
      <c r="A16" s="354"/>
      <c r="B16" s="354"/>
      <c r="C16" s="354"/>
      <c r="D16" s="354"/>
      <c r="E16" s="354"/>
      <c r="F16" s="354"/>
      <c r="G16" s="354"/>
      <c r="H16" s="354"/>
      <c r="I16" s="354"/>
      <c r="J16" s="354"/>
      <c r="K16" s="354"/>
      <c r="L16" s="354"/>
      <c r="N16" s="354"/>
      <c r="O16" s="354"/>
      <c r="P16" s="354"/>
      <c r="Q16" s="354"/>
      <c r="R16" s="354"/>
      <c r="S16" s="354"/>
      <c r="T16" s="354"/>
      <c r="U16" s="354"/>
      <c r="V16" s="354"/>
      <c r="W16" s="354"/>
      <c r="X16" s="354"/>
      <c r="Y16" s="354"/>
      <c r="Z16" s="354"/>
      <c r="AA16" s="354"/>
    </row>
    <row r="17" spans="1:26" ht="22.5" customHeight="1">
      <c r="A17" s="354"/>
      <c r="B17" s="354"/>
      <c r="C17" s="354"/>
      <c r="D17" s="354"/>
      <c r="E17" s="354"/>
      <c r="F17" s="354"/>
      <c r="J17" s="354"/>
      <c r="K17" s="354"/>
      <c r="L17" s="354"/>
      <c r="N17" s="354"/>
      <c r="O17" s="354"/>
      <c r="P17" s="354"/>
      <c r="Q17" s="354"/>
      <c r="R17" s="354"/>
      <c r="S17" s="354"/>
      <c r="T17" s="354"/>
      <c r="U17" s="354"/>
      <c r="V17" s="354"/>
      <c r="W17" s="354"/>
      <c r="X17" s="354"/>
      <c r="Y17" s="354"/>
      <c r="Z17" s="354"/>
    </row>
    <row r="18" spans="1:25" ht="22.5" customHeight="1">
      <c r="A18" s="354"/>
      <c r="B18" s="354"/>
      <c r="C18" s="354"/>
      <c r="D18" s="354"/>
      <c r="E18" s="354"/>
      <c r="F18" s="354"/>
      <c r="O18" s="354"/>
      <c r="P18" s="354"/>
      <c r="Q18" s="354"/>
      <c r="R18" s="354"/>
      <c r="S18" s="354"/>
      <c r="T18" s="354"/>
      <c r="U18" s="354"/>
      <c r="V18" s="354"/>
      <c r="W18" s="354"/>
      <c r="X18" s="354"/>
      <c r="Y18" s="354"/>
    </row>
    <row r="19" spans="15:24" ht="22.5" customHeight="1">
      <c r="O19" s="354"/>
      <c r="P19" s="354"/>
      <c r="Q19" s="354"/>
      <c r="R19" s="354"/>
      <c r="S19" s="354"/>
      <c r="T19" s="354"/>
      <c r="U19" s="354"/>
      <c r="V19" s="354"/>
      <c r="W19" s="354"/>
      <c r="X19" s="354"/>
    </row>
    <row r="20" spans="15:17" ht="22.5" customHeight="1">
      <c r="O20" s="354"/>
      <c r="P20" s="354"/>
      <c r="Q20" s="354"/>
    </row>
    <row r="21" ht="22.5" customHeight="1"/>
  </sheetData>
  <sheetProtection formatCells="0" formatColumns="0" formatRows="0"/>
  <mergeCells count="33">
    <mergeCell ref="A2:AA2"/>
    <mergeCell ref="Z3:AA3"/>
    <mergeCell ref="A4:C4"/>
    <mergeCell ref="G4:N4"/>
    <mergeCell ref="O4:V4"/>
    <mergeCell ref="X4:AA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4:W6"/>
    <mergeCell ref="X5:X6"/>
    <mergeCell ref="Y5:Y6"/>
    <mergeCell ref="Z5:Z6"/>
    <mergeCell ref="AA5:AA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8"/>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7"/>
  <sheetViews>
    <sheetView showGridLines="0" showZeros="0" workbookViewId="0" topLeftCell="A1">
      <selection activeCell="G10" sqref="G10"/>
    </sheetView>
  </sheetViews>
  <sheetFormatPr defaultColWidth="9.00390625" defaultRowHeight="14.25"/>
  <cols>
    <col min="1" max="3" width="5.375" style="0" customWidth="1"/>
    <col min="5" max="5" width="18.00390625" style="0" customWidth="1"/>
    <col min="6" max="6" width="12.50390625" style="0" customWidth="1"/>
  </cols>
  <sheetData>
    <row r="1" ht="14.25" customHeight="1">
      <c r="N1" t="s">
        <v>267</v>
      </c>
    </row>
    <row r="2" spans="1:14" ht="33" customHeight="1">
      <c r="A2" s="335" t="s">
        <v>268</v>
      </c>
      <c r="B2" s="335"/>
      <c r="C2" s="335"/>
      <c r="D2" s="335"/>
      <c r="E2" s="335"/>
      <c r="F2" s="335"/>
      <c r="G2" s="335"/>
      <c r="H2" s="335"/>
      <c r="I2" s="335"/>
      <c r="J2" s="335"/>
      <c r="K2" s="335"/>
      <c r="L2" s="335"/>
      <c r="M2" s="335"/>
      <c r="N2" s="335"/>
    </row>
    <row r="3" spans="13:14" ht="14.25" customHeight="1">
      <c r="M3" s="301" t="s">
        <v>77</v>
      </c>
      <c r="N3" s="301"/>
    </row>
    <row r="4" spans="1:14" ht="22.5" customHeight="1">
      <c r="A4" s="290" t="s">
        <v>97</v>
      </c>
      <c r="B4" s="290"/>
      <c r="C4" s="290"/>
      <c r="D4" s="78" t="s">
        <v>163</v>
      </c>
      <c r="E4" s="78" t="s">
        <v>79</v>
      </c>
      <c r="F4" s="78" t="s">
        <v>80</v>
      </c>
      <c r="G4" s="78" t="s">
        <v>165</v>
      </c>
      <c r="H4" s="78"/>
      <c r="I4" s="78"/>
      <c r="J4" s="78"/>
      <c r="K4" s="78"/>
      <c r="L4" s="78" t="s">
        <v>169</v>
      </c>
      <c r="M4" s="78"/>
      <c r="N4" s="78"/>
    </row>
    <row r="5" spans="1:14" ht="17.25" customHeight="1">
      <c r="A5" s="78" t="s">
        <v>100</v>
      </c>
      <c r="B5" s="147" t="s">
        <v>101</v>
      </c>
      <c r="C5" s="78" t="s">
        <v>102</v>
      </c>
      <c r="D5" s="78"/>
      <c r="E5" s="78"/>
      <c r="F5" s="78"/>
      <c r="G5" s="78" t="s">
        <v>204</v>
      </c>
      <c r="H5" s="78" t="s">
        <v>205</v>
      </c>
      <c r="I5" s="78" t="s">
        <v>178</v>
      </c>
      <c r="J5" s="78" t="s">
        <v>179</v>
      </c>
      <c r="K5" s="78" t="s">
        <v>180</v>
      </c>
      <c r="L5" s="78" t="s">
        <v>204</v>
      </c>
      <c r="M5" s="78" t="s">
        <v>152</v>
      </c>
      <c r="N5" s="78" t="s">
        <v>206</v>
      </c>
    </row>
    <row r="6" spans="1:14" ht="20.25" customHeight="1">
      <c r="A6" s="78"/>
      <c r="B6" s="147"/>
      <c r="C6" s="78"/>
      <c r="D6" s="78"/>
      <c r="E6" s="78"/>
      <c r="F6" s="78"/>
      <c r="G6" s="78"/>
      <c r="H6" s="78"/>
      <c r="I6" s="78"/>
      <c r="J6" s="78"/>
      <c r="K6" s="78"/>
      <c r="L6" s="78"/>
      <c r="M6" s="78"/>
      <c r="N6" s="78"/>
    </row>
    <row r="7" spans="1:14" s="21" customFormat="1" ht="29.25" customHeight="1">
      <c r="A7" s="93" t="s">
        <v>103</v>
      </c>
      <c r="B7" s="93" t="s">
        <v>105</v>
      </c>
      <c r="C7" s="93" t="s">
        <v>107</v>
      </c>
      <c r="D7" s="12" t="s">
        <v>93</v>
      </c>
      <c r="E7" s="94" t="s">
        <v>269</v>
      </c>
      <c r="F7" s="336">
        <v>948.6</v>
      </c>
      <c r="G7" s="336">
        <v>948.6</v>
      </c>
      <c r="H7" s="337">
        <v>693.3</v>
      </c>
      <c r="I7" s="337">
        <v>170.2</v>
      </c>
      <c r="J7" s="338">
        <v>79.1</v>
      </c>
      <c r="K7" s="339">
        <v>6</v>
      </c>
      <c r="L7" s="339"/>
      <c r="M7" s="339"/>
      <c r="N7" s="339"/>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95"/>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Z13"/>
  <sheetViews>
    <sheetView showGridLines="0" showZeros="0" workbookViewId="0" topLeftCell="F1">
      <selection activeCell="E9" sqref="E9:E13"/>
    </sheetView>
  </sheetViews>
  <sheetFormatPr defaultColWidth="6.75390625" defaultRowHeight="22.5" customHeight="1"/>
  <cols>
    <col min="1" max="3" width="4.00390625" style="324" customWidth="1"/>
    <col min="4" max="4" width="9.625" style="324" customWidth="1"/>
    <col min="5" max="5" width="21.875" style="324" customWidth="1"/>
    <col min="6" max="6" width="8.625" style="324" customWidth="1"/>
    <col min="7" max="14" width="7.25390625" style="324" customWidth="1"/>
    <col min="15" max="15" width="7.00390625" style="324" customWidth="1"/>
    <col min="16" max="24" width="7.25390625" style="324" customWidth="1"/>
    <col min="25" max="25" width="6.875" style="324" customWidth="1"/>
    <col min="26" max="26" width="7.25390625" style="324" customWidth="1"/>
    <col min="27" max="16384" width="6.75390625" style="324" customWidth="1"/>
  </cols>
  <sheetData>
    <row r="1" spans="2:26" ht="22.5" customHeight="1">
      <c r="B1" s="325"/>
      <c r="C1" s="325"/>
      <c r="D1" s="325"/>
      <c r="E1" s="325"/>
      <c r="F1" s="325"/>
      <c r="G1" s="325"/>
      <c r="H1" s="325"/>
      <c r="I1" s="325"/>
      <c r="J1" s="325"/>
      <c r="K1" s="325"/>
      <c r="L1" s="325"/>
      <c r="M1" s="325"/>
      <c r="N1" s="325"/>
      <c r="O1" s="325"/>
      <c r="P1" s="325"/>
      <c r="Q1" s="325"/>
      <c r="R1" s="325"/>
      <c r="X1" s="333" t="s">
        <v>270</v>
      </c>
      <c r="Y1" s="333"/>
      <c r="Z1" s="333"/>
    </row>
    <row r="2" spans="1:26" ht="22.5" customHeight="1">
      <c r="A2" s="326" t="s">
        <v>271</v>
      </c>
      <c r="B2" s="326"/>
      <c r="C2" s="326"/>
      <c r="D2" s="326"/>
      <c r="E2" s="326"/>
      <c r="F2" s="326"/>
      <c r="G2" s="326"/>
      <c r="H2" s="326"/>
      <c r="I2" s="326"/>
      <c r="J2" s="326"/>
      <c r="K2" s="326"/>
      <c r="L2" s="326"/>
      <c r="M2" s="326"/>
      <c r="N2" s="326"/>
      <c r="O2" s="326"/>
      <c r="P2" s="326"/>
      <c r="Q2" s="326"/>
      <c r="R2" s="326"/>
      <c r="S2" s="326"/>
      <c r="T2" s="326"/>
      <c r="U2" s="326"/>
      <c r="V2" s="326"/>
      <c r="W2" s="326"/>
      <c r="X2" s="326"/>
      <c r="Y2" s="326"/>
      <c r="Z2" s="326"/>
    </row>
    <row r="3" spans="1:26" ht="22.5" customHeight="1">
      <c r="A3" s="327"/>
      <c r="B3" s="327"/>
      <c r="C3" s="327"/>
      <c r="D3" s="328"/>
      <c r="E3" s="328"/>
      <c r="F3" s="328"/>
      <c r="G3" s="328"/>
      <c r="H3" s="328"/>
      <c r="I3" s="328"/>
      <c r="J3" s="328"/>
      <c r="K3" s="328"/>
      <c r="L3" s="328"/>
      <c r="M3" s="328"/>
      <c r="N3" s="328"/>
      <c r="O3" s="328"/>
      <c r="P3" s="328"/>
      <c r="Q3" s="328"/>
      <c r="R3" s="328"/>
      <c r="X3" s="334" t="s">
        <v>77</v>
      </c>
      <c r="Y3" s="334"/>
      <c r="Z3" s="334"/>
    </row>
    <row r="4" spans="1:26" ht="22.5" customHeight="1">
      <c r="A4" s="329" t="s">
        <v>97</v>
      </c>
      <c r="B4" s="329"/>
      <c r="C4" s="329"/>
      <c r="D4" s="330" t="s">
        <v>78</v>
      </c>
      <c r="E4" s="330" t="s">
        <v>98</v>
      </c>
      <c r="F4" s="330" t="s">
        <v>209</v>
      </c>
      <c r="G4" s="330" t="s">
        <v>210</v>
      </c>
      <c r="H4" s="330" t="s">
        <v>211</v>
      </c>
      <c r="I4" s="330" t="s">
        <v>212</v>
      </c>
      <c r="J4" s="330" t="s">
        <v>213</v>
      </c>
      <c r="K4" s="330" t="s">
        <v>214</v>
      </c>
      <c r="L4" s="330" t="s">
        <v>215</v>
      </c>
      <c r="M4" s="330" t="s">
        <v>216</v>
      </c>
      <c r="N4" s="330" t="s">
        <v>217</v>
      </c>
      <c r="O4" s="330" t="s">
        <v>218</v>
      </c>
      <c r="P4" s="330" t="s">
        <v>219</v>
      </c>
      <c r="Q4" s="330" t="s">
        <v>220</v>
      </c>
      <c r="R4" s="330" t="s">
        <v>221</v>
      </c>
      <c r="S4" s="330" t="s">
        <v>222</v>
      </c>
      <c r="T4" s="330" t="s">
        <v>223</v>
      </c>
      <c r="U4" s="330" t="s">
        <v>224</v>
      </c>
      <c r="V4" s="330" t="s">
        <v>225</v>
      </c>
      <c r="W4" s="330" t="s">
        <v>226</v>
      </c>
      <c r="X4" s="330" t="s">
        <v>227</v>
      </c>
      <c r="Y4" s="330" t="s">
        <v>228</v>
      </c>
      <c r="Z4" s="330" t="s">
        <v>229</v>
      </c>
    </row>
    <row r="5" spans="1:26" ht="22.5" customHeight="1">
      <c r="A5" s="330" t="s">
        <v>100</v>
      </c>
      <c r="B5" s="330" t="s">
        <v>101</v>
      </c>
      <c r="C5" s="330" t="s">
        <v>102</v>
      </c>
      <c r="D5" s="330"/>
      <c r="E5" s="330"/>
      <c r="F5" s="330"/>
      <c r="G5" s="330"/>
      <c r="H5" s="330"/>
      <c r="I5" s="330"/>
      <c r="J5" s="330"/>
      <c r="K5" s="330"/>
      <c r="L5" s="330"/>
      <c r="M5" s="330"/>
      <c r="N5" s="330"/>
      <c r="O5" s="330"/>
      <c r="P5" s="330"/>
      <c r="Q5" s="330"/>
      <c r="R5" s="330"/>
      <c r="S5" s="330"/>
      <c r="T5" s="330"/>
      <c r="U5" s="330"/>
      <c r="V5" s="330"/>
      <c r="W5" s="330"/>
      <c r="X5" s="330"/>
      <c r="Y5" s="330"/>
      <c r="Z5" s="330"/>
    </row>
    <row r="6" spans="1:26" ht="22.5" customHeight="1">
      <c r="A6" s="330"/>
      <c r="B6" s="330"/>
      <c r="C6" s="330"/>
      <c r="D6" s="330"/>
      <c r="E6" s="330"/>
      <c r="F6" s="330"/>
      <c r="G6" s="330"/>
      <c r="H6" s="330"/>
      <c r="I6" s="330"/>
      <c r="J6" s="330"/>
      <c r="K6" s="330"/>
      <c r="L6" s="330"/>
      <c r="M6" s="330"/>
      <c r="N6" s="330"/>
      <c r="O6" s="330"/>
      <c r="P6" s="330"/>
      <c r="Q6" s="330"/>
      <c r="R6" s="330"/>
      <c r="S6" s="330"/>
      <c r="T6" s="330"/>
      <c r="U6" s="330"/>
      <c r="V6" s="330"/>
      <c r="W6" s="330"/>
      <c r="X6" s="330"/>
      <c r="Y6" s="330"/>
      <c r="Z6" s="330"/>
    </row>
    <row r="7" spans="1:26" ht="22.5" customHeight="1">
      <c r="A7" s="329" t="s">
        <v>92</v>
      </c>
      <c r="B7" s="329" t="s">
        <v>92</v>
      </c>
      <c r="C7" s="329" t="s">
        <v>92</v>
      </c>
      <c r="D7" s="329" t="s">
        <v>92</v>
      </c>
      <c r="E7" s="329" t="s">
        <v>92</v>
      </c>
      <c r="F7" s="329">
        <v>1</v>
      </c>
      <c r="G7" s="329">
        <v>2</v>
      </c>
      <c r="H7" s="329">
        <v>3</v>
      </c>
      <c r="I7" s="329">
        <v>4</v>
      </c>
      <c r="J7" s="329">
        <v>5</v>
      </c>
      <c r="K7" s="329">
        <v>6</v>
      </c>
      <c r="L7" s="329">
        <v>7</v>
      </c>
      <c r="M7" s="329">
        <v>8</v>
      </c>
      <c r="N7" s="329">
        <v>9</v>
      </c>
      <c r="O7" s="329">
        <v>10</v>
      </c>
      <c r="P7" s="329">
        <v>11</v>
      </c>
      <c r="Q7" s="329">
        <v>12</v>
      </c>
      <c r="R7" s="329">
        <v>13</v>
      </c>
      <c r="S7" s="329">
        <v>14</v>
      </c>
      <c r="T7" s="329">
        <v>15</v>
      </c>
      <c r="U7" s="329">
        <v>16</v>
      </c>
      <c r="V7" s="329">
        <v>17</v>
      </c>
      <c r="W7" s="329">
        <v>18</v>
      </c>
      <c r="X7" s="329">
        <v>19</v>
      </c>
      <c r="Y7" s="329">
        <v>20</v>
      </c>
      <c r="Z7" s="329">
        <v>21</v>
      </c>
    </row>
    <row r="8" spans="1:26" ht="22.5" customHeight="1">
      <c r="A8" s="291"/>
      <c r="B8" s="291"/>
      <c r="C8" s="291"/>
      <c r="D8" s="291"/>
      <c r="E8" s="83" t="s">
        <v>80</v>
      </c>
      <c r="F8" s="331">
        <f aca="true" t="shared" si="0" ref="F8:Z8">F9</f>
        <v>389</v>
      </c>
      <c r="G8" s="331">
        <f t="shared" si="0"/>
        <v>20</v>
      </c>
      <c r="H8" s="331">
        <f t="shared" si="0"/>
        <v>10</v>
      </c>
      <c r="I8" s="331">
        <f t="shared" si="0"/>
        <v>3</v>
      </c>
      <c r="J8" s="331">
        <f t="shared" si="0"/>
        <v>20</v>
      </c>
      <c r="K8" s="331">
        <f t="shared" si="0"/>
        <v>20</v>
      </c>
      <c r="L8" s="331">
        <f t="shared" si="0"/>
        <v>10</v>
      </c>
      <c r="M8" s="331">
        <f t="shared" si="0"/>
        <v>20</v>
      </c>
      <c r="N8" s="331">
        <f t="shared" si="0"/>
        <v>0</v>
      </c>
      <c r="O8" s="331">
        <f t="shared" si="0"/>
        <v>50</v>
      </c>
      <c r="P8" s="331">
        <f t="shared" si="0"/>
        <v>20</v>
      </c>
      <c r="Q8" s="331">
        <f t="shared" si="0"/>
        <v>5</v>
      </c>
      <c r="R8" s="331">
        <f t="shared" si="0"/>
        <v>25</v>
      </c>
      <c r="S8" s="331">
        <f t="shared" si="0"/>
        <v>50</v>
      </c>
      <c r="T8" s="331">
        <f t="shared" si="0"/>
        <v>0</v>
      </c>
      <c r="U8" s="331">
        <f t="shared" si="0"/>
        <v>20</v>
      </c>
      <c r="V8" s="331">
        <f t="shared" si="0"/>
        <v>21</v>
      </c>
      <c r="W8" s="331">
        <f t="shared" si="0"/>
        <v>5</v>
      </c>
      <c r="X8" s="331">
        <f t="shared" si="0"/>
        <v>10</v>
      </c>
      <c r="Y8" s="331">
        <f t="shared" si="0"/>
        <v>0</v>
      </c>
      <c r="Z8" s="331">
        <f t="shared" si="0"/>
        <v>80</v>
      </c>
    </row>
    <row r="9" spans="1:26" ht="22.5" customHeight="1">
      <c r="A9" s="85" t="s">
        <v>103</v>
      </c>
      <c r="B9" s="86"/>
      <c r="C9" s="86"/>
      <c r="D9" s="87" t="s">
        <v>93</v>
      </c>
      <c r="E9" s="313" t="s">
        <v>197</v>
      </c>
      <c r="F9" s="332">
        <f aca="true" t="shared" si="1" ref="F9:Z9">F10+F12</f>
        <v>389</v>
      </c>
      <c r="G9" s="332">
        <f t="shared" si="1"/>
        <v>20</v>
      </c>
      <c r="H9" s="332">
        <f t="shared" si="1"/>
        <v>10</v>
      </c>
      <c r="I9" s="332">
        <f t="shared" si="1"/>
        <v>3</v>
      </c>
      <c r="J9" s="332">
        <f t="shared" si="1"/>
        <v>20</v>
      </c>
      <c r="K9" s="332">
        <f t="shared" si="1"/>
        <v>20</v>
      </c>
      <c r="L9" s="332">
        <f t="shared" si="1"/>
        <v>10</v>
      </c>
      <c r="M9" s="332">
        <f t="shared" si="1"/>
        <v>20</v>
      </c>
      <c r="N9" s="332">
        <f t="shared" si="1"/>
        <v>0</v>
      </c>
      <c r="O9" s="332">
        <f t="shared" si="1"/>
        <v>50</v>
      </c>
      <c r="P9" s="332">
        <f t="shared" si="1"/>
        <v>20</v>
      </c>
      <c r="Q9" s="332">
        <f t="shared" si="1"/>
        <v>5</v>
      </c>
      <c r="R9" s="332">
        <f t="shared" si="1"/>
        <v>25</v>
      </c>
      <c r="S9" s="332">
        <f t="shared" si="1"/>
        <v>50</v>
      </c>
      <c r="T9" s="332">
        <f t="shared" si="1"/>
        <v>0</v>
      </c>
      <c r="U9" s="332">
        <f t="shared" si="1"/>
        <v>20</v>
      </c>
      <c r="V9" s="332">
        <f t="shared" si="1"/>
        <v>21</v>
      </c>
      <c r="W9" s="332">
        <f t="shared" si="1"/>
        <v>5</v>
      </c>
      <c r="X9" s="332">
        <f t="shared" si="1"/>
        <v>10</v>
      </c>
      <c r="Y9" s="332">
        <f t="shared" si="1"/>
        <v>0</v>
      </c>
      <c r="Z9" s="332">
        <f t="shared" si="1"/>
        <v>80</v>
      </c>
    </row>
    <row r="10" spans="1:26" ht="22.5" customHeight="1">
      <c r="A10" s="85" t="s">
        <v>103</v>
      </c>
      <c r="B10" s="85" t="s">
        <v>105</v>
      </c>
      <c r="C10" s="86"/>
      <c r="D10" s="87" t="s">
        <v>93</v>
      </c>
      <c r="E10" s="313" t="s">
        <v>198</v>
      </c>
      <c r="F10" s="332">
        <v>202.37</v>
      </c>
      <c r="G10" s="92">
        <v>5</v>
      </c>
      <c r="H10" s="332">
        <v>4</v>
      </c>
      <c r="I10" s="332">
        <v>1</v>
      </c>
      <c r="J10" s="332">
        <v>8</v>
      </c>
      <c r="K10" s="332">
        <v>6</v>
      </c>
      <c r="L10" s="332">
        <v>6</v>
      </c>
      <c r="M10" s="332">
        <v>12</v>
      </c>
      <c r="N10" s="332"/>
      <c r="O10" s="92">
        <v>10</v>
      </c>
      <c r="P10" s="92">
        <v>20</v>
      </c>
      <c r="Q10" s="92">
        <v>0.8</v>
      </c>
      <c r="R10" s="92">
        <v>17</v>
      </c>
      <c r="S10" s="92">
        <v>50</v>
      </c>
      <c r="T10" s="332"/>
      <c r="U10" s="321">
        <v>9</v>
      </c>
      <c r="V10" s="92">
        <v>19</v>
      </c>
      <c r="W10" s="92">
        <v>2</v>
      </c>
      <c r="X10" s="321">
        <v>5</v>
      </c>
      <c r="Y10" s="321"/>
      <c r="Z10" s="92">
        <v>27.57</v>
      </c>
    </row>
    <row r="11" spans="1:26" ht="22.5" customHeight="1">
      <c r="A11" s="93" t="s">
        <v>103</v>
      </c>
      <c r="B11" s="93" t="s">
        <v>105</v>
      </c>
      <c r="C11" s="93" t="s">
        <v>107</v>
      </c>
      <c r="D11" s="12" t="s">
        <v>93</v>
      </c>
      <c r="E11" s="94" t="s">
        <v>199</v>
      </c>
      <c r="F11" s="331">
        <v>202.37</v>
      </c>
      <c r="G11" s="97">
        <v>5</v>
      </c>
      <c r="H11" s="331">
        <v>4</v>
      </c>
      <c r="I11" s="331">
        <v>1</v>
      </c>
      <c r="J11" s="331">
        <v>8</v>
      </c>
      <c r="K11" s="331">
        <v>6</v>
      </c>
      <c r="L11" s="331">
        <v>6</v>
      </c>
      <c r="M11" s="331">
        <v>12</v>
      </c>
      <c r="N11" s="331"/>
      <c r="O11" s="97">
        <v>10</v>
      </c>
      <c r="P11" s="97">
        <v>20</v>
      </c>
      <c r="Q11" s="97">
        <v>0.8</v>
      </c>
      <c r="R11" s="97">
        <v>17</v>
      </c>
      <c r="S11" s="97">
        <v>50</v>
      </c>
      <c r="T11" s="331"/>
      <c r="U11" s="322">
        <v>9</v>
      </c>
      <c r="V11" s="97">
        <v>19</v>
      </c>
      <c r="W11" s="97">
        <v>2</v>
      </c>
      <c r="X11" s="322">
        <v>5</v>
      </c>
      <c r="Y11" s="322"/>
      <c r="Z11" s="97">
        <v>27.57</v>
      </c>
    </row>
    <row r="12" spans="1:26" ht="22.5" customHeight="1">
      <c r="A12" s="85" t="s">
        <v>103</v>
      </c>
      <c r="B12" s="85" t="s">
        <v>113</v>
      </c>
      <c r="C12" s="85"/>
      <c r="D12" s="87" t="s">
        <v>93</v>
      </c>
      <c r="E12" s="104" t="s">
        <v>200</v>
      </c>
      <c r="F12" s="332">
        <v>186.63</v>
      </c>
      <c r="G12" s="319">
        <v>15</v>
      </c>
      <c r="H12" s="332">
        <v>6</v>
      </c>
      <c r="I12" s="332">
        <v>2</v>
      </c>
      <c r="J12" s="332">
        <v>12</v>
      </c>
      <c r="K12" s="332">
        <v>14</v>
      </c>
      <c r="L12" s="332">
        <v>4</v>
      </c>
      <c r="M12" s="332">
        <v>8</v>
      </c>
      <c r="N12" s="332"/>
      <c r="O12" s="319">
        <v>40</v>
      </c>
      <c r="P12" s="332"/>
      <c r="Q12" s="319">
        <v>4.2</v>
      </c>
      <c r="R12" s="319">
        <v>8</v>
      </c>
      <c r="S12" s="332"/>
      <c r="T12" s="332"/>
      <c r="U12" s="319">
        <v>11</v>
      </c>
      <c r="V12" s="92">
        <v>2</v>
      </c>
      <c r="W12" s="92">
        <v>3</v>
      </c>
      <c r="X12" s="321">
        <v>5</v>
      </c>
      <c r="Y12" s="321"/>
      <c r="Z12" s="92">
        <v>52.43</v>
      </c>
    </row>
    <row r="13" spans="1:26" ht="22.5" customHeight="1">
      <c r="A13" s="93" t="s">
        <v>103</v>
      </c>
      <c r="B13" s="93" t="s">
        <v>113</v>
      </c>
      <c r="C13" s="93" t="s">
        <v>117</v>
      </c>
      <c r="D13" s="12" t="s">
        <v>93</v>
      </c>
      <c r="E13" s="98" t="s">
        <v>201</v>
      </c>
      <c r="F13" s="331">
        <v>186.63</v>
      </c>
      <c r="G13" s="320">
        <v>15</v>
      </c>
      <c r="H13" s="331">
        <v>6</v>
      </c>
      <c r="I13" s="331">
        <v>2</v>
      </c>
      <c r="J13" s="331">
        <v>12</v>
      </c>
      <c r="K13" s="331">
        <v>14</v>
      </c>
      <c r="L13" s="331">
        <v>4</v>
      </c>
      <c r="M13" s="331">
        <v>8</v>
      </c>
      <c r="N13" s="331"/>
      <c r="O13" s="320">
        <v>40</v>
      </c>
      <c r="P13" s="331"/>
      <c r="Q13" s="320">
        <v>4.2</v>
      </c>
      <c r="R13" s="320">
        <v>8</v>
      </c>
      <c r="S13" s="331"/>
      <c r="T13" s="331"/>
      <c r="U13" s="320">
        <v>11</v>
      </c>
      <c r="V13" s="97">
        <v>2</v>
      </c>
      <c r="W13" s="97">
        <v>3</v>
      </c>
      <c r="X13" s="322">
        <v>5</v>
      </c>
      <c r="Y13" s="322"/>
      <c r="Z13" s="97">
        <v>52.43</v>
      </c>
    </row>
  </sheetData>
  <sheetProtection formatCells="0" formatColumns="0" formatRows="0"/>
  <mergeCells count="30">
    <mergeCell ref="X1:Z1"/>
    <mergeCell ref="A2:Z2"/>
    <mergeCell ref="X3:Z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62"/>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T12"/>
  <sheetViews>
    <sheetView showGridLines="0" showZeros="0" workbookViewId="0" topLeftCell="E1">
      <selection activeCell="E16" sqref="E16"/>
    </sheetView>
  </sheetViews>
  <sheetFormatPr defaultColWidth="9.00390625" defaultRowHeight="14.25"/>
  <cols>
    <col min="1" max="3" width="5.75390625" style="0" customWidth="1"/>
    <col min="4" max="4" width="11.125" style="0" customWidth="1"/>
    <col min="5" max="5" width="19.75390625" style="0" customWidth="1"/>
    <col min="6" max="6" width="9.75390625" style="0" customWidth="1"/>
    <col min="7" max="7" width="10.625" style="0" customWidth="1"/>
    <col min="18" max="18" width="11.50390625" style="0" customWidth="1"/>
  </cols>
  <sheetData>
    <row r="1" ht="14.25" customHeight="1">
      <c r="T1" t="s">
        <v>272</v>
      </c>
    </row>
    <row r="2" spans="1:20" ht="33.75" customHeight="1">
      <c r="A2" s="73" t="s">
        <v>273</v>
      </c>
      <c r="B2" s="73"/>
      <c r="C2" s="73"/>
      <c r="D2" s="73"/>
      <c r="E2" s="73"/>
      <c r="F2" s="73"/>
      <c r="G2" s="73"/>
      <c r="H2" s="73"/>
      <c r="I2" s="73"/>
      <c r="J2" s="73"/>
      <c r="K2" s="73"/>
      <c r="L2" s="73"/>
      <c r="M2" s="73"/>
      <c r="N2" s="73"/>
      <c r="O2" s="73"/>
      <c r="P2" s="73"/>
      <c r="Q2" s="73"/>
      <c r="R2" s="73"/>
      <c r="S2" s="73"/>
      <c r="T2" s="73"/>
    </row>
    <row r="3" spans="19:20" ht="14.25" customHeight="1">
      <c r="S3" s="301" t="s">
        <v>77</v>
      </c>
      <c r="T3" s="301"/>
    </row>
    <row r="4" spans="1:20" ht="22.5" customHeight="1">
      <c r="A4" s="318" t="s">
        <v>97</v>
      </c>
      <c r="B4" s="318"/>
      <c r="C4" s="318"/>
      <c r="D4" s="78" t="s">
        <v>232</v>
      </c>
      <c r="E4" s="78" t="s">
        <v>164</v>
      </c>
      <c r="F4" s="77" t="s">
        <v>209</v>
      </c>
      <c r="G4" s="78" t="s">
        <v>166</v>
      </c>
      <c r="H4" s="78"/>
      <c r="I4" s="78"/>
      <c r="J4" s="78"/>
      <c r="K4" s="78"/>
      <c r="L4" s="78"/>
      <c r="M4" s="78"/>
      <c r="N4" s="78"/>
      <c r="O4" s="78"/>
      <c r="P4" s="78"/>
      <c r="Q4" s="78"/>
      <c r="R4" s="78" t="s">
        <v>169</v>
      </c>
      <c r="S4" s="78"/>
      <c r="T4" s="78"/>
    </row>
    <row r="5" spans="1:20" ht="14.25" customHeight="1">
      <c r="A5" s="318"/>
      <c r="B5" s="318"/>
      <c r="C5" s="318"/>
      <c r="D5" s="78"/>
      <c r="E5" s="78"/>
      <c r="F5" s="79"/>
      <c r="G5" s="78" t="s">
        <v>89</v>
      </c>
      <c r="H5" s="78" t="s">
        <v>233</v>
      </c>
      <c r="I5" s="78" t="s">
        <v>219</v>
      </c>
      <c r="J5" s="78" t="s">
        <v>220</v>
      </c>
      <c r="K5" s="78" t="s">
        <v>234</v>
      </c>
      <c r="L5" s="78" t="s">
        <v>235</v>
      </c>
      <c r="M5" s="78" t="s">
        <v>221</v>
      </c>
      <c r="N5" s="78" t="s">
        <v>236</v>
      </c>
      <c r="O5" s="78" t="s">
        <v>224</v>
      </c>
      <c r="P5" s="78" t="s">
        <v>237</v>
      </c>
      <c r="Q5" s="78" t="s">
        <v>238</v>
      </c>
      <c r="R5" s="78" t="s">
        <v>89</v>
      </c>
      <c r="S5" s="78" t="s">
        <v>239</v>
      </c>
      <c r="T5" s="78" t="s">
        <v>206</v>
      </c>
    </row>
    <row r="6" spans="1:20" ht="42.75" customHeight="1">
      <c r="A6" s="78" t="s">
        <v>100</v>
      </c>
      <c r="B6" s="78" t="s">
        <v>101</v>
      </c>
      <c r="C6" s="78" t="s">
        <v>102</v>
      </c>
      <c r="D6" s="78"/>
      <c r="E6" s="78"/>
      <c r="F6" s="80"/>
      <c r="G6" s="78"/>
      <c r="H6" s="78"/>
      <c r="I6" s="78"/>
      <c r="J6" s="78"/>
      <c r="K6" s="78"/>
      <c r="L6" s="78"/>
      <c r="M6" s="78"/>
      <c r="N6" s="78"/>
      <c r="O6" s="78"/>
      <c r="P6" s="78"/>
      <c r="Q6" s="78"/>
      <c r="R6" s="78"/>
      <c r="S6" s="78"/>
      <c r="T6" s="78"/>
    </row>
    <row r="7" spans="1:20" ht="24" customHeight="1">
      <c r="A7" s="291"/>
      <c r="B7" s="291"/>
      <c r="C7" s="291"/>
      <c r="D7" s="291"/>
      <c r="E7" s="83" t="s">
        <v>80</v>
      </c>
      <c r="F7" s="81">
        <f aca="true" t="shared" si="0" ref="F7:Q7">F8</f>
        <v>389</v>
      </c>
      <c r="G7" s="81">
        <f t="shared" si="0"/>
        <v>389</v>
      </c>
      <c r="H7" s="81">
        <f t="shared" si="0"/>
        <v>20</v>
      </c>
      <c r="I7" s="81">
        <f t="shared" si="0"/>
        <v>20</v>
      </c>
      <c r="J7" s="81">
        <f t="shared" si="0"/>
        <v>5</v>
      </c>
      <c r="K7" s="81">
        <f t="shared" si="0"/>
        <v>0</v>
      </c>
      <c r="L7" s="81">
        <f t="shared" si="0"/>
        <v>0</v>
      </c>
      <c r="M7" s="81">
        <f t="shared" si="0"/>
        <v>25</v>
      </c>
      <c r="N7" s="81">
        <f t="shared" si="0"/>
        <v>0</v>
      </c>
      <c r="O7" s="81">
        <f t="shared" si="0"/>
        <v>20</v>
      </c>
      <c r="P7" s="81">
        <f t="shared" si="0"/>
        <v>50</v>
      </c>
      <c r="Q7" s="81">
        <f t="shared" si="0"/>
        <v>249</v>
      </c>
      <c r="R7" s="78"/>
      <c r="S7" s="78"/>
      <c r="T7" s="78"/>
    </row>
    <row r="8" spans="1:20" ht="24" customHeight="1">
      <c r="A8" s="85" t="s">
        <v>103</v>
      </c>
      <c r="B8" s="86"/>
      <c r="C8" s="86"/>
      <c r="D8" s="87" t="s">
        <v>93</v>
      </c>
      <c r="E8" s="88" t="s">
        <v>104</v>
      </c>
      <c r="F8" s="90">
        <f aca="true" t="shared" si="1" ref="F8:Q8">F9+F11</f>
        <v>389</v>
      </c>
      <c r="G8" s="90">
        <f t="shared" si="1"/>
        <v>389</v>
      </c>
      <c r="H8" s="90">
        <f t="shared" si="1"/>
        <v>20</v>
      </c>
      <c r="I8" s="90">
        <f t="shared" si="1"/>
        <v>20</v>
      </c>
      <c r="J8" s="90">
        <f t="shared" si="1"/>
        <v>5</v>
      </c>
      <c r="K8" s="90">
        <f t="shared" si="1"/>
        <v>0</v>
      </c>
      <c r="L8" s="90">
        <f t="shared" si="1"/>
        <v>0</v>
      </c>
      <c r="M8" s="90">
        <f t="shared" si="1"/>
        <v>25</v>
      </c>
      <c r="N8" s="90">
        <f t="shared" si="1"/>
        <v>0</v>
      </c>
      <c r="O8" s="90">
        <f t="shared" si="1"/>
        <v>20</v>
      </c>
      <c r="P8" s="90">
        <f t="shared" si="1"/>
        <v>50</v>
      </c>
      <c r="Q8" s="90">
        <f t="shared" si="1"/>
        <v>249</v>
      </c>
      <c r="R8" s="89"/>
      <c r="S8" s="89"/>
      <c r="T8" s="89"/>
    </row>
    <row r="9" spans="1:20" ht="24" customHeight="1">
      <c r="A9" s="85" t="s">
        <v>103</v>
      </c>
      <c r="B9" s="85" t="s">
        <v>105</v>
      </c>
      <c r="C9" s="86"/>
      <c r="D9" s="87" t="s">
        <v>93</v>
      </c>
      <c r="E9" s="88" t="s">
        <v>106</v>
      </c>
      <c r="F9" s="111">
        <v>202.37</v>
      </c>
      <c r="G9" s="111">
        <v>202.37</v>
      </c>
      <c r="H9" s="92">
        <v>5</v>
      </c>
      <c r="I9" s="92">
        <v>20</v>
      </c>
      <c r="J9" s="92">
        <v>0.8</v>
      </c>
      <c r="K9" s="111"/>
      <c r="L9" s="111"/>
      <c r="M9" s="92">
        <v>17</v>
      </c>
      <c r="N9" s="111"/>
      <c r="O9" s="321">
        <v>9</v>
      </c>
      <c r="P9" s="92">
        <v>10</v>
      </c>
      <c r="Q9" s="111">
        <v>140.57</v>
      </c>
      <c r="R9" s="89"/>
      <c r="S9" s="89"/>
      <c r="T9" s="89"/>
    </row>
    <row r="10" spans="1:20" ht="24" customHeight="1">
      <c r="A10" s="93" t="s">
        <v>103</v>
      </c>
      <c r="B10" s="93" t="s">
        <v>105</v>
      </c>
      <c r="C10" s="93" t="s">
        <v>107</v>
      </c>
      <c r="D10" s="12" t="s">
        <v>93</v>
      </c>
      <c r="E10" s="94" t="s">
        <v>108</v>
      </c>
      <c r="F10" s="100">
        <v>202.37</v>
      </c>
      <c r="G10" s="100">
        <v>202.37</v>
      </c>
      <c r="H10" s="97">
        <v>5</v>
      </c>
      <c r="I10" s="97">
        <v>20</v>
      </c>
      <c r="J10" s="97">
        <v>0.8</v>
      </c>
      <c r="K10" s="100"/>
      <c r="L10" s="100"/>
      <c r="M10" s="97">
        <v>17</v>
      </c>
      <c r="N10" s="100"/>
      <c r="O10" s="322">
        <v>9</v>
      </c>
      <c r="P10" s="97">
        <v>10</v>
      </c>
      <c r="Q10" s="100">
        <v>140.57</v>
      </c>
      <c r="R10" s="100"/>
      <c r="S10" s="100"/>
      <c r="T10" s="100"/>
    </row>
    <row r="11" spans="1:20" ht="24" customHeight="1">
      <c r="A11" s="85" t="s">
        <v>103</v>
      </c>
      <c r="B11" s="85" t="s">
        <v>113</v>
      </c>
      <c r="C11" s="85"/>
      <c r="D11" s="87" t="s">
        <v>93</v>
      </c>
      <c r="E11" s="104" t="s">
        <v>114</v>
      </c>
      <c r="F11" s="319">
        <v>186.63</v>
      </c>
      <c r="G11" s="319">
        <v>186.63</v>
      </c>
      <c r="H11" s="319">
        <v>15</v>
      </c>
      <c r="I11" s="319">
        <v>0</v>
      </c>
      <c r="J11" s="319">
        <v>4.2</v>
      </c>
      <c r="K11" s="319"/>
      <c r="L11" s="319"/>
      <c r="M11" s="319">
        <v>8</v>
      </c>
      <c r="N11" s="319"/>
      <c r="O11" s="319">
        <v>11</v>
      </c>
      <c r="P11" s="319">
        <v>40</v>
      </c>
      <c r="Q11" s="319">
        <v>108.43</v>
      </c>
      <c r="R11" s="323"/>
      <c r="S11" s="323"/>
      <c r="T11" s="323"/>
    </row>
    <row r="12" spans="1:20" ht="24" customHeight="1">
      <c r="A12" s="93" t="s">
        <v>103</v>
      </c>
      <c r="B12" s="93" t="s">
        <v>113</v>
      </c>
      <c r="C12" s="93" t="s">
        <v>117</v>
      </c>
      <c r="D12" s="12" t="s">
        <v>93</v>
      </c>
      <c r="E12" s="98" t="s">
        <v>118</v>
      </c>
      <c r="F12" s="320">
        <v>186.63</v>
      </c>
      <c r="G12" s="320">
        <v>186.63</v>
      </c>
      <c r="H12" s="320">
        <v>15</v>
      </c>
      <c r="I12" s="320">
        <v>0</v>
      </c>
      <c r="J12" s="320">
        <v>4.2</v>
      </c>
      <c r="K12" s="320"/>
      <c r="L12" s="320"/>
      <c r="M12" s="320">
        <v>8</v>
      </c>
      <c r="N12" s="320"/>
      <c r="O12" s="320">
        <v>11</v>
      </c>
      <c r="P12" s="320">
        <v>40</v>
      </c>
      <c r="Q12" s="320">
        <v>108.43</v>
      </c>
      <c r="R12" s="320"/>
      <c r="S12" s="320"/>
      <c r="T12" s="320"/>
    </row>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65"/>
  <headerFooter scaleWithDoc="0"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S17"/>
  <sheetViews>
    <sheetView showGridLines="0" showZeros="0" workbookViewId="0" topLeftCell="A1">
      <selection activeCell="E9" sqref="E9:E13"/>
    </sheetView>
  </sheetViews>
  <sheetFormatPr defaultColWidth="6.875" defaultRowHeight="22.5" customHeight="1"/>
  <cols>
    <col min="1" max="3" width="4.00390625" style="304" customWidth="1"/>
    <col min="4" max="4" width="11.125" style="304" customWidth="1"/>
    <col min="5" max="5" width="30.125" style="304" customWidth="1"/>
    <col min="6" max="6" width="11.375" style="304" customWidth="1"/>
    <col min="7" max="12" width="10.375" style="304" customWidth="1"/>
    <col min="13" max="246" width="6.75390625" style="304" customWidth="1"/>
    <col min="247" max="252" width="6.75390625" style="305" customWidth="1"/>
    <col min="253" max="253" width="6.875" style="306" customWidth="1"/>
    <col min="254" max="16384" width="6.875" style="306" customWidth="1"/>
  </cols>
  <sheetData>
    <row r="1" spans="12:253" ht="22.5" customHeight="1">
      <c r="L1" s="304" t="s">
        <v>274</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2.5" customHeight="1">
      <c r="A2" s="307" t="s">
        <v>275</v>
      </c>
      <c r="B2" s="307"/>
      <c r="C2" s="307"/>
      <c r="D2" s="307"/>
      <c r="E2" s="307"/>
      <c r="F2" s="307"/>
      <c r="G2" s="307"/>
      <c r="H2" s="307"/>
      <c r="I2" s="307"/>
      <c r="J2" s="307"/>
      <c r="K2" s="307"/>
      <c r="L2" s="307"/>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5:253" ht="22.5" customHeight="1">
      <c r="E3" s="308"/>
      <c r="H3" s="308"/>
      <c r="J3" s="316" t="s">
        <v>77</v>
      </c>
      <c r="K3" s="316"/>
      <c r="L3" s="316"/>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23.25" customHeight="1">
      <c r="A4" s="309" t="s">
        <v>97</v>
      </c>
      <c r="B4" s="309"/>
      <c r="C4" s="309"/>
      <c r="D4" s="310" t="s">
        <v>163</v>
      </c>
      <c r="E4" s="310" t="s">
        <v>98</v>
      </c>
      <c r="F4" s="310" t="s">
        <v>209</v>
      </c>
      <c r="G4" s="311" t="s">
        <v>242</v>
      </c>
      <c r="H4" s="310" t="s">
        <v>243</v>
      </c>
      <c r="I4" s="310" t="s">
        <v>244</v>
      </c>
      <c r="J4" s="310" t="s">
        <v>245</v>
      </c>
      <c r="K4" s="310" t="s">
        <v>246</v>
      </c>
      <c r="L4" s="310" t="s">
        <v>229</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2.5" customHeight="1">
      <c r="A5" s="310" t="s">
        <v>100</v>
      </c>
      <c r="B5" s="310" t="s">
        <v>101</v>
      </c>
      <c r="C5" s="310" t="s">
        <v>102</v>
      </c>
      <c r="D5" s="310"/>
      <c r="E5" s="310"/>
      <c r="F5" s="310"/>
      <c r="G5" s="311"/>
      <c r="H5" s="310"/>
      <c r="I5" s="310"/>
      <c r="J5" s="310"/>
      <c r="K5" s="310"/>
      <c r="L5" s="310"/>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2.5" customHeight="1">
      <c r="A6" s="310"/>
      <c r="B6" s="310"/>
      <c r="C6" s="310"/>
      <c r="D6" s="310"/>
      <c r="E6" s="310"/>
      <c r="F6" s="310"/>
      <c r="G6" s="311"/>
      <c r="H6" s="310"/>
      <c r="I6" s="310"/>
      <c r="J6" s="310"/>
      <c r="K6" s="310"/>
      <c r="L6" s="310"/>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ht="22.5" customHeight="1">
      <c r="A7" s="312" t="s">
        <v>92</v>
      </c>
      <c r="B7" s="312" t="s">
        <v>92</v>
      </c>
      <c r="C7" s="312" t="s">
        <v>92</v>
      </c>
      <c r="D7" s="312" t="s">
        <v>92</v>
      </c>
      <c r="E7" s="312" t="s">
        <v>92</v>
      </c>
      <c r="F7" s="312">
        <v>1</v>
      </c>
      <c r="G7" s="309">
        <v>2</v>
      </c>
      <c r="H7" s="309">
        <v>3</v>
      </c>
      <c r="I7" s="309">
        <v>4</v>
      </c>
      <c r="J7" s="312">
        <v>5</v>
      </c>
      <c r="K7" s="312"/>
      <c r="L7" s="312">
        <v>6</v>
      </c>
      <c r="M7" s="308"/>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ht="22.5" customHeight="1">
      <c r="A8" s="291"/>
      <c r="B8" s="291"/>
      <c r="C8" s="291"/>
      <c r="D8" s="291"/>
      <c r="E8" s="83" t="s">
        <v>80</v>
      </c>
      <c r="F8" s="292">
        <f aca="true" t="shared" si="0" ref="F8:L8">F9</f>
        <v>30</v>
      </c>
      <c r="G8" s="292">
        <f t="shared" si="0"/>
        <v>0</v>
      </c>
      <c r="H8" s="292">
        <f t="shared" si="0"/>
        <v>0</v>
      </c>
      <c r="I8" s="292">
        <f t="shared" si="0"/>
        <v>0</v>
      </c>
      <c r="J8" s="292">
        <f t="shared" si="0"/>
        <v>26</v>
      </c>
      <c r="K8" s="292">
        <f t="shared" si="0"/>
        <v>0</v>
      </c>
      <c r="L8" s="292">
        <f t="shared" si="0"/>
        <v>4</v>
      </c>
      <c r="M8" s="317"/>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22.5" customHeight="1">
      <c r="A9" s="85" t="s">
        <v>103</v>
      </c>
      <c r="B9" s="86"/>
      <c r="C9" s="86"/>
      <c r="D9" s="87" t="s">
        <v>93</v>
      </c>
      <c r="E9" s="313" t="s">
        <v>197</v>
      </c>
      <c r="F9" s="293">
        <f aca="true" t="shared" si="1" ref="F9:L9">F10+F12</f>
        <v>30</v>
      </c>
      <c r="G9" s="293">
        <f t="shared" si="1"/>
        <v>0</v>
      </c>
      <c r="H9" s="293">
        <f t="shared" si="1"/>
        <v>0</v>
      </c>
      <c r="I9" s="293">
        <f t="shared" si="1"/>
        <v>0</v>
      </c>
      <c r="J9" s="293">
        <f t="shared" si="1"/>
        <v>26</v>
      </c>
      <c r="K9" s="293">
        <f t="shared" si="1"/>
        <v>0</v>
      </c>
      <c r="L9" s="293">
        <f t="shared" si="1"/>
        <v>4</v>
      </c>
      <c r="M9" s="317"/>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22.5" customHeight="1">
      <c r="A10" s="85" t="s">
        <v>103</v>
      </c>
      <c r="B10" s="85" t="s">
        <v>105</v>
      </c>
      <c r="C10" s="86"/>
      <c r="D10" s="87" t="s">
        <v>93</v>
      </c>
      <c r="E10" s="313" t="s">
        <v>198</v>
      </c>
      <c r="F10" s="294">
        <v>10</v>
      </c>
      <c r="G10" s="294"/>
      <c r="H10" s="314"/>
      <c r="I10" s="294"/>
      <c r="J10" s="294">
        <v>8</v>
      </c>
      <c r="K10" s="294"/>
      <c r="L10" s="314">
        <v>2</v>
      </c>
      <c r="M10" s="317"/>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22.5" customHeight="1">
      <c r="A11" s="93" t="s">
        <v>103</v>
      </c>
      <c r="B11" s="93" t="s">
        <v>105</v>
      </c>
      <c r="C11" s="93" t="s">
        <v>107</v>
      </c>
      <c r="D11" s="12" t="s">
        <v>93</v>
      </c>
      <c r="E11" s="94" t="s">
        <v>199</v>
      </c>
      <c r="F11" s="295">
        <v>10</v>
      </c>
      <c r="G11" s="295"/>
      <c r="H11" s="315"/>
      <c r="I11" s="295"/>
      <c r="J11" s="295">
        <v>8</v>
      </c>
      <c r="K11" s="295"/>
      <c r="L11" s="315">
        <v>2</v>
      </c>
      <c r="M11" s="317"/>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22.5" customHeight="1">
      <c r="A12" s="85" t="s">
        <v>103</v>
      </c>
      <c r="B12" s="85" t="s">
        <v>113</v>
      </c>
      <c r="C12" s="85"/>
      <c r="D12" s="87" t="s">
        <v>93</v>
      </c>
      <c r="E12" s="104" t="s">
        <v>200</v>
      </c>
      <c r="F12" s="296">
        <v>20</v>
      </c>
      <c r="G12" s="296"/>
      <c r="H12" s="296"/>
      <c r="I12" s="296"/>
      <c r="J12" s="296">
        <v>18</v>
      </c>
      <c r="K12" s="296"/>
      <c r="L12" s="296">
        <v>2</v>
      </c>
      <c r="M12" s="317"/>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22.5" customHeight="1">
      <c r="A13" s="93" t="s">
        <v>103</v>
      </c>
      <c r="B13" s="93" t="s">
        <v>113</v>
      </c>
      <c r="C13" s="93" t="s">
        <v>117</v>
      </c>
      <c r="D13" s="12" t="s">
        <v>93</v>
      </c>
      <c r="E13" s="98" t="s">
        <v>201</v>
      </c>
      <c r="F13" s="298">
        <v>20</v>
      </c>
      <c r="G13" s="298"/>
      <c r="H13" s="298"/>
      <c r="I13" s="298"/>
      <c r="J13" s="298">
        <v>18</v>
      </c>
      <c r="K13" s="298"/>
      <c r="L13" s="298">
        <v>2</v>
      </c>
      <c r="M13" s="317"/>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3:253" ht="22.5" customHeight="1">
      <c r="M14" s="317"/>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22.5" customHeight="1">
      <c r="A15"/>
      <c r="B15"/>
      <c r="C15"/>
      <c r="D15"/>
      <c r="E15"/>
      <c r="F15"/>
      <c r="G15"/>
      <c r="H15"/>
      <c r="I15"/>
      <c r="J15"/>
      <c r="K15"/>
      <c r="L15"/>
      <c r="M15" s="317"/>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22.5" customHeight="1">
      <c r="A16"/>
      <c r="B16"/>
      <c r="C16"/>
      <c r="D16"/>
      <c r="E16"/>
      <c r="F16"/>
      <c r="G16"/>
      <c r="H16"/>
      <c r="I16"/>
      <c r="J16"/>
      <c r="K16"/>
      <c r="L16"/>
      <c r="M16" s="317"/>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2.5" customHeight="1">
      <c r="A17"/>
      <c r="B17"/>
      <c r="C17"/>
      <c r="D17"/>
      <c r="E17"/>
      <c r="F17"/>
      <c r="G17"/>
      <c r="H17"/>
      <c r="I17"/>
      <c r="J17"/>
      <c r="K17"/>
      <c r="L17"/>
      <c r="M17" s="3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sheetData>
  <sheetProtection formatCells="0" formatColumns="0" formatRows="0"/>
  <mergeCells count="15">
    <mergeCell ref="A2:L2"/>
    <mergeCell ref="J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96"/>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17"/>
  <sheetViews>
    <sheetView showGridLines="0" showZeros="0" workbookViewId="0" topLeftCell="A1">
      <selection activeCell="E7" sqref="E7"/>
    </sheetView>
  </sheetViews>
  <sheetFormatPr defaultColWidth="6.875" defaultRowHeight="22.5" customHeight="1"/>
  <cols>
    <col min="1" max="1" width="8.375" style="599" customWidth="1"/>
    <col min="2" max="2" width="13.625" style="599" customWidth="1"/>
    <col min="3" max="3" width="9.75390625" style="599" customWidth="1"/>
    <col min="4" max="4" width="8.875" style="599" customWidth="1"/>
    <col min="5" max="5" width="8.625" style="599" customWidth="1"/>
    <col min="6" max="13" width="9.875" style="599" customWidth="1"/>
    <col min="14" max="255" width="6.75390625" style="599" customWidth="1"/>
    <col min="256" max="256" width="6.875" style="600" customWidth="1"/>
  </cols>
  <sheetData>
    <row r="1" spans="2:255" ht="22.5" customHeight="1">
      <c r="B1" s="601"/>
      <c r="C1" s="601"/>
      <c r="D1" s="601"/>
      <c r="E1" s="601"/>
      <c r="F1" s="601"/>
      <c r="G1" s="601"/>
      <c r="H1" s="601"/>
      <c r="I1" s="601"/>
      <c r="J1" s="601"/>
      <c r="M1" s="613" t="s">
        <v>75</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602" t="s">
        <v>76</v>
      </c>
      <c r="B2" s="602"/>
      <c r="C2" s="602"/>
      <c r="D2" s="602"/>
      <c r="E2" s="602"/>
      <c r="F2" s="602"/>
      <c r="G2" s="602"/>
      <c r="H2" s="602"/>
      <c r="I2" s="602"/>
      <c r="J2" s="602"/>
      <c r="K2" s="602"/>
      <c r="L2" s="602"/>
      <c r="M2" s="60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2:255" ht="22.5" customHeight="1">
      <c r="B3" s="603"/>
      <c r="C3" s="603"/>
      <c r="D3" s="604"/>
      <c r="E3" s="604"/>
      <c r="F3" s="604"/>
      <c r="G3" s="603"/>
      <c r="H3" s="603"/>
      <c r="I3" s="603"/>
      <c r="J3" s="603"/>
      <c r="L3" s="614" t="s">
        <v>77</v>
      </c>
      <c r="M3" s="614"/>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605" t="s">
        <v>78</v>
      </c>
      <c r="B4" s="605" t="s">
        <v>79</v>
      </c>
      <c r="C4" s="606" t="s">
        <v>80</v>
      </c>
      <c r="D4" s="607" t="s">
        <v>81</v>
      </c>
      <c r="E4" s="607"/>
      <c r="F4" s="607"/>
      <c r="G4" s="605" t="s">
        <v>82</v>
      </c>
      <c r="H4" s="605" t="s">
        <v>83</v>
      </c>
      <c r="I4" s="605" t="s">
        <v>84</v>
      </c>
      <c r="J4" s="605" t="s">
        <v>85</v>
      </c>
      <c r="K4" s="605" t="s">
        <v>86</v>
      </c>
      <c r="L4" s="615" t="s">
        <v>87</v>
      </c>
      <c r="M4" s="616" t="s">
        <v>88</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605"/>
      <c r="B5" s="605"/>
      <c r="C5" s="605"/>
      <c r="D5" s="605" t="s">
        <v>89</v>
      </c>
      <c r="E5" s="605" t="s">
        <v>90</v>
      </c>
      <c r="F5" s="605" t="s">
        <v>91</v>
      </c>
      <c r="G5" s="605"/>
      <c r="H5" s="605"/>
      <c r="I5" s="605"/>
      <c r="J5" s="605"/>
      <c r="K5" s="605"/>
      <c r="L5" s="605"/>
      <c r="M5" s="617"/>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608" t="s">
        <v>92</v>
      </c>
      <c r="B6" s="608" t="s">
        <v>92</v>
      </c>
      <c r="C6" s="608">
        <v>1</v>
      </c>
      <c r="D6" s="608">
        <v>2</v>
      </c>
      <c r="E6" s="608">
        <v>3</v>
      </c>
      <c r="F6" s="608">
        <v>4</v>
      </c>
      <c r="G6" s="608">
        <v>5</v>
      </c>
      <c r="H6" s="608">
        <v>6</v>
      </c>
      <c r="I6" s="608">
        <v>7</v>
      </c>
      <c r="J6" s="608">
        <v>8</v>
      </c>
      <c r="K6" s="608">
        <v>9</v>
      </c>
      <c r="L6" s="608">
        <v>10</v>
      </c>
      <c r="M6" s="618">
        <v>11</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598" customFormat="1" ht="23.25" customHeight="1">
      <c r="A7" s="12" t="s">
        <v>93</v>
      </c>
      <c r="B7" s="12" t="s">
        <v>94</v>
      </c>
      <c r="C7" s="38">
        <v>13462.35</v>
      </c>
      <c r="D7" s="38">
        <v>13262.35</v>
      </c>
      <c r="E7" s="38">
        <v>13262.35</v>
      </c>
      <c r="F7" s="609"/>
      <c r="G7" s="610"/>
      <c r="H7" s="610">
        <v>200</v>
      </c>
      <c r="I7" s="610"/>
      <c r="J7" s="610"/>
      <c r="K7" s="610"/>
      <c r="L7" s="610"/>
      <c r="M7" s="609"/>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row>
    <row r="8" spans="1:255" ht="29.25" customHeight="1">
      <c r="A8" s="611"/>
      <c r="B8" s="611"/>
      <c r="C8" s="611"/>
      <c r="D8" s="611"/>
      <c r="E8" s="611"/>
      <c r="F8" s="611"/>
      <c r="G8" s="611"/>
      <c r="H8" s="611"/>
      <c r="I8" s="611"/>
      <c r="J8" s="611"/>
      <c r="K8" s="611"/>
      <c r="L8" s="611"/>
      <c r="M8" s="611"/>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611"/>
      <c r="B9" s="611"/>
      <c r="C9" s="611"/>
      <c r="D9" s="611"/>
      <c r="E9" s="611"/>
      <c r="F9" s="611"/>
      <c r="G9" s="611"/>
      <c r="H9" s="611"/>
      <c r="I9" s="611"/>
      <c r="J9" s="611"/>
      <c r="K9" s="611"/>
      <c r="L9" s="611"/>
      <c r="M9" s="611"/>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611"/>
      <c r="B10" s="611"/>
      <c r="C10" s="612"/>
      <c r="D10" s="611"/>
      <c r="E10" s="611"/>
      <c r="F10" s="611"/>
      <c r="G10" s="611"/>
      <c r="H10" s="611"/>
      <c r="I10" s="611"/>
      <c r="J10" s="611"/>
      <c r="K10" s="611"/>
      <c r="L10" s="611"/>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2:255" ht="22.5" customHeight="1">
      <c r="B11" s="611"/>
      <c r="C11" s="611"/>
      <c r="D11" s="611"/>
      <c r="E11" s="611"/>
      <c r="F11" s="611"/>
      <c r="G11" s="611"/>
      <c r="H11" s="611"/>
      <c r="I11" s="611"/>
      <c r="J11" s="611"/>
      <c r="K11" s="611"/>
      <c r="L11" s="6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2:255" ht="22.5" customHeight="1">
      <c r="B12" s="611"/>
      <c r="D12" s="611"/>
      <c r="G12" s="611"/>
      <c r="H12" s="611"/>
      <c r="I12" s="611"/>
      <c r="J12" s="611"/>
      <c r="K12" s="611"/>
      <c r="L12" s="611"/>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6:255" ht="22.5" customHeight="1">
      <c r="F13" s="611"/>
      <c r="I13" s="611"/>
      <c r="J13" s="611"/>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9:255" ht="22.5" customHeight="1">
      <c r="I14" s="611"/>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6:255" ht="22.5" customHeight="1">
      <c r="F16" s="611"/>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c r="B17"/>
      <c r="C17"/>
      <c r="D17"/>
      <c r="E17"/>
      <c r="F17" s="611"/>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sheetData>
  <sheetProtection formatCells="0" formatColumns="0" formatRows="0"/>
  <mergeCells count="13">
    <mergeCell ref="A2:M2"/>
    <mergeCell ref="L3:M3"/>
    <mergeCell ref="D4:F4"/>
    <mergeCell ref="A4:A5"/>
    <mergeCell ref="B4:B5"/>
    <mergeCell ref="C4:C5"/>
    <mergeCell ref="G4:G5"/>
    <mergeCell ref="H4:H5"/>
    <mergeCell ref="I4:I5"/>
    <mergeCell ref="J4:J5"/>
    <mergeCell ref="K4:K5"/>
    <mergeCell ref="L4:L5"/>
    <mergeCell ref="M4:M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91"/>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K12"/>
  <sheetViews>
    <sheetView showGridLines="0" showZeros="0" workbookViewId="0" topLeftCell="A1">
      <selection activeCell="L14" sqref="L14"/>
    </sheetView>
  </sheetViews>
  <sheetFormatPr defaultColWidth="9.00390625" defaultRowHeight="14.25"/>
  <cols>
    <col min="1" max="3" width="5.875" style="0" customWidth="1"/>
    <col min="5" max="5" width="21.00390625" style="0" customWidth="1"/>
    <col min="6" max="6" width="10.375" style="0" customWidth="1"/>
  </cols>
  <sheetData>
    <row r="1" ht="14.25" customHeight="1">
      <c r="K1" t="s">
        <v>276</v>
      </c>
    </row>
    <row r="2" spans="1:11" ht="31.5" customHeight="1">
      <c r="A2" s="73" t="s">
        <v>277</v>
      </c>
      <c r="B2" s="73"/>
      <c r="C2" s="73"/>
      <c r="D2" s="73"/>
      <c r="E2" s="73"/>
      <c r="F2" s="73"/>
      <c r="G2" s="73"/>
      <c r="H2" s="73"/>
      <c r="I2" s="73"/>
      <c r="J2" s="73"/>
      <c r="K2" s="73"/>
    </row>
    <row r="3" spans="10:11" ht="14.25" customHeight="1">
      <c r="J3" s="301" t="s">
        <v>77</v>
      </c>
      <c r="K3" s="301"/>
    </row>
    <row r="4" spans="1:11" ht="33" customHeight="1">
      <c r="A4" s="290" t="s">
        <v>97</v>
      </c>
      <c r="B4" s="290"/>
      <c r="C4" s="290"/>
      <c r="D4" s="78" t="s">
        <v>232</v>
      </c>
      <c r="E4" s="78" t="s">
        <v>164</v>
      </c>
      <c r="F4" s="78" t="s">
        <v>154</v>
      </c>
      <c r="G4" s="78"/>
      <c r="H4" s="78"/>
      <c r="I4" s="78"/>
      <c r="J4" s="78"/>
      <c r="K4" s="78"/>
    </row>
    <row r="5" spans="1:11" ht="14.25" customHeight="1">
      <c r="A5" s="78" t="s">
        <v>100</v>
      </c>
      <c r="B5" s="78" t="s">
        <v>101</v>
      </c>
      <c r="C5" s="78" t="s">
        <v>102</v>
      </c>
      <c r="D5" s="78"/>
      <c r="E5" s="78"/>
      <c r="F5" s="78" t="s">
        <v>89</v>
      </c>
      <c r="G5" s="78" t="s">
        <v>249</v>
      </c>
      <c r="H5" s="78" t="s">
        <v>246</v>
      </c>
      <c r="I5" s="78" t="s">
        <v>250</v>
      </c>
      <c r="J5" s="78" t="s">
        <v>251</v>
      </c>
      <c r="K5" s="78" t="s">
        <v>252</v>
      </c>
    </row>
    <row r="6" spans="1:11" ht="32.25" customHeight="1">
      <c r="A6" s="78"/>
      <c r="B6" s="78"/>
      <c r="C6" s="78"/>
      <c r="D6" s="78"/>
      <c r="E6" s="78"/>
      <c r="F6" s="78"/>
      <c r="G6" s="78"/>
      <c r="H6" s="78"/>
      <c r="I6" s="78"/>
      <c r="J6" s="78"/>
      <c r="K6" s="78"/>
    </row>
    <row r="7" spans="1:11" s="21" customFormat="1" ht="22.5" customHeight="1">
      <c r="A7" s="291"/>
      <c r="B7" s="291"/>
      <c r="C7" s="291"/>
      <c r="D7" s="291"/>
      <c r="E7" s="83" t="s">
        <v>80</v>
      </c>
      <c r="F7" s="292">
        <f>F8</f>
        <v>30</v>
      </c>
      <c r="G7" s="78"/>
      <c r="H7" s="78"/>
      <c r="I7" s="78"/>
      <c r="J7" s="78"/>
      <c r="K7" s="78">
        <v>30</v>
      </c>
    </row>
    <row r="8" spans="1:11" ht="22.5" customHeight="1">
      <c r="A8" s="85" t="s">
        <v>103</v>
      </c>
      <c r="B8" s="86"/>
      <c r="C8" s="86"/>
      <c r="D8" s="87" t="s">
        <v>93</v>
      </c>
      <c r="E8" s="88" t="s">
        <v>104</v>
      </c>
      <c r="F8" s="293">
        <f>F9+F11</f>
        <v>30</v>
      </c>
      <c r="G8" s="89"/>
      <c r="H8" s="89"/>
      <c r="I8" s="89"/>
      <c r="J8" s="89"/>
      <c r="K8" s="89">
        <v>30</v>
      </c>
    </row>
    <row r="9" spans="1:11" ht="22.5" customHeight="1">
      <c r="A9" s="85" t="s">
        <v>103</v>
      </c>
      <c r="B9" s="85" t="s">
        <v>105</v>
      </c>
      <c r="C9" s="86"/>
      <c r="D9" s="87" t="s">
        <v>93</v>
      </c>
      <c r="E9" s="88" t="s">
        <v>106</v>
      </c>
      <c r="F9" s="294">
        <v>10</v>
      </c>
      <c r="G9" s="89"/>
      <c r="H9" s="89"/>
      <c r="I9" s="89"/>
      <c r="J9" s="89"/>
      <c r="K9" s="89">
        <v>10</v>
      </c>
    </row>
    <row r="10" spans="1:11" ht="22.5" customHeight="1">
      <c r="A10" s="93" t="s">
        <v>103</v>
      </c>
      <c r="B10" s="93" t="s">
        <v>105</v>
      </c>
      <c r="C10" s="93" t="s">
        <v>107</v>
      </c>
      <c r="D10" s="12" t="s">
        <v>93</v>
      </c>
      <c r="E10" s="94" t="s">
        <v>108</v>
      </c>
      <c r="F10" s="295">
        <v>10</v>
      </c>
      <c r="G10" s="78"/>
      <c r="H10" s="78"/>
      <c r="I10" s="78"/>
      <c r="J10" s="78"/>
      <c r="K10" s="302">
        <v>10</v>
      </c>
    </row>
    <row r="11" spans="1:11" ht="22.5" customHeight="1">
      <c r="A11" s="85" t="s">
        <v>103</v>
      </c>
      <c r="B11" s="85" t="s">
        <v>113</v>
      </c>
      <c r="C11" s="85"/>
      <c r="D11" s="87" t="s">
        <v>93</v>
      </c>
      <c r="E11" s="104" t="s">
        <v>114</v>
      </c>
      <c r="F11" s="296">
        <v>20</v>
      </c>
      <c r="G11" s="297"/>
      <c r="H11" s="297"/>
      <c r="I11" s="297"/>
      <c r="J11" s="297"/>
      <c r="K11" s="297">
        <v>20</v>
      </c>
    </row>
    <row r="12" spans="1:11" ht="22.5" customHeight="1">
      <c r="A12" s="93" t="s">
        <v>103</v>
      </c>
      <c r="B12" s="93" t="s">
        <v>113</v>
      </c>
      <c r="C12" s="93" t="s">
        <v>117</v>
      </c>
      <c r="D12" s="12" t="s">
        <v>93</v>
      </c>
      <c r="E12" s="98" t="s">
        <v>118</v>
      </c>
      <c r="F12" s="298">
        <v>20</v>
      </c>
      <c r="G12" s="299"/>
      <c r="H12" s="300"/>
      <c r="I12" s="300"/>
      <c r="J12" s="300"/>
      <c r="K12" s="303">
        <v>20</v>
      </c>
    </row>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95"/>
  <headerFooter scaleWithDoc="0"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U31"/>
  <sheetViews>
    <sheetView showGridLines="0" showZeros="0" workbookViewId="0" topLeftCell="A1">
      <selection activeCell="I7" sqref="I7"/>
    </sheetView>
  </sheetViews>
  <sheetFormatPr defaultColWidth="6.875" defaultRowHeight="12.75" customHeight="1"/>
  <cols>
    <col min="1" max="1" width="8.75390625" style="240" customWidth="1"/>
    <col min="2" max="2" width="20.25390625" style="240" customWidth="1"/>
    <col min="3" max="3" width="17.75390625" style="240" customWidth="1"/>
    <col min="4" max="5" width="11.125" style="240" customWidth="1"/>
    <col min="6" max="14" width="10.125" style="240" customWidth="1"/>
    <col min="15" max="256" width="6.875" style="240" customWidth="1"/>
  </cols>
  <sheetData>
    <row r="1" spans="1:255" ht="22.5" customHeight="1">
      <c r="A1" s="241"/>
      <c r="B1" s="241"/>
      <c r="C1" s="241"/>
      <c r="D1" s="241"/>
      <c r="E1" s="241"/>
      <c r="F1" s="241"/>
      <c r="G1" s="241"/>
      <c r="H1" s="241"/>
      <c r="I1" s="241"/>
      <c r="J1" s="241"/>
      <c r="K1" s="275"/>
      <c r="L1" s="276"/>
      <c r="N1" s="277" t="s">
        <v>278</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242" t="s">
        <v>279</v>
      </c>
      <c r="B2" s="242"/>
      <c r="C2" s="242"/>
      <c r="D2" s="242"/>
      <c r="E2" s="242"/>
      <c r="F2" s="242"/>
      <c r="G2" s="242"/>
      <c r="H2" s="242"/>
      <c r="I2" s="242"/>
      <c r="J2" s="242"/>
      <c r="K2" s="242"/>
      <c r="L2" s="242"/>
      <c r="M2" s="242"/>
      <c r="N2" s="24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243"/>
      <c r="B3" s="244"/>
      <c r="C3" s="244"/>
      <c r="D3" s="243"/>
      <c r="E3" s="244"/>
      <c r="F3" s="244"/>
      <c r="G3" s="244"/>
      <c r="H3" s="243"/>
      <c r="I3" s="243"/>
      <c r="J3" s="243"/>
      <c r="K3" s="275"/>
      <c r="L3" s="278"/>
      <c r="N3" s="279" t="s">
        <v>77</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245" t="s">
        <v>280</v>
      </c>
      <c r="B4" s="245" t="s">
        <v>164</v>
      </c>
      <c r="C4" s="246" t="s">
        <v>281</v>
      </c>
      <c r="D4" s="247" t="s">
        <v>99</v>
      </c>
      <c r="E4" s="248" t="s">
        <v>81</v>
      </c>
      <c r="F4" s="248"/>
      <c r="G4" s="248"/>
      <c r="H4" s="249" t="s">
        <v>82</v>
      </c>
      <c r="I4" s="245" t="s">
        <v>83</v>
      </c>
      <c r="J4" s="245" t="s">
        <v>84</v>
      </c>
      <c r="K4" s="245" t="s">
        <v>85</v>
      </c>
      <c r="L4" s="280" t="s">
        <v>86</v>
      </c>
      <c r="M4" s="281" t="s">
        <v>87</v>
      </c>
      <c r="N4" s="282" t="s">
        <v>88</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245"/>
      <c r="B5" s="245"/>
      <c r="C5" s="246"/>
      <c r="D5" s="245"/>
      <c r="E5" s="250" t="s">
        <v>89</v>
      </c>
      <c r="F5" s="250" t="s">
        <v>90</v>
      </c>
      <c r="G5" s="250" t="s">
        <v>91</v>
      </c>
      <c r="H5" s="245"/>
      <c r="I5" s="245"/>
      <c r="J5" s="245"/>
      <c r="K5" s="245"/>
      <c r="L5" s="247"/>
      <c r="M5" s="281"/>
      <c r="N5" s="282"/>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251" t="s">
        <v>92</v>
      </c>
      <c r="B6" s="251" t="s">
        <v>92</v>
      </c>
      <c r="C6" s="251" t="s">
        <v>92</v>
      </c>
      <c r="D6" s="251">
        <v>1</v>
      </c>
      <c r="E6" s="251">
        <v>2</v>
      </c>
      <c r="F6" s="251">
        <v>3</v>
      </c>
      <c r="G6" s="251">
        <v>4</v>
      </c>
      <c r="H6" s="251">
        <v>5</v>
      </c>
      <c r="I6" s="251">
        <v>6</v>
      </c>
      <c r="J6" s="251">
        <v>7</v>
      </c>
      <c r="K6" s="251">
        <v>8</v>
      </c>
      <c r="L6" s="251">
        <v>9</v>
      </c>
      <c r="M6" s="283">
        <v>10</v>
      </c>
      <c r="N6" s="284">
        <v>11</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ht="22.5" customHeight="1">
      <c r="A7" s="252"/>
      <c r="B7" s="253" t="s">
        <v>80</v>
      </c>
      <c r="C7" s="254" t="s">
        <v>269</v>
      </c>
      <c r="D7" s="255">
        <f>D8+D26+D29</f>
        <v>12094.75</v>
      </c>
      <c r="E7" s="255">
        <f aca="true" t="shared" si="0" ref="E7:N7">E8+E26+E29</f>
        <v>11894.75</v>
      </c>
      <c r="F7" s="255">
        <f t="shared" si="0"/>
        <v>11894.75</v>
      </c>
      <c r="G7" s="255">
        <f t="shared" si="0"/>
        <v>0</v>
      </c>
      <c r="H7" s="255">
        <f t="shared" si="0"/>
        <v>0</v>
      </c>
      <c r="I7" s="255">
        <f t="shared" si="0"/>
        <v>200</v>
      </c>
      <c r="J7" s="255">
        <f t="shared" si="0"/>
        <v>0</v>
      </c>
      <c r="K7" s="255">
        <f t="shared" si="0"/>
        <v>0</v>
      </c>
      <c r="L7" s="255">
        <f t="shared" si="0"/>
        <v>0</v>
      </c>
      <c r="M7" s="255">
        <f t="shared" si="0"/>
        <v>0</v>
      </c>
      <c r="N7" s="245">
        <f t="shared" si="0"/>
        <v>0</v>
      </c>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s="239" customFormat="1" ht="22.5" customHeight="1">
      <c r="A8" s="256">
        <v>208</v>
      </c>
      <c r="B8" s="257" t="s">
        <v>104</v>
      </c>
      <c r="C8" s="258" t="s">
        <v>269</v>
      </c>
      <c r="D8" s="259">
        <f>D9+D12+D16+D19+D22+D24</f>
        <v>11521.75</v>
      </c>
      <c r="E8" s="259">
        <f aca="true" t="shared" si="1" ref="E8:N8">E9+E12+E16+E19+E22+E24</f>
        <v>11521.75</v>
      </c>
      <c r="F8" s="259">
        <f t="shared" si="1"/>
        <v>11521.75</v>
      </c>
      <c r="G8" s="259">
        <f t="shared" si="1"/>
        <v>0</v>
      </c>
      <c r="H8" s="259">
        <f t="shared" si="1"/>
        <v>0</v>
      </c>
      <c r="I8" s="259">
        <f t="shared" si="1"/>
        <v>0</v>
      </c>
      <c r="J8" s="259">
        <f t="shared" si="1"/>
        <v>0</v>
      </c>
      <c r="K8" s="259">
        <f t="shared" si="1"/>
        <v>0</v>
      </c>
      <c r="L8" s="259">
        <f t="shared" si="1"/>
        <v>0</v>
      </c>
      <c r="M8" s="259">
        <f t="shared" si="1"/>
        <v>0</v>
      </c>
      <c r="N8" s="285">
        <f t="shared" si="1"/>
        <v>0</v>
      </c>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c r="AY8" s="286"/>
      <c r="AZ8" s="286"/>
      <c r="BA8" s="286"/>
      <c r="BB8" s="286"/>
      <c r="BC8" s="286"/>
      <c r="BD8" s="286"/>
      <c r="BE8" s="286"/>
      <c r="BF8" s="286"/>
      <c r="BG8" s="286"/>
      <c r="BH8" s="286"/>
      <c r="BI8" s="286"/>
      <c r="BJ8" s="286"/>
      <c r="BK8" s="286"/>
      <c r="BL8" s="286"/>
      <c r="BM8" s="286"/>
      <c r="BN8" s="286"/>
      <c r="BO8" s="286"/>
      <c r="BP8" s="286"/>
      <c r="BQ8" s="286"/>
      <c r="BR8" s="286"/>
      <c r="BS8" s="286"/>
      <c r="BT8" s="286"/>
      <c r="BU8" s="286"/>
      <c r="BV8" s="286"/>
      <c r="BW8" s="286"/>
      <c r="BX8" s="286"/>
      <c r="BY8" s="286"/>
      <c r="BZ8" s="286"/>
      <c r="CA8" s="286"/>
      <c r="CB8" s="286"/>
      <c r="CC8" s="286"/>
      <c r="CD8" s="286"/>
      <c r="CE8" s="286"/>
      <c r="CF8" s="286"/>
      <c r="CG8" s="286"/>
      <c r="CH8" s="286"/>
      <c r="CI8" s="286"/>
      <c r="CJ8" s="286"/>
      <c r="CK8" s="286"/>
      <c r="CL8" s="286"/>
      <c r="CM8" s="286"/>
      <c r="CN8" s="286"/>
      <c r="CO8" s="286"/>
      <c r="CP8" s="286"/>
      <c r="CQ8" s="286"/>
      <c r="CR8" s="286"/>
      <c r="CS8" s="286"/>
      <c r="CT8" s="286"/>
      <c r="CU8" s="286"/>
      <c r="CV8" s="286"/>
      <c r="CW8" s="286"/>
      <c r="CX8" s="286"/>
      <c r="CY8" s="286"/>
      <c r="CZ8" s="286"/>
      <c r="DA8" s="286"/>
      <c r="DB8" s="286"/>
      <c r="DC8" s="286"/>
      <c r="DD8" s="286"/>
      <c r="DE8" s="286"/>
      <c r="DF8" s="286"/>
      <c r="DG8" s="286"/>
      <c r="DH8" s="286"/>
      <c r="DI8" s="286"/>
      <c r="DJ8" s="286"/>
      <c r="DK8" s="286"/>
      <c r="DL8" s="286"/>
      <c r="DM8" s="286"/>
      <c r="DN8" s="286"/>
      <c r="DO8" s="286"/>
      <c r="DP8" s="286"/>
      <c r="DQ8" s="286"/>
      <c r="DR8" s="286"/>
      <c r="DS8" s="286"/>
      <c r="DT8" s="286"/>
      <c r="DU8" s="286"/>
      <c r="DV8" s="286"/>
      <c r="DW8" s="286"/>
      <c r="DX8" s="286"/>
      <c r="DY8" s="286"/>
      <c r="DZ8" s="286"/>
      <c r="EA8" s="286"/>
      <c r="EB8" s="286"/>
      <c r="EC8" s="286"/>
      <c r="ED8" s="286"/>
      <c r="EE8" s="286"/>
      <c r="EF8" s="286"/>
      <c r="EG8" s="286"/>
      <c r="EH8" s="286"/>
      <c r="EI8" s="286"/>
      <c r="EJ8" s="286"/>
      <c r="EK8" s="286"/>
      <c r="EL8" s="286"/>
      <c r="EM8" s="286"/>
      <c r="EN8" s="286"/>
      <c r="EO8" s="286"/>
      <c r="EP8" s="286"/>
      <c r="EQ8" s="286"/>
      <c r="ER8" s="286"/>
      <c r="ES8" s="286"/>
      <c r="ET8" s="286"/>
      <c r="EU8" s="286"/>
      <c r="EV8" s="286"/>
      <c r="EW8" s="286"/>
      <c r="EX8" s="286"/>
      <c r="EY8" s="286"/>
      <c r="EZ8" s="286"/>
      <c r="FA8" s="286"/>
      <c r="FB8" s="286"/>
      <c r="FC8" s="286"/>
      <c r="FD8" s="286"/>
      <c r="FE8" s="286"/>
      <c r="FF8" s="286"/>
      <c r="FG8" s="286"/>
      <c r="FH8" s="286"/>
      <c r="FI8" s="286"/>
      <c r="FJ8" s="286"/>
      <c r="FK8" s="286"/>
      <c r="FL8" s="286"/>
      <c r="FM8" s="286"/>
      <c r="FN8" s="286"/>
      <c r="FO8" s="286"/>
      <c r="FP8" s="286"/>
      <c r="FQ8" s="286"/>
      <c r="FR8" s="286"/>
      <c r="FS8" s="286"/>
      <c r="FT8" s="286"/>
      <c r="FU8" s="286"/>
      <c r="FV8" s="286"/>
      <c r="FW8" s="286"/>
      <c r="FX8" s="286"/>
      <c r="FY8" s="286"/>
      <c r="FZ8" s="286"/>
      <c r="GA8" s="286"/>
      <c r="GB8" s="286"/>
      <c r="GC8" s="286"/>
      <c r="GD8" s="286"/>
      <c r="GE8" s="286"/>
      <c r="GF8" s="286"/>
      <c r="GG8" s="286"/>
      <c r="GH8" s="286"/>
      <c r="GI8" s="286"/>
      <c r="GJ8" s="286"/>
      <c r="GK8" s="286"/>
      <c r="GL8" s="286"/>
      <c r="GM8" s="286"/>
      <c r="GN8" s="286"/>
      <c r="GO8" s="286"/>
      <c r="GP8" s="286"/>
      <c r="GQ8" s="286"/>
      <c r="GR8" s="286"/>
      <c r="GS8" s="286"/>
      <c r="GT8" s="286"/>
      <c r="GU8" s="286"/>
      <c r="GV8" s="286"/>
      <c r="GW8" s="286"/>
      <c r="GX8" s="286"/>
      <c r="GY8" s="286"/>
      <c r="GZ8" s="286"/>
      <c r="HA8" s="286"/>
      <c r="HB8" s="286"/>
      <c r="HC8" s="286"/>
      <c r="HD8" s="286"/>
      <c r="HE8" s="286"/>
      <c r="HF8" s="286"/>
      <c r="HG8" s="286"/>
      <c r="HH8" s="286"/>
      <c r="HI8" s="286"/>
      <c r="HJ8" s="286"/>
      <c r="HK8" s="286"/>
      <c r="HL8" s="286"/>
      <c r="HM8" s="286"/>
      <c r="HN8" s="286"/>
      <c r="HO8" s="286"/>
      <c r="HP8" s="286"/>
      <c r="HQ8" s="286"/>
      <c r="HR8" s="286"/>
      <c r="HS8" s="286"/>
      <c r="HT8" s="286"/>
      <c r="HU8" s="286"/>
      <c r="HV8" s="286"/>
      <c r="HW8" s="286"/>
      <c r="HX8" s="286"/>
      <c r="HY8" s="286"/>
      <c r="HZ8" s="286"/>
      <c r="IA8" s="286"/>
      <c r="IB8" s="286"/>
      <c r="IC8" s="286"/>
      <c r="ID8" s="286"/>
      <c r="IE8" s="286"/>
      <c r="IF8" s="286"/>
      <c r="IG8" s="286"/>
      <c r="IH8" s="286"/>
      <c r="II8" s="286"/>
      <c r="IJ8" s="286"/>
      <c r="IK8" s="286"/>
      <c r="IL8" s="286"/>
      <c r="IM8" s="286"/>
      <c r="IN8" s="286"/>
      <c r="IO8" s="286"/>
      <c r="IP8" s="286"/>
      <c r="IQ8" s="286"/>
      <c r="IR8" s="286"/>
      <c r="IS8" s="286"/>
      <c r="IT8" s="286"/>
      <c r="IU8" s="286"/>
    </row>
    <row r="9" spans="1:255" s="239" customFormat="1" ht="22.5" customHeight="1">
      <c r="A9" s="256">
        <v>20802</v>
      </c>
      <c r="B9" s="257" t="s">
        <v>106</v>
      </c>
      <c r="C9" s="258" t="s">
        <v>269</v>
      </c>
      <c r="D9" s="259">
        <v>830.74</v>
      </c>
      <c r="E9" s="259">
        <v>830.74</v>
      </c>
      <c r="F9" s="259">
        <v>830.74</v>
      </c>
      <c r="G9" s="260"/>
      <c r="H9" s="260"/>
      <c r="I9" s="260"/>
      <c r="J9" s="260"/>
      <c r="K9" s="260"/>
      <c r="L9" s="260"/>
      <c r="M9" s="287"/>
      <c r="N9" s="288"/>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6"/>
      <c r="BA9" s="286"/>
      <c r="BB9" s="286"/>
      <c r="BC9" s="286"/>
      <c r="BD9" s="286"/>
      <c r="BE9" s="286"/>
      <c r="BF9" s="286"/>
      <c r="BG9" s="286"/>
      <c r="BH9" s="286"/>
      <c r="BI9" s="286"/>
      <c r="BJ9" s="286"/>
      <c r="BK9" s="286"/>
      <c r="BL9" s="286"/>
      <c r="BM9" s="286"/>
      <c r="BN9" s="286"/>
      <c r="BO9" s="286"/>
      <c r="BP9" s="286"/>
      <c r="BQ9" s="286"/>
      <c r="BR9" s="286"/>
      <c r="BS9" s="286"/>
      <c r="BT9" s="286"/>
      <c r="BU9" s="286"/>
      <c r="BV9" s="286"/>
      <c r="BW9" s="286"/>
      <c r="BX9" s="286"/>
      <c r="BY9" s="286"/>
      <c r="BZ9" s="286"/>
      <c r="CA9" s="286"/>
      <c r="CB9" s="286"/>
      <c r="CC9" s="286"/>
      <c r="CD9" s="286"/>
      <c r="CE9" s="286"/>
      <c r="CF9" s="286"/>
      <c r="CG9" s="286"/>
      <c r="CH9" s="286"/>
      <c r="CI9" s="286"/>
      <c r="CJ9" s="286"/>
      <c r="CK9" s="286"/>
      <c r="CL9" s="286"/>
      <c r="CM9" s="286"/>
      <c r="CN9" s="286"/>
      <c r="CO9" s="286"/>
      <c r="CP9" s="286"/>
      <c r="CQ9" s="286"/>
      <c r="CR9" s="286"/>
      <c r="CS9" s="286"/>
      <c r="CT9" s="286"/>
      <c r="CU9" s="286"/>
      <c r="CV9" s="286"/>
      <c r="CW9" s="286"/>
      <c r="CX9" s="286"/>
      <c r="CY9" s="286"/>
      <c r="CZ9" s="286"/>
      <c r="DA9" s="286"/>
      <c r="DB9" s="286"/>
      <c r="DC9" s="286"/>
      <c r="DD9" s="286"/>
      <c r="DE9" s="286"/>
      <c r="DF9" s="286"/>
      <c r="DG9" s="286"/>
      <c r="DH9" s="286"/>
      <c r="DI9" s="286"/>
      <c r="DJ9" s="286"/>
      <c r="DK9" s="286"/>
      <c r="DL9" s="286"/>
      <c r="DM9" s="286"/>
      <c r="DN9" s="286"/>
      <c r="DO9" s="286"/>
      <c r="DP9" s="286"/>
      <c r="DQ9" s="286"/>
      <c r="DR9" s="286"/>
      <c r="DS9" s="286"/>
      <c r="DT9" s="286"/>
      <c r="DU9" s="286"/>
      <c r="DV9" s="286"/>
      <c r="DW9" s="286"/>
      <c r="DX9" s="286"/>
      <c r="DY9" s="286"/>
      <c r="DZ9" s="286"/>
      <c r="EA9" s="286"/>
      <c r="EB9" s="286"/>
      <c r="EC9" s="286"/>
      <c r="ED9" s="286"/>
      <c r="EE9" s="286"/>
      <c r="EF9" s="286"/>
      <c r="EG9" s="286"/>
      <c r="EH9" s="286"/>
      <c r="EI9" s="286"/>
      <c r="EJ9" s="286"/>
      <c r="EK9" s="286"/>
      <c r="EL9" s="286"/>
      <c r="EM9" s="286"/>
      <c r="EN9" s="286"/>
      <c r="EO9" s="286"/>
      <c r="EP9" s="286"/>
      <c r="EQ9" s="286"/>
      <c r="ER9" s="286"/>
      <c r="ES9" s="286"/>
      <c r="ET9" s="286"/>
      <c r="EU9" s="286"/>
      <c r="EV9" s="286"/>
      <c r="EW9" s="286"/>
      <c r="EX9" s="286"/>
      <c r="EY9" s="286"/>
      <c r="EZ9" s="286"/>
      <c r="FA9" s="286"/>
      <c r="FB9" s="286"/>
      <c r="FC9" s="286"/>
      <c r="FD9" s="286"/>
      <c r="FE9" s="286"/>
      <c r="FF9" s="286"/>
      <c r="FG9" s="286"/>
      <c r="FH9" s="286"/>
      <c r="FI9" s="286"/>
      <c r="FJ9" s="286"/>
      <c r="FK9" s="286"/>
      <c r="FL9" s="286"/>
      <c r="FM9" s="286"/>
      <c r="FN9" s="286"/>
      <c r="FO9" s="286"/>
      <c r="FP9" s="286"/>
      <c r="FQ9" s="286"/>
      <c r="FR9" s="286"/>
      <c r="FS9" s="286"/>
      <c r="FT9" s="286"/>
      <c r="FU9" s="286"/>
      <c r="FV9" s="286"/>
      <c r="FW9" s="286"/>
      <c r="FX9" s="286"/>
      <c r="FY9" s="286"/>
      <c r="FZ9" s="286"/>
      <c r="GA9" s="286"/>
      <c r="GB9" s="286"/>
      <c r="GC9" s="286"/>
      <c r="GD9" s="286"/>
      <c r="GE9" s="286"/>
      <c r="GF9" s="286"/>
      <c r="GG9" s="286"/>
      <c r="GH9" s="286"/>
      <c r="GI9" s="286"/>
      <c r="GJ9" s="286"/>
      <c r="GK9" s="286"/>
      <c r="GL9" s="286"/>
      <c r="GM9" s="286"/>
      <c r="GN9" s="286"/>
      <c r="GO9" s="286"/>
      <c r="GP9" s="286"/>
      <c r="GQ9" s="286"/>
      <c r="GR9" s="286"/>
      <c r="GS9" s="286"/>
      <c r="GT9" s="286"/>
      <c r="GU9" s="286"/>
      <c r="GV9" s="286"/>
      <c r="GW9" s="286"/>
      <c r="GX9" s="286"/>
      <c r="GY9" s="286"/>
      <c r="GZ9" s="286"/>
      <c r="HA9" s="286"/>
      <c r="HB9" s="286"/>
      <c r="HC9" s="286"/>
      <c r="HD9" s="286"/>
      <c r="HE9" s="286"/>
      <c r="HF9" s="286"/>
      <c r="HG9" s="286"/>
      <c r="HH9" s="286"/>
      <c r="HI9" s="286"/>
      <c r="HJ9" s="286"/>
      <c r="HK9" s="286"/>
      <c r="HL9" s="286"/>
      <c r="HM9" s="286"/>
      <c r="HN9" s="286"/>
      <c r="HO9" s="286"/>
      <c r="HP9" s="286"/>
      <c r="HQ9" s="286"/>
      <c r="HR9" s="286"/>
      <c r="HS9" s="286"/>
      <c r="HT9" s="286"/>
      <c r="HU9" s="286"/>
      <c r="HV9" s="286"/>
      <c r="HW9" s="286"/>
      <c r="HX9" s="286"/>
      <c r="HY9" s="286"/>
      <c r="HZ9" s="286"/>
      <c r="IA9" s="286"/>
      <c r="IB9" s="286"/>
      <c r="IC9" s="286"/>
      <c r="ID9" s="286"/>
      <c r="IE9" s="286"/>
      <c r="IF9" s="286"/>
      <c r="IG9" s="286"/>
      <c r="IH9" s="286"/>
      <c r="II9" s="286"/>
      <c r="IJ9" s="286"/>
      <c r="IK9" s="286"/>
      <c r="IL9" s="286"/>
      <c r="IM9" s="286"/>
      <c r="IN9" s="286"/>
      <c r="IO9" s="286"/>
      <c r="IP9" s="286"/>
      <c r="IQ9" s="286"/>
      <c r="IR9" s="286"/>
      <c r="IS9" s="286"/>
      <c r="IT9" s="286"/>
      <c r="IU9" s="286"/>
    </row>
    <row r="10" spans="1:255" ht="22.5" customHeight="1">
      <c r="A10" s="261" t="s">
        <v>282</v>
      </c>
      <c r="B10" s="107" t="s">
        <v>110</v>
      </c>
      <c r="C10" s="254" t="s">
        <v>269</v>
      </c>
      <c r="D10" s="101">
        <v>105</v>
      </c>
      <c r="E10" s="99">
        <v>105</v>
      </c>
      <c r="F10" s="99">
        <v>105</v>
      </c>
      <c r="G10" s="262"/>
      <c r="H10" s="262"/>
      <c r="I10" s="262"/>
      <c r="J10" s="262"/>
      <c r="K10" s="262"/>
      <c r="L10" s="262"/>
      <c r="M10" s="262"/>
      <c r="N10" s="262"/>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2.5" customHeight="1">
      <c r="A11" s="263" t="s">
        <v>283</v>
      </c>
      <c r="B11" s="107" t="s">
        <v>112</v>
      </c>
      <c r="C11" s="254" t="s">
        <v>269</v>
      </c>
      <c r="D11" s="103">
        <v>725.74</v>
      </c>
      <c r="E11" s="102">
        <v>725.74</v>
      </c>
      <c r="F11" s="102">
        <v>725.74</v>
      </c>
      <c r="G11" s="262"/>
      <c r="H11" s="262"/>
      <c r="I11" s="262"/>
      <c r="J11" s="262"/>
      <c r="K11" s="262"/>
      <c r="L11" s="262"/>
      <c r="M11" s="262"/>
      <c r="N11" s="262"/>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s="239" customFormat="1" ht="22.5" customHeight="1">
      <c r="A12" s="264" t="s">
        <v>284</v>
      </c>
      <c r="B12" s="265" t="s">
        <v>114</v>
      </c>
      <c r="C12" s="258" t="s">
        <v>269</v>
      </c>
      <c r="D12" s="120">
        <v>691.01</v>
      </c>
      <c r="E12" s="120">
        <v>691.01</v>
      </c>
      <c r="F12" s="120">
        <v>691.01</v>
      </c>
      <c r="G12" s="266"/>
      <c r="H12" s="266"/>
      <c r="I12" s="266"/>
      <c r="J12" s="266"/>
      <c r="K12" s="266"/>
      <c r="L12" s="266"/>
      <c r="M12" s="266"/>
      <c r="N12" s="26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286"/>
      <c r="BB12" s="286"/>
      <c r="BC12" s="286"/>
      <c r="BD12" s="286"/>
      <c r="BE12" s="286"/>
      <c r="BF12" s="286"/>
      <c r="BG12" s="286"/>
      <c r="BH12" s="286"/>
      <c r="BI12" s="286"/>
      <c r="BJ12" s="286"/>
      <c r="BK12" s="286"/>
      <c r="BL12" s="286"/>
      <c r="BM12" s="286"/>
      <c r="BN12" s="286"/>
      <c r="BO12" s="286"/>
      <c r="BP12" s="286"/>
      <c r="BQ12" s="286"/>
      <c r="BR12" s="286"/>
      <c r="BS12" s="286"/>
      <c r="BT12" s="286"/>
      <c r="BU12" s="286"/>
      <c r="BV12" s="286"/>
      <c r="BW12" s="286"/>
      <c r="BX12" s="286"/>
      <c r="BY12" s="286"/>
      <c r="BZ12" s="286"/>
      <c r="CA12" s="286"/>
      <c r="CB12" s="286"/>
      <c r="CC12" s="286"/>
      <c r="CD12" s="286"/>
      <c r="CE12" s="286"/>
      <c r="CF12" s="286"/>
      <c r="CG12" s="286"/>
      <c r="CH12" s="286"/>
      <c r="CI12" s="286"/>
      <c r="CJ12" s="286"/>
      <c r="CK12" s="286"/>
      <c r="CL12" s="286"/>
      <c r="CM12" s="286"/>
      <c r="CN12" s="286"/>
      <c r="CO12" s="286"/>
      <c r="CP12" s="286"/>
      <c r="CQ12" s="286"/>
      <c r="CR12" s="286"/>
      <c r="CS12" s="286"/>
      <c r="CT12" s="286"/>
      <c r="CU12" s="286"/>
      <c r="CV12" s="286"/>
      <c r="CW12" s="286"/>
      <c r="CX12" s="286"/>
      <c r="CY12" s="286"/>
      <c r="CZ12" s="286"/>
      <c r="DA12" s="286"/>
      <c r="DB12" s="286"/>
      <c r="DC12" s="286"/>
      <c r="DD12" s="286"/>
      <c r="DE12" s="286"/>
      <c r="DF12" s="286"/>
      <c r="DG12" s="286"/>
      <c r="DH12" s="286"/>
      <c r="DI12" s="286"/>
      <c r="DJ12" s="286"/>
      <c r="DK12" s="286"/>
      <c r="DL12" s="286"/>
      <c r="DM12" s="286"/>
      <c r="DN12" s="286"/>
      <c r="DO12" s="286"/>
      <c r="DP12" s="286"/>
      <c r="DQ12" s="286"/>
      <c r="DR12" s="286"/>
      <c r="DS12" s="286"/>
      <c r="DT12" s="286"/>
      <c r="DU12" s="286"/>
      <c r="DV12" s="286"/>
      <c r="DW12" s="286"/>
      <c r="DX12" s="286"/>
      <c r="DY12" s="286"/>
      <c r="DZ12" s="286"/>
      <c r="EA12" s="286"/>
      <c r="EB12" s="286"/>
      <c r="EC12" s="286"/>
      <c r="ED12" s="286"/>
      <c r="EE12" s="286"/>
      <c r="EF12" s="286"/>
      <c r="EG12" s="286"/>
      <c r="EH12" s="286"/>
      <c r="EI12" s="286"/>
      <c r="EJ12" s="286"/>
      <c r="EK12" s="286"/>
      <c r="EL12" s="286"/>
      <c r="EM12" s="286"/>
      <c r="EN12" s="286"/>
      <c r="EO12" s="286"/>
      <c r="EP12" s="286"/>
      <c r="EQ12" s="286"/>
      <c r="ER12" s="286"/>
      <c r="ES12" s="286"/>
      <c r="ET12" s="286"/>
      <c r="EU12" s="286"/>
      <c r="EV12" s="286"/>
      <c r="EW12" s="286"/>
      <c r="EX12" s="286"/>
      <c r="EY12" s="286"/>
      <c r="EZ12" s="286"/>
      <c r="FA12" s="286"/>
      <c r="FB12" s="286"/>
      <c r="FC12" s="286"/>
      <c r="FD12" s="286"/>
      <c r="FE12" s="286"/>
      <c r="FF12" s="286"/>
      <c r="FG12" s="286"/>
      <c r="FH12" s="286"/>
      <c r="FI12" s="286"/>
      <c r="FJ12" s="286"/>
      <c r="FK12" s="286"/>
      <c r="FL12" s="286"/>
      <c r="FM12" s="286"/>
      <c r="FN12" s="286"/>
      <c r="FO12" s="286"/>
      <c r="FP12" s="286"/>
      <c r="FQ12" s="286"/>
      <c r="FR12" s="286"/>
      <c r="FS12" s="286"/>
      <c r="FT12" s="286"/>
      <c r="FU12" s="286"/>
      <c r="FV12" s="286"/>
      <c r="FW12" s="286"/>
      <c r="FX12" s="286"/>
      <c r="FY12" s="286"/>
      <c r="FZ12" s="286"/>
      <c r="GA12" s="286"/>
      <c r="GB12" s="286"/>
      <c r="GC12" s="286"/>
      <c r="GD12" s="286"/>
      <c r="GE12" s="286"/>
      <c r="GF12" s="286"/>
      <c r="GG12" s="286"/>
      <c r="GH12" s="286"/>
      <c r="GI12" s="286"/>
      <c r="GJ12" s="286"/>
      <c r="GK12" s="286"/>
      <c r="GL12" s="286"/>
      <c r="GM12" s="286"/>
      <c r="GN12" s="286"/>
      <c r="GO12" s="286"/>
      <c r="GP12" s="286"/>
      <c r="GQ12" s="286"/>
      <c r="GR12" s="286"/>
      <c r="GS12" s="286"/>
      <c r="GT12" s="286"/>
      <c r="GU12" s="286"/>
      <c r="GV12" s="286"/>
      <c r="GW12" s="286"/>
      <c r="GX12" s="286"/>
      <c r="GY12" s="286"/>
      <c r="GZ12" s="286"/>
      <c r="HA12" s="286"/>
      <c r="HB12" s="286"/>
      <c r="HC12" s="286"/>
      <c r="HD12" s="286"/>
      <c r="HE12" s="286"/>
      <c r="HF12" s="286"/>
      <c r="HG12" s="286"/>
      <c r="HH12" s="286"/>
      <c r="HI12" s="286"/>
      <c r="HJ12" s="286"/>
      <c r="HK12" s="286"/>
      <c r="HL12" s="286"/>
      <c r="HM12" s="286"/>
      <c r="HN12" s="286"/>
      <c r="HO12" s="286"/>
      <c r="HP12" s="286"/>
      <c r="HQ12" s="286"/>
      <c r="HR12" s="286"/>
      <c r="HS12" s="286"/>
      <c r="HT12" s="286"/>
      <c r="HU12" s="286"/>
      <c r="HV12" s="286"/>
      <c r="HW12" s="286"/>
      <c r="HX12" s="286"/>
      <c r="HY12" s="286"/>
      <c r="HZ12" s="286"/>
      <c r="IA12" s="286"/>
      <c r="IB12" s="286"/>
      <c r="IC12" s="286"/>
      <c r="ID12" s="286"/>
      <c r="IE12" s="286"/>
      <c r="IF12" s="286"/>
      <c r="IG12" s="286"/>
      <c r="IH12" s="286"/>
      <c r="II12" s="286"/>
      <c r="IJ12" s="286"/>
      <c r="IK12" s="286"/>
      <c r="IL12" s="286"/>
      <c r="IM12" s="286"/>
      <c r="IN12" s="286"/>
      <c r="IO12" s="286"/>
      <c r="IP12" s="286"/>
      <c r="IQ12" s="286"/>
      <c r="IR12" s="286"/>
      <c r="IS12" s="286"/>
      <c r="IT12" s="286"/>
      <c r="IU12" s="286"/>
    </row>
    <row r="13" spans="1:255" ht="22.5" customHeight="1">
      <c r="A13" s="263" t="s">
        <v>285</v>
      </c>
      <c r="B13" s="267" t="s">
        <v>115</v>
      </c>
      <c r="C13" s="254" t="s">
        <v>269</v>
      </c>
      <c r="D13" s="103">
        <v>150</v>
      </c>
      <c r="E13" s="102">
        <v>150</v>
      </c>
      <c r="F13" s="102">
        <v>150</v>
      </c>
      <c r="G13" s="262"/>
      <c r="H13" s="262"/>
      <c r="I13" s="262"/>
      <c r="J13" s="262"/>
      <c r="K13" s="262"/>
      <c r="L13" s="262"/>
      <c r="M13" s="262"/>
      <c r="N13" s="262"/>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2.5" customHeight="1">
      <c r="A14" s="263" t="s">
        <v>286</v>
      </c>
      <c r="B14" s="267" t="s">
        <v>116</v>
      </c>
      <c r="C14" s="254" t="s">
        <v>269</v>
      </c>
      <c r="D14" s="103">
        <v>23.84</v>
      </c>
      <c r="E14" s="102">
        <v>23.84</v>
      </c>
      <c r="F14" s="102">
        <v>23.84</v>
      </c>
      <c r="G14" s="262"/>
      <c r="H14" s="262"/>
      <c r="I14" s="262"/>
      <c r="J14" s="262"/>
      <c r="K14" s="262"/>
      <c r="L14" s="262"/>
      <c r="M14" s="262"/>
      <c r="N14" s="289"/>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14" ht="22.5" customHeight="1">
      <c r="A15" s="263" t="s">
        <v>287</v>
      </c>
      <c r="B15" s="107" t="s">
        <v>118</v>
      </c>
      <c r="C15" s="254" t="s">
        <v>269</v>
      </c>
      <c r="D15" s="103">
        <v>517.17</v>
      </c>
      <c r="E15" s="102">
        <v>517.17</v>
      </c>
      <c r="F15" s="102">
        <v>517.17</v>
      </c>
      <c r="G15" s="268"/>
      <c r="H15" s="268"/>
      <c r="I15" s="268"/>
      <c r="J15" s="268"/>
      <c r="K15" s="268"/>
      <c r="L15" s="268"/>
      <c r="M15" s="268"/>
      <c r="N15" s="268"/>
    </row>
    <row r="16" spans="1:14" s="239" customFormat="1" ht="22.5" customHeight="1">
      <c r="A16" s="264" t="s">
        <v>288</v>
      </c>
      <c r="B16" s="265" t="s">
        <v>120</v>
      </c>
      <c r="C16" s="258" t="s">
        <v>269</v>
      </c>
      <c r="D16" s="120">
        <v>5800</v>
      </c>
      <c r="E16" s="105">
        <v>5800</v>
      </c>
      <c r="F16" s="105">
        <v>5800</v>
      </c>
      <c r="G16" s="269"/>
      <c r="H16" s="269"/>
      <c r="I16" s="269"/>
      <c r="J16" s="269"/>
      <c r="K16" s="269"/>
      <c r="L16" s="269"/>
      <c r="M16" s="269"/>
      <c r="N16" s="269"/>
    </row>
    <row r="17" spans="1:14" ht="22.5" customHeight="1">
      <c r="A17" s="263" t="s">
        <v>289</v>
      </c>
      <c r="B17" s="107" t="s">
        <v>121</v>
      </c>
      <c r="C17" s="254" t="s">
        <v>269</v>
      </c>
      <c r="D17" s="113">
        <v>2851</v>
      </c>
      <c r="E17" s="109">
        <v>2851</v>
      </c>
      <c r="F17" s="109">
        <v>2851</v>
      </c>
      <c r="G17" s="268"/>
      <c r="H17" s="268"/>
      <c r="I17" s="268"/>
      <c r="J17" s="268"/>
      <c r="K17" s="268"/>
      <c r="L17" s="268"/>
      <c r="M17" s="268"/>
      <c r="N17" s="268"/>
    </row>
    <row r="18" spans="1:14" ht="22.5" customHeight="1">
      <c r="A18" s="263" t="s">
        <v>290</v>
      </c>
      <c r="B18" s="107" t="s">
        <v>122</v>
      </c>
      <c r="C18" s="254" t="s">
        <v>269</v>
      </c>
      <c r="D18" s="113">
        <v>2949</v>
      </c>
      <c r="E18" s="109">
        <v>2949</v>
      </c>
      <c r="F18" s="109">
        <v>2949</v>
      </c>
      <c r="G18" s="268"/>
      <c r="H18" s="268"/>
      <c r="I18" s="268"/>
      <c r="J18" s="268"/>
      <c r="K18" s="268"/>
      <c r="L18" s="268"/>
      <c r="M18" s="268"/>
      <c r="N18" s="268"/>
    </row>
    <row r="19" spans="1:14" s="239" customFormat="1" ht="22.5" customHeight="1">
      <c r="A19" s="264" t="s">
        <v>291</v>
      </c>
      <c r="B19" s="265" t="s">
        <v>124</v>
      </c>
      <c r="C19" s="258" t="s">
        <v>269</v>
      </c>
      <c r="D19" s="114">
        <v>870</v>
      </c>
      <c r="E19" s="110">
        <v>870</v>
      </c>
      <c r="F19" s="110">
        <v>870</v>
      </c>
      <c r="G19" s="269"/>
      <c r="H19" s="269"/>
      <c r="I19" s="269"/>
      <c r="J19" s="269"/>
      <c r="K19" s="269"/>
      <c r="L19" s="269"/>
      <c r="M19" s="269"/>
      <c r="N19" s="269"/>
    </row>
    <row r="20" spans="1:14" ht="22.5" customHeight="1">
      <c r="A20" s="263" t="s">
        <v>292</v>
      </c>
      <c r="B20" s="107" t="s">
        <v>125</v>
      </c>
      <c r="C20" s="254" t="s">
        <v>269</v>
      </c>
      <c r="D20" s="113">
        <v>750</v>
      </c>
      <c r="E20" s="109">
        <v>750</v>
      </c>
      <c r="F20" s="109">
        <v>750</v>
      </c>
      <c r="G20" s="268"/>
      <c r="H20" s="268"/>
      <c r="I20" s="268"/>
      <c r="J20" s="268"/>
      <c r="K20" s="268"/>
      <c r="L20" s="268"/>
      <c r="M20" s="268"/>
      <c r="N20" s="268"/>
    </row>
    <row r="21" spans="1:14" ht="22.5" customHeight="1">
      <c r="A21" s="263" t="s">
        <v>293</v>
      </c>
      <c r="B21" s="107" t="s">
        <v>126</v>
      </c>
      <c r="C21" s="254" t="s">
        <v>269</v>
      </c>
      <c r="D21" s="113">
        <v>120</v>
      </c>
      <c r="E21" s="109">
        <v>120</v>
      </c>
      <c r="F21" s="109">
        <v>120</v>
      </c>
      <c r="G21" s="268"/>
      <c r="H21" s="268"/>
      <c r="I21" s="268"/>
      <c r="J21" s="268"/>
      <c r="K21" s="268"/>
      <c r="L21" s="268"/>
      <c r="M21" s="268"/>
      <c r="N21" s="268"/>
    </row>
    <row r="22" spans="1:14" s="239" customFormat="1" ht="22.5" customHeight="1">
      <c r="A22" s="264" t="s">
        <v>294</v>
      </c>
      <c r="B22" s="265" t="s">
        <v>128</v>
      </c>
      <c r="C22" s="258" t="s">
        <v>269</v>
      </c>
      <c r="D22" s="114">
        <v>3200</v>
      </c>
      <c r="E22" s="110">
        <v>3200</v>
      </c>
      <c r="F22" s="110">
        <v>3200</v>
      </c>
      <c r="G22" s="269"/>
      <c r="H22" s="269"/>
      <c r="I22" s="269"/>
      <c r="J22" s="269"/>
      <c r="K22" s="269"/>
      <c r="L22" s="269"/>
      <c r="M22" s="269"/>
      <c r="N22" s="269"/>
    </row>
    <row r="23" spans="1:14" ht="22.5" customHeight="1">
      <c r="A23" s="263" t="s">
        <v>295</v>
      </c>
      <c r="B23" s="107" t="s">
        <v>129</v>
      </c>
      <c r="C23" s="254" t="s">
        <v>269</v>
      </c>
      <c r="D23" s="113">
        <v>3200</v>
      </c>
      <c r="E23" s="109">
        <v>3200</v>
      </c>
      <c r="F23" s="109">
        <v>3200</v>
      </c>
      <c r="G23" s="268"/>
      <c r="H23" s="268"/>
      <c r="I23" s="268"/>
      <c r="J23" s="268"/>
      <c r="K23" s="268"/>
      <c r="L23" s="268"/>
      <c r="M23" s="268"/>
      <c r="N23" s="268"/>
    </row>
    <row r="24" spans="1:14" s="239" customFormat="1" ht="22.5" customHeight="1">
      <c r="A24" s="264" t="s">
        <v>296</v>
      </c>
      <c r="B24" s="265" t="s">
        <v>131</v>
      </c>
      <c r="C24" s="258" t="s">
        <v>269</v>
      </c>
      <c r="D24" s="114">
        <v>130</v>
      </c>
      <c r="E24" s="110">
        <v>130</v>
      </c>
      <c r="F24" s="110">
        <v>130</v>
      </c>
      <c r="G24" s="269"/>
      <c r="H24" s="269"/>
      <c r="I24" s="269"/>
      <c r="J24" s="269"/>
      <c r="K24" s="269"/>
      <c r="L24" s="269"/>
      <c r="M24" s="269"/>
      <c r="N24" s="269"/>
    </row>
    <row r="25" spans="1:14" ht="22.5" customHeight="1">
      <c r="A25" s="263" t="s">
        <v>297</v>
      </c>
      <c r="B25" s="107" t="s">
        <v>132</v>
      </c>
      <c r="C25" s="254" t="s">
        <v>269</v>
      </c>
      <c r="D25" s="113">
        <v>130</v>
      </c>
      <c r="E25" s="109">
        <v>130</v>
      </c>
      <c r="F25" s="109">
        <v>130</v>
      </c>
      <c r="G25" s="268"/>
      <c r="H25" s="268"/>
      <c r="I25" s="268"/>
      <c r="J25" s="268"/>
      <c r="K25" s="268"/>
      <c r="L25" s="268"/>
      <c r="M25" s="268"/>
      <c r="N25" s="268"/>
    </row>
    <row r="26" spans="1:14" s="239" customFormat="1" ht="22.5" customHeight="1">
      <c r="A26" s="264" t="s">
        <v>133</v>
      </c>
      <c r="B26" s="265" t="s">
        <v>134</v>
      </c>
      <c r="C26" s="258" t="s">
        <v>269</v>
      </c>
      <c r="D26" s="114">
        <v>373</v>
      </c>
      <c r="E26" s="110">
        <v>373</v>
      </c>
      <c r="F26" s="110">
        <v>373</v>
      </c>
      <c r="G26" s="269"/>
      <c r="H26" s="269"/>
      <c r="I26" s="269"/>
      <c r="J26" s="269"/>
      <c r="K26" s="269"/>
      <c r="L26" s="269"/>
      <c r="M26" s="269"/>
      <c r="N26" s="269"/>
    </row>
    <row r="27" spans="1:14" s="239" customFormat="1" ht="22.5" customHeight="1">
      <c r="A27" s="264" t="s">
        <v>298</v>
      </c>
      <c r="B27" s="265" t="s">
        <v>136</v>
      </c>
      <c r="C27" s="258" t="s">
        <v>269</v>
      </c>
      <c r="D27" s="114">
        <v>373</v>
      </c>
      <c r="E27" s="110">
        <v>373</v>
      </c>
      <c r="F27" s="110">
        <v>373</v>
      </c>
      <c r="G27" s="269"/>
      <c r="H27" s="269"/>
      <c r="I27" s="269"/>
      <c r="J27" s="269"/>
      <c r="K27" s="269"/>
      <c r="L27" s="269"/>
      <c r="M27" s="269"/>
      <c r="N27" s="269"/>
    </row>
    <row r="28" spans="1:14" ht="22.5" customHeight="1">
      <c r="A28" s="263" t="s">
        <v>299</v>
      </c>
      <c r="B28" s="267" t="s">
        <v>137</v>
      </c>
      <c r="C28" s="254" t="s">
        <v>269</v>
      </c>
      <c r="D28" s="113">
        <v>373</v>
      </c>
      <c r="E28" s="109">
        <v>373</v>
      </c>
      <c r="F28" s="109">
        <v>373</v>
      </c>
      <c r="G28" s="268"/>
      <c r="H28" s="268"/>
      <c r="I28" s="268"/>
      <c r="J28" s="268"/>
      <c r="K28" s="268"/>
      <c r="L28" s="268"/>
      <c r="M28" s="268"/>
      <c r="N28" s="268"/>
    </row>
    <row r="29" spans="1:14" s="239" customFormat="1" ht="22.5" customHeight="1">
      <c r="A29" s="264" t="s">
        <v>138</v>
      </c>
      <c r="B29" s="104" t="s">
        <v>139</v>
      </c>
      <c r="C29" s="258" t="s">
        <v>269</v>
      </c>
      <c r="D29" s="270">
        <v>200</v>
      </c>
      <c r="E29" s="271"/>
      <c r="F29" s="271"/>
      <c r="G29" s="271"/>
      <c r="H29" s="271"/>
      <c r="I29" s="271">
        <v>200</v>
      </c>
      <c r="J29" s="271"/>
      <c r="K29" s="271"/>
      <c r="L29" s="271"/>
      <c r="M29" s="271"/>
      <c r="N29" s="271"/>
    </row>
    <row r="30" spans="1:14" s="239" customFormat="1" ht="22.5" customHeight="1">
      <c r="A30" s="264" t="s">
        <v>300</v>
      </c>
      <c r="B30" s="104" t="s">
        <v>141</v>
      </c>
      <c r="C30" s="258" t="s">
        <v>269</v>
      </c>
      <c r="D30" s="270">
        <v>200</v>
      </c>
      <c r="E30" s="271"/>
      <c r="F30" s="271"/>
      <c r="G30" s="271"/>
      <c r="H30" s="271"/>
      <c r="I30" s="271">
        <v>200</v>
      </c>
      <c r="J30" s="271"/>
      <c r="K30" s="271"/>
      <c r="L30" s="271"/>
      <c r="M30" s="271"/>
      <c r="N30" s="271"/>
    </row>
    <row r="31" spans="1:14" ht="22.5" customHeight="1">
      <c r="A31" s="263" t="s">
        <v>301</v>
      </c>
      <c r="B31" s="272" t="s">
        <v>142</v>
      </c>
      <c r="C31" s="254" t="s">
        <v>269</v>
      </c>
      <c r="D31" s="273">
        <v>200</v>
      </c>
      <c r="E31" s="274"/>
      <c r="F31" s="274"/>
      <c r="G31" s="274"/>
      <c r="H31" s="274"/>
      <c r="I31" s="274">
        <v>200</v>
      </c>
      <c r="J31" s="274"/>
      <c r="K31" s="274"/>
      <c r="L31" s="274"/>
      <c r="M31" s="274"/>
      <c r="N31" s="274"/>
    </row>
  </sheetData>
  <sheetProtection formatCells="0" formatColumns="0" formatRows="0"/>
  <mergeCells count="13">
    <mergeCell ref="A2:N2"/>
    <mergeCell ref="E4:G4"/>
    <mergeCell ref="A4:A5"/>
    <mergeCell ref="B4:B5"/>
    <mergeCell ref="C4:C5"/>
    <mergeCell ref="D4:D5"/>
    <mergeCell ref="H4:H5"/>
    <mergeCell ref="I4:I5"/>
    <mergeCell ref="J4:J5"/>
    <mergeCell ref="K4:K5"/>
    <mergeCell ref="L4:L5"/>
    <mergeCell ref="M4:M5"/>
    <mergeCell ref="N4:N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6"/>
  <headerFooter scaleWithDoc="0"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V19"/>
  <sheetViews>
    <sheetView showGridLines="0" showZeros="0" workbookViewId="0" topLeftCell="A1">
      <selection activeCell="K12" sqref="K12"/>
    </sheetView>
  </sheetViews>
  <sheetFormatPr defaultColWidth="6.875" defaultRowHeight="12.75" customHeight="1"/>
  <cols>
    <col min="1" max="3" width="4.00390625" style="195" customWidth="1"/>
    <col min="4" max="4" width="9.625" style="195" customWidth="1"/>
    <col min="5" max="5" width="23.125" style="195" customWidth="1"/>
    <col min="6" max="6" width="8.875" style="195" customWidth="1"/>
    <col min="7" max="7" width="8.125" style="195" customWidth="1"/>
    <col min="8" max="10" width="7.125" style="195" customWidth="1"/>
    <col min="11" max="11" width="7.75390625" style="195" customWidth="1"/>
    <col min="12" max="19" width="7.125" style="195" customWidth="1"/>
    <col min="20" max="21" width="7.25390625" style="195" customWidth="1"/>
    <col min="22" max="16384" width="6.875" style="195" customWidth="1"/>
  </cols>
  <sheetData>
    <row r="1" spans="1:21" ht="24.75" customHeight="1">
      <c r="A1" s="196"/>
      <c r="B1" s="196"/>
      <c r="C1" s="196"/>
      <c r="D1" s="196"/>
      <c r="E1" s="196"/>
      <c r="F1" s="196"/>
      <c r="G1" s="196"/>
      <c r="H1" s="196"/>
      <c r="I1" s="196"/>
      <c r="J1" s="196"/>
      <c r="K1" s="196"/>
      <c r="L1" s="196"/>
      <c r="M1" s="196"/>
      <c r="N1" s="196"/>
      <c r="O1" s="196"/>
      <c r="P1" s="196"/>
      <c r="Q1" s="215"/>
      <c r="R1" s="215"/>
      <c r="S1" s="222"/>
      <c r="T1" s="222"/>
      <c r="U1" s="196" t="s">
        <v>302</v>
      </c>
    </row>
    <row r="2" spans="1:21" ht="24.75" customHeight="1">
      <c r="A2" s="197" t="s">
        <v>303</v>
      </c>
      <c r="B2" s="197"/>
      <c r="C2" s="197"/>
      <c r="D2" s="197"/>
      <c r="E2" s="197"/>
      <c r="F2" s="197"/>
      <c r="G2" s="197"/>
      <c r="H2" s="197"/>
      <c r="I2" s="197"/>
      <c r="J2" s="197"/>
      <c r="K2" s="197"/>
      <c r="L2" s="197"/>
      <c r="M2" s="197"/>
      <c r="N2" s="197"/>
      <c r="O2" s="197"/>
      <c r="P2" s="197"/>
      <c r="Q2" s="197"/>
      <c r="R2" s="197"/>
      <c r="S2" s="197"/>
      <c r="T2" s="197"/>
      <c r="U2" s="197"/>
    </row>
    <row r="3" spans="1:22" ht="24.75" customHeight="1">
      <c r="A3" s="198"/>
      <c r="B3" s="199"/>
      <c r="C3" s="200"/>
      <c r="D3" s="196"/>
      <c r="E3" s="196"/>
      <c r="F3" s="196"/>
      <c r="G3" s="196"/>
      <c r="H3" s="196"/>
      <c r="I3" s="196"/>
      <c r="J3" s="196"/>
      <c r="K3" s="196"/>
      <c r="L3" s="196"/>
      <c r="M3" s="196"/>
      <c r="N3" s="196"/>
      <c r="O3" s="196"/>
      <c r="P3" s="196"/>
      <c r="Q3" s="223"/>
      <c r="R3" s="223"/>
      <c r="S3" s="224"/>
      <c r="T3" s="225" t="s">
        <v>77</v>
      </c>
      <c r="U3" s="225"/>
      <c r="V3" s="226"/>
    </row>
    <row r="4" spans="1:22" ht="24.75" customHeight="1">
      <c r="A4" s="201" t="s">
        <v>145</v>
      </c>
      <c r="B4" s="201"/>
      <c r="C4" s="202"/>
      <c r="D4" s="203" t="s">
        <v>78</v>
      </c>
      <c r="E4" s="203" t="s">
        <v>98</v>
      </c>
      <c r="F4" s="204" t="s">
        <v>146</v>
      </c>
      <c r="G4" s="205" t="s">
        <v>147</v>
      </c>
      <c r="H4" s="201"/>
      <c r="I4" s="201"/>
      <c r="J4" s="202"/>
      <c r="K4" s="206" t="s">
        <v>148</v>
      </c>
      <c r="L4" s="218"/>
      <c r="M4" s="218"/>
      <c r="N4" s="218"/>
      <c r="O4" s="218"/>
      <c r="P4" s="218"/>
      <c r="Q4" s="218"/>
      <c r="R4" s="227"/>
      <c r="S4" s="228" t="s">
        <v>149</v>
      </c>
      <c r="T4" s="229" t="s">
        <v>150</v>
      </c>
      <c r="U4" s="229" t="s">
        <v>151</v>
      </c>
      <c r="V4" s="226"/>
    </row>
    <row r="5" spans="1:22" ht="24.75" customHeight="1">
      <c r="A5" s="206" t="s">
        <v>100</v>
      </c>
      <c r="B5" s="203" t="s">
        <v>101</v>
      </c>
      <c r="C5" s="203" t="s">
        <v>102</v>
      </c>
      <c r="D5" s="203"/>
      <c r="E5" s="203"/>
      <c r="F5" s="204"/>
      <c r="G5" s="203" t="s">
        <v>80</v>
      </c>
      <c r="H5" s="203" t="s">
        <v>152</v>
      </c>
      <c r="I5" s="203" t="s">
        <v>153</v>
      </c>
      <c r="J5" s="204" t="s">
        <v>154</v>
      </c>
      <c r="K5" s="219" t="s">
        <v>80</v>
      </c>
      <c r="L5" s="179" t="s">
        <v>155</v>
      </c>
      <c r="M5" s="179" t="s">
        <v>156</v>
      </c>
      <c r="N5" s="179" t="s">
        <v>157</v>
      </c>
      <c r="O5" s="179" t="s">
        <v>158</v>
      </c>
      <c r="P5" s="179" t="s">
        <v>159</v>
      </c>
      <c r="Q5" s="179" t="s">
        <v>160</v>
      </c>
      <c r="R5" s="179" t="s">
        <v>139</v>
      </c>
      <c r="S5" s="230"/>
      <c r="T5" s="229"/>
      <c r="U5" s="229"/>
      <c r="V5" s="226"/>
    </row>
    <row r="6" spans="1:21" ht="30.75" customHeight="1">
      <c r="A6" s="206"/>
      <c r="B6" s="203"/>
      <c r="C6" s="203"/>
      <c r="D6" s="203"/>
      <c r="E6" s="204"/>
      <c r="F6" s="207" t="s">
        <v>99</v>
      </c>
      <c r="G6" s="203"/>
      <c r="H6" s="203"/>
      <c r="I6" s="203"/>
      <c r="J6" s="204"/>
      <c r="K6" s="220"/>
      <c r="L6" s="179"/>
      <c r="M6" s="179"/>
      <c r="N6" s="179"/>
      <c r="O6" s="179"/>
      <c r="P6" s="179"/>
      <c r="Q6" s="179"/>
      <c r="R6" s="179"/>
      <c r="S6" s="231"/>
      <c r="T6" s="229"/>
      <c r="U6" s="229"/>
    </row>
    <row r="7" spans="1:21" ht="24.75" customHeight="1">
      <c r="A7" s="208" t="s">
        <v>92</v>
      </c>
      <c r="B7" s="208" t="s">
        <v>92</v>
      </c>
      <c r="C7" s="208" t="s">
        <v>92</v>
      </c>
      <c r="D7" s="208" t="s">
        <v>92</v>
      </c>
      <c r="E7" s="208" t="s">
        <v>92</v>
      </c>
      <c r="F7" s="209">
        <v>1</v>
      </c>
      <c r="G7" s="208">
        <v>2</v>
      </c>
      <c r="H7" s="208">
        <v>3</v>
      </c>
      <c r="I7" s="208">
        <v>4</v>
      </c>
      <c r="J7" s="208">
        <v>5</v>
      </c>
      <c r="K7" s="208">
        <v>6</v>
      </c>
      <c r="L7" s="208">
        <v>7</v>
      </c>
      <c r="M7" s="208">
        <v>8</v>
      </c>
      <c r="N7" s="208">
        <v>9</v>
      </c>
      <c r="O7" s="208">
        <v>10</v>
      </c>
      <c r="P7" s="208">
        <v>11</v>
      </c>
      <c r="Q7" s="208">
        <v>12</v>
      </c>
      <c r="R7" s="208">
        <v>13</v>
      </c>
      <c r="S7" s="208">
        <v>14</v>
      </c>
      <c r="T7" s="209">
        <v>15</v>
      </c>
      <c r="U7" s="209">
        <v>16</v>
      </c>
    </row>
    <row r="8" spans="1:21" ht="24.75" customHeight="1">
      <c r="A8" s="78"/>
      <c r="B8" s="78"/>
      <c r="C8" s="78"/>
      <c r="D8" s="78"/>
      <c r="E8" s="78" t="s">
        <v>80</v>
      </c>
      <c r="F8" s="210">
        <v>200</v>
      </c>
      <c r="G8" s="211"/>
      <c r="H8" s="211"/>
      <c r="I8" s="211"/>
      <c r="J8" s="211"/>
      <c r="K8" s="211">
        <v>200</v>
      </c>
      <c r="L8" s="211"/>
      <c r="M8" s="221"/>
      <c r="N8" s="211"/>
      <c r="O8" s="211"/>
      <c r="P8" s="211"/>
      <c r="Q8" s="211"/>
      <c r="R8" s="211">
        <v>200</v>
      </c>
      <c r="S8" s="232"/>
      <c r="T8" s="233"/>
      <c r="U8" s="234"/>
    </row>
    <row r="9" spans="1:21" ht="24.75" customHeight="1">
      <c r="A9" s="81">
        <v>229</v>
      </c>
      <c r="B9" s="81"/>
      <c r="C9" s="81"/>
      <c r="D9" s="12" t="s">
        <v>93</v>
      </c>
      <c r="E9" s="104" t="s">
        <v>139</v>
      </c>
      <c r="F9" s="210">
        <v>200</v>
      </c>
      <c r="G9" s="211"/>
      <c r="H9" s="211"/>
      <c r="I9" s="211"/>
      <c r="J9" s="211"/>
      <c r="K9" s="211">
        <v>200</v>
      </c>
      <c r="L9" s="211"/>
      <c r="M9" s="221"/>
      <c r="N9" s="211"/>
      <c r="O9" s="211"/>
      <c r="P9" s="211"/>
      <c r="Q9" s="211"/>
      <c r="R9" s="211">
        <v>200</v>
      </c>
      <c r="S9" s="232"/>
      <c r="T9" s="233"/>
      <c r="U9" s="234"/>
    </row>
    <row r="10" spans="1:21" ht="24.75" customHeight="1">
      <c r="A10" s="81">
        <v>229</v>
      </c>
      <c r="B10" s="81">
        <v>60</v>
      </c>
      <c r="C10" s="81"/>
      <c r="D10" s="12" t="s">
        <v>304</v>
      </c>
      <c r="E10" s="104" t="s">
        <v>141</v>
      </c>
      <c r="F10" s="210">
        <v>200</v>
      </c>
      <c r="G10" s="211"/>
      <c r="H10" s="211"/>
      <c r="I10" s="211"/>
      <c r="J10" s="211"/>
      <c r="K10" s="211">
        <v>200</v>
      </c>
      <c r="L10" s="211"/>
      <c r="M10" s="221"/>
      <c r="N10" s="211"/>
      <c r="O10" s="211"/>
      <c r="P10" s="211"/>
      <c r="Q10" s="211"/>
      <c r="R10" s="211">
        <v>200</v>
      </c>
      <c r="S10" s="232"/>
      <c r="T10" s="233"/>
      <c r="U10" s="234"/>
    </row>
    <row r="11" spans="1:21" s="194" customFormat="1" ht="24.75" customHeight="1">
      <c r="A11" s="146" t="s">
        <v>138</v>
      </c>
      <c r="B11" s="146" t="s">
        <v>305</v>
      </c>
      <c r="C11" s="146" t="s">
        <v>105</v>
      </c>
      <c r="D11" s="12" t="s">
        <v>93</v>
      </c>
      <c r="E11" s="193" t="s">
        <v>142</v>
      </c>
      <c r="F11" s="210">
        <v>200</v>
      </c>
      <c r="G11" s="211"/>
      <c r="H11" s="211"/>
      <c r="I11" s="211"/>
      <c r="J11" s="211"/>
      <c r="K11" s="211">
        <v>200</v>
      </c>
      <c r="L11" s="211"/>
      <c r="M11" s="221"/>
      <c r="N11" s="211"/>
      <c r="O11" s="211"/>
      <c r="P11" s="211"/>
      <c r="Q11" s="211"/>
      <c r="R11" s="211">
        <v>200</v>
      </c>
      <c r="S11" s="235"/>
      <c r="T11" s="235"/>
      <c r="U11" s="236"/>
    </row>
    <row r="12" spans="1:21" ht="24.75" customHeight="1">
      <c r="A12" s="212"/>
      <c r="B12" s="212"/>
      <c r="C12" s="212"/>
      <c r="D12" s="212"/>
      <c r="E12" s="213"/>
      <c r="F12" s="214"/>
      <c r="G12" s="214"/>
      <c r="H12" s="214"/>
      <c r="I12" s="214"/>
      <c r="J12" s="214"/>
      <c r="K12" s="214"/>
      <c r="L12" s="214"/>
      <c r="M12" s="214"/>
      <c r="N12" s="214"/>
      <c r="O12" s="214"/>
      <c r="P12" s="214"/>
      <c r="Q12" s="214"/>
      <c r="R12" s="214"/>
      <c r="S12" s="237"/>
      <c r="T12" s="237"/>
      <c r="U12" s="237"/>
    </row>
    <row r="13" spans="1:21" ht="18.75" customHeight="1">
      <c r="A13" s="212"/>
      <c r="B13" s="212"/>
      <c r="C13" s="212"/>
      <c r="D13" s="212"/>
      <c r="E13" s="213"/>
      <c r="F13" s="214"/>
      <c r="G13" s="215"/>
      <c r="H13" s="214"/>
      <c r="I13" s="214"/>
      <c r="J13" s="214"/>
      <c r="K13" s="214"/>
      <c r="L13" s="214"/>
      <c r="M13" s="214"/>
      <c r="N13" s="214"/>
      <c r="O13" s="214"/>
      <c r="P13" s="214"/>
      <c r="Q13" s="214"/>
      <c r="R13" s="214"/>
      <c r="S13" s="237"/>
      <c r="T13" s="237"/>
      <c r="U13" s="237"/>
    </row>
    <row r="14" spans="1:21" ht="18.75" customHeight="1">
      <c r="A14" s="216"/>
      <c r="B14" s="212"/>
      <c r="C14" s="212"/>
      <c r="D14" s="212"/>
      <c r="E14" s="213"/>
      <c r="F14" s="214"/>
      <c r="G14" s="215"/>
      <c r="H14" s="214"/>
      <c r="I14" s="214"/>
      <c r="J14" s="214"/>
      <c r="K14" s="214"/>
      <c r="L14" s="214"/>
      <c r="M14" s="214"/>
      <c r="N14" s="214"/>
      <c r="O14" s="214"/>
      <c r="P14" s="214"/>
      <c r="Q14" s="214"/>
      <c r="R14" s="214"/>
      <c r="S14" s="237"/>
      <c r="T14" s="237"/>
      <c r="U14" s="237"/>
    </row>
    <row r="15" spans="1:21" ht="18.75" customHeight="1">
      <c r="A15" s="216"/>
      <c r="B15" s="212"/>
      <c r="C15" s="212"/>
      <c r="D15" s="212"/>
      <c r="E15" s="213"/>
      <c r="F15" s="214"/>
      <c r="G15" s="214"/>
      <c r="H15" s="214"/>
      <c r="I15" s="214"/>
      <c r="J15" s="214"/>
      <c r="K15" s="214"/>
      <c r="L15" s="214"/>
      <c r="M15" s="214"/>
      <c r="N15" s="214"/>
      <c r="O15" s="214"/>
      <c r="P15" s="214"/>
      <c r="Q15" s="214"/>
      <c r="R15" s="214"/>
      <c r="S15" s="237"/>
      <c r="T15" s="237"/>
      <c r="U15" s="238"/>
    </row>
    <row r="16" spans="1:21" ht="18.75" customHeight="1">
      <c r="A16" s="216"/>
      <c r="B16" s="216"/>
      <c r="C16" s="212"/>
      <c r="D16" s="212"/>
      <c r="E16" s="213"/>
      <c r="F16" s="214"/>
      <c r="G16" s="214"/>
      <c r="H16" s="214"/>
      <c r="I16" s="214"/>
      <c r="J16" s="214"/>
      <c r="K16" s="214"/>
      <c r="L16" s="214"/>
      <c r="M16" s="214"/>
      <c r="N16" s="214"/>
      <c r="O16" s="214"/>
      <c r="P16" s="214"/>
      <c r="Q16" s="214"/>
      <c r="R16" s="214"/>
      <c r="S16" s="237"/>
      <c r="T16" s="237"/>
      <c r="U16" s="238"/>
    </row>
    <row r="17" spans="1:21" ht="18.75" customHeight="1">
      <c r="A17" s="216"/>
      <c r="B17" s="216"/>
      <c r="C17" s="216"/>
      <c r="D17" s="212"/>
      <c r="E17" s="213"/>
      <c r="F17" s="214"/>
      <c r="G17" s="214"/>
      <c r="H17" s="214"/>
      <c r="I17" s="214"/>
      <c r="J17" s="214"/>
      <c r="K17" s="214"/>
      <c r="L17" s="214"/>
      <c r="M17" s="214"/>
      <c r="N17" s="214"/>
      <c r="O17" s="214"/>
      <c r="P17" s="214"/>
      <c r="Q17" s="214"/>
      <c r="R17" s="214"/>
      <c r="S17" s="237"/>
      <c r="T17" s="237"/>
      <c r="U17" s="238"/>
    </row>
    <row r="18" spans="1:21" ht="18.75" customHeight="1">
      <c r="A18" s="216"/>
      <c r="B18" s="216"/>
      <c r="C18" s="216"/>
      <c r="D18" s="212"/>
      <c r="E18" s="213"/>
      <c r="F18" s="214"/>
      <c r="G18" s="214"/>
      <c r="H18" s="214"/>
      <c r="I18" s="214"/>
      <c r="J18" s="214"/>
      <c r="K18" s="214"/>
      <c r="L18" s="214"/>
      <c r="M18" s="214"/>
      <c r="N18" s="214"/>
      <c r="O18" s="214"/>
      <c r="P18" s="214"/>
      <c r="Q18" s="214"/>
      <c r="R18" s="214"/>
      <c r="S18" s="237"/>
      <c r="T18" s="238"/>
      <c r="U18" s="238"/>
    </row>
    <row r="19" spans="1:21" ht="18.75" customHeight="1">
      <c r="A19" s="216"/>
      <c r="B19" s="216"/>
      <c r="C19" s="216"/>
      <c r="D19" s="216"/>
      <c r="E19" s="217"/>
      <c r="F19" s="214"/>
      <c r="G19" s="215"/>
      <c r="H19" s="215"/>
      <c r="I19" s="215"/>
      <c r="J19" s="215"/>
      <c r="K19" s="215"/>
      <c r="L19" s="215"/>
      <c r="M19" s="215"/>
      <c r="N19" s="215"/>
      <c r="O19" s="215"/>
      <c r="P19" s="214"/>
      <c r="Q19" s="214"/>
      <c r="R19" s="214"/>
      <c r="S19" s="238"/>
      <c r="T19" s="238"/>
      <c r="U19" s="238"/>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5"/>
  <headerFooter scaleWithDoc="0"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U10"/>
  <sheetViews>
    <sheetView showGridLines="0" showZeros="0" workbookViewId="0" topLeftCell="A1">
      <selection activeCell="K17" sqref="K17"/>
    </sheetView>
  </sheetViews>
  <sheetFormatPr defaultColWidth="9.00390625" defaultRowHeight="14.25"/>
  <cols>
    <col min="1" max="1" width="3.875" style="0" customWidth="1"/>
    <col min="2" max="3" width="4.375" style="0" customWidth="1"/>
    <col min="4" max="4" width="7.25390625" style="0" customWidth="1"/>
    <col min="5" max="5" width="23.625" style="0" customWidth="1"/>
    <col min="6" max="6" width="6.75390625" style="0" customWidth="1"/>
    <col min="7" max="21" width="7.25390625" style="0" customWidth="1"/>
  </cols>
  <sheetData>
    <row r="1" spans="1:21" ht="14.25" customHeight="1">
      <c r="A1" s="72"/>
      <c r="B1" s="72"/>
      <c r="C1" s="72"/>
      <c r="D1" s="72"/>
      <c r="E1" s="72"/>
      <c r="F1" s="72"/>
      <c r="G1" s="72"/>
      <c r="H1" s="72"/>
      <c r="I1" s="72"/>
      <c r="J1" s="72"/>
      <c r="K1" s="72"/>
      <c r="L1" s="72"/>
      <c r="M1" s="72"/>
      <c r="N1" s="72"/>
      <c r="O1" s="72"/>
      <c r="P1" s="72"/>
      <c r="Q1" s="72"/>
      <c r="R1" s="72"/>
      <c r="S1" s="72"/>
      <c r="T1" s="72"/>
      <c r="U1" s="115" t="s">
        <v>306</v>
      </c>
    </row>
    <row r="2" spans="1:21" ht="24.75" customHeight="1">
      <c r="A2" s="73" t="s">
        <v>307</v>
      </c>
      <c r="B2" s="73"/>
      <c r="C2" s="73"/>
      <c r="D2" s="73"/>
      <c r="E2" s="73"/>
      <c r="F2" s="73"/>
      <c r="G2" s="73"/>
      <c r="H2" s="73"/>
      <c r="I2" s="73"/>
      <c r="J2" s="73"/>
      <c r="K2" s="73"/>
      <c r="L2" s="73"/>
      <c r="M2" s="73"/>
      <c r="N2" s="73"/>
      <c r="O2" s="73"/>
      <c r="P2" s="73"/>
      <c r="Q2" s="73"/>
      <c r="R2" s="73"/>
      <c r="S2" s="73"/>
      <c r="T2" s="73"/>
      <c r="U2" s="73"/>
    </row>
    <row r="3" spans="1:21" ht="19.5" customHeight="1">
      <c r="A3" s="72"/>
      <c r="B3" s="72"/>
      <c r="C3" s="72"/>
      <c r="D3" s="72"/>
      <c r="E3" s="72"/>
      <c r="F3" s="72"/>
      <c r="G3" s="72"/>
      <c r="H3" s="72"/>
      <c r="I3" s="72"/>
      <c r="J3" s="72"/>
      <c r="K3" s="72"/>
      <c r="L3" s="72"/>
      <c r="M3" s="72"/>
      <c r="N3" s="72"/>
      <c r="O3" s="72"/>
      <c r="P3" s="72"/>
      <c r="Q3" s="72"/>
      <c r="R3" s="72"/>
      <c r="S3" s="72"/>
      <c r="T3" s="116" t="s">
        <v>77</v>
      </c>
      <c r="U3" s="116"/>
    </row>
    <row r="4" spans="1:21" ht="27.75" customHeight="1">
      <c r="A4" s="74" t="s">
        <v>145</v>
      </c>
      <c r="B4" s="75"/>
      <c r="C4" s="76"/>
      <c r="D4" s="77" t="s">
        <v>163</v>
      </c>
      <c r="E4" s="77" t="s">
        <v>164</v>
      </c>
      <c r="F4" s="77" t="s">
        <v>99</v>
      </c>
      <c r="G4" s="78" t="s">
        <v>165</v>
      </c>
      <c r="H4" s="78" t="s">
        <v>166</v>
      </c>
      <c r="I4" s="78" t="s">
        <v>167</v>
      </c>
      <c r="J4" s="78" t="s">
        <v>168</v>
      </c>
      <c r="K4" s="78" t="s">
        <v>169</v>
      </c>
      <c r="L4" s="78" t="s">
        <v>170</v>
      </c>
      <c r="M4" s="78" t="s">
        <v>156</v>
      </c>
      <c r="N4" s="78" t="s">
        <v>171</v>
      </c>
      <c r="O4" s="78" t="s">
        <v>154</v>
      </c>
      <c r="P4" s="78" t="s">
        <v>158</v>
      </c>
      <c r="Q4" s="78" t="s">
        <v>157</v>
      </c>
      <c r="R4" s="78" t="s">
        <v>172</v>
      </c>
      <c r="S4" s="78" t="s">
        <v>173</v>
      </c>
      <c r="T4" s="78" t="s">
        <v>174</v>
      </c>
      <c r="U4" s="78" t="s">
        <v>139</v>
      </c>
    </row>
    <row r="5" spans="1:21" ht="13.5" customHeight="1">
      <c r="A5" s="77" t="s">
        <v>100</v>
      </c>
      <c r="B5" s="77" t="s">
        <v>101</v>
      </c>
      <c r="C5" s="77" t="s">
        <v>102</v>
      </c>
      <c r="D5" s="79"/>
      <c r="E5" s="79"/>
      <c r="F5" s="79"/>
      <c r="G5" s="78"/>
      <c r="H5" s="78"/>
      <c r="I5" s="78"/>
      <c r="J5" s="78"/>
      <c r="K5" s="78"/>
      <c r="L5" s="78"/>
      <c r="M5" s="78"/>
      <c r="N5" s="78"/>
      <c r="O5" s="78"/>
      <c r="P5" s="78"/>
      <c r="Q5" s="78"/>
      <c r="R5" s="78"/>
      <c r="S5" s="78"/>
      <c r="T5" s="78"/>
      <c r="U5" s="78"/>
    </row>
    <row r="6" spans="1:21" ht="18" customHeight="1">
      <c r="A6" s="80"/>
      <c r="B6" s="80"/>
      <c r="C6" s="80"/>
      <c r="D6" s="80"/>
      <c r="E6" s="80"/>
      <c r="F6" s="80"/>
      <c r="G6" s="78"/>
      <c r="H6" s="78"/>
      <c r="I6" s="78"/>
      <c r="J6" s="78"/>
      <c r="K6" s="78"/>
      <c r="L6" s="78"/>
      <c r="M6" s="78"/>
      <c r="N6" s="78"/>
      <c r="O6" s="78"/>
      <c r="P6" s="78"/>
      <c r="Q6" s="78"/>
      <c r="R6" s="78"/>
      <c r="S6" s="78"/>
      <c r="T6" s="78"/>
      <c r="U6" s="78"/>
    </row>
    <row r="7" spans="1:21" ht="24" customHeight="1">
      <c r="A7" s="81"/>
      <c r="B7" s="81"/>
      <c r="C7" s="81"/>
      <c r="D7" s="81"/>
      <c r="E7" s="81" t="s">
        <v>80</v>
      </c>
      <c r="F7" s="192">
        <v>200</v>
      </c>
      <c r="G7" s="148"/>
      <c r="H7" s="148"/>
      <c r="I7" s="148"/>
      <c r="J7" s="148"/>
      <c r="K7" s="148"/>
      <c r="L7" s="148"/>
      <c r="M7" s="148"/>
      <c r="N7" s="148"/>
      <c r="O7" s="148"/>
      <c r="P7" s="148"/>
      <c r="Q7" s="148"/>
      <c r="R7" s="148"/>
      <c r="S7" s="148"/>
      <c r="T7" s="148"/>
      <c r="U7" s="148">
        <v>200</v>
      </c>
    </row>
    <row r="8" spans="1:21" ht="24" customHeight="1">
      <c r="A8" s="81">
        <v>229</v>
      </c>
      <c r="B8" s="81"/>
      <c r="C8" s="81"/>
      <c r="D8" s="12" t="s">
        <v>93</v>
      </c>
      <c r="E8" s="104" t="s">
        <v>139</v>
      </c>
      <c r="F8" s="192">
        <v>200</v>
      </c>
      <c r="G8" s="148"/>
      <c r="H8" s="148"/>
      <c r="I8" s="148"/>
      <c r="J8" s="148"/>
      <c r="K8" s="148"/>
      <c r="L8" s="148"/>
      <c r="M8" s="148"/>
      <c r="N8" s="148"/>
      <c r="O8" s="148"/>
      <c r="P8" s="148"/>
      <c r="Q8" s="148"/>
      <c r="R8" s="148"/>
      <c r="S8" s="148"/>
      <c r="T8" s="148"/>
      <c r="U8" s="148">
        <v>200</v>
      </c>
    </row>
    <row r="9" spans="1:21" ht="24" customHeight="1">
      <c r="A9" s="81">
        <v>229</v>
      </c>
      <c r="B9" s="81">
        <v>60</v>
      </c>
      <c r="C9" s="81"/>
      <c r="D9" s="12" t="s">
        <v>304</v>
      </c>
      <c r="E9" s="104" t="s">
        <v>141</v>
      </c>
      <c r="F9" s="192">
        <v>200</v>
      </c>
      <c r="G9" s="148"/>
      <c r="H9" s="148"/>
      <c r="I9" s="148"/>
      <c r="J9" s="148"/>
      <c r="K9" s="148"/>
      <c r="L9" s="148"/>
      <c r="M9" s="148"/>
      <c r="N9" s="148"/>
      <c r="O9" s="148"/>
      <c r="P9" s="148"/>
      <c r="Q9" s="148"/>
      <c r="R9" s="148"/>
      <c r="S9" s="148"/>
      <c r="T9" s="148"/>
      <c r="U9" s="148">
        <v>200</v>
      </c>
    </row>
    <row r="10" spans="1:21" s="21" customFormat="1" ht="24" customHeight="1">
      <c r="A10" s="146" t="s">
        <v>138</v>
      </c>
      <c r="B10" s="146" t="s">
        <v>305</v>
      </c>
      <c r="C10" s="146" t="s">
        <v>105</v>
      </c>
      <c r="D10" s="12" t="s">
        <v>93</v>
      </c>
      <c r="E10" s="193" t="s">
        <v>142</v>
      </c>
      <c r="F10" s="192">
        <v>200</v>
      </c>
      <c r="G10" s="148"/>
      <c r="H10" s="148"/>
      <c r="I10" s="148"/>
      <c r="J10" s="148"/>
      <c r="K10" s="148"/>
      <c r="L10" s="148"/>
      <c r="M10" s="148"/>
      <c r="N10" s="148"/>
      <c r="O10" s="148"/>
      <c r="P10" s="148"/>
      <c r="Q10" s="148"/>
      <c r="R10" s="148"/>
      <c r="S10" s="148"/>
      <c r="T10" s="148"/>
      <c r="U10" s="148">
        <v>200</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6"/>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V17"/>
  <sheetViews>
    <sheetView showGridLines="0" showZeros="0" workbookViewId="0" topLeftCell="A1">
      <selection activeCell="G11" sqref="G11"/>
    </sheetView>
  </sheetViews>
  <sheetFormatPr defaultColWidth="6.875" defaultRowHeight="12.75" customHeight="1"/>
  <cols>
    <col min="1" max="3" width="4.00390625" style="150" customWidth="1"/>
    <col min="4" max="4" width="9.625" style="150" customWidth="1"/>
    <col min="5" max="5" width="22.50390625" style="150" customWidth="1"/>
    <col min="6" max="7" width="8.50390625" style="150" customWidth="1"/>
    <col min="8" max="10" width="7.25390625" style="150" customWidth="1"/>
    <col min="11" max="11" width="8.50390625" style="150" customWidth="1"/>
    <col min="12" max="19" width="7.25390625" style="150" customWidth="1"/>
    <col min="20" max="21" width="7.75390625" style="150" customWidth="1"/>
    <col min="22" max="16384" width="6.875" style="150" customWidth="1"/>
  </cols>
  <sheetData>
    <row r="1" spans="1:21" ht="24.75" customHeight="1">
      <c r="A1" s="151"/>
      <c r="B1" s="151"/>
      <c r="C1" s="151"/>
      <c r="D1" s="151"/>
      <c r="E1" s="151"/>
      <c r="F1" s="151"/>
      <c r="G1" s="151"/>
      <c r="H1" s="151"/>
      <c r="I1" s="151"/>
      <c r="J1" s="151"/>
      <c r="K1" s="151"/>
      <c r="L1" s="151"/>
      <c r="M1" s="151"/>
      <c r="N1" s="151"/>
      <c r="O1" s="151"/>
      <c r="P1" s="151"/>
      <c r="Q1" s="175"/>
      <c r="R1" s="175"/>
      <c r="S1" s="180"/>
      <c r="T1" s="180"/>
      <c r="U1" s="151" t="s">
        <v>308</v>
      </c>
    </row>
    <row r="2" spans="1:21" ht="24.75" customHeight="1">
      <c r="A2" s="152" t="s">
        <v>309</v>
      </c>
      <c r="B2" s="152"/>
      <c r="C2" s="152"/>
      <c r="D2" s="152"/>
      <c r="E2" s="152"/>
      <c r="F2" s="152"/>
      <c r="G2" s="152"/>
      <c r="H2" s="152"/>
      <c r="I2" s="152"/>
      <c r="J2" s="152"/>
      <c r="K2" s="152"/>
      <c r="L2" s="152"/>
      <c r="M2" s="152"/>
      <c r="N2" s="152"/>
      <c r="O2" s="152"/>
      <c r="P2" s="152"/>
      <c r="Q2" s="152"/>
      <c r="R2" s="152"/>
      <c r="S2" s="152"/>
      <c r="T2" s="152"/>
      <c r="U2" s="152"/>
    </row>
    <row r="3" spans="1:22" ht="24.75" customHeight="1">
      <c r="A3" s="153"/>
      <c r="B3" s="154"/>
      <c r="C3" s="155"/>
      <c r="D3" s="151"/>
      <c r="E3" s="151"/>
      <c r="F3" s="151"/>
      <c r="G3" s="151"/>
      <c r="H3" s="151"/>
      <c r="I3" s="151"/>
      <c r="J3" s="151"/>
      <c r="K3" s="151"/>
      <c r="L3" s="151"/>
      <c r="M3" s="151"/>
      <c r="N3" s="151"/>
      <c r="O3" s="151"/>
      <c r="P3" s="151"/>
      <c r="Q3" s="181"/>
      <c r="R3" s="181"/>
      <c r="S3" s="182"/>
      <c r="T3" s="183" t="s">
        <v>77</v>
      </c>
      <c r="U3" s="183"/>
      <c r="V3" s="184"/>
    </row>
    <row r="4" spans="1:22" ht="24.75" customHeight="1">
      <c r="A4" s="156" t="s">
        <v>145</v>
      </c>
      <c r="B4" s="156"/>
      <c r="C4" s="156"/>
      <c r="D4" s="157" t="s">
        <v>78</v>
      </c>
      <c r="E4" s="158" t="s">
        <v>98</v>
      </c>
      <c r="F4" s="158" t="s">
        <v>146</v>
      </c>
      <c r="G4" s="156" t="s">
        <v>147</v>
      </c>
      <c r="H4" s="156"/>
      <c r="I4" s="156"/>
      <c r="J4" s="158"/>
      <c r="K4" s="158" t="s">
        <v>148</v>
      </c>
      <c r="L4" s="157"/>
      <c r="M4" s="157"/>
      <c r="N4" s="157"/>
      <c r="O4" s="157"/>
      <c r="P4" s="157"/>
      <c r="Q4" s="157"/>
      <c r="R4" s="185"/>
      <c r="S4" s="186" t="s">
        <v>149</v>
      </c>
      <c r="T4" s="187" t="s">
        <v>150</v>
      </c>
      <c r="U4" s="187" t="s">
        <v>151</v>
      </c>
      <c r="V4" s="184"/>
    </row>
    <row r="5" spans="1:22" ht="24.75" customHeight="1">
      <c r="A5" s="159" t="s">
        <v>100</v>
      </c>
      <c r="B5" s="159" t="s">
        <v>101</v>
      </c>
      <c r="C5" s="159" t="s">
        <v>102</v>
      </c>
      <c r="D5" s="158"/>
      <c r="E5" s="158"/>
      <c r="F5" s="156"/>
      <c r="G5" s="159" t="s">
        <v>80</v>
      </c>
      <c r="H5" s="159" t="s">
        <v>152</v>
      </c>
      <c r="I5" s="159" t="s">
        <v>153</v>
      </c>
      <c r="J5" s="177" t="s">
        <v>154</v>
      </c>
      <c r="K5" s="178" t="s">
        <v>80</v>
      </c>
      <c r="L5" s="179" t="s">
        <v>155</v>
      </c>
      <c r="M5" s="179" t="s">
        <v>156</v>
      </c>
      <c r="N5" s="179" t="s">
        <v>157</v>
      </c>
      <c r="O5" s="179" t="s">
        <v>158</v>
      </c>
      <c r="P5" s="179" t="s">
        <v>159</v>
      </c>
      <c r="Q5" s="179" t="s">
        <v>160</v>
      </c>
      <c r="R5" s="179" t="s">
        <v>139</v>
      </c>
      <c r="S5" s="187"/>
      <c r="T5" s="187"/>
      <c r="U5" s="187"/>
      <c r="V5" s="184"/>
    </row>
    <row r="6" spans="1:21" ht="30.75" customHeight="1">
      <c r="A6" s="158"/>
      <c r="B6" s="158"/>
      <c r="C6" s="158"/>
      <c r="D6" s="158"/>
      <c r="E6" s="156"/>
      <c r="F6" s="160" t="s">
        <v>99</v>
      </c>
      <c r="G6" s="158"/>
      <c r="H6" s="158"/>
      <c r="I6" s="158"/>
      <c r="J6" s="156"/>
      <c r="K6" s="157"/>
      <c r="L6" s="179"/>
      <c r="M6" s="179"/>
      <c r="N6" s="179"/>
      <c r="O6" s="179"/>
      <c r="P6" s="179"/>
      <c r="Q6" s="179"/>
      <c r="R6" s="179"/>
      <c r="S6" s="187"/>
      <c r="T6" s="187"/>
      <c r="U6" s="187"/>
    </row>
    <row r="7" spans="1:21" ht="24.75" customHeight="1">
      <c r="A7" s="161" t="s">
        <v>92</v>
      </c>
      <c r="B7" s="161" t="s">
        <v>92</v>
      </c>
      <c r="C7" s="161" t="s">
        <v>92</v>
      </c>
      <c r="D7" s="161" t="s">
        <v>92</v>
      </c>
      <c r="E7" s="161" t="s">
        <v>92</v>
      </c>
      <c r="F7" s="162">
        <v>1</v>
      </c>
      <c r="G7" s="161">
        <v>2</v>
      </c>
      <c r="H7" s="161">
        <v>3</v>
      </c>
      <c r="I7" s="161">
        <v>4</v>
      </c>
      <c r="J7" s="161">
        <v>5</v>
      </c>
      <c r="K7" s="161">
        <v>6</v>
      </c>
      <c r="L7" s="161">
        <v>7</v>
      </c>
      <c r="M7" s="161">
        <v>8</v>
      </c>
      <c r="N7" s="161">
        <v>9</v>
      </c>
      <c r="O7" s="161">
        <v>10</v>
      </c>
      <c r="P7" s="161">
        <v>11</v>
      </c>
      <c r="Q7" s="161">
        <v>12</v>
      </c>
      <c r="R7" s="161">
        <v>13</v>
      </c>
      <c r="S7" s="161">
        <v>14</v>
      </c>
      <c r="T7" s="162">
        <v>15</v>
      </c>
      <c r="U7" s="162">
        <v>16</v>
      </c>
    </row>
    <row r="8" spans="1:21" s="149" customFormat="1" ht="24.75" customHeight="1">
      <c r="A8" s="163"/>
      <c r="B8" s="163"/>
      <c r="C8" s="164"/>
      <c r="D8" s="165"/>
      <c r="E8" s="166"/>
      <c r="F8" s="167"/>
      <c r="G8" s="168"/>
      <c r="H8" s="169"/>
      <c r="I8" s="169"/>
      <c r="J8" s="169"/>
      <c r="K8" s="169"/>
      <c r="L8" s="169"/>
      <c r="M8" s="169"/>
      <c r="N8" s="169"/>
      <c r="O8" s="169"/>
      <c r="P8" s="169"/>
      <c r="Q8" s="169"/>
      <c r="R8" s="169"/>
      <c r="S8" s="188"/>
      <c r="T8" s="188"/>
      <c r="U8" s="189"/>
    </row>
    <row r="9" spans="1:21" ht="27" customHeight="1">
      <c r="A9" s="170" t="s">
        <v>310</v>
      </c>
      <c r="B9" s="171"/>
      <c r="C9" s="171"/>
      <c r="D9" s="171"/>
      <c r="E9" s="172"/>
      <c r="F9" s="173"/>
      <c r="G9" s="173"/>
      <c r="H9" s="173"/>
      <c r="I9" s="173"/>
      <c r="J9" s="173"/>
      <c r="K9" s="173"/>
      <c r="L9" s="173"/>
      <c r="M9" s="173"/>
      <c r="N9" s="173"/>
      <c r="O9" s="173"/>
      <c r="P9" s="173"/>
      <c r="Q9" s="173"/>
      <c r="R9" s="173"/>
      <c r="S9" s="190"/>
      <c r="T9" s="190"/>
      <c r="U9" s="190"/>
    </row>
    <row r="10" spans="1:21" ht="18.75" customHeight="1">
      <c r="A10" s="171"/>
      <c r="B10" s="171"/>
      <c r="C10" s="171"/>
      <c r="D10" s="171"/>
      <c r="E10" s="172"/>
      <c r="F10" s="173"/>
      <c r="G10" s="173"/>
      <c r="H10" s="173"/>
      <c r="I10" s="173"/>
      <c r="J10" s="173"/>
      <c r="K10" s="173"/>
      <c r="L10" s="173"/>
      <c r="M10" s="173"/>
      <c r="N10" s="173"/>
      <c r="O10" s="173"/>
      <c r="P10" s="173"/>
      <c r="Q10" s="173"/>
      <c r="R10" s="173"/>
      <c r="S10" s="190"/>
      <c r="T10" s="190"/>
      <c r="U10" s="190"/>
    </row>
    <row r="11" spans="1:21" ht="18.75" customHeight="1">
      <c r="A11" s="171"/>
      <c r="B11" s="171"/>
      <c r="C11" s="171"/>
      <c r="D11" s="171"/>
      <c r="E11" s="172"/>
      <c r="F11" s="173"/>
      <c r="G11" s="173"/>
      <c r="H11" s="173"/>
      <c r="I11" s="173"/>
      <c r="J11" s="173"/>
      <c r="K11" s="173"/>
      <c r="L11" s="173"/>
      <c r="M11" s="173"/>
      <c r="N11" s="173"/>
      <c r="O11" s="173"/>
      <c r="P11" s="173"/>
      <c r="Q11" s="173"/>
      <c r="R11" s="173"/>
      <c r="S11" s="190"/>
      <c r="T11" s="190"/>
      <c r="U11" s="190"/>
    </row>
    <row r="12" spans="1:21" ht="18.75" customHeight="1">
      <c r="A12" s="171"/>
      <c r="B12" s="171"/>
      <c r="C12" s="171"/>
      <c r="D12" s="171"/>
      <c r="E12" s="172"/>
      <c r="F12" s="173"/>
      <c r="G12" s="173"/>
      <c r="H12" s="173"/>
      <c r="I12" s="173"/>
      <c r="J12" s="173"/>
      <c r="K12" s="173"/>
      <c r="L12" s="173"/>
      <c r="M12" s="173"/>
      <c r="N12" s="173"/>
      <c r="O12" s="173"/>
      <c r="P12" s="173"/>
      <c r="Q12" s="173"/>
      <c r="R12" s="173"/>
      <c r="S12" s="190"/>
      <c r="T12" s="190"/>
      <c r="U12" s="190"/>
    </row>
    <row r="13" spans="1:21" ht="18.75" customHeight="1">
      <c r="A13" s="171"/>
      <c r="B13" s="171"/>
      <c r="C13" s="171"/>
      <c r="D13" s="171"/>
      <c r="E13" s="173"/>
      <c r="F13" s="173"/>
      <c r="G13" s="173"/>
      <c r="H13" s="173"/>
      <c r="I13" s="173"/>
      <c r="J13" s="173"/>
      <c r="K13" s="173"/>
      <c r="L13" s="173"/>
      <c r="M13" s="173"/>
      <c r="N13" s="173"/>
      <c r="O13" s="173"/>
      <c r="P13" s="173"/>
      <c r="Q13" s="173"/>
      <c r="R13" s="173"/>
      <c r="S13" s="190"/>
      <c r="T13" s="190"/>
      <c r="U13" s="191"/>
    </row>
    <row r="14" spans="1:21" ht="18.75" customHeight="1">
      <c r="A14" s="174"/>
      <c r="B14" s="174"/>
      <c r="C14" s="174"/>
      <c r="D14" s="171"/>
      <c r="E14" s="172"/>
      <c r="F14" s="173"/>
      <c r="G14" s="175"/>
      <c r="H14" s="173"/>
      <c r="I14" s="173"/>
      <c r="J14" s="173"/>
      <c r="K14" s="175"/>
      <c r="L14" s="173"/>
      <c r="M14" s="173"/>
      <c r="N14" s="173"/>
      <c r="O14" s="173"/>
      <c r="P14" s="173"/>
      <c r="Q14" s="173"/>
      <c r="R14" s="173"/>
      <c r="S14" s="190"/>
      <c r="T14" s="190"/>
      <c r="U14" s="191"/>
    </row>
    <row r="15" spans="1:21" ht="18.75" customHeight="1">
      <c r="A15" s="174"/>
      <c r="B15" s="174"/>
      <c r="C15" s="174"/>
      <c r="D15" s="174"/>
      <c r="E15" s="176"/>
      <c r="F15" s="173"/>
      <c r="G15" s="175"/>
      <c r="H15" s="175"/>
      <c r="I15" s="175"/>
      <c r="J15" s="175"/>
      <c r="K15" s="175"/>
      <c r="L15" s="175"/>
      <c r="M15" s="173"/>
      <c r="N15" s="173"/>
      <c r="O15" s="173"/>
      <c r="P15" s="173"/>
      <c r="Q15" s="173"/>
      <c r="R15" s="173"/>
      <c r="S15" s="190"/>
      <c r="T15" s="191"/>
      <c r="U15" s="191"/>
    </row>
    <row r="16" spans="1:21" ht="18.75" customHeight="1">
      <c r="A16" s="174"/>
      <c r="B16" s="174"/>
      <c r="C16" s="174"/>
      <c r="D16" s="174"/>
      <c r="E16" s="176"/>
      <c r="F16" s="173"/>
      <c r="G16" s="175"/>
      <c r="H16" s="175"/>
      <c r="I16" s="175"/>
      <c r="J16" s="175"/>
      <c r="K16" s="175"/>
      <c r="L16" s="175"/>
      <c r="M16" s="173"/>
      <c r="N16" s="173"/>
      <c r="O16" s="173"/>
      <c r="P16" s="173"/>
      <c r="Q16" s="173"/>
      <c r="R16" s="173"/>
      <c r="S16" s="191"/>
      <c r="T16" s="191"/>
      <c r="U16" s="191"/>
    </row>
    <row r="17" spans="1:22" ht="12.75" customHeight="1">
      <c r="A17"/>
      <c r="B17"/>
      <c r="C17"/>
      <c r="D17"/>
      <c r="E17"/>
      <c r="F17"/>
      <c r="G17"/>
      <c r="H17"/>
      <c r="I17"/>
      <c r="J17"/>
      <c r="K17"/>
      <c r="L17" s="149"/>
      <c r="M17" s="149"/>
      <c r="N17"/>
      <c r="O17"/>
      <c r="P17"/>
      <c r="Q17"/>
      <c r="R17"/>
      <c r="S17"/>
      <c r="T17"/>
      <c r="U17"/>
      <c r="V17"/>
    </row>
  </sheetData>
  <sheetProtection formatCells="0" formatColumns="0" formatRows="0"/>
  <mergeCells count="26">
    <mergeCell ref="A2:U2"/>
    <mergeCell ref="T3:U3"/>
    <mergeCell ref="A4:C4"/>
    <mergeCell ref="G4:J4"/>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3"/>
  <headerFooter scaleWithDoc="0"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U8"/>
  <sheetViews>
    <sheetView showGridLines="0" showZeros="0" workbookViewId="0" topLeftCell="A1">
      <selection activeCell="G24" sqref="G24"/>
    </sheetView>
  </sheetViews>
  <sheetFormatPr defaultColWidth="9.00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72"/>
      <c r="B1" s="72"/>
      <c r="C1" s="72"/>
      <c r="D1" s="72"/>
      <c r="E1" s="72"/>
      <c r="F1" s="72"/>
      <c r="G1" s="72"/>
      <c r="H1" s="72"/>
      <c r="I1" s="72"/>
      <c r="J1" s="72"/>
      <c r="K1" s="72"/>
      <c r="L1" s="72"/>
      <c r="M1" s="72"/>
      <c r="N1" s="72"/>
      <c r="O1" s="72"/>
      <c r="P1" s="72"/>
      <c r="Q1" s="72"/>
      <c r="R1" s="72"/>
      <c r="S1" s="72"/>
      <c r="T1" s="72"/>
      <c r="U1" s="115" t="s">
        <v>311</v>
      </c>
    </row>
    <row r="2" spans="1:21" ht="24.75" customHeight="1">
      <c r="A2" s="73" t="s">
        <v>312</v>
      </c>
      <c r="B2" s="73"/>
      <c r="C2" s="73"/>
      <c r="D2" s="73"/>
      <c r="E2" s="73"/>
      <c r="F2" s="73"/>
      <c r="G2" s="73"/>
      <c r="H2" s="73"/>
      <c r="I2" s="73"/>
      <c r="J2" s="73"/>
      <c r="K2" s="73"/>
      <c r="L2" s="73"/>
      <c r="M2" s="73"/>
      <c r="N2" s="73"/>
      <c r="O2" s="73"/>
      <c r="P2" s="73"/>
      <c r="Q2" s="73"/>
      <c r="R2" s="73"/>
      <c r="S2" s="73"/>
      <c r="T2" s="73"/>
      <c r="U2" s="73"/>
    </row>
    <row r="3" spans="1:21" ht="19.5" customHeight="1">
      <c r="A3" s="72"/>
      <c r="B3" s="72"/>
      <c r="C3" s="72"/>
      <c r="D3" s="72"/>
      <c r="E3" s="72"/>
      <c r="F3" s="72"/>
      <c r="G3" s="72"/>
      <c r="H3" s="72"/>
      <c r="I3" s="72"/>
      <c r="J3" s="72"/>
      <c r="K3" s="72"/>
      <c r="L3" s="72"/>
      <c r="M3" s="72"/>
      <c r="N3" s="72"/>
      <c r="O3" s="72"/>
      <c r="P3" s="72"/>
      <c r="Q3" s="72"/>
      <c r="R3" s="72"/>
      <c r="S3" s="72"/>
      <c r="T3" s="116" t="s">
        <v>77</v>
      </c>
      <c r="U3" s="116"/>
    </row>
    <row r="4" spans="1:21" ht="27.75" customHeight="1">
      <c r="A4" s="74" t="s">
        <v>145</v>
      </c>
      <c r="B4" s="75"/>
      <c r="C4" s="76"/>
      <c r="D4" s="77" t="s">
        <v>163</v>
      </c>
      <c r="E4" s="77" t="s">
        <v>164</v>
      </c>
      <c r="F4" s="77" t="s">
        <v>99</v>
      </c>
      <c r="G4" s="78" t="s">
        <v>165</v>
      </c>
      <c r="H4" s="78" t="s">
        <v>166</v>
      </c>
      <c r="I4" s="78" t="s">
        <v>167</v>
      </c>
      <c r="J4" s="78" t="s">
        <v>168</v>
      </c>
      <c r="K4" s="78" t="s">
        <v>169</v>
      </c>
      <c r="L4" s="78" t="s">
        <v>170</v>
      </c>
      <c r="M4" s="78" t="s">
        <v>156</v>
      </c>
      <c r="N4" s="78" t="s">
        <v>171</v>
      </c>
      <c r="O4" s="78" t="s">
        <v>154</v>
      </c>
      <c r="P4" s="78" t="s">
        <v>158</v>
      </c>
      <c r="Q4" s="78" t="s">
        <v>157</v>
      </c>
      <c r="R4" s="78" t="s">
        <v>172</v>
      </c>
      <c r="S4" s="78" t="s">
        <v>173</v>
      </c>
      <c r="T4" s="78" t="s">
        <v>174</v>
      </c>
      <c r="U4" s="78" t="s">
        <v>139</v>
      </c>
    </row>
    <row r="5" spans="1:21" ht="13.5" customHeight="1">
      <c r="A5" s="77" t="s">
        <v>100</v>
      </c>
      <c r="B5" s="77" t="s">
        <v>101</v>
      </c>
      <c r="C5" s="77" t="s">
        <v>102</v>
      </c>
      <c r="D5" s="79"/>
      <c r="E5" s="79"/>
      <c r="F5" s="79"/>
      <c r="G5" s="78"/>
      <c r="H5" s="78"/>
      <c r="I5" s="78"/>
      <c r="J5" s="78"/>
      <c r="K5" s="78"/>
      <c r="L5" s="78"/>
      <c r="M5" s="78"/>
      <c r="N5" s="78"/>
      <c r="O5" s="78"/>
      <c r="P5" s="78"/>
      <c r="Q5" s="78"/>
      <c r="R5" s="78"/>
      <c r="S5" s="78"/>
      <c r="T5" s="78"/>
      <c r="U5" s="78"/>
    </row>
    <row r="6" spans="1:21" ht="18" customHeight="1">
      <c r="A6" s="80"/>
      <c r="B6" s="80"/>
      <c r="C6" s="80"/>
      <c r="D6" s="80"/>
      <c r="E6" s="80"/>
      <c r="F6" s="80"/>
      <c r="G6" s="78"/>
      <c r="H6" s="78"/>
      <c r="I6" s="78"/>
      <c r="J6" s="78"/>
      <c r="K6" s="78"/>
      <c r="L6" s="78"/>
      <c r="M6" s="78"/>
      <c r="N6" s="78"/>
      <c r="O6" s="78"/>
      <c r="P6" s="78"/>
      <c r="Q6" s="78"/>
      <c r="R6" s="78"/>
      <c r="S6" s="78"/>
      <c r="T6" s="78"/>
      <c r="U6" s="78"/>
    </row>
    <row r="7" spans="1:21" s="21" customFormat="1" ht="29.25" customHeight="1">
      <c r="A7" s="146"/>
      <c r="B7" s="146"/>
      <c r="C7" s="146"/>
      <c r="D7" s="146"/>
      <c r="E7" s="147"/>
      <c r="F7" s="148"/>
      <c r="G7" s="148"/>
      <c r="H7" s="148"/>
      <c r="I7" s="148"/>
      <c r="J7" s="148"/>
      <c r="K7" s="148"/>
      <c r="L7" s="148"/>
      <c r="M7" s="148"/>
      <c r="N7" s="148"/>
      <c r="O7" s="148"/>
      <c r="P7" s="148"/>
      <c r="Q7" s="148"/>
      <c r="R7" s="148"/>
      <c r="S7" s="148"/>
      <c r="T7" s="148"/>
      <c r="U7" s="148"/>
    </row>
    <row r="8" ht="15">
      <c r="A8" t="s">
        <v>310</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8"/>
  <headerFooter scaleWithDoc="0"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U30"/>
  <sheetViews>
    <sheetView showGridLines="0" showZeros="0" workbookViewId="0" topLeftCell="B1">
      <selection activeCell="T30" sqref="T30"/>
    </sheetView>
  </sheetViews>
  <sheetFormatPr defaultColWidth="6.875" defaultRowHeight="12.75" customHeight="1"/>
  <cols>
    <col min="1" max="3" width="3.625" style="123" customWidth="1"/>
    <col min="4" max="4" width="6.875" style="123" customWidth="1"/>
    <col min="5" max="5" width="23.125" style="123" customWidth="1"/>
    <col min="6" max="6" width="9.375" style="123" customWidth="1"/>
    <col min="7" max="7" width="8.625" style="123" customWidth="1"/>
    <col min="8" max="10" width="7.50390625" style="123" customWidth="1"/>
    <col min="11" max="11" width="8.375" style="123" customWidth="1"/>
    <col min="12" max="21" width="7.50390625" style="123" customWidth="1"/>
    <col min="22" max="41" width="6.875" style="123" customWidth="1"/>
    <col min="42" max="42" width="6.625" style="123" customWidth="1"/>
    <col min="43" max="253" width="6.875" style="123" customWidth="1"/>
    <col min="254" max="256" width="6.875" style="124" customWidth="1"/>
  </cols>
  <sheetData>
    <row r="1" spans="22:255" ht="27" customHeight="1">
      <c r="V1" s="139" t="s">
        <v>313</v>
      </c>
      <c r="W1" s="124"/>
      <c r="X1" s="124"/>
      <c r="Y1" s="124"/>
      <c r="Z1" s="124"/>
      <c r="AA1" s="124"/>
      <c r="AB1" s="124"/>
      <c r="AC1" s="124"/>
      <c r="AD1" s="124"/>
      <c r="AE1" s="124"/>
      <c r="AF1" s="124"/>
      <c r="AG1" s="124"/>
      <c r="AH1" s="124"/>
      <c r="AI1" s="124"/>
      <c r="AJ1" s="124"/>
      <c r="AK1" s="124"/>
      <c r="AL1" s="124"/>
      <c r="IT1"/>
      <c r="IU1"/>
    </row>
    <row r="2" spans="1:255" ht="33" customHeight="1">
      <c r="A2" s="125" t="s">
        <v>314</v>
      </c>
      <c r="B2" s="125"/>
      <c r="C2" s="125"/>
      <c r="D2" s="125"/>
      <c r="E2" s="125"/>
      <c r="F2" s="125"/>
      <c r="G2" s="125"/>
      <c r="H2" s="125"/>
      <c r="I2" s="125"/>
      <c r="J2" s="125"/>
      <c r="K2" s="125"/>
      <c r="L2" s="125"/>
      <c r="M2" s="125"/>
      <c r="N2" s="125"/>
      <c r="O2" s="125"/>
      <c r="P2" s="125"/>
      <c r="Q2" s="125"/>
      <c r="R2" s="125"/>
      <c r="S2" s="125"/>
      <c r="T2" s="125"/>
      <c r="U2" s="125"/>
      <c r="V2" s="125"/>
      <c r="W2" s="124"/>
      <c r="X2" s="124"/>
      <c r="Y2" s="124"/>
      <c r="Z2" s="124"/>
      <c r="AA2" s="124"/>
      <c r="AB2" s="124"/>
      <c r="AC2" s="124"/>
      <c r="AD2" s="124"/>
      <c r="AE2" s="124"/>
      <c r="AF2" s="124"/>
      <c r="AG2" s="124"/>
      <c r="AH2" s="124"/>
      <c r="AI2" s="124"/>
      <c r="AJ2" s="124"/>
      <c r="AK2" s="124"/>
      <c r="AL2" s="124"/>
      <c r="IT2"/>
      <c r="IU2"/>
    </row>
    <row r="3" spans="1:255" ht="18.75" customHeight="1">
      <c r="A3" s="126"/>
      <c r="B3" s="126"/>
      <c r="C3" s="126"/>
      <c r="D3" s="126"/>
      <c r="E3" s="126"/>
      <c r="F3" s="126"/>
      <c r="G3" s="126"/>
      <c r="H3" s="126"/>
      <c r="I3" s="126"/>
      <c r="J3" s="126"/>
      <c r="K3" s="126"/>
      <c r="L3" s="126"/>
      <c r="M3" s="126"/>
      <c r="N3" s="126"/>
      <c r="O3" s="126"/>
      <c r="P3" s="126"/>
      <c r="Q3" s="126"/>
      <c r="R3" s="126"/>
      <c r="S3" s="126"/>
      <c r="T3" s="140"/>
      <c r="U3" s="141" t="s">
        <v>77</v>
      </c>
      <c r="V3" s="140"/>
      <c r="W3" s="124"/>
      <c r="X3" s="124"/>
      <c r="Y3" s="124"/>
      <c r="Z3" s="124"/>
      <c r="AA3" s="124"/>
      <c r="AB3" s="124"/>
      <c r="AC3" s="124"/>
      <c r="AD3" s="124"/>
      <c r="AE3" s="124"/>
      <c r="AF3" s="124"/>
      <c r="AG3" s="124"/>
      <c r="AH3" s="124"/>
      <c r="AI3" s="124"/>
      <c r="AJ3" s="124"/>
      <c r="AK3" s="124"/>
      <c r="AL3" s="124"/>
      <c r="IT3"/>
      <c r="IU3"/>
    </row>
    <row r="4" spans="1:255" s="121" customFormat="1" ht="23.25" customHeight="1">
      <c r="A4" s="127" t="s">
        <v>145</v>
      </c>
      <c r="B4" s="127"/>
      <c r="C4" s="127"/>
      <c r="D4" s="128" t="s">
        <v>78</v>
      </c>
      <c r="E4" s="129" t="s">
        <v>98</v>
      </c>
      <c r="F4" s="128" t="s">
        <v>146</v>
      </c>
      <c r="G4" s="130" t="s">
        <v>147</v>
      </c>
      <c r="H4" s="130"/>
      <c r="I4" s="130"/>
      <c r="J4" s="130"/>
      <c r="K4" s="130" t="s">
        <v>148</v>
      </c>
      <c r="L4" s="130"/>
      <c r="M4" s="130"/>
      <c r="N4" s="130"/>
      <c r="O4" s="130"/>
      <c r="P4" s="130"/>
      <c r="Q4" s="130"/>
      <c r="R4" s="130"/>
      <c r="S4" s="131" t="s">
        <v>315</v>
      </c>
      <c r="T4" s="131"/>
      <c r="U4" s="131"/>
      <c r="V4" s="131"/>
      <c r="IT4"/>
      <c r="IU4"/>
    </row>
    <row r="5" spans="1:255" s="121" customFormat="1" ht="23.25" customHeight="1">
      <c r="A5" s="131" t="s">
        <v>100</v>
      </c>
      <c r="B5" s="128" t="s">
        <v>101</v>
      </c>
      <c r="C5" s="128" t="s">
        <v>102</v>
      </c>
      <c r="D5" s="128"/>
      <c r="E5" s="129"/>
      <c r="F5" s="128"/>
      <c r="G5" s="128" t="s">
        <v>80</v>
      </c>
      <c r="H5" s="128" t="s">
        <v>152</v>
      </c>
      <c r="I5" s="128" t="s">
        <v>153</v>
      </c>
      <c r="J5" s="128" t="s">
        <v>154</v>
      </c>
      <c r="K5" s="128" t="s">
        <v>80</v>
      </c>
      <c r="L5" s="128" t="s">
        <v>155</v>
      </c>
      <c r="M5" s="128" t="s">
        <v>156</v>
      </c>
      <c r="N5" s="128" t="s">
        <v>157</v>
      </c>
      <c r="O5" s="128" t="s">
        <v>158</v>
      </c>
      <c r="P5" s="128" t="s">
        <v>159</v>
      </c>
      <c r="Q5" s="128" t="s">
        <v>160</v>
      </c>
      <c r="R5" s="128" t="s">
        <v>139</v>
      </c>
      <c r="S5" s="131" t="s">
        <v>80</v>
      </c>
      <c r="T5" s="131" t="s">
        <v>316</v>
      </c>
      <c r="U5" s="131" t="s">
        <v>317</v>
      </c>
      <c r="V5" s="131" t="s">
        <v>318</v>
      </c>
      <c r="IT5"/>
      <c r="IU5"/>
    </row>
    <row r="6" spans="1:255" ht="31.5" customHeight="1">
      <c r="A6" s="131"/>
      <c r="B6" s="128"/>
      <c r="C6" s="128"/>
      <c r="D6" s="128"/>
      <c r="E6" s="129"/>
      <c r="F6" s="132" t="s">
        <v>99</v>
      </c>
      <c r="G6" s="128"/>
      <c r="H6" s="128"/>
      <c r="I6" s="128"/>
      <c r="J6" s="128"/>
      <c r="K6" s="128"/>
      <c r="L6" s="128"/>
      <c r="M6" s="128"/>
      <c r="N6" s="128"/>
      <c r="O6" s="128"/>
      <c r="P6" s="128"/>
      <c r="Q6" s="128"/>
      <c r="R6" s="128"/>
      <c r="S6" s="131"/>
      <c r="T6" s="131"/>
      <c r="U6" s="131"/>
      <c r="V6" s="131"/>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24"/>
      <c r="IR6" s="124"/>
      <c r="IS6" s="124"/>
      <c r="IT6"/>
      <c r="IU6"/>
    </row>
    <row r="7" spans="1:255" ht="23.25" customHeight="1">
      <c r="A7" s="132" t="s">
        <v>92</v>
      </c>
      <c r="B7" s="132" t="s">
        <v>92</v>
      </c>
      <c r="C7" s="132" t="s">
        <v>92</v>
      </c>
      <c r="D7" s="132" t="s">
        <v>92</v>
      </c>
      <c r="E7" s="132" t="s">
        <v>92</v>
      </c>
      <c r="F7" s="132">
        <v>1</v>
      </c>
      <c r="G7" s="132">
        <v>2</v>
      </c>
      <c r="H7" s="132">
        <v>3</v>
      </c>
      <c r="I7" s="135">
        <v>4</v>
      </c>
      <c r="J7" s="135">
        <v>5</v>
      </c>
      <c r="K7" s="132">
        <v>6</v>
      </c>
      <c r="L7" s="132">
        <v>7</v>
      </c>
      <c r="M7" s="132">
        <v>8</v>
      </c>
      <c r="N7" s="135">
        <v>9</v>
      </c>
      <c r="O7" s="135">
        <v>10</v>
      </c>
      <c r="P7" s="132">
        <v>11</v>
      </c>
      <c r="Q7" s="132">
        <v>12</v>
      </c>
      <c r="R7" s="132">
        <v>13</v>
      </c>
      <c r="S7" s="132">
        <v>14</v>
      </c>
      <c r="T7" s="132">
        <v>15</v>
      </c>
      <c r="U7" s="132">
        <v>16</v>
      </c>
      <c r="V7" s="132">
        <v>17</v>
      </c>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24"/>
      <c r="IR7" s="124"/>
      <c r="IS7" s="124"/>
      <c r="IT7"/>
      <c r="IU7"/>
    </row>
    <row r="8" spans="1:253" ht="23.25" customHeight="1">
      <c r="A8" s="132"/>
      <c r="B8" s="132"/>
      <c r="C8" s="132"/>
      <c r="D8" s="12" t="s">
        <v>93</v>
      </c>
      <c r="E8" s="83" t="s">
        <v>80</v>
      </c>
      <c r="F8" s="133">
        <f>F9+F28</f>
        <v>13262.35</v>
      </c>
      <c r="G8" s="133">
        <f aca="true" t="shared" si="0" ref="G8:V8">G9+G28</f>
        <v>1367.6</v>
      </c>
      <c r="H8" s="133">
        <f t="shared" si="0"/>
        <v>948.6</v>
      </c>
      <c r="I8" s="133">
        <f t="shared" si="0"/>
        <v>389</v>
      </c>
      <c r="J8" s="133">
        <f t="shared" si="0"/>
        <v>30</v>
      </c>
      <c r="K8" s="133">
        <f t="shared" si="0"/>
        <v>11894.75</v>
      </c>
      <c r="L8" s="133">
        <f t="shared" si="0"/>
        <v>336.72</v>
      </c>
      <c r="M8" s="133">
        <f t="shared" si="0"/>
        <v>0</v>
      </c>
      <c r="N8" s="133">
        <f t="shared" si="0"/>
        <v>0</v>
      </c>
      <c r="O8" s="133">
        <f t="shared" si="0"/>
        <v>0</v>
      </c>
      <c r="P8" s="133">
        <f t="shared" si="0"/>
        <v>200</v>
      </c>
      <c r="Q8" s="133">
        <f t="shared" si="0"/>
        <v>85</v>
      </c>
      <c r="R8" s="133">
        <f t="shared" si="0"/>
        <v>11273.029999999999</v>
      </c>
      <c r="S8" s="135">
        <f>T8</f>
        <v>13262.35</v>
      </c>
      <c r="T8" s="133">
        <f>SUM(T9:T30)</f>
        <v>13262.35</v>
      </c>
      <c r="U8" s="133">
        <f t="shared" si="0"/>
        <v>0</v>
      </c>
      <c r="V8" s="133">
        <f t="shared" si="0"/>
        <v>0</v>
      </c>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2"/>
      <c r="CN8" s="142"/>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2"/>
      <c r="EG8" s="142"/>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2"/>
      <c r="FZ8" s="142"/>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2"/>
      <c r="HS8" s="142"/>
      <c r="HT8" s="142"/>
      <c r="HU8" s="142"/>
      <c r="HV8" s="142"/>
      <c r="HW8" s="142"/>
      <c r="HX8" s="142"/>
      <c r="HY8" s="142"/>
      <c r="HZ8" s="142"/>
      <c r="IA8" s="142"/>
      <c r="IB8" s="142"/>
      <c r="IC8" s="142"/>
      <c r="ID8" s="142"/>
      <c r="IE8" s="142"/>
      <c r="IF8" s="142"/>
      <c r="IG8" s="142"/>
      <c r="IH8" s="142"/>
      <c r="II8" s="142"/>
      <c r="IJ8" s="142"/>
      <c r="IK8" s="142"/>
      <c r="IL8" s="142"/>
      <c r="IM8" s="142"/>
      <c r="IN8" s="142"/>
      <c r="IO8" s="142"/>
      <c r="IP8" s="142"/>
      <c r="IQ8" s="124"/>
      <c r="IR8" s="124"/>
      <c r="IS8" s="124"/>
    </row>
    <row r="9" spans="1:253" ht="23.25" customHeight="1">
      <c r="A9" s="132">
        <v>208</v>
      </c>
      <c r="B9" s="132"/>
      <c r="C9" s="132"/>
      <c r="D9" s="12" t="s">
        <v>93</v>
      </c>
      <c r="E9" s="88" t="s">
        <v>104</v>
      </c>
      <c r="F9" s="132">
        <f>F10+F14+F18+F21+F24+F26</f>
        <v>12889.35</v>
      </c>
      <c r="G9" s="132">
        <f aca="true" t="shared" si="1" ref="G9:R9">G10+G14+G18+G21+G24+G26</f>
        <v>1367.6</v>
      </c>
      <c r="H9" s="132">
        <f t="shared" si="1"/>
        <v>948.6</v>
      </c>
      <c r="I9" s="132">
        <f t="shared" si="1"/>
        <v>389</v>
      </c>
      <c r="J9" s="132">
        <f t="shared" si="1"/>
        <v>30</v>
      </c>
      <c r="K9" s="132">
        <f t="shared" si="1"/>
        <v>11521.75</v>
      </c>
      <c r="L9" s="132">
        <f t="shared" si="1"/>
        <v>336.72</v>
      </c>
      <c r="M9" s="132">
        <f t="shared" si="1"/>
        <v>0</v>
      </c>
      <c r="N9" s="132">
        <f t="shared" si="1"/>
        <v>0</v>
      </c>
      <c r="O9" s="132">
        <f t="shared" si="1"/>
        <v>0</v>
      </c>
      <c r="P9" s="132">
        <f t="shared" si="1"/>
        <v>200</v>
      </c>
      <c r="Q9" s="132">
        <f t="shared" si="1"/>
        <v>85</v>
      </c>
      <c r="R9" s="132">
        <f t="shared" si="1"/>
        <v>10900.029999999999</v>
      </c>
      <c r="S9" s="135">
        <f aca="true" t="shared" si="2" ref="S9:S30">T9</f>
        <v>0</v>
      </c>
      <c r="T9" s="132"/>
      <c r="U9" s="132"/>
      <c r="V9" s="13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24"/>
      <c r="IR9" s="124"/>
      <c r="IS9" s="124"/>
    </row>
    <row r="10" spans="1:253" ht="23.25" customHeight="1">
      <c r="A10" s="132">
        <v>208</v>
      </c>
      <c r="B10" s="132">
        <v>2</v>
      </c>
      <c r="C10" s="132"/>
      <c r="D10" s="12" t="s">
        <v>93</v>
      </c>
      <c r="E10" s="88" t="s">
        <v>106</v>
      </c>
      <c r="F10" s="132">
        <f>G10+K10</f>
        <v>1523.21</v>
      </c>
      <c r="G10" s="39">
        <v>692.47</v>
      </c>
      <c r="H10" s="96">
        <v>480.1</v>
      </c>
      <c r="I10" s="97">
        <v>202.37</v>
      </c>
      <c r="J10" s="96">
        <v>10</v>
      </c>
      <c r="K10" s="108">
        <v>830.74</v>
      </c>
      <c r="L10" s="108">
        <v>249.72</v>
      </c>
      <c r="M10" s="108"/>
      <c r="N10" s="108"/>
      <c r="O10" s="108"/>
      <c r="P10" s="108"/>
      <c r="Q10" s="119">
        <v>35</v>
      </c>
      <c r="R10" s="119">
        <v>546.02</v>
      </c>
      <c r="S10" s="135">
        <f t="shared" si="2"/>
        <v>1523.21</v>
      </c>
      <c r="T10" s="132">
        <v>1523.21</v>
      </c>
      <c r="U10" s="132"/>
      <c r="V10" s="13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42"/>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2"/>
      <c r="EG10" s="142"/>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2"/>
      <c r="FZ10" s="142"/>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2"/>
      <c r="HS10" s="142"/>
      <c r="HT10" s="142"/>
      <c r="HU10" s="142"/>
      <c r="HV10" s="142"/>
      <c r="HW10" s="142"/>
      <c r="HX10" s="142"/>
      <c r="HY10" s="142"/>
      <c r="HZ10" s="142"/>
      <c r="IA10" s="142"/>
      <c r="IB10" s="142"/>
      <c r="IC10" s="142"/>
      <c r="ID10" s="142"/>
      <c r="IE10" s="142"/>
      <c r="IF10" s="142"/>
      <c r="IG10" s="142"/>
      <c r="IH10" s="142"/>
      <c r="II10" s="142"/>
      <c r="IJ10" s="142"/>
      <c r="IK10" s="142"/>
      <c r="IL10" s="142"/>
      <c r="IM10" s="142"/>
      <c r="IN10" s="142"/>
      <c r="IO10" s="142"/>
      <c r="IP10" s="142"/>
      <c r="IQ10" s="124"/>
      <c r="IR10" s="124"/>
      <c r="IS10" s="124"/>
    </row>
    <row r="11" spans="1:255" s="122" customFormat="1" ht="22.5" customHeight="1">
      <c r="A11" s="93" t="s">
        <v>103</v>
      </c>
      <c r="B11" s="93" t="s">
        <v>105</v>
      </c>
      <c r="C11" s="93" t="s">
        <v>107</v>
      </c>
      <c r="D11" s="12" t="s">
        <v>93</v>
      </c>
      <c r="E11" s="94" t="s">
        <v>108</v>
      </c>
      <c r="F11" s="39">
        <v>692.47</v>
      </c>
      <c r="G11" s="39">
        <v>692.47</v>
      </c>
      <c r="H11" s="96">
        <v>480.1</v>
      </c>
      <c r="I11" s="97">
        <v>202.37</v>
      </c>
      <c r="J11" s="96">
        <v>10</v>
      </c>
      <c r="K11" s="108"/>
      <c r="L11" s="108"/>
      <c r="M11" s="108"/>
      <c r="N11" s="108"/>
      <c r="O11" s="108"/>
      <c r="P11" s="108"/>
      <c r="Q11" s="119"/>
      <c r="R11" s="119"/>
      <c r="S11" s="135">
        <f t="shared" si="2"/>
        <v>0</v>
      </c>
      <c r="T11" s="108"/>
      <c r="U11" s="108"/>
      <c r="V11" s="143"/>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5"/>
      <c r="IJ11" s="145"/>
      <c r="IK11" s="145"/>
      <c r="IL11" s="145"/>
      <c r="IM11" s="145"/>
      <c r="IN11" s="145"/>
      <c r="IO11" s="145"/>
      <c r="IP11" s="145"/>
      <c r="IQ11" s="145"/>
      <c r="IR11" s="145"/>
      <c r="IS11" s="145"/>
      <c r="IT11" s="21"/>
      <c r="IU11" s="21"/>
    </row>
    <row r="12" spans="1:255" ht="22.5" customHeight="1">
      <c r="A12" s="93" t="s">
        <v>103</v>
      </c>
      <c r="B12" s="93" t="s">
        <v>105</v>
      </c>
      <c r="C12" s="93" t="s">
        <v>109</v>
      </c>
      <c r="D12" s="12" t="s">
        <v>93</v>
      </c>
      <c r="E12" s="98" t="s">
        <v>110</v>
      </c>
      <c r="F12" s="101">
        <v>105</v>
      </c>
      <c r="G12" s="108"/>
      <c r="H12" s="108"/>
      <c r="I12" s="136"/>
      <c r="J12" s="108"/>
      <c r="K12" s="101">
        <v>105</v>
      </c>
      <c r="L12" s="101">
        <v>105</v>
      </c>
      <c r="M12" s="119"/>
      <c r="N12" s="119"/>
      <c r="O12" s="108"/>
      <c r="P12" s="108"/>
      <c r="Q12" s="108"/>
      <c r="R12" s="108"/>
      <c r="S12" s="135">
        <f t="shared" si="2"/>
        <v>0</v>
      </c>
      <c r="T12" s="108"/>
      <c r="U12" s="108"/>
      <c r="V12" s="144"/>
      <c r="IT12"/>
      <c r="IU12"/>
    </row>
    <row r="13" spans="1:255" ht="22.5" customHeight="1">
      <c r="A13" s="93" t="s">
        <v>103</v>
      </c>
      <c r="B13" s="93" t="s">
        <v>105</v>
      </c>
      <c r="C13" s="93" t="s">
        <v>111</v>
      </c>
      <c r="D13" s="12" t="s">
        <v>93</v>
      </c>
      <c r="E13" s="98" t="s">
        <v>112</v>
      </c>
      <c r="F13" s="103">
        <v>725.74</v>
      </c>
      <c r="G13" s="108"/>
      <c r="H13" s="108"/>
      <c r="I13" s="108"/>
      <c r="J13" s="108"/>
      <c r="K13" s="103">
        <v>725.74</v>
      </c>
      <c r="L13" s="103">
        <v>144.72</v>
      </c>
      <c r="M13" s="136"/>
      <c r="N13" s="136"/>
      <c r="O13" s="108"/>
      <c r="P13" s="108"/>
      <c r="Q13" s="119">
        <v>35</v>
      </c>
      <c r="R13" s="119">
        <v>546.02</v>
      </c>
      <c r="S13" s="135">
        <f t="shared" si="2"/>
        <v>0</v>
      </c>
      <c r="T13" s="108"/>
      <c r="U13" s="108"/>
      <c r="V13" s="144"/>
      <c r="IT13"/>
      <c r="IU13"/>
    </row>
    <row r="14" spans="1:255" ht="22.5" customHeight="1">
      <c r="A14" s="93" t="s">
        <v>103</v>
      </c>
      <c r="B14" s="93" t="s">
        <v>113</v>
      </c>
      <c r="C14" s="93"/>
      <c r="D14" s="12" t="s">
        <v>93</v>
      </c>
      <c r="E14" s="104" t="s">
        <v>114</v>
      </c>
      <c r="F14" s="103">
        <v>1366.14</v>
      </c>
      <c r="G14" s="108">
        <v>675.13</v>
      </c>
      <c r="H14" s="108">
        <v>468.5</v>
      </c>
      <c r="I14" s="108">
        <v>186.63</v>
      </c>
      <c r="J14" s="108">
        <v>20</v>
      </c>
      <c r="K14" s="103">
        <v>691.01</v>
      </c>
      <c r="L14" s="103">
        <v>87</v>
      </c>
      <c r="M14" s="113"/>
      <c r="N14" s="136"/>
      <c r="O14" s="108"/>
      <c r="P14" s="108">
        <v>200</v>
      </c>
      <c r="Q14" s="108">
        <v>50</v>
      </c>
      <c r="R14" s="119">
        <v>354.01</v>
      </c>
      <c r="S14" s="135">
        <f t="shared" si="2"/>
        <v>1366.14</v>
      </c>
      <c r="T14" s="108">
        <v>1366.14</v>
      </c>
      <c r="U14" s="108"/>
      <c r="V14" s="144"/>
      <c r="IT14"/>
      <c r="IU14"/>
    </row>
    <row r="15" spans="1:255" ht="22.5" customHeight="1">
      <c r="A15" s="93" t="s">
        <v>103</v>
      </c>
      <c r="B15" s="93" t="s">
        <v>113</v>
      </c>
      <c r="C15" s="93" t="s">
        <v>107</v>
      </c>
      <c r="D15" s="12" t="s">
        <v>93</v>
      </c>
      <c r="E15" s="94" t="s">
        <v>115</v>
      </c>
      <c r="F15" s="103">
        <v>150</v>
      </c>
      <c r="G15" s="108"/>
      <c r="H15" s="108"/>
      <c r="I15" s="108"/>
      <c r="J15" s="108"/>
      <c r="K15" s="103">
        <v>150</v>
      </c>
      <c r="L15" s="103"/>
      <c r="M15" s="113"/>
      <c r="N15" s="136"/>
      <c r="O15" s="108"/>
      <c r="P15" s="108"/>
      <c r="Q15" s="108"/>
      <c r="R15" s="113">
        <v>150</v>
      </c>
      <c r="S15" s="135">
        <f t="shared" si="2"/>
        <v>0</v>
      </c>
      <c r="T15" s="108"/>
      <c r="U15" s="108"/>
      <c r="V15" s="144"/>
      <c r="IT15"/>
      <c r="IU15"/>
    </row>
    <row r="16" spans="1:255" ht="22.5" customHeight="1">
      <c r="A16" s="93" t="s">
        <v>103</v>
      </c>
      <c r="B16" s="93" t="s">
        <v>113</v>
      </c>
      <c r="C16" s="93" t="s">
        <v>105</v>
      </c>
      <c r="D16" s="12" t="s">
        <v>93</v>
      </c>
      <c r="E16" s="94" t="s">
        <v>116</v>
      </c>
      <c r="F16" s="103">
        <v>23.84</v>
      </c>
      <c r="G16" s="108"/>
      <c r="H16" s="108"/>
      <c r="I16" s="108"/>
      <c r="J16" s="108"/>
      <c r="K16" s="103">
        <v>23.84</v>
      </c>
      <c r="L16" s="103"/>
      <c r="M16" s="113"/>
      <c r="N16" s="136"/>
      <c r="O16" s="108"/>
      <c r="P16" s="108"/>
      <c r="Q16" s="108"/>
      <c r="R16" s="113">
        <v>23.84</v>
      </c>
      <c r="S16" s="135">
        <f t="shared" si="2"/>
        <v>0</v>
      </c>
      <c r="T16" s="108"/>
      <c r="U16" s="108"/>
      <c r="V16" s="144"/>
      <c r="IT16"/>
      <c r="IU16"/>
    </row>
    <row r="17" spans="1:255" ht="22.5" customHeight="1">
      <c r="A17" s="93" t="s">
        <v>103</v>
      </c>
      <c r="B17" s="93" t="s">
        <v>113</v>
      </c>
      <c r="C17" s="93" t="s">
        <v>117</v>
      </c>
      <c r="D17" s="12" t="s">
        <v>93</v>
      </c>
      <c r="E17" s="107" t="s">
        <v>118</v>
      </c>
      <c r="F17" s="103">
        <v>1192.3</v>
      </c>
      <c r="G17" s="108">
        <v>675.13</v>
      </c>
      <c r="H17" s="108">
        <v>468.5</v>
      </c>
      <c r="I17" s="108">
        <v>186.63</v>
      </c>
      <c r="J17" s="108">
        <v>20</v>
      </c>
      <c r="K17" s="103">
        <v>517.17</v>
      </c>
      <c r="L17" s="103">
        <v>87</v>
      </c>
      <c r="M17" s="113"/>
      <c r="N17" s="136"/>
      <c r="O17" s="108"/>
      <c r="P17" s="108">
        <v>200</v>
      </c>
      <c r="Q17" s="108">
        <v>50</v>
      </c>
      <c r="R17" s="103">
        <v>180.17</v>
      </c>
      <c r="S17" s="135">
        <f t="shared" si="2"/>
        <v>0</v>
      </c>
      <c r="T17" s="144"/>
      <c r="U17" s="108"/>
      <c r="V17" s="144"/>
      <c r="IT17"/>
      <c r="IU17"/>
    </row>
    <row r="18" spans="1:255" ht="22.5" customHeight="1">
      <c r="A18" s="93" t="s">
        <v>103</v>
      </c>
      <c r="B18" s="93" t="s">
        <v>119</v>
      </c>
      <c r="C18" s="93"/>
      <c r="D18" s="12" t="s">
        <v>93</v>
      </c>
      <c r="E18" s="104" t="s">
        <v>120</v>
      </c>
      <c r="F18" s="103">
        <v>5800</v>
      </c>
      <c r="G18" s="108"/>
      <c r="H18" s="108"/>
      <c r="I18" s="108"/>
      <c r="J18" s="108"/>
      <c r="K18" s="103">
        <v>5800</v>
      </c>
      <c r="L18" s="137"/>
      <c r="M18" s="113"/>
      <c r="N18" s="136"/>
      <c r="O18" s="108"/>
      <c r="P18" s="108"/>
      <c r="Q18" s="108"/>
      <c r="R18" s="103">
        <v>5800</v>
      </c>
      <c r="S18" s="135">
        <f t="shared" si="2"/>
        <v>5800</v>
      </c>
      <c r="T18" s="123">
        <v>5800</v>
      </c>
      <c r="U18" s="108"/>
      <c r="V18" s="144"/>
      <c r="IT18"/>
      <c r="IU18"/>
    </row>
    <row r="19" spans="1:22" ht="22.5" customHeight="1">
      <c r="A19" s="93" t="s">
        <v>103</v>
      </c>
      <c r="B19" s="93" t="s">
        <v>119</v>
      </c>
      <c r="C19" s="93" t="s">
        <v>107</v>
      </c>
      <c r="D19" s="12" t="s">
        <v>93</v>
      </c>
      <c r="E19" s="98" t="s">
        <v>121</v>
      </c>
      <c r="F19" s="109">
        <v>2851</v>
      </c>
      <c r="G19" s="108"/>
      <c r="H19" s="108"/>
      <c r="I19" s="108"/>
      <c r="J19" s="108"/>
      <c r="K19" s="113">
        <v>2851</v>
      </c>
      <c r="L19" s="138"/>
      <c r="M19" s="113"/>
      <c r="N19" s="136"/>
      <c r="O19" s="108"/>
      <c r="P19" s="108"/>
      <c r="Q19" s="108"/>
      <c r="R19" s="113">
        <v>2851</v>
      </c>
      <c r="S19" s="135">
        <f t="shared" si="2"/>
        <v>0</v>
      </c>
      <c r="T19" s="108"/>
      <c r="U19" s="108"/>
      <c r="V19" s="144"/>
    </row>
    <row r="20" spans="1:22" ht="22.5" customHeight="1">
      <c r="A20" s="93" t="s">
        <v>103</v>
      </c>
      <c r="B20" s="93" t="s">
        <v>119</v>
      </c>
      <c r="C20" s="93" t="s">
        <v>105</v>
      </c>
      <c r="D20" s="12" t="s">
        <v>93</v>
      </c>
      <c r="E20" s="98" t="s">
        <v>122</v>
      </c>
      <c r="F20" s="109">
        <v>2949</v>
      </c>
      <c r="G20" s="108"/>
      <c r="H20" s="108"/>
      <c r="I20" s="108"/>
      <c r="J20" s="108"/>
      <c r="K20" s="113">
        <v>2949</v>
      </c>
      <c r="L20" s="103"/>
      <c r="M20" s="113"/>
      <c r="N20" s="136"/>
      <c r="O20" s="108"/>
      <c r="P20" s="108"/>
      <c r="Q20" s="108"/>
      <c r="R20" s="113">
        <v>2949</v>
      </c>
      <c r="S20" s="135">
        <f t="shared" si="2"/>
        <v>0</v>
      </c>
      <c r="T20" s="108"/>
      <c r="U20" s="108"/>
      <c r="V20" s="144"/>
    </row>
    <row r="21" spans="1:22" ht="22.5" customHeight="1">
      <c r="A21" s="93" t="s">
        <v>103</v>
      </c>
      <c r="B21" s="93" t="s">
        <v>123</v>
      </c>
      <c r="C21" s="93"/>
      <c r="D21" s="12" t="s">
        <v>93</v>
      </c>
      <c r="E21" s="104" t="s">
        <v>124</v>
      </c>
      <c r="F21" s="113">
        <v>870</v>
      </c>
      <c r="G21" s="108"/>
      <c r="H21" s="108"/>
      <c r="I21" s="108"/>
      <c r="J21" s="108"/>
      <c r="K21" s="113">
        <v>870</v>
      </c>
      <c r="L21" s="103"/>
      <c r="M21" s="113"/>
      <c r="N21" s="136"/>
      <c r="O21" s="108"/>
      <c r="P21" s="108"/>
      <c r="Q21" s="108"/>
      <c r="R21" s="113">
        <v>870</v>
      </c>
      <c r="S21" s="135">
        <f t="shared" si="2"/>
        <v>870</v>
      </c>
      <c r="T21" s="108">
        <v>870</v>
      </c>
      <c r="U21" s="108"/>
      <c r="V21" s="144"/>
    </row>
    <row r="22" spans="1:22" ht="22.5" customHeight="1">
      <c r="A22" s="93" t="s">
        <v>103</v>
      </c>
      <c r="B22" s="93" t="s">
        <v>123</v>
      </c>
      <c r="C22" s="93" t="s">
        <v>107</v>
      </c>
      <c r="D22" s="12" t="s">
        <v>93</v>
      </c>
      <c r="E22" s="98" t="s">
        <v>125</v>
      </c>
      <c r="F22" s="113">
        <v>750</v>
      </c>
      <c r="G22" s="108"/>
      <c r="H22" s="108"/>
      <c r="I22" s="108"/>
      <c r="J22" s="108"/>
      <c r="K22" s="113">
        <v>750</v>
      </c>
      <c r="L22" s="103"/>
      <c r="M22" s="113"/>
      <c r="N22" s="136"/>
      <c r="O22" s="108"/>
      <c r="P22" s="108"/>
      <c r="Q22" s="108"/>
      <c r="R22" s="113">
        <v>750</v>
      </c>
      <c r="S22" s="135">
        <f t="shared" si="2"/>
        <v>0</v>
      </c>
      <c r="T22" s="108"/>
      <c r="U22" s="108"/>
      <c r="V22" s="144"/>
    </row>
    <row r="23" spans="1:22" ht="22.5" customHeight="1">
      <c r="A23" s="93" t="s">
        <v>103</v>
      </c>
      <c r="B23" s="93" t="s">
        <v>123</v>
      </c>
      <c r="C23" s="93" t="s">
        <v>105</v>
      </c>
      <c r="D23" s="12" t="s">
        <v>93</v>
      </c>
      <c r="E23" s="98" t="s">
        <v>126</v>
      </c>
      <c r="F23" s="113">
        <v>120</v>
      </c>
      <c r="G23" s="108"/>
      <c r="H23" s="108"/>
      <c r="I23" s="108"/>
      <c r="J23" s="108"/>
      <c r="K23" s="113">
        <v>120</v>
      </c>
      <c r="L23" s="103"/>
      <c r="M23" s="113"/>
      <c r="N23" s="136"/>
      <c r="O23" s="108"/>
      <c r="P23" s="108"/>
      <c r="Q23" s="108"/>
      <c r="R23" s="113">
        <v>120</v>
      </c>
      <c r="S23" s="135">
        <f t="shared" si="2"/>
        <v>0</v>
      </c>
      <c r="T23" s="108"/>
      <c r="U23" s="108"/>
      <c r="V23" s="144"/>
    </row>
    <row r="24" spans="1:22" ht="22.5" customHeight="1">
      <c r="A24" s="93" t="s">
        <v>103</v>
      </c>
      <c r="B24" s="93" t="s">
        <v>127</v>
      </c>
      <c r="C24" s="93"/>
      <c r="D24" s="12" t="s">
        <v>93</v>
      </c>
      <c r="E24" s="104" t="s">
        <v>128</v>
      </c>
      <c r="F24" s="113">
        <v>3200</v>
      </c>
      <c r="G24" s="108"/>
      <c r="H24" s="108"/>
      <c r="I24" s="108"/>
      <c r="J24" s="108"/>
      <c r="K24" s="113">
        <v>3200</v>
      </c>
      <c r="L24" s="103"/>
      <c r="M24" s="113"/>
      <c r="N24" s="136"/>
      <c r="O24" s="108"/>
      <c r="P24" s="108"/>
      <c r="Q24" s="108"/>
      <c r="R24" s="113">
        <v>3200</v>
      </c>
      <c r="S24" s="135">
        <f t="shared" si="2"/>
        <v>3200</v>
      </c>
      <c r="T24" s="108">
        <v>3200</v>
      </c>
      <c r="U24" s="108"/>
      <c r="V24" s="144"/>
    </row>
    <row r="25" spans="1:22" ht="22.5" customHeight="1">
      <c r="A25" s="93" t="s">
        <v>103</v>
      </c>
      <c r="B25" s="93" t="s">
        <v>127</v>
      </c>
      <c r="C25" s="93" t="s">
        <v>105</v>
      </c>
      <c r="D25" s="12" t="s">
        <v>93</v>
      </c>
      <c r="E25" s="98" t="s">
        <v>129</v>
      </c>
      <c r="F25" s="113">
        <v>3200</v>
      </c>
      <c r="G25" s="108"/>
      <c r="H25" s="108"/>
      <c r="I25" s="108"/>
      <c r="J25" s="108"/>
      <c r="K25" s="113">
        <v>3200</v>
      </c>
      <c r="L25" s="103"/>
      <c r="M25" s="113"/>
      <c r="N25" s="136"/>
      <c r="O25" s="108"/>
      <c r="P25" s="108"/>
      <c r="Q25" s="108"/>
      <c r="R25" s="113">
        <v>3200</v>
      </c>
      <c r="S25" s="135">
        <f t="shared" si="2"/>
        <v>0</v>
      </c>
      <c r="T25" s="108"/>
      <c r="U25" s="108"/>
      <c r="V25" s="144"/>
    </row>
    <row r="26" spans="1:22" ht="22.5" customHeight="1">
      <c r="A26" s="93" t="s">
        <v>103</v>
      </c>
      <c r="B26" s="93" t="s">
        <v>130</v>
      </c>
      <c r="C26" s="93"/>
      <c r="D26" s="12" t="s">
        <v>93</v>
      </c>
      <c r="E26" s="104" t="s">
        <v>131</v>
      </c>
      <c r="F26" s="113">
        <v>130</v>
      </c>
      <c r="G26" s="108"/>
      <c r="H26" s="108"/>
      <c r="I26" s="108"/>
      <c r="J26" s="108"/>
      <c r="K26" s="113">
        <v>130</v>
      </c>
      <c r="L26" s="103"/>
      <c r="M26" s="113"/>
      <c r="N26" s="136"/>
      <c r="O26" s="108"/>
      <c r="P26" s="108"/>
      <c r="Q26" s="108"/>
      <c r="R26" s="113">
        <v>130</v>
      </c>
      <c r="S26" s="135">
        <f t="shared" si="2"/>
        <v>130</v>
      </c>
      <c r="T26" s="108">
        <v>130</v>
      </c>
      <c r="U26" s="108"/>
      <c r="V26" s="144"/>
    </row>
    <row r="27" spans="1:22" ht="22.5" customHeight="1">
      <c r="A27" s="93" t="s">
        <v>103</v>
      </c>
      <c r="B27" s="93" t="s">
        <v>130</v>
      </c>
      <c r="C27" s="93" t="s">
        <v>105</v>
      </c>
      <c r="D27" s="12" t="s">
        <v>93</v>
      </c>
      <c r="E27" s="98" t="s">
        <v>132</v>
      </c>
      <c r="F27" s="113">
        <v>130</v>
      </c>
      <c r="G27" s="108"/>
      <c r="H27" s="108"/>
      <c r="I27" s="108"/>
      <c r="J27" s="108"/>
      <c r="K27" s="113">
        <v>130</v>
      </c>
      <c r="L27" s="103"/>
      <c r="M27" s="113"/>
      <c r="N27" s="136"/>
      <c r="O27" s="108"/>
      <c r="P27" s="108"/>
      <c r="Q27" s="108"/>
      <c r="R27" s="113">
        <v>130</v>
      </c>
      <c r="S27" s="135">
        <f t="shared" si="2"/>
        <v>0</v>
      </c>
      <c r="T27" s="108"/>
      <c r="U27" s="108"/>
      <c r="V27" s="144"/>
    </row>
    <row r="28" spans="1:22" ht="22.5" customHeight="1">
      <c r="A28" s="93" t="s">
        <v>133</v>
      </c>
      <c r="B28" s="93"/>
      <c r="C28" s="93"/>
      <c r="D28" s="12" t="s">
        <v>93</v>
      </c>
      <c r="E28" s="104" t="s">
        <v>134</v>
      </c>
      <c r="F28" s="113">
        <v>373</v>
      </c>
      <c r="G28" s="108"/>
      <c r="H28" s="108"/>
      <c r="I28" s="108"/>
      <c r="J28" s="108"/>
      <c r="K28" s="113">
        <v>373</v>
      </c>
      <c r="L28" s="103"/>
      <c r="M28" s="113"/>
      <c r="N28" s="136"/>
      <c r="O28" s="108"/>
      <c r="P28" s="108"/>
      <c r="Q28" s="108"/>
      <c r="R28" s="113">
        <v>373</v>
      </c>
      <c r="S28" s="135">
        <f t="shared" si="2"/>
        <v>373</v>
      </c>
      <c r="T28" s="108">
        <v>373</v>
      </c>
      <c r="U28" s="108"/>
      <c r="V28" s="144"/>
    </row>
    <row r="29" spans="1:22" ht="22.5" customHeight="1">
      <c r="A29" s="93" t="s">
        <v>133</v>
      </c>
      <c r="B29" s="93" t="s">
        <v>135</v>
      </c>
      <c r="C29" s="93"/>
      <c r="D29" s="12" t="s">
        <v>93</v>
      </c>
      <c r="E29" s="104" t="s">
        <v>136</v>
      </c>
      <c r="F29" s="113">
        <v>373</v>
      </c>
      <c r="G29" s="108"/>
      <c r="H29" s="108"/>
      <c r="I29" s="108"/>
      <c r="J29" s="108"/>
      <c r="K29" s="113">
        <v>373</v>
      </c>
      <c r="L29" s="103"/>
      <c r="M29" s="113"/>
      <c r="N29" s="136"/>
      <c r="O29" s="108"/>
      <c r="P29" s="108"/>
      <c r="Q29" s="108"/>
      <c r="R29" s="113">
        <v>373</v>
      </c>
      <c r="S29" s="135">
        <f t="shared" si="2"/>
        <v>0</v>
      </c>
      <c r="T29" s="108"/>
      <c r="U29" s="108"/>
      <c r="V29" s="144"/>
    </row>
    <row r="30" spans="1:22" ht="22.5" customHeight="1">
      <c r="A30" s="93" t="s">
        <v>133</v>
      </c>
      <c r="B30" s="93" t="s">
        <v>135</v>
      </c>
      <c r="C30" s="134" t="s">
        <v>107</v>
      </c>
      <c r="D30" s="12" t="s">
        <v>93</v>
      </c>
      <c r="E30" s="94" t="s">
        <v>137</v>
      </c>
      <c r="F30" s="113">
        <v>373</v>
      </c>
      <c r="G30" s="108"/>
      <c r="H30" s="108"/>
      <c r="I30" s="108"/>
      <c r="J30" s="108"/>
      <c r="K30" s="113">
        <v>373</v>
      </c>
      <c r="L30" s="103"/>
      <c r="M30" s="113"/>
      <c r="N30" s="136"/>
      <c r="O30" s="108"/>
      <c r="P30" s="108"/>
      <c r="Q30" s="108"/>
      <c r="R30" s="113">
        <v>373</v>
      </c>
      <c r="S30" s="135">
        <f t="shared" si="2"/>
        <v>0</v>
      </c>
      <c r="T30" s="108"/>
      <c r="U30" s="108"/>
      <c r="V30" s="144"/>
    </row>
  </sheetData>
  <sheetProtection formatCells="0" formatColumns="0" formatRows="0"/>
  <mergeCells count="25">
    <mergeCell ref="A2:V2"/>
    <mergeCell ref="U3:V3"/>
    <mergeCell ref="S4:V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0"/>
  <headerFooter scaleWithDoc="0"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U29"/>
  <sheetViews>
    <sheetView showGridLines="0" showZeros="0" workbookViewId="0" topLeftCell="C1">
      <selection activeCell="M16" sqref="M16"/>
    </sheetView>
  </sheetViews>
  <sheetFormatPr defaultColWidth="9.00390625" defaultRowHeight="14.25"/>
  <cols>
    <col min="1" max="1" width="3.875" style="0" customWidth="1"/>
    <col min="2" max="3" width="4.375" style="0" customWidth="1"/>
    <col min="4" max="4" width="7.25390625" style="0" customWidth="1"/>
    <col min="5" max="5" width="23.75390625" style="0" customWidth="1"/>
    <col min="6" max="6" width="10.625" style="0" customWidth="1"/>
    <col min="7" max="20" width="7.25390625" style="0" customWidth="1"/>
    <col min="21" max="21" width="11.375" style="0" customWidth="1"/>
  </cols>
  <sheetData>
    <row r="1" spans="1:21" ht="14.25" customHeight="1">
      <c r="A1" s="72"/>
      <c r="B1" s="72"/>
      <c r="C1" s="72"/>
      <c r="D1" s="72"/>
      <c r="E1" s="72"/>
      <c r="F1" s="72"/>
      <c r="G1" s="72"/>
      <c r="H1" s="72"/>
      <c r="I1" s="72"/>
      <c r="J1" s="72"/>
      <c r="K1" s="72"/>
      <c r="L1" s="72"/>
      <c r="M1" s="72"/>
      <c r="N1" s="72"/>
      <c r="O1" s="72"/>
      <c r="P1" s="72"/>
      <c r="Q1" s="72"/>
      <c r="R1" s="72"/>
      <c r="S1" s="72"/>
      <c r="T1" s="72"/>
      <c r="U1" s="115" t="s">
        <v>319</v>
      </c>
    </row>
    <row r="2" spans="1:21" ht="24.75" customHeight="1">
      <c r="A2" s="73" t="s">
        <v>320</v>
      </c>
      <c r="B2" s="73"/>
      <c r="C2" s="73"/>
      <c r="D2" s="73"/>
      <c r="E2" s="73"/>
      <c r="F2" s="73"/>
      <c r="G2" s="73"/>
      <c r="H2" s="73"/>
      <c r="I2" s="73"/>
      <c r="J2" s="73"/>
      <c r="K2" s="73"/>
      <c r="L2" s="73"/>
      <c r="M2" s="73"/>
      <c r="N2" s="73"/>
      <c r="O2" s="73"/>
      <c r="P2" s="73"/>
      <c r="Q2" s="73"/>
      <c r="R2" s="73"/>
      <c r="S2" s="73"/>
      <c r="T2" s="73"/>
      <c r="U2" s="73"/>
    </row>
    <row r="3" spans="1:21" ht="19.5" customHeight="1">
      <c r="A3" s="72"/>
      <c r="B3" s="72"/>
      <c r="C3" s="72"/>
      <c r="D3" s="72"/>
      <c r="E3" s="72"/>
      <c r="F3" s="72"/>
      <c r="G3" s="72"/>
      <c r="H3" s="72"/>
      <c r="I3" s="72"/>
      <c r="J3" s="72"/>
      <c r="K3" s="72"/>
      <c r="L3" s="72"/>
      <c r="M3" s="72"/>
      <c r="N3" s="72"/>
      <c r="O3" s="72"/>
      <c r="P3" s="72"/>
      <c r="Q3" s="72"/>
      <c r="R3" s="72"/>
      <c r="S3" s="72"/>
      <c r="T3" s="116" t="s">
        <v>77</v>
      </c>
      <c r="U3" s="116"/>
    </row>
    <row r="4" spans="1:21" ht="27.75" customHeight="1">
      <c r="A4" s="74" t="s">
        <v>145</v>
      </c>
      <c r="B4" s="75"/>
      <c r="C4" s="76"/>
      <c r="D4" s="77" t="s">
        <v>163</v>
      </c>
      <c r="E4" s="77" t="s">
        <v>164</v>
      </c>
      <c r="F4" s="77" t="s">
        <v>99</v>
      </c>
      <c r="G4" s="78" t="s">
        <v>165</v>
      </c>
      <c r="H4" s="78" t="s">
        <v>166</v>
      </c>
      <c r="I4" s="78" t="s">
        <v>167</v>
      </c>
      <c r="J4" s="78" t="s">
        <v>168</v>
      </c>
      <c r="K4" s="78" t="s">
        <v>169</v>
      </c>
      <c r="L4" s="78" t="s">
        <v>170</v>
      </c>
      <c r="M4" s="78" t="s">
        <v>156</v>
      </c>
      <c r="N4" s="78" t="s">
        <v>171</v>
      </c>
      <c r="O4" s="78" t="s">
        <v>154</v>
      </c>
      <c r="P4" s="78" t="s">
        <v>158</v>
      </c>
      <c r="Q4" s="78" t="s">
        <v>157</v>
      </c>
      <c r="R4" s="78" t="s">
        <v>172</v>
      </c>
      <c r="S4" s="78" t="s">
        <v>173</v>
      </c>
      <c r="T4" s="78" t="s">
        <v>174</v>
      </c>
      <c r="U4" s="78" t="s">
        <v>139</v>
      </c>
    </row>
    <row r="5" spans="1:21" ht="13.5" customHeight="1">
      <c r="A5" s="77" t="s">
        <v>100</v>
      </c>
      <c r="B5" s="77" t="s">
        <v>101</v>
      </c>
      <c r="C5" s="77" t="s">
        <v>102</v>
      </c>
      <c r="D5" s="79"/>
      <c r="E5" s="79"/>
      <c r="F5" s="79"/>
      <c r="G5" s="78"/>
      <c r="H5" s="78"/>
      <c r="I5" s="78"/>
      <c r="J5" s="78"/>
      <c r="K5" s="78"/>
      <c r="L5" s="78"/>
      <c r="M5" s="78"/>
      <c r="N5" s="78"/>
      <c r="O5" s="78"/>
      <c r="P5" s="78"/>
      <c r="Q5" s="78"/>
      <c r="R5" s="78"/>
      <c r="S5" s="78"/>
      <c r="T5" s="78"/>
      <c r="U5" s="78"/>
    </row>
    <row r="6" spans="1:21" ht="18" customHeight="1">
      <c r="A6" s="80"/>
      <c r="B6" s="80"/>
      <c r="C6" s="80"/>
      <c r="D6" s="80"/>
      <c r="E6" s="80"/>
      <c r="F6" s="80"/>
      <c r="G6" s="78"/>
      <c r="H6" s="78"/>
      <c r="I6" s="78"/>
      <c r="J6" s="78"/>
      <c r="K6" s="78"/>
      <c r="L6" s="78"/>
      <c r="M6" s="78"/>
      <c r="N6" s="78"/>
      <c r="O6" s="78"/>
      <c r="P6" s="78"/>
      <c r="Q6" s="78"/>
      <c r="R6" s="78"/>
      <c r="S6" s="78"/>
      <c r="T6" s="78"/>
      <c r="U6" s="78"/>
    </row>
    <row r="7" spans="1:21" s="21" customFormat="1" ht="22.5" customHeight="1">
      <c r="A7" s="81"/>
      <c r="B7" s="82"/>
      <c r="C7" s="82"/>
      <c r="D7" s="81"/>
      <c r="E7" s="83" t="s">
        <v>80</v>
      </c>
      <c r="F7" s="84">
        <f>F8+F27</f>
        <v>13262.35</v>
      </c>
      <c r="G7" s="84">
        <f aca="true" t="shared" si="0" ref="G7:U7">G8+G27</f>
        <v>948.6</v>
      </c>
      <c r="H7" s="84">
        <f t="shared" si="0"/>
        <v>725.72</v>
      </c>
      <c r="I7" s="84">
        <f t="shared" si="0"/>
        <v>200</v>
      </c>
      <c r="J7" s="84">
        <f t="shared" si="0"/>
        <v>85</v>
      </c>
      <c r="K7" s="84">
        <f t="shared" si="0"/>
        <v>0</v>
      </c>
      <c r="L7" s="84">
        <f t="shared" si="0"/>
        <v>0</v>
      </c>
      <c r="M7" s="84">
        <f t="shared" si="0"/>
        <v>0</v>
      </c>
      <c r="N7" s="84">
        <f t="shared" si="0"/>
        <v>0</v>
      </c>
      <c r="O7" s="84">
        <f t="shared" si="0"/>
        <v>30</v>
      </c>
      <c r="P7" s="84">
        <f t="shared" si="0"/>
        <v>0</v>
      </c>
      <c r="Q7" s="84">
        <f t="shared" si="0"/>
        <v>0</v>
      </c>
      <c r="R7" s="84">
        <f t="shared" si="0"/>
        <v>0</v>
      </c>
      <c r="S7" s="84">
        <f t="shared" si="0"/>
        <v>0</v>
      </c>
      <c r="T7" s="84">
        <f t="shared" si="0"/>
        <v>0</v>
      </c>
      <c r="U7" s="84">
        <f t="shared" si="0"/>
        <v>11273.029999999999</v>
      </c>
    </row>
    <row r="8" spans="1:21" ht="22.5" customHeight="1">
      <c r="A8" s="85" t="s">
        <v>103</v>
      </c>
      <c r="B8" s="86"/>
      <c r="C8" s="86"/>
      <c r="D8" s="87" t="s">
        <v>93</v>
      </c>
      <c r="E8" s="88" t="s">
        <v>104</v>
      </c>
      <c r="F8" s="89">
        <f aca="true" t="shared" si="1" ref="F8:U8">F9+F13+F17+F20+F23+F25</f>
        <v>12889.35</v>
      </c>
      <c r="G8" s="89">
        <f t="shared" si="1"/>
        <v>948.6</v>
      </c>
      <c r="H8" s="89">
        <f t="shared" si="1"/>
        <v>725.72</v>
      </c>
      <c r="I8" s="89">
        <f t="shared" si="1"/>
        <v>200</v>
      </c>
      <c r="J8" s="89">
        <f t="shared" si="1"/>
        <v>85</v>
      </c>
      <c r="K8" s="89">
        <f t="shared" si="1"/>
        <v>0</v>
      </c>
      <c r="L8" s="89">
        <f t="shared" si="1"/>
        <v>0</v>
      </c>
      <c r="M8" s="89">
        <f t="shared" si="1"/>
        <v>0</v>
      </c>
      <c r="N8" s="89">
        <f t="shared" si="1"/>
        <v>0</v>
      </c>
      <c r="O8" s="89">
        <f t="shared" si="1"/>
        <v>30</v>
      </c>
      <c r="P8" s="89">
        <f t="shared" si="1"/>
        <v>0</v>
      </c>
      <c r="Q8" s="89">
        <f t="shared" si="1"/>
        <v>0</v>
      </c>
      <c r="R8" s="89">
        <f t="shared" si="1"/>
        <v>0</v>
      </c>
      <c r="S8" s="89">
        <f t="shared" si="1"/>
        <v>0</v>
      </c>
      <c r="T8" s="89">
        <f t="shared" si="1"/>
        <v>0</v>
      </c>
      <c r="U8" s="117">
        <f t="shared" si="1"/>
        <v>10900.029999999999</v>
      </c>
    </row>
    <row r="9" spans="1:21" ht="22.5" customHeight="1">
      <c r="A9" s="85" t="s">
        <v>103</v>
      </c>
      <c r="B9" s="85" t="s">
        <v>105</v>
      </c>
      <c r="C9" s="86"/>
      <c r="D9" s="87" t="s">
        <v>93</v>
      </c>
      <c r="E9" s="88" t="s">
        <v>106</v>
      </c>
      <c r="F9" s="90">
        <v>1523.21</v>
      </c>
      <c r="G9" s="91">
        <v>480.1</v>
      </c>
      <c r="H9" s="92">
        <v>452.09</v>
      </c>
      <c r="I9" s="89"/>
      <c r="J9" s="111">
        <v>35</v>
      </c>
      <c r="K9" s="89"/>
      <c r="L9" s="89"/>
      <c r="M9" s="89"/>
      <c r="N9" s="89"/>
      <c r="O9" s="89">
        <v>10</v>
      </c>
      <c r="P9" s="89"/>
      <c r="Q9" s="89"/>
      <c r="R9" s="89"/>
      <c r="S9" s="89"/>
      <c r="T9" s="89"/>
      <c r="U9" s="118">
        <v>546.02</v>
      </c>
    </row>
    <row r="10" spans="1:21" ht="22.5" customHeight="1">
      <c r="A10" s="93" t="s">
        <v>103</v>
      </c>
      <c r="B10" s="93" t="s">
        <v>105</v>
      </c>
      <c r="C10" s="93" t="s">
        <v>107</v>
      </c>
      <c r="D10" s="12" t="s">
        <v>93</v>
      </c>
      <c r="E10" s="94" t="s">
        <v>108</v>
      </c>
      <c r="F10" s="95">
        <v>692.47</v>
      </c>
      <c r="G10" s="96">
        <v>480.1</v>
      </c>
      <c r="H10" s="97">
        <v>202.37</v>
      </c>
      <c r="I10" s="100"/>
      <c r="J10" s="112"/>
      <c r="K10" s="100"/>
      <c r="L10" s="100"/>
      <c r="M10" s="100"/>
      <c r="N10" s="100"/>
      <c r="O10" s="96">
        <v>10</v>
      </c>
      <c r="P10" s="100"/>
      <c r="Q10" s="100"/>
      <c r="R10" s="100"/>
      <c r="S10" s="100"/>
      <c r="T10" s="100"/>
      <c r="U10" s="108"/>
    </row>
    <row r="11" spans="1:21" ht="22.5" customHeight="1">
      <c r="A11" s="93" t="s">
        <v>103</v>
      </c>
      <c r="B11" s="93" t="s">
        <v>105</v>
      </c>
      <c r="C11" s="93" t="s">
        <v>109</v>
      </c>
      <c r="D11" s="12" t="s">
        <v>93</v>
      </c>
      <c r="E11" s="98" t="s">
        <v>110</v>
      </c>
      <c r="F11" s="99">
        <v>105</v>
      </c>
      <c r="G11" s="100"/>
      <c r="H11" s="101">
        <v>105</v>
      </c>
      <c r="I11" s="100"/>
      <c r="J11" s="100"/>
      <c r="K11" s="100"/>
      <c r="L11" s="100"/>
      <c r="M11" s="100"/>
      <c r="N11" s="100"/>
      <c r="O11" s="100"/>
      <c r="P11" s="100"/>
      <c r="Q11" s="100"/>
      <c r="R11" s="100"/>
      <c r="S11" s="100"/>
      <c r="T11" s="100"/>
      <c r="U11" s="108"/>
    </row>
    <row r="12" spans="1:21" ht="22.5" customHeight="1">
      <c r="A12" s="93" t="s">
        <v>103</v>
      </c>
      <c r="B12" s="93" t="s">
        <v>105</v>
      </c>
      <c r="C12" s="93" t="s">
        <v>111</v>
      </c>
      <c r="D12" s="12" t="s">
        <v>93</v>
      </c>
      <c r="E12" s="98" t="s">
        <v>112</v>
      </c>
      <c r="F12" s="102">
        <v>725.74</v>
      </c>
      <c r="G12" s="100"/>
      <c r="H12" s="103">
        <v>144.72</v>
      </c>
      <c r="I12" s="100"/>
      <c r="J12" s="100">
        <v>35</v>
      </c>
      <c r="K12" s="100"/>
      <c r="L12" s="100"/>
      <c r="M12" s="100"/>
      <c r="N12" s="100"/>
      <c r="O12" s="100"/>
      <c r="P12" s="100"/>
      <c r="Q12" s="100"/>
      <c r="R12" s="100"/>
      <c r="S12" s="100"/>
      <c r="T12" s="100"/>
      <c r="U12" s="119">
        <v>546.02</v>
      </c>
    </row>
    <row r="13" spans="1:21" ht="22.5" customHeight="1">
      <c r="A13" s="85" t="s">
        <v>103</v>
      </c>
      <c r="B13" s="85" t="s">
        <v>113</v>
      </c>
      <c r="C13" s="85"/>
      <c r="D13" s="87" t="s">
        <v>93</v>
      </c>
      <c r="E13" s="104" t="s">
        <v>114</v>
      </c>
      <c r="F13" s="105">
        <v>1366.14</v>
      </c>
      <c r="G13" s="106">
        <v>468.5</v>
      </c>
      <c r="H13" s="106">
        <v>273.63</v>
      </c>
      <c r="I13" s="106">
        <v>200</v>
      </c>
      <c r="J13" s="106">
        <v>50</v>
      </c>
      <c r="K13" s="111"/>
      <c r="L13" s="111"/>
      <c r="M13" s="111"/>
      <c r="N13" s="111"/>
      <c r="O13" s="111">
        <v>20</v>
      </c>
      <c r="P13" s="111"/>
      <c r="Q13" s="111"/>
      <c r="R13" s="111"/>
      <c r="S13" s="111"/>
      <c r="T13" s="111"/>
      <c r="U13" s="118">
        <v>354.01</v>
      </c>
    </row>
    <row r="14" spans="1:21" ht="22.5" customHeight="1">
      <c r="A14" s="93" t="s">
        <v>103</v>
      </c>
      <c r="B14" s="93" t="s">
        <v>113</v>
      </c>
      <c r="C14" s="93" t="s">
        <v>107</v>
      </c>
      <c r="D14" s="12" t="s">
        <v>93</v>
      </c>
      <c r="E14" s="94" t="s">
        <v>115</v>
      </c>
      <c r="F14" s="102">
        <v>150</v>
      </c>
      <c r="G14" s="100"/>
      <c r="H14" s="100"/>
      <c r="I14" s="100"/>
      <c r="J14" s="100"/>
      <c r="K14" s="100"/>
      <c r="L14" s="100"/>
      <c r="M14" s="100"/>
      <c r="N14" s="100"/>
      <c r="O14" s="103"/>
      <c r="P14" s="100"/>
      <c r="Q14" s="100"/>
      <c r="R14" s="100"/>
      <c r="S14" s="100"/>
      <c r="T14" s="100"/>
      <c r="U14" s="113">
        <v>150</v>
      </c>
    </row>
    <row r="15" spans="1:21" ht="22.5" customHeight="1">
      <c r="A15" s="93" t="s">
        <v>103</v>
      </c>
      <c r="B15" s="93" t="s">
        <v>113</v>
      </c>
      <c r="C15" s="93" t="s">
        <v>105</v>
      </c>
      <c r="D15" s="12" t="s">
        <v>93</v>
      </c>
      <c r="E15" s="94" t="s">
        <v>116</v>
      </c>
      <c r="F15" s="102">
        <v>23.84</v>
      </c>
      <c r="G15" s="100"/>
      <c r="H15" s="100"/>
      <c r="I15" s="100"/>
      <c r="J15" s="100"/>
      <c r="K15" s="100"/>
      <c r="L15" s="100"/>
      <c r="M15" s="100"/>
      <c r="N15" s="100"/>
      <c r="O15" s="103"/>
      <c r="P15" s="100"/>
      <c r="Q15" s="100"/>
      <c r="R15" s="100"/>
      <c r="S15" s="100"/>
      <c r="T15" s="100"/>
      <c r="U15" s="113">
        <v>23.84</v>
      </c>
    </row>
    <row r="16" spans="1:21" ht="22.5" customHeight="1">
      <c r="A16" s="93" t="s">
        <v>103</v>
      </c>
      <c r="B16" s="93" t="s">
        <v>113</v>
      </c>
      <c r="C16" s="93" t="s">
        <v>117</v>
      </c>
      <c r="D16" s="12" t="s">
        <v>93</v>
      </c>
      <c r="E16" s="107" t="s">
        <v>118</v>
      </c>
      <c r="F16" s="102">
        <v>1192.3</v>
      </c>
      <c r="G16" s="108">
        <v>468.5</v>
      </c>
      <c r="H16" s="108">
        <v>273.63</v>
      </c>
      <c r="I16" s="108">
        <v>200</v>
      </c>
      <c r="J16" s="108">
        <v>50</v>
      </c>
      <c r="K16" s="100"/>
      <c r="L16" s="100"/>
      <c r="M16" s="100"/>
      <c r="N16" s="100"/>
      <c r="O16" s="100">
        <v>20</v>
      </c>
      <c r="P16" s="100"/>
      <c r="Q16" s="100"/>
      <c r="R16" s="100"/>
      <c r="S16" s="100"/>
      <c r="T16" s="100"/>
      <c r="U16" s="103">
        <v>180.17</v>
      </c>
    </row>
    <row r="17" spans="1:21" ht="22.5" customHeight="1">
      <c r="A17" s="85" t="s">
        <v>103</v>
      </c>
      <c r="B17" s="85" t="s">
        <v>119</v>
      </c>
      <c r="C17" s="85"/>
      <c r="D17" s="87" t="s">
        <v>93</v>
      </c>
      <c r="E17" s="104" t="s">
        <v>120</v>
      </c>
      <c r="F17" s="105">
        <v>5800</v>
      </c>
      <c r="G17" s="106"/>
      <c r="H17" s="106"/>
      <c r="I17" s="106"/>
      <c r="J17" s="106"/>
      <c r="K17" s="111"/>
      <c r="L17" s="111"/>
      <c r="M17" s="111"/>
      <c r="N17" s="111"/>
      <c r="O17" s="111"/>
      <c r="P17" s="111"/>
      <c r="Q17" s="111"/>
      <c r="R17" s="111"/>
      <c r="S17" s="111"/>
      <c r="T17" s="111"/>
      <c r="U17" s="120">
        <v>5800</v>
      </c>
    </row>
    <row r="18" spans="1:21" ht="22.5" customHeight="1">
      <c r="A18" s="93" t="s">
        <v>103</v>
      </c>
      <c r="B18" s="93" t="s">
        <v>119</v>
      </c>
      <c r="C18" s="93" t="s">
        <v>107</v>
      </c>
      <c r="D18" s="12" t="s">
        <v>93</v>
      </c>
      <c r="E18" s="98" t="s">
        <v>121</v>
      </c>
      <c r="F18" s="109">
        <v>2851</v>
      </c>
      <c r="G18" s="100"/>
      <c r="H18" s="100"/>
      <c r="I18" s="100"/>
      <c r="J18" s="100"/>
      <c r="K18" s="100"/>
      <c r="L18" s="100"/>
      <c r="M18" s="100"/>
      <c r="N18" s="100"/>
      <c r="O18" s="113"/>
      <c r="P18" s="100"/>
      <c r="Q18" s="100"/>
      <c r="R18" s="100"/>
      <c r="S18" s="100"/>
      <c r="T18" s="100"/>
      <c r="U18" s="113">
        <v>2851</v>
      </c>
    </row>
    <row r="19" spans="1:21" ht="22.5" customHeight="1">
      <c r="A19" s="93" t="s">
        <v>103</v>
      </c>
      <c r="B19" s="93" t="s">
        <v>119</v>
      </c>
      <c r="C19" s="93" t="s">
        <v>105</v>
      </c>
      <c r="D19" s="12" t="s">
        <v>93</v>
      </c>
      <c r="E19" s="98" t="s">
        <v>122</v>
      </c>
      <c r="F19" s="109">
        <v>2949</v>
      </c>
      <c r="G19" s="100"/>
      <c r="H19" s="100"/>
      <c r="I19" s="100"/>
      <c r="J19" s="100"/>
      <c r="K19" s="100"/>
      <c r="L19" s="100"/>
      <c r="M19" s="100"/>
      <c r="N19" s="100"/>
      <c r="O19" s="113"/>
      <c r="P19" s="100"/>
      <c r="Q19" s="100"/>
      <c r="R19" s="100"/>
      <c r="S19" s="100"/>
      <c r="T19" s="100"/>
      <c r="U19" s="113">
        <v>2949</v>
      </c>
    </row>
    <row r="20" spans="1:21" ht="22.5" customHeight="1">
      <c r="A20" s="85" t="s">
        <v>103</v>
      </c>
      <c r="B20" s="85" t="s">
        <v>123</v>
      </c>
      <c r="C20" s="85"/>
      <c r="D20" s="87" t="s">
        <v>93</v>
      </c>
      <c r="E20" s="104" t="s">
        <v>124</v>
      </c>
      <c r="F20" s="110">
        <v>870</v>
      </c>
      <c r="G20" s="111"/>
      <c r="H20" s="111"/>
      <c r="I20" s="111"/>
      <c r="J20" s="111"/>
      <c r="K20" s="111"/>
      <c r="L20" s="111"/>
      <c r="M20" s="111"/>
      <c r="N20" s="111"/>
      <c r="O20" s="114"/>
      <c r="P20" s="111"/>
      <c r="Q20" s="111"/>
      <c r="R20" s="111"/>
      <c r="S20" s="111"/>
      <c r="T20" s="111"/>
      <c r="U20" s="114">
        <v>870</v>
      </c>
    </row>
    <row r="21" spans="1:21" ht="22.5" customHeight="1">
      <c r="A21" s="93" t="s">
        <v>103</v>
      </c>
      <c r="B21" s="93" t="s">
        <v>123</v>
      </c>
      <c r="C21" s="93" t="s">
        <v>107</v>
      </c>
      <c r="D21" s="12" t="s">
        <v>93</v>
      </c>
      <c r="E21" s="98" t="s">
        <v>125</v>
      </c>
      <c r="F21" s="109">
        <v>750</v>
      </c>
      <c r="G21" s="100"/>
      <c r="H21" s="100"/>
      <c r="I21" s="100"/>
      <c r="J21" s="100"/>
      <c r="K21" s="100"/>
      <c r="L21" s="100"/>
      <c r="M21" s="100"/>
      <c r="N21" s="100"/>
      <c r="O21" s="113"/>
      <c r="P21" s="100"/>
      <c r="Q21" s="100"/>
      <c r="R21" s="100"/>
      <c r="S21" s="100"/>
      <c r="T21" s="100"/>
      <c r="U21" s="113">
        <v>750</v>
      </c>
    </row>
    <row r="22" spans="1:21" ht="22.5" customHeight="1">
      <c r="A22" s="93" t="s">
        <v>103</v>
      </c>
      <c r="B22" s="93" t="s">
        <v>123</v>
      </c>
      <c r="C22" s="93" t="s">
        <v>105</v>
      </c>
      <c r="D22" s="12" t="s">
        <v>93</v>
      </c>
      <c r="E22" s="98" t="s">
        <v>126</v>
      </c>
      <c r="F22" s="109">
        <v>120</v>
      </c>
      <c r="G22" s="100"/>
      <c r="H22" s="100"/>
      <c r="I22" s="100"/>
      <c r="J22" s="100"/>
      <c r="K22" s="100"/>
      <c r="L22" s="100"/>
      <c r="M22" s="100"/>
      <c r="N22" s="100"/>
      <c r="O22" s="113"/>
      <c r="P22" s="100"/>
      <c r="Q22" s="100"/>
      <c r="R22" s="100"/>
      <c r="S22" s="100"/>
      <c r="T22" s="100"/>
      <c r="U22" s="113">
        <v>120</v>
      </c>
    </row>
    <row r="23" spans="1:21" ht="22.5" customHeight="1">
      <c r="A23" s="85" t="s">
        <v>103</v>
      </c>
      <c r="B23" s="85" t="s">
        <v>127</v>
      </c>
      <c r="C23" s="85"/>
      <c r="D23" s="87" t="s">
        <v>93</v>
      </c>
      <c r="E23" s="104" t="s">
        <v>128</v>
      </c>
      <c r="F23" s="110">
        <v>3200</v>
      </c>
      <c r="G23" s="111"/>
      <c r="H23" s="111"/>
      <c r="I23" s="111"/>
      <c r="J23" s="111"/>
      <c r="K23" s="111"/>
      <c r="L23" s="111"/>
      <c r="M23" s="111"/>
      <c r="N23" s="111"/>
      <c r="O23" s="114"/>
      <c r="P23" s="111"/>
      <c r="Q23" s="111"/>
      <c r="R23" s="111"/>
      <c r="S23" s="111"/>
      <c r="T23" s="111"/>
      <c r="U23" s="114">
        <v>3200</v>
      </c>
    </row>
    <row r="24" spans="1:21" ht="22.5" customHeight="1">
      <c r="A24" s="93" t="s">
        <v>103</v>
      </c>
      <c r="B24" s="93" t="s">
        <v>127</v>
      </c>
      <c r="C24" s="93" t="s">
        <v>105</v>
      </c>
      <c r="D24" s="12" t="s">
        <v>93</v>
      </c>
      <c r="E24" s="98" t="s">
        <v>129</v>
      </c>
      <c r="F24" s="109">
        <v>3200</v>
      </c>
      <c r="G24" s="100"/>
      <c r="H24" s="100"/>
      <c r="I24" s="100"/>
      <c r="J24" s="100"/>
      <c r="K24" s="100"/>
      <c r="L24" s="100"/>
      <c r="M24" s="100"/>
      <c r="N24" s="100"/>
      <c r="O24" s="113"/>
      <c r="P24" s="100"/>
      <c r="Q24" s="100"/>
      <c r="R24" s="100"/>
      <c r="S24" s="100"/>
      <c r="T24" s="100"/>
      <c r="U24" s="113">
        <v>3200</v>
      </c>
    </row>
    <row r="25" spans="1:21" ht="22.5" customHeight="1">
      <c r="A25" s="85" t="s">
        <v>103</v>
      </c>
      <c r="B25" s="85" t="s">
        <v>130</v>
      </c>
      <c r="C25" s="85"/>
      <c r="D25" s="87" t="s">
        <v>93</v>
      </c>
      <c r="E25" s="104" t="s">
        <v>131</v>
      </c>
      <c r="F25" s="110">
        <v>130</v>
      </c>
      <c r="G25" s="111"/>
      <c r="H25" s="111"/>
      <c r="I25" s="111"/>
      <c r="J25" s="111"/>
      <c r="K25" s="111"/>
      <c r="L25" s="111"/>
      <c r="M25" s="111"/>
      <c r="N25" s="111"/>
      <c r="O25" s="114"/>
      <c r="P25" s="111"/>
      <c r="Q25" s="111"/>
      <c r="R25" s="111"/>
      <c r="S25" s="111"/>
      <c r="T25" s="111"/>
      <c r="U25" s="114">
        <v>130</v>
      </c>
    </row>
    <row r="26" spans="1:21" ht="22.5" customHeight="1">
      <c r="A26" s="93" t="s">
        <v>103</v>
      </c>
      <c r="B26" s="93" t="s">
        <v>130</v>
      </c>
      <c r="C26" s="93" t="s">
        <v>105</v>
      </c>
      <c r="D26" s="12" t="s">
        <v>93</v>
      </c>
      <c r="E26" s="98" t="s">
        <v>132</v>
      </c>
      <c r="F26" s="109">
        <v>130</v>
      </c>
      <c r="G26" s="100"/>
      <c r="H26" s="100"/>
      <c r="I26" s="100"/>
      <c r="J26" s="100"/>
      <c r="K26" s="100"/>
      <c r="L26" s="100"/>
      <c r="M26" s="100"/>
      <c r="N26" s="100"/>
      <c r="O26" s="113"/>
      <c r="P26" s="100"/>
      <c r="Q26" s="100"/>
      <c r="R26" s="100"/>
      <c r="S26" s="100"/>
      <c r="T26" s="100"/>
      <c r="U26" s="113">
        <v>130</v>
      </c>
    </row>
    <row r="27" spans="1:21" ht="22.5" customHeight="1">
      <c r="A27" s="85" t="s">
        <v>133</v>
      </c>
      <c r="B27" s="85"/>
      <c r="C27" s="85"/>
      <c r="D27" s="87" t="s">
        <v>93</v>
      </c>
      <c r="E27" s="104" t="s">
        <v>134</v>
      </c>
      <c r="F27" s="110">
        <v>373</v>
      </c>
      <c r="G27" s="111"/>
      <c r="H27" s="111"/>
      <c r="I27" s="111"/>
      <c r="J27" s="111"/>
      <c r="K27" s="111"/>
      <c r="L27" s="111"/>
      <c r="M27" s="111"/>
      <c r="N27" s="111"/>
      <c r="O27" s="114"/>
      <c r="P27" s="111"/>
      <c r="Q27" s="111"/>
      <c r="R27" s="111"/>
      <c r="S27" s="111"/>
      <c r="T27" s="111"/>
      <c r="U27" s="114">
        <v>373</v>
      </c>
    </row>
    <row r="28" spans="1:21" ht="22.5" customHeight="1">
      <c r="A28" s="85" t="s">
        <v>133</v>
      </c>
      <c r="B28" s="85" t="s">
        <v>135</v>
      </c>
      <c r="C28" s="85"/>
      <c r="D28" s="87" t="s">
        <v>93</v>
      </c>
      <c r="E28" s="104" t="s">
        <v>136</v>
      </c>
      <c r="F28" s="110">
        <v>373</v>
      </c>
      <c r="G28" s="111"/>
      <c r="H28" s="111"/>
      <c r="I28" s="111"/>
      <c r="J28" s="111"/>
      <c r="K28" s="111"/>
      <c r="L28" s="111"/>
      <c r="M28" s="111"/>
      <c r="N28" s="111"/>
      <c r="O28" s="114"/>
      <c r="P28" s="111"/>
      <c r="Q28" s="111"/>
      <c r="R28" s="111"/>
      <c r="S28" s="111"/>
      <c r="T28" s="111"/>
      <c r="U28" s="114">
        <v>373</v>
      </c>
    </row>
    <row r="29" spans="1:21" ht="22.5" customHeight="1">
      <c r="A29" s="93" t="s">
        <v>133</v>
      </c>
      <c r="B29" s="93" t="s">
        <v>135</v>
      </c>
      <c r="C29" s="93" t="s">
        <v>107</v>
      </c>
      <c r="D29" s="12" t="s">
        <v>93</v>
      </c>
      <c r="E29" s="94" t="s">
        <v>137</v>
      </c>
      <c r="F29" s="109">
        <v>373</v>
      </c>
      <c r="G29" s="100"/>
      <c r="H29" s="100"/>
      <c r="I29" s="100"/>
      <c r="J29" s="100"/>
      <c r="K29" s="100"/>
      <c r="L29" s="100"/>
      <c r="M29" s="100"/>
      <c r="N29" s="100"/>
      <c r="O29" s="113"/>
      <c r="P29" s="100"/>
      <c r="Q29" s="100"/>
      <c r="R29" s="100"/>
      <c r="S29" s="100"/>
      <c r="T29" s="100"/>
      <c r="U29" s="113">
        <v>373</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4"/>
  <headerFooter scaleWithDoc="0"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P16"/>
  <sheetViews>
    <sheetView showGridLines="0" showZeros="0" workbookViewId="0" topLeftCell="A1">
      <selection activeCell="M18" sqref="M18"/>
    </sheetView>
  </sheetViews>
  <sheetFormatPr defaultColWidth="6.875" defaultRowHeight="12.75" customHeight="1"/>
  <cols>
    <col min="1" max="1" width="16.875" style="48" customWidth="1"/>
    <col min="2" max="2" width="9.125" style="48" customWidth="1"/>
    <col min="3" max="8" width="7.875" style="48" customWidth="1"/>
    <col min="9" max="9" width="9.125" style="48" customWidth="1"/>
    <col min="10" max="15" width="7.875" style="48" customWidth="1"/>
    <col min="16" max="250" width="6.875" style="48" customWidth="1"/>
    <col min="251" max="16384" width="6.875" style="48" customWidth="1"/>
  </cols>
  <sheetData>
    <row r="1" spans="15:250" ht="12.75" customHeight="1">
      <c r="O1" s="65" t="s">
        <v>321</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row>
    <row r="2" spans="1:250" ht="47.25" customHeight="1">
      <c r="A2" s="49" t="s">
        <v>322</v>
      </c>
      <c r="B2" s="49"/>
      <c r="C2" s="49"/>
      <c r="D2" s="49"/>
      <c r="E2" s="49"/>
      <c r="F2" s="49"/>
      <c r="G2" s="49"/>
      <c r="H2" s="49"/>
      <c r="I2" s="49"/>
      <c r="J2" s="49"/>
      <c r="K2" s="49"/>
      <c r="L2" s="49"/>
      <c r="M2" s="49"/>
      <c r="N2" s="49"/>
      <c r="O2" s="49"/>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250" ht="12.75" customHeight="1">
      <c r="A3" s="50"/>
      <c r="F3" s="50"/>
      <c r="G3" s="50"/>
      <c r="H3" s="50"/>
      <c r="I3" s="50"/>
      <c r="J3" s="50"/>
      <c r="K3" s="50"/>
      <c r="L3" s="50"/>
      <c r="M3" s="50"/>
      <c r="N3" s="50"/>
      <c r="O3" s="50" t="s">
        <v>77</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row>
    <row r="4" spans="1:250" ht="23.25" customHeight="1">
      <c r="A4" s="51" t="s">
        <v>323</v>
      </c>
      <c r="B4" s="52" t="s">
        <v>324</v>
      </c>
      <c r="C4" s="52"/>
      <c r="D4" s="52"/>
      <c r="E4" s="52"/>
      <c r="F4" s="52"/>
      <c r="G4" s="52"/>
      <c r="H4" s="52"/>
      <c r="I4" s="66" t="s">
        <v>325</v>
      </c>
      <c r="J4" s="67"/>
      <c r="K4" s="67"/>
      <c r="L4" s="67"/>
      <c r="M4" s="67"/>
      <c r="N4" s="67"/>
      <c r="O4" s="67"/>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row>
    <row r="5" spans="1:250" ht="23.25" customHeight="1">
      <c r="A5" s="51"/>
      <c r="B5" s="53" t="s">
        <v>80</v>
      </c>
      <c r="C5" s="53" t="s">
        <v>221</v>
      </c>
      <c r="D5" s="53" t="s">
        <v>326</v>
      </c>
      <c r="E5" s="54" t="s">
        <v>327</v>
      </c>
      <c r="F5" s="55" t="s">
        <v>224</v>
      </c>
      <c r="G5" s="55" t="s">
        <v>328</v>
      </c>
      <c r="H5" s="56" t="s">
        <v>226</v>
      </c>
      <c r="I5" s="58" t="s">
        <v>80</v>
      </c>
      <c r="J5" s="59" t="s">
        <v>221</v>
      </c>
      <c r="K5" s="59" t="s">
        <v>326</v>
      </c>
      <c r="L5" s="59" t="s">
        <v>327</v>
      </c>
      <c r="M5" s="59" t="s">
        <v>224</v>
      </c>
      <c r="N5" s="59" t="s">
        <v>328</v>
      </c>
      <c r="O5" s="59" t="s">
        <v>226</v>
      </c>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row>
    <row r="6" spans="1:250" ht="33" customHeight="1">
      <c r="A6" s="51"/>
      <c r="B6" s="57"/>
      <c r="C6" s="57"/>
      <c r="D6" s="57"/>
      <c r="E6" s="58"/>
      <c r="F6" s="59"/>
      <c r="G6" s="59"/>
      <c r="H6" s="60"/>
      <c r="I6" s="58"/>
      <c r="J6" s="59"/>
      <c r="K6" s="59"/>
      <c r="L6" s="59"/>
      <c r="M6" s="59"/>
      <c r="N6" s="59"/>
      <c r="O6" s="59"/>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ht="12.75" customHeight="1">
      <c r="A7" s="61" t="s">
        <v>92</v>
      </c>
      <c r="B7" s="62">
        <v>7</v>
      </c>
      <c r="C7" s="62">
        <v>8</v>
      </c>
      <c r="D7" s="62">
        <v>9</v>
      </c>
      <c r="E7" s="62">
        <v>10</v>
      </c>
      <c r="F7" s="62">
        <v>11</v>
      </c>
      <c r="G7" s="62">
        <v>12</v>
      </c>
      <c r="H7" s="62">
        <v>13</v>
      </c>
      <c r="I7" s="62">
        <v>14</v>
      </c>
      <c r="J7" s="62">
        <v>15</v>
      </c>
      <c r="K7" s="62">
        <v>16</v>
      </c>
      <c r="L7" s="62">
        <v>17</v>
      </c>
      <c r="M7" s="62">
        <v>18</v>
      </c>
      <c r="N7" s="62">
        <v>19</v>
      </c>
      <c r="O7" s="62">
        <v>20</v>
      </c>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row>
    <row r="8" spans="1:250" s="47" customFormat="1" ht="28.5" customHeight="1">
      <c r="A8" s="13" t="s">
        <v>269</v>
      </c>
      <c r="B8" s="63">
        <v>47</v>
      </c>
      <c r="C8" s="63">
        <v>27</v>
      </c>
      <c r="D8" s="63"/>
      <c r="E8" s="63"/>
      <c r="F8" s="63">
        <v>20</v>
      </c>
      <c r="G8" s="63"/>
      <c r="H8" s="64"/>
      <c r="I8" s="68">
        <v>45</v>
      </c>
      <c r="J8" s="69">
        <v>25</v>
      </c>
      <c r="K8" s="69"/>
      <c r="L8" s="69"/>
      <c r="M8" s="69">
        <v>20</v>
      </c>
      <c r="N8" s="69"/>
      <c r="O8" s="70"/>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row>
    <row r="9" spans="1:250" ht="30.75" customHeight="1">
      <c r="A9" s="47"/>
      <c r="C9" s="47"/>
      <c r="D9" s="47"/>
      <c r="E9" s="47"/>
      <c r="F9" s="47"/>
      <c r="G9" s="47"/>
      <c r="H9" s="47"/>
      <c r="I9" s="47"/>
      <c r="J9" s="47"/>
      <c r="K9" s="47"/>
      <c r="L9" s="47"/>
      <c r="M9" s="47"/>
      <c r="N9" s="47"/>
      <c r="O9" s="47"/>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3:250" ht="12.75" customHeight="1">
      <c r="C10" s="47"/>
      <c r="D10" s="47"/>
      <c r="E10" s="47"/>
      <c r="F10" s="47"/>
      <c r="G10" s="47"/>
      <c r="H10" s="47"/>
      <c r="I10" s="47"/>
      <c r="J10" s="47"/>
      <c r="L10" s="47"/>
      <c r="N10" s="71"/>
      <c r="O10" s="47"/>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4:250" ht="12.75" customHeight="1">
      <c r="D11" s="47"/>
      <c r="G11" s="47"/>
      <c r="H11" s="47"/>
      <c r="I11" s="47"/>
      <c r="K11" s="47"/>
      <c r="O11" s="47"/>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2:250" ht="12.75" customHeight="1">
      <c r="B12" s="47"/>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5:250" ht="12.75" customHeight="1">
      <c r="O13" s="47"/>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ht="12.7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ht="12.75" customHeight="1">
      <c r="A16" s="47"/>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sheetData>
  <sheetProtection formatCells="0" formatColumns="0" formatRows="0"/>
  <mergeCells count="18">
    <mergeCell ref="A2:O2"/>
    <mergeCell ref="B4:H4"/>
    <mergeCell ref="I4:O4"/>
    <mergeCell ref="A4:A6"/>
    <mergeCell ref="B5:B6"/>
    <mergeCell ref="C5:C6"/>
    <mergeCell ref="D5:D6"/>
    <mergeCell ref="E5:E6"/>
    <mergeCell ref="F5:F6"/>
    <mergeCell ref="G5:G6"/>
    <mergeCell ref="H5:H6"/>
    <mergeCell ref="I5:I6"/>
    <mergeCell ref="J5:J6"/>
    <mergeCell ref="K5:K6"/>
    <mergeCell ref="L5:L6"/>
    <mergeCell ref="M5:M6"/>
    <mergeCell ref="N5:N6"/>
    <mergeCell ref="O5:O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94"/>
  <headerFooter scaleWithDoc="0"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J14"/>
  <sheetViews>
    <sheetView showGridLines="0" showZeros="0" workbookViewId="0" topLeftCell="A1">
      <selection activeCell="C7" sqref="C7"/>
    </sheetView>
  </sheetViews>
  <sheetFormatPr defaultColWidth="6.875" defaultRowHeight="12.75" customHeight="1"/>
  <cols>
    <col min="1" max="1" width="8.50390625" style="23" customWidth="1"/>
    <col min="2" max="2" width="16.875" style="23" customWidth="1"/>
    <col min="3" max="3" width="9.50390625" style="23" customWidth="1"/>
    <col min="4" max="4" width="9.875" style="23" customWidth="1"/>
    <col min="5" max="5" width="10.375" style="23" customWidth="1"/>
    <col min="6" max="6" width="35.50390625" style="23" customWidth="1"/>
    <col min="7" max="7" width="23.625" style="23" customWidth="1"/>
    <col min="8" max="8" width="20.625" style="23" customWidth="1"/>
    <col min="9" max="9" width="21.75390625" style="23" customWidth="1"/>
    <col min="10" max="10" width="8.75390625" style="23" customWidth="1"/>
    <col min="11" max="16384" width="6.875" style="23" customWidth="1"/>
  </cols>
  <sheetData>
    <row r="1" spans="1:10" ht="18.75" customHeight="1">
      <c r="A1" s="24"/>
      <c r="B1" s="24"/>
      <c r="C1" s="24"/>
      <c r="D1" s="24"/>
      <c r="E1" s="25"/>
      <c r="F1" s="24"/>
      <c r="G1" s="24"/>
      <c r="H1" s="24"/>
      <c r="I1" s="24" t="s">
        <v>329</v>
      </c>
      <c r="J1" s="24"/>
    </row>
    <row r="2" spans="1:10" ht="18.75" customHeight="1">
      <c r="A2" s="26" t="s">
        <v>330</v>
      </c>
      <c r="B2" s="26"/>
      <c r="C2" s="26"/>
      <c r="D2" s="26"/>
      <c r="E2" s="26"/>
      <c r="F2" s="26"/>
      <c r="G2" s="26"/>
      <c r="H2" s="26"/>
      <c r="I2" s="26"/>
      <c r="J2" s="24"/>
    </row>
    <row r="3" ht="18.75" customHeight="1">
      <c r="I3" s="44" t="s">
        <v>77</v>
      </c>
    </row>
    <row r="4" spans="1:10" ht="32.25" customHeight="1">
      <c r="A4" s="27" t="s">
        <v>163</v>
      </c>
      <c r="B4" s="28" t="s">
        <v>79</v>
      </c>
      <c r="C4" s="29" t="s">
        <v>331</v>
      </c>
      <c r="D4" s="30"/>
      <c r="E4" s="31"/>
      <c r="F4" s="30" t="s">
        <v>332</v>
      </c>
      <c r="G4" s="29" t="s">
        <v>333</v>
      </c>
      <c r="H4" s="29" t="s">
        <v>334</v>
      </c>
      <c r="I4" s="30"/>
      <c r="J4" s="24"/>
    </row>
    <row r="5" spans="1:10" ht="24.75" customHeight="1">
      <c r="A5" s="27"/>
      <c r="B5" s="28"/>
      <c r="C5" s="32" t="s">
        <v>335</v>
      </c>
      <c r="D5" s="33" t="s">
        <v>147</v>
      </c>
      <c r="E5" s="34" t="s">
        <v>148</v>
      </c>
      <c r="F5" s="30"/>
      <c r="G5" s="29"/>
      <c r="H5" s="35" t="s">
        <v>336</v>
      </c>
      <c r="I5" s="45" t="s">
        <v>337</v>
      </c>
      <c r="J5" s="24"/>
    </row>
    <row r="6" spans="1:10" ht="9.75" customHeight="1">
      <c r="A6" s="36" t="s">
        <v>92</v>
      </c>
      <c r="B6" s="36" t="s">
        <v>92</v>
      </c>
      <c r="C6" s="37" t="s">
        <v>92</v>
      </c>
      <c r="D6" s="37" t="s">
        <v>92</v>
      </c>
      <c r="E6" s="37" t="s">
        <v>92</v>
      </c>
      <c r="F6" s="36" t="s">
        <v>92</v>
      </c>
      <c r="G6" s="36" t="s">
        <v>92</v>
      </c>
      <c r="H6" s="37" t="s">
        <v>92</v>
      </c>
      <c r="I6" s="36" t="s">
        <v>92</v>
      </c>
      <c r="J6" s="24"/>
    </row>
    <row r="7" spans="1:10" s="22" customFormat="1" ht="169.5" customHeight="1">
      <c r="A7" s="12" t="s">
        <v>93</v>
      </c>
      <c r="B7" s="13" t="s">
        <v>269</v>
      </c>
      <c r="C7" s="38">
        <v>13462.35</v>
      </c>
      <c r="D7" s="39">
        <v>1367.6</v>
      </c>
      <c r="E7" s="40">
        <v>12094.75</v>
      </c>
      <c r="F7" s="41" t="s">
        <v>338</v>
      </c>
      <c r="G7" s="41" t="s">
        <v>339</v>
      </c>
      <c r="H7" s="41" t="s">
        <v>340</v>
      </c>
      <c r="I7" s="46" t="s">
        <v>341</v>
      </c>
      <c r="J7" s="42"/>
    </row>
    <row r="8" spans="1:10" ht="49.5" customHeight="1">
      <c r="A8" s="42"/>
      <c r="B8" s="42"/>
      <c r="C8" s="42"/>
      <c r="D8" s="42"/>
      <c r="E8" s="43"/>
      <c r="F8" s="42"/>
      <c r="G8" s="42"/>
      <c r="H8" s="42"/>
      <c r="I8" s="42"/>
      <c r="J8" s="24"/>
    </row>
    <row r="9" spans="1:10" ht="18.75" customHeight="1">
      <c r="A9" s="24"/>
      <c r="B9" s="42"/>
      <c r="C9" s="42"/>
      <c r="D9" s="42"/>
      <c r="E9" s="25"/>
      <c r="F9" s="24"/>
      <c r="G9" s="24"/>
      <c r="H9" s="42"/>
      <c r="I9" s="42"/>
      <c r="J9" s="24"/>
    </row>
    <row r="10" spans="1:10" ht="18.75" customHeight="1">
      <c r="A10" s="24"/>
      <c r="B10" s="42"/>
      <c r="C10" s="42"/>
      <c r="D10" s="42"/>
      <c r="E10" s="43"/>
      <c r="F10" s="24"/>
      <c r="G10" s="24"/>
      <c r="H10" s="24"/>
      <c r="I10" s="24"/>
      <c r="J10" s="24"/>
    </row>
    <row r="11" spans="1:10" ht="18.75" customHeight="1">
      <c r="A11" s="24"/>
      <c r="B11" s="42"/>
      <c r="C11" s="24"/>
      <c r="D11" s="42"/>
      <c r="E11" s="25"/>
      <c r="F11" s="24"/>
      <c r="G11" s="24"/>
      <c r="H11" s="42"/>
      <c r="I11" s="42"/>
      <c r="J11" s="24"/>
    </row>
    <row r="12" spans="1:10" ht="18.75" customHeight="1">
      <c r="A12" s="24"/>
      <c r="B12" s="24"/>
      <c r="C12" s="42"/>
      <c r="D12" s="42"/>
      <c r="E12" s="25"/>
      <c r="F12" s="24"/>
      <c r="G12" s="24"/>
      <c r="H12" s="24"/>
      <c r="I12" s="24"/>
      <c r="J12" s="24"/>
    </row>
    <row r="13" spans="1:10" ht="18.75" customHeight="1">
      <c r="A13" s="24"/>
      <c r="B13" s="24"/>
      <c r="C13" s="42"/>
      <c r="D13" s="42"/>
      <c r="E13" s="43"/>
      <c r="F13" s="24"/>
      <c r="G13" s="42"/>
      <c r="H13" s="42"/>
      <c r="I13" s="24"/>
      <c r="J13" s="24"/>
    </row>
    <row r="14" spans="1:10" ht="18.75" customHeight="1">
      <c r="A14" s="24"/>
      <c r="B14" s="24"/>
      <c r="C14" s="24"/>
      <c r="D14" s="24"/>
      <c r="E14" s="25"/>
      <c r="F14" s="24"/>
      <c r="G14" s="24"/>
      <c r="H14" s="24"/>
      <c r="I14" s="24"/>
      <c r="J14" s="24"/>
    </row>
  </sheetData>
  <sheetProtection formatCells="0" formatColumns="0" formatRows="0"/>
  <mergeCells count="7">
    <mergeCell ref="A2:I2"/>
    <mergeCell ref="C4:E4"/>
    <mergeCell ref="H4:I4"/>
    <mergeCell ref="A4:A5"/>
    <mergeCell ref="B4:B5"/>
    <mergeCell ref="F4:F5"/>
    <mergeCell ref="G4:G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8"/>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M38"/>
  <sheetViews>
    <sheetView showGridLines="0" showZeros="0" tabSelected="1" workbookViewId="0" topLeftCell="A1">
      <selection activeCell="A7" sqref="A7:E32"/>
    </sheetView>
  </sheetViews>
  <sheetFormatPr defaultColWidth="6.875" defaultRowHeight="22.5" customHeight="1"/>
  <cols>
    <col min="1" max="3" width="3.375" style="560" customWidth="1"/>
    <col min="4" max="4" width="6.25390625" style="560" customWidth="1"/>
    <col min="5" max="5" width="23.375" style="560" customWidth="1"/>
    <col min="6" max="6" width="12.50390625" style="560" customWidth="1"/>
    <col min="7" max="7" width="11.625" style="560" customWidth="1"/>
    <col min="8" max="8" width="10.50390625" style="560" customWidth="1"/>
    <col min="9" max="9" width="12.00390625" style="560" customWidth="1"/>
    <col min="10" max="10" width="9.125" style="560" customWidth="1"/>
    <col min="11" max="11" width="7.75390625" style="560" customWidth="1"/>
    <col min="12" max="13" width="8.00390625" style="560" customWidth="1"/>
    <col min="14" max="14" width="7.75390625" style="560" customWidth="1"/>
    <col min="15" max="16" width="8.125" style="560" customWidth="1"/>
    <col min="17" max="247" width="6.75390625" style="560" customWidth="1"/>
    <col min="248" max="16384" width="6.875" style="561" customWidth="1"/>
  </cols>
  <sheetData>
    <row r="1" spans="2:247" ht="21.75" customHeight="1">
      <c r="B1" s="562"/>
      <c r="C1" s="562"/>
      <c r="D1" s="562"/>
      <c r="E1" s="562"/>
      <c r="F1" s="562"/>
      <c r="G1" s="562"/>
      <c r="H1" s="562"/>
      <c r="I1" s="562"/>
      <c r="J1" s="562"/>
      <c r="K1" s="562"/>
      <c r="L1" s="562"/>
      <c r="P1" s="578" t="s">
        <v>95</v>
      </c>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1.75" customHeight="1">
      <c r="A2" s="563" t="s">
        <v>96</v>
      </c>
      <c r="B2" s="563"/>
      <c r="C2" s="563"/>
      <c r="D2" s="563"/>
      <c r="E2" s="563"/>
      <c r="F2" s="563"/>
      <c r="G2" s="563"/>
      <c r="H2" s="563"/>
      <c r="I2" s="563"/>
      <c r="J2" s="563"/>
      <c r="K2" s="563"/>
      <c r="L2" s="563"/>
      <c r="M2" s="563"/>
      <c r="N2" s="563"/>
      <c r="O2" s="563"/>
      <c r="P2" s="563"/>
      <c r="Q2" s="597"/>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1.75" customHeight="1">
      <c r="A3" s="564"/>
      <c r="B3" s="564"/>
      <c r="C3" s="564"/>
      <c r="D3" s="565"/>
      <c r="E3" s="566"/>
      <c r="F3" s="565"/>
      <c r="G3" s="567"/>
      <c r="H3" s="567"/>
      <c r="I3" s="567"/>
      <c r="J3" s="565"/>
      <c r="K3" s="565"/>
      <c r="L3" s="565"/>
      <c r="O3" s="579" t="s">
        <v>77</v>
      </c>
      <c r="P3" s="579"/>
      <c r="Q3" s="567"/>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1.75" customHeight="1">
      <c r="A4" s="568" t="s">
        <v>97</v>
      </c>
      <c r="B4" s="568"/>
      <c r="C4" s="568"/>
      <c r="D4" s="569" t="s">
        <v>78</v>
      </c>
      <c r="E4" s="570" t="s">
        <v>98</v>
      </c>
      <c r="F4" s="571" t="s">
        <v>99</v>
      </c>
      <c r="G4" s="572" t="s">
        <v>81</v>
      </c>
      <c r="H4" s="572"/>
      <c r="I4" s="572"/>
      <c r="J4" s="569" t="s">
        <v>82</v>
      </c>
      <c r="K4" s="569" t="s">
        <v>83</v>
      </c>
      <c r="L4" s="569" t="s">
        <v>84</v>
      </c>
      <c r="M4" s="569" t="s">
        <v>85</v>
      </c>
      <c r="N4" s="569" t="s">
        <v>86</v>
      </c>
      <c r="O4" s="580" t="s">
        <v>87</v>
      </c>
      <c r="P4" s="581" t="s">
        <v>88</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3.75" customHeight="1">
      <c r="A5" s="569" t="s">
        <v>100</v>
      </c>
      <c r="B5" s="569" t="s">
        <v>101</v>
      </c>
      <c r="C5" s="569" t="s">
        <v>102</v>
      </c>
      <c r="D5" s="569"/>
      <c r="E5" s="570"/>
      <c r="F5" s="569"/>
      <c r="G5" s="569" t="s">
        <v>89</v>
      </c>
      <c r="H5" s="569" t="s">
        <v>90</v>
      </c>
      <c r="I5" s="569" t="s">
        <v>91</v>
      </c>
      <c r="J5" s="569"/>
      <c r="K5" s="569"/>
      <c r="L5" s="569"/>
      <c r="M5" s="569"/>
      <c r="N5" s="569"/>
      <c r="O5" s="582"/>
      <c r="P5" s="583"/>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21.75" customHeight="1">
      <c r="A6" s="573" t="s">
        <v>92</v>
      </c>
      <c r="B6" s="573" t="s">
        <v>92</v>
      </c>
      <c r="C6" s="573" t="s">
        <v>92</v>
      </c>
      <c r="D6" s="573" t="s">
        <v>92</v>
      </c>
      <c r="E6" s="573" t="s">
        <v>92</v>
      </c>
      <c r="F6" s="573">
        <v>1</v>
      </c>
      <c r="G6" s="573">
        <v>2</v>
      </c>
      <c r="H6" s="573">
        <v>3</v>
      </c>
      <c r="I6" s="573">
        <v>4</v>
      </c>
      <c r="J6" s="573">
        <v>5</v>
      </c>
      <c r="K6" s="573">
        <v>6</v>
      </c>
      <c r="L6" s="573">
        <v>7</v>
      </c>
      <c r="M6" s="573">
        <v>8</v>
      </c>
      <c r="N6" s="573">
        <v>9</v>
      </c>
      <c r="O6" s="584">
        <v>10</v>
      </c>
      <c r="P6" s="585">
        <v>11</v>
      </c>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16" ht="21.75" customHeight="1">
      <c r="A7" s="83"/>
      <c r="B7" s="83"/>
      <c r="C7" s="83"/>
      <c r="D7" s="83"/>
      <c r="E7" s="83" t="s">
        <v>80</v>
      </c>
      <c r="F7" s="86">
        <f>F8+F27+F30</f>
        <v>13462.35</v>
      </c>
      <c r="G7" s="86">
        <f>G8+G27+G30</f>
        <v>13262.35</v>
      </c>
      <c r="H7" s="86">
        <f>H8+H27+H30</f>
        <v>13262.35</v>
      </c>
      <c r="I7" s="586"/>
      <c r="J7" s="586"/>
      <c r="K7" s="586">
        <v>200</v>
      </c>
      <c r="L7" s="587"/>
      <c r="M7" s="587"/>
      <c r="N7" s="587"/>
      <c r="O7" s="588"/>
      <c r="P7" s="589"/>
    </row>
    <row r="8" spans="1:16" ht="21.75" customHeight="1">
      <c r="A8" s="85" t="s">
        <v>103</v>
      </c>
      <c r="B8" s="574"/>
      <c r="C8" s="574"/>
      <c r="D8" s="87" t="s">
        <v>93</v>
      </c>
      <c r="E8" s="313" t="s">
        <v>104</v>
      </c>
      <c r="F8" s="574">
        <v>12889.35</v>
      </c>
      <c r="G8" s="574">
        <v>12889.35</v>
      </c>
      <c r="H8" s="574">
        <v>12889.35</v>
      </c>
      <c r="I8" s="569"/>
      <c r="J8" s="569"/>
      <c r="K8" s="569"/>
      <c r="L8" s="569"/>
      <c r="M8" s="569"/>
      <c r="N8" s="569"/>
      <c r="O8" s="590"/>
      <c r="P8" s="589"/>
    </row>
    <row r="9" spans="1:16" ht="21.75" customHeight="1">
      <c r="A9" s="85" t="s">
        <v>103</v>
      </c>
      <c r="B9" s="85" t="s">
        <v>105</v>
      </c>
      <c r="C9" s="574"/>
      <c r="D9" s="87" t="s">
        <v>93</v>
      </c>
      <c r="E9" s="313" t="s">
        <v>106</v>
      </c>
      <c r="F9" s="574">
        <v>1523.21</v>
      </c>
      <c r="G9" s="574">
        <v>1523.21</v>
      </c>
      <c r="H9" s="574">
        <v>1523.21</v>
      </c>
      <c r="I9" s="569"/>
      <c r="J9" s="569"/>
      <c r="K9" s="569"/>
      <c r="L9" s="569"/>
      <c r="M9" s="569"/>
      <c r="N9" s="569"/>
      <c r="O9" s="590"/>
      <c r="P9" s="589"/>
    </row>
    <row r="10" spans="1:16" ht="21.75" customHeight="1">
      <c r="A10" s="93" t="s">
        <v>103</v>
      </c>
      <c r="B10" s="93" t="s">
        <v>105</v>
      </c>
      <c r="C10" s="93" t="s">
        <v>107</v>
      </c>
      <c r="D10" s="12" t="s">
        <v>93</v>
      </c>
      <c r="E10" s="94" t="s">
        <v>108</v>
      </c>
      <c r="F10" s="39">
        <v>692.47</v>
      </c>
      <c r="G10" s="39">
        <v>692.47</v>
      </c>
      <c r="H10" s="39">
        <v>692.47</v>
      </c>
      <c r="I10" s="591"/>
      <c r="J10" s="591"/>
      <c r="K10" s="591"/>
      <c r="L10" s="592"/>
      <c r="M10" s="592"/>
      <c r="N10" s="592"/>
      <c r="O10" s="593"/>
      <c r="P10" s="594"/>
    </row>
    <row r="11" spans="1:16" ht="21.75" customHeight="1">
      <c r="A11" s="93" t="s">
        <v>103</v>
      </c>
      <c r="B11" s="93" t="s">
        <v>105</v>
      </c>
      <c r="C11" s="93" t="s">
        <v>109</v>
      </c>
      <c r="D11" s="12" t="s">
        <v>93</v>
      </c>
      <c r="E11" s="98" t="s">
        <v>110</v>
      </c>
      <c r="F11" s="350">
        <v>105</v>
      </c>
      <c r="G11" s="350">
        <v>105</v>
      </c>
      <c r="H11" s="350">
        <v>105</v>
      </c>
      <c r="I11" s="591"/>
      <c r="J11" s="591"/>
      <c r="K11" s="591"/>
      <c r="L11" s="592"/>
      <c r="M11" s="592"/>
      <c r="N11" s="592"/>
      <c r="O11" s="593"/>
      <c r="P11" s="594"/>
    </row>
    <row r="12" spans="1:16" ht="21.75" customHeight="1">
      <c r="A12" s="93" t="s">
        <v>103</v>
      </c>
      <c r="B12" s="93" t="s">
        <v>105</v>
      </c>
      <c r="C12" s="93" t="s">
        <v>111</v>
      </c>
      <c r="D12" s="12" t="s">
        <v>93</v>
      </c>
      <c r="E12" s="98" t="s">
        <v>112</v>
      </c>
      <c r="F12" s="103">
        <v>725.74</v>
      </c>
      <c r="G12" s="103">
        <v>725.74</v>
      </c>
      <c r="H12" s="103">
        <v>725.74</v>
      </c>
      <c r="I12" s="591"/>
      <c r="J12" s="591"/>
      <c r="K12" s="591"/>
      <c r="L12" s="592"/>
      <c r="M12" s="592"/>
      <c r="N12" s="592"/>
      <c r="O12" s="593"/>
      <c r="P12" s="594"/>
    </row>
    <row r="13" spans="1:16" ht="21.75" customHeight="1">
      <c r="A13" s="93" t="s">
        <v>103</v>
      </c>
      <c r="B13" s="93" t="s">
        <v>113</v>
      </c>
      <c r="C13" s="93"/>
      <c r="D13" s="12" t="s">
        <v>93</v>
      </c>
      <c r="E13" s="104" t="s">
        <v>114</v>
      </c>
      <c r="F13" s="103">
        <v>1366.14</v>
      </c>
      <c r="G13" s="103">
        <v>1366.14</v>
      </c>
      <c r="H13" s="103">
        <v>1366.14</v>
      </c>
      <c r="I13" s="591"/>
      <c r="J13" s="591"/>
      <c r="K13" s="591"/>
      <c r="L13" s="592"/>
      <c r="M13" s="592"/>
      <c r="N13" s="592"/>
      <c r="O13" s="593"/>
      <c r="P13" s="594"/>
    </row>
    <row r="14" spans="1:16" ht="21.75" customHeight="1">
      <c r="A14" s="93" t="s">
        <v>103</v>
      </c>
      <c r="B14" s="93" t="s">
        <v>113</v>
      </c>
      <c r="C14" s="93" t="s">
        <v>107</v>
      </c>
      <c r="D14" s="12" t="s">
        <v>93</v>
      </c>
      <c r="E14" s="94" t="s">
        <v>115</v>
      </c>
      <c r="F14" s="103">
        <v>150</v>
      </c>
      <c r="G14" s="103">
        <v>150</v>
      </c>
      <c r="H14" s="103">
        <v>150</v>
      </c>
      <c r="I14" s="591"/>
      <c r="J14" s="591"/>
      <c r="K14" s="591"/>
      <c r="L14" s="592"/>
      <c r="M14" s="592"/>
      <c r="N14" s="592"/>
      <c r="O14" s="593"/>
      <c r="P14" s="594"/>
    </row>
    <row r="15" spans="1:16" ht="21.75" customHeight="1">
      <c r="A15" s="93" t="s">
        <v>103</v>
      </c>
      <c r="B15" s="93" t="s">
        <v>113</v>
      </c>
      <c r="C15" s="93" t="s">
        <v>105</v>
      </c>
      <c r="D15" s="12" t="s">
        <v>93</v>
      </c>
      <c r="E15" s="94" t="s">
        <v>116</v>
      </c>
      <c r="F15" s="103">
        <v>23.84</v>
      </c>
      <c r="G15" s="103">
        <v>23.84</v>
      </c>
      <c r="H15" s="103">
        <v>23.84</v>
      </c>
      <c r="I15" s="591"/>
      <c r="J15" s="591"/>
      <c r="K15" s="591"/>
      <c r="L15" s="592"/>
      <c r="M15" s="592"/>
      <c r="N15" s="592"/>
      <c r="O15" s="593"/>
      <c r="P15" s="594"/>
    </row>
    <row r="16" spans="1:16" ht="21.75" customHeight="1">
      <c r="A16" s="93" t="s">
        <v>103</v>
      </c>
      <c r="B16" s="93" t="s">
        <v>113</v>
      </c>
      <c r="C16" s="93" t="s">
        <v>117</v>
      </c>
      <c r="D16" s="12" t="s">
        <v>93</v>
      </c>
      <c r="E16" s="98" t="s">
        <v>118</v>
      </c>
      <c r="F16" s="103">
        <v>1192.3</v>
      </c>
      <c r="G16" s="103">
        <v>1192.3</v>
      </c>
      <c r="H16" s="103">
        <v>1192.3</v>
      </c>
      <c r="I16" s="591"/>
      <c r="J16" s="591"/>
      <c r="K16" s="591"/>
      <c r="L16" s="592"/>
      <c r="M16" s="592"/>
      <c r="N16" s="592"/>
      <c r="O16" s="593"/>
      <c r="P16" s="594"/>
    </row>
    <row r="17" spans="1:16" ht="21.75" customHeight="1">
      <c r="A17" s="93" t="s">
        <v>103</v>
      </c>
      <c r="B17" s="93" t="s">
        <v>119</v>
      </c>
      <c r="C17" s="93"/>
      <c r="D17" s="12" t="s">
        <v>93</v>
      </c>
      <c r="E17" s="104" t="s">
        <v>120</v>
      </c>
      <c r="F17" s="103">
        <v>5800</v>
      </c>
      <c r="G17" s="103">
        <v>5800</v>
      </c>
      <c r="H17" s="103">
        <v>5800</v>
      </c>
      <c r="I17" s="591"/>
      <c r="J17" s="591"/>
      <c r="K17" s="591"/>
      <c r="L17" s="592"/>
      <c r="M17" s="592"/>
      <c r="N17" s="592"/>
      <c r="O17" s="593"/>
      <c r="P17" s="594"/>
    </row>
    <row r="18" spans="1:16" ht="21.75" customHeight="1">
      <c r="A18" s="93" t="s">
        <v>103</v>
      </c>
      <c r="B18" s="93" t="s">
        <v>119</v>
      </c>
      <c r="C18" s="93" t="s">
        <v>107</v>
      </c>
      <c r="D18" s="12" t="s">
        <v>93</v>
      </c>
      <c r="E18" s="98" t="s">
        <v>121</v>
      </c>
      <c r="F18" s="113">
        <v>2851</v>
      </c>
      <c r="G18" s="113">
        <v>2851</v>
      </c>
      <c r="H18" s="113">
        <v>2851</v>
      </c>
      <c r="I18" s="591"/>
      <c r="J18" s="591"/>
      <c r="K18" s="591"/>
      <c r="L18" s="592"/>
      <c r="M18" s="592"/>
      <c r="N18" s="592"/>
      <c r="O18" s="593"/>
      <c r="P18" s="594"/>
    </row>
    <row r="19" spans="1:16" ht="21.75" customHeight="1">
      <c r="A19" s="93" t="s">
        <v>103</v>
      </c>
      <c r="B19" s="93" t="s">
        <v>119</v>
      </c>
      <c r="C19" s="93" t="s">
        <v>105</v>
      </c>
      <c r="D19" s="12" t="s">
        <v>93</v>
      </c>
      <c r="E19" s="98" t="s">
        <v>122</v>
      </c>
      <c r="F19" s="113">
        <v>2949</v>
      </c>
      <c r="G19" s="113">
        <v>2949</v>
      </c>
      <c r="H19" s="113">
        <v>2949</v>
      </c>
      <c r="I19" s="591"/>
      <c r="J19" s="591"/>
      <c r="K19" s="591"/>
      <c r="L19" s="592"/>
      <c r="M19" s="592"/>
      <c r="N19" s="592"/>
      <c r="O19" s="593"/>
      <c r="P19" s="594"/>
    </row>
    <row r="20" spans="1:16" ht="21.75" customHeight="1">
      <c r="A20" s="93" t="s">
        <v>103</v>
      </c>
      <c r="B20" s="93" t="s">
        <v>123</v>
      </c>
      <c r="C20" s="93"/>
      <c r="D20" s="12" t="s">
        <v>93</v>
      </c>
      <c r="E20" s="104" t="s">
        <v>124</v>
      </c>
      <c r="F20" s="113">
        <v>870</v>
      </c>
      <c r="G20" s="113">
        <v>870</v>
      </c>
      <c r="H20" s="113">
        <v>870</v>
      </c>
      <c r="I20" s="591"/>
      <c r="J20" s="591"/>
      <c r="K20" s="591"/>
      <c r="L20" s="592"/>
      <c r="M20" s="592"/>
      <c r="N20" s="592"/>
      <c r="O20" s="593"/>
      <c r="P20" s="594"/>
    </row>
    <row r="21" spans="1:16" ht="21.75" customHeight="1">
      <c r="A21" s="93" t="s">
        <v>103</v>
      </c>
      <c r="B21" s="93" t="s">
        <v>123</v>
      </c>
      <c r="C21" s="93" t="s">
        <v>107</v>
      </c>
      <c r="D21" s="12" t="s">
        <v>93</v>
      </c>
      <c r="E21" s="98" t="s">
        <v>125</v>
      </c>
      <c r="F21" s="113">
        <v>750</v>
      </c>
      <c r="G21" s="113">
        <v>750</v>
      </c>
      <c r="H21" s="113">
        <v>750</v>
      </c>
      <c r="I21" s="591"/>
      <c r="J21" s="591"/>
      <c r="K21" s="591"/>
      <c r="L21" s="592"/>
      <c r="M21" s="592"/>
      <c r="N21" s="592"/>
      <c r="O21" s="593"/>
      <c r="P21" s="594"/>
    </row>
    <row r="22" spans="1:16" ht="21.75" customHeight="1">
      <c r="A22" s="93" t="s">
        <v>103</v>
      </c>
      <c r="B22" s="93" t="s">
        <v>123</v>
      </c>
      <c r="C22" s="93" t="s">
        <v>105</v>
      </c>
      <c r="D22" s="12" t="s">
        <v>93</v>
      </c>
      <c r="E22" s="98" t="s">
        <v>126</v>
      </c>
      <c r="F22" s="113">
        <v>120</v>
      </c>
      <c r="G22" s="113">
        <v>120</v>
      </c>
      <c r="H22" s="113">
        <v>120</v>
      </c>
      <c r="I22" s="591"/>
      <c r="J22" s="591"/>
      <c r="K22" s="591"/>
      <c r="L22" s="592"/>
      <c r="M22" s="592"/>
      <c r="N22" s="592"/>
      <c r="O22" s="593"/>
      <c r="P22" s="594"/>
    </row>
    <row r="23" spans="1:16" ht="21.75" customHeight="1">
      <c r="A23" s="93" t="s">
        <v>103</v>
      </c>
      <c r="B23" s="93" t="s">
        <v>127</v>
      </c>
      <c r="C23" s="93"/>
      <c r="D23" s="12" t="s">
        <v>93</v>
      </c>
      <c r="E23" s="104" t="s">
        <v>128</v>
      </c>
      <c r="F23" s="113">
        <v>3200</v>
      </c>
      <c r="G23" s="113">
        <v>3200</v>
      </c>
      <c r="H23" s="113">
        <v>3200</v>
      </c>
      <c r="I23" s="591"/>
      <c r="J23" s="591"/>
      <c r="K23" s="591"/>
      <c r="L23" s="592"/>
      <c r="M23" s="592"/>
      <c r="N23" s="592"/>
      <c r="O23" s="593"/>
      <c r="P23" s="594"/>
    </row>
    <row r="24" spans="1:16" ht="21.75" customHeight="1">
      <c r="A24" s="93" t="s">
        <v>103</v>
      </c>
      <c r="B24" s="93" t="s">
        <v>127</v>
      </c>
      <c r="C24" s="93" t="s">
        <v>105</v>
      </c>
      <c r="D24" s="12" t="s">
        <v>93</v>
      </c>
      <c r="E24" s="98" t="s">
        <v>129</v>
      </c>
      <c r="F24" s="113">
        <v>3200</v>
      </c>
      <c r="G24" s="113">
        <v>3200</v>
      </c>
      <c r="H24" s="113">
        <v>3200</v>
      </c>
      <c r="I24" s="591"/>
      <c r="J24" s="591"/>
      <c r="K24" s="591"/>
      <c r="L24" s="592"/>
      <c r="M24" s="592"/>
      <c r="N24" s="592"/>
      <c r="O24" s="593"/>
      <c r="P24" s="594"/>
    </row>
    <row r="25" spans="1:16" ht="21.75" customHeight="1">
      <c r="A25" s="93" t="s">
        <v>103</v>
      </c>
      <c r="B25" s="93" t="s">
        <v>130</v>
      </c>
      <c r="C25" s="93"/>
      <c r="D25" s="12" t="s">
        <v>93</v>
      </c>
      <c r="E25" s="104" t="s">
        <v>131</v>
      </c>
      <c r="F25" s="113">
        <v>130</v>
      </c>
      <c r="G25" s="113">
        <v>130</v>
      </c>
      <c r="H25" s="113">
        <v>130</v>
      </c>
      <c r="I25" s="591"/>
      <c r="J25" s="591"/>
      <c r="K25" s="591"/>
      <c r="L25" s="592"/>
      <c r="M25" s="592"/>
      <c r="N25" s="592"/>
      <c r="O25" s="593"/>
      <c r="P25" s="594"/>
    </row>
    <row r="26" spans="1:16" ht="21.75" customHeight="1">
      <c r="A26" s="93" t="s">
        <v>103</v>
      </c>
      <c r="B26" s="93" t="s">
        <v>130</v>
      </c>
      <c r="C26" s="93" t="s">
        <v>105</v>
      </c>
      <c r="D26" s="12" t="s">
        <v>93</v>
      </c>
      <c r="E26" s="98" t="s">
        <v>132</v>
      </c>
      <c r="F26" s="113">
        <v>130</v>
      </c>
      <c r="G26" s="113">
        <v>130</v>
      </c>
      <c r="H26" s="113">
        <v>130</v>
      </c>
      <c r="I26" s="591"/>
      <c r="J26" s="591"/>
      <c r="K26" s="591"/>
      <c r="L26" s="592"/>
      <c r="M26" s="592"/>
      <c r="N26" s="592"/>
      <c r="O26" s="593"/>
      <c r="P26" s="594"/>
    </row>
    <row r="27" spans="1:16" ht="21.75" customHeight="1">
      <c r="A27" s="93" t="s">
        <v>133</v>
      </c>
      <c r="B27" s="93"/>
      <c r="C27" s="93"/>
      <c r="D27" s="12" t="s">
        <v>93</v>
      </c>
      <c r="E27" s="104" t="s">
        <v>134</v>
      </c>
      <c r="F27" s="113">
        <v>373</v>
      </c>
      <c r="G27" s="113">
        <v>373</v>
      </c>
      <c r="H27" s="113">
        <v>373</v>
      </c>
      <c r="I27" s="591"/>
      <c r="J27" s="591"/>
      <c r="K27" s="591"/>
      <c r="L27" s="592"/>
      <c r="M27" s="592"/>
      <c r="N27" s="592"/>
      <c r="O27" s="593"/>
      <c r="P27" s="594"/>
    </row>
    <row r="28" spans="1:16" ht="21.75" customHeight="1">
      <c r="A28" s="93" t="s">
        <v>133</v>
      </c>
      <c r="B28" s="93" t="s">
        <v>135</v>
      </c>
      <c r="C28" s="93"/>
      <c r="D28" s="12" t="s">
        <v>93</v>
      </c>
      <c r="E28" s="104" t="s">
        <v>136</v>
      </c>
      <c r="F28" s="113">
        <v>373</v>
      </c>
      <c r="G28" s="113">
        <v>373</v>
      </c>
      <c r="H28" s="113">
        <v>373</v>
      </c>
      <c r="I28" s="591"/>
      <c r="J28" s="591"/>
      <c r="K28" s="591"/>
      <c r="L28" s="592"/>
      <c r="M28" s="592"/>
      <c r="N28" s="592"/>
      <c r="O28" s="593"/>
      <c r="P28" s="594"/>
    </row>
    <row r="29" spans="1:247" s="559" customFormat="1" ht="21.75" customHeight="1">
      <c r="A29" s="93" t="s">
        <v>133</v>
      </c>
      <c r="B29" s="93" t="s">
        <v>135</v>
      </c>
      <c r="C29" s="93" t="s">
        <v>107</v>
      </c>
      <c r="D29" s="12" t="s">
        <v>93</v>
      </c>
      <c r="E29" s="94" t="s">
        <v>137</v>
      </c>
      <c r="F29" s="113">
        <v>373</v>
      </c>
      <c r="G29" s="113">
        <v>373</v>
      </c>
      <c r="H29" s="113">
        <v>373</v>
      </c>
      <c r="I29" s="595"/>
      <c r="J29" s="595"/>
      <c r="K29" s="595"/>
      <c r="L29" s="595"/>
      <c r="M29" s="595"/>
      <c r="N29" s="595"/>
      <c r="O29" s="595"/>
      <c r="P29" s="595"/>
      <c r="Q29" s="577"/>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row>
    <row r="30" spans="1:247" s="559" customFormat="1" ht="21.75" customHeight="1">
      <c r="A30" s="351" t="s">
        <v>138</v>
      </c>
      <c r="B30" s="351"/>
      <c r="C30" s="351"/>
      <c r="D30" s="12" t="s">
        <v>93</v>
      </c>
      <c r="E30" s="104" t="s">
        <v>139</v>
      </c>
      <c r="F30" s="575">
        <v>200</v>
      </c>
      <c r="G30" s="576"/>
      <c r="H30" s="576"/>
      <c r="I30" s="575"/>
      <c r="J30" s="575"/>
      <c r="K30" s="575">
        <v>200</v>
      </c>
      <c r="L30" s="575"/>
      <c r="M30" s="575"/>
      <c r="N30" s="575"/>
      <c r="O30" s="575"/>
      <c r="P30" s="575"/>
      <c r="Q30" s="577"/>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c r="HU30" s="21"/>
      <c r="HV30" s="21"/>
      <c r="HW30" s="21"/>
      <c r="HX30" s="21"/>
      <c r="HY30" s="21"/>
      <c r="HZ30" s="21"/>
      <c r="IA30" s="21"/>
      <c r="IB30" s="21"/>
      <c r="IC30" s="21"/>
      <c r="ID30" s="21"/>
      <c r="IE30" s="21"/>
      <c r="IF30" s="21"/>
      <c r="IG30" s="21"/>
      <c r="IH30" s="21"/>
      <c r="II30" s="21"/>
      <c r="IJ30" s="21"/>
      <c r="IK30" s="21"/>
      <c r="IL30" s="21"/>
      <c r="IM30" s="21"/>
    </row>
    <row r="31" spans="1:247" s="559" customFormat="1" ht="21.75" customHeight="1">
      <c r="A31" s="351" t="s">
        <v>138</v>
      </c>
      <c r="B31" s="351" t="s">
        <v>140</v>
      </c>
      <c r="C31" s="351"/>
      <c r="D31" s="12" t="s">
        <v>93</v>
      </c>
      <c r="E31" s="104" t="s">
        <v>141</v>
      </c>
      <c r="F31" s="575">
        <v>200</v>
      </c>
      <c r="G31" s="576"/>
      <c r="H31" s="576"/>
      <c r="I31" s="575"/>
      <c r="J31" s="575"/>
      <c r="K31" s="575">
        <v>200</v>
      </c>
      <c r="L31" s="575"/>
      <c r="M31" s="575"/>
      <c r="N31" s="575"/>
      <c r="O31" s="575"/>
      <c r="P31" s="575"/>
      <c r="Q31" s="577"/>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c r="IC31" s="21"/>
      <c r="ID31" s="21"/>
      <c r="IE31" s="21"/>
      <c r="IF31" s="21"/>
      <c r="IG31" s="21"/>
      <c r="IH31" s="21"/>
      <c r="II31" s="21"/>
      <c r="IJ31" s="21"/>
      <c r="IK31" s="21"/>
      <c r="IL31" s="21"/>
      <c r="IM31" s="21"/>
    </row>
    <row r="32" spans="1:247" ht="21.75" customHeight="1">
      <c r="A32" s="506">
        <v>229</v>
      </c>
      <c r="B32" s="351" t="s">
        <v>140</v>
      </c>
      <c r="C32" s="507" t="s">
        <v>105</v>
      </c>
      <c r="D32" s="12" t="s">
        <v>93</v>
      </c>
      <c r="E32" s="193" t="s">
        <v>142</v>
      </c>
      <c r="F32" s="549">
        <v>200</v>
      </c>
      <c r="G32" s="549"/>
      <c r="H32" s="549"/>
      <c r="I32" s="549"/>
      <c r="J32" s="549"/>
      <c r="K32" s="549">
        <v>200</v>
      </c>
      <c r="L32" s="596"/>
      <c r="M32" s="596"/>
      <c r="N32" s="596"/>
      <c r="O32" s="596"/>
      <c r="P32" s="596"/>
      <c r="Q32" s="577"/>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1:247" ht="22.5" customHeight="1">
      <c r="A33" s="577"/>
      <c r="B33" s="577"/>
      <c r="C33" s="577"/>
      <c r="D33" s="577"/>
      <c r="E33" s="577"/>
      <c r="H33" s="577"/>
      <c r="I33" s="577"/>
      <c r="J33" s="577"/>
      <c r="K33" s="577"/>
      <c r="L33" s="577"/>
      <c r="M33" s="577"/>
      <c r="N33" s="577"/>
      <c r="O33" s="577"/>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1:247" ht="22.5" customHeight="1">
      <c r="A34" s="577"/>
      <c r="B34" s="577"/>
      <c r="C34" s="577"/>
      <c r="D34" s="577"/>
      <c r="E34" s="577"/>
      <c r="F34" s="577"/>
      <c r="H34" s="577"/>
      <c r="I34" s="577"/>
      <c r="J34" s="577"/>
      <c r="K34" s="577"/>
      <c r="L34" s="577"/>
      <c r="M34" s="577"/>
      <c r="N34" s="577"/>
      <c r="O34" s="577"/>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2:247" ht="22.5" customHeight="1">
      <c r="B35" s="577"/>
      <c r="C35" s="577"/>
      <c r="D35" s="577"/>
      <c r="E35" s="577"/>
      <c r="H35" s="577"/>
      <c r="I35" s="577"/>
      <c r="J35" s="577"/>
      <c r="K35" s="577"/>
      <c r="L35" s="577"/>
      <c r="M35" s="577"/>
      <c r="N35" s="577"/>
      <c r="O35" s="577"/>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3:247" ht="22.5" customHeight="1">
      <c r="C36" s="577"/>
      <c r="D36" s="577"/>
      <c r="E36" s="577"/>
      <c r="I36" s="577"/>
      <c r="L36" s="577"/>
      <c r="M36" s="577"/>
      <c r="N36" s="577"/>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4:247" ht="22.5" customHeight="1">
      <c r="D37" s="577"/>
      <c r="E37" s="577"/>
      <c r="M37" s="57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5:247" ht="22.5" customHeight="1">
      <c r="E38" s="577"/>
      <c r="L38" s="577"/>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sheetData>
  <sheetProtection formatCells="0" formatColumns="0" formatRows="0"/>
  <mergeCells count="14">
    <mergeCell ref="A2:P2"/>
    <mergeCell ref="O3:P3"/>
    <mergeCell ref="A4:C4"/>
    <mergeCell ref="G4:I4"/>
    <mergeCell ref="D4:D5"/>
    <mergeCell ref="E4:E5"/>
    <mergeCell ref="F4:F5"/>
    <mergeCell ref="J4:J5"/>
    <mergeCell ref="K4:K5"/>
    <mergeCell ref="L4:L5"/>
    <mergeCell ref="M4:M5"/>
    <mergeCell ref="N4:N5"/>
    <mergeCell ref="O4:O5"/>
    <mergeCell ref="P4:P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1"/>
  <headerFooter scaleWithDoc="0"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S17"/>
  <sheetViews>
    <sheetView showGridLines="0" showZeros="0" workbookViewId="0" topLeftCell="A4">
      <selection activeCell="B9" sqref="B9"/>
    </sheetView>
  </sheetViews>
  <sheetFormatPr defaultColWidth="6.875" defaultRowHeight="12.75" customHeight="1"/>
  <cols>
    <col min="1" max="1" width="8.75390625" style="4" customWidth="1"/>
    <col min="2" max="2" width="17.25390625" style="4" customWidth="1"/>
    <col min="3" max="3" width="13.50390625" style="4" customWidth="1"/>
    <col min="4" max="4" width="9.125" style="4" customWidth="1"/>
    <col min="5" max="5" width="8.375" style="4" customWidth="1"/>
    <col min="6" max="6" width="12.75390625" style="4" customWidth="1"/>
    <col min="7" max="7" width="21.25390625" style="4" customWidth="1"/>
    <col min="8" max="8" width="17.125" style="4" customWidth="1"/>
    <col min="9" max="9" width="14.75390625" style="4" customWidth="1"/>
    <col min="10" max="10" width="15.375" style="4" customWidth="1"/>
    <col min="11" max="11" width="15.25390625" style="4" customWidth="1"/>
    <col min="12" max="12" width="15.125" style="4" customWidth="1"/>
    <col min="13" max="13" width="12.375" style="4" customWidth="1"/>
    <col min="14" max="14" width="13.75390625" style="4" customWidth="1"/>
    <col min="15" max="15" width="8.75390625" style="4" customWidth="1"/>
    <col min="16" max="16" width="17.125" style="4" customWidth="1"/>
    <col min="17" max="17" width="11.125" style="4" customWidth="1"/>
    <col min="18" max="18" width="11.375" style="4" customWidth="1"/>
    <col min="19" max="19" width="8.75390625" style="4" customWidth="1"/>
    <col min="20" max="16384" width="6.875" style="4" customWidth="1"/>
  </cols>
  <sheetData>
    <row r="1" spans="1:19" ht="18.75" customHeight="1">
      <c r="A1" s="5"/>
      <c r="B1" s="5"/>
      <c r="C1" s="5"/>
      <c r="D1" s="5"/>
      <c r="E1" s="5"/>
      <c r="F1" s="5"/>
      <c r="G1" s="6"/>
      <c r="H1" s="5"/>
      <c r="I1" s="5"/>
      <c r="J1" s="5"/>
      <c r="K1" s="5"/>
      <c r="L1" s="5"/>
      <c r="M1" s="5"/>
      <c r="N1" s="5" t="s">
        <v>342</v>
      </c>
      <c r="O1" s="5"/>
      <c r="P1"/>
      <c r="Q1"/>
      <c r="R1"/>
      <c r="S1"/>
    </row>
    <row r="2" spans="1:19" ht="18.75" customHeight="1">
      <c r="A2" s="7" t="s">
        <v>343</v>
      </c>
      <c r="B2" s="7"/>
      <c r="C2" s="7"/>
      <c r="D2" s="7"/>
      <c r="E2" s="7"/>
      <c r="F2" s="7"/>
      <c r="G2" s="7"/>
      <c r="H2" s="7"/>
      <c r="I2" s="7"/>
      <c r="J2" s="7"/>
      <c r="K2" s="7"/>
      <c r="L2" s="7"/>
      <c r="M2" s="7"/>
      <c r="N2" s="7"/>
      <c r="O2" s="5"/>
      <c r="P2"/>
      <c r="Q2"/>
      <c r="R2"/>
      <c r="S2"/>
    </row>
    <row r="3" spans="14:19" ht="18.75" customHeight="1">
      <c r="N3" s="19" t="s">
        <v>77</v>
      </c>
      <c r="P3"/>
      <c r="Q3"/>
      <c r="R3"/>
      <c r="S3"/>
    </row>
    <row r="4" spans="1:19" ht="32.25" customHeight="1">
      <c r="A4" s="8" t="s">
        <v>163</v>
      </c>
      <c r="B4" s="8" t="s">
        <v>79</v>
      </c>
      <c r="C4" s="8" t="s">
        <v>344</v>
      </c>
      <c r="D4" s="8" t="s">
        <v>345</v>
      </c>
      <c r="E4" s="8" t="s">
        <v>346</v>
      </c>
      <c r="F4" s="8"/>
      <c r="G4" s="8" t="s">
        <v>347</v>
      </c>
      <c r="H4" s="8" t="s">
        <v>348</v>
      </c>
      <c r="I4" s="8" t="s">
        <v>349</v>
      </c>
      <c r="J4" s="8" t="s">
        <v>350</v>
      </c>
      <c r="K4" s="8" t="s">
        <v>351</v>
      </c>
      <c r="L4" s="8" t="s">
        <v>352</v>
      </c>
      <c r="M4" s="8" t="s">
        <v>353</v>
      </c>
      <c r="N4" s="8" t="s">
        <v>354</v>
      </c>
      <c r="O4" s="5"/>
      <c r="P4"/>
      <c r="Q4"/>
      <c r="R4"/>
      <c r="S4"/>
    </row>
    <row r="5" spans="1:19" ht="25.5" customHeight="1">
      <c r="A5" s="8"/>
      <c r="B5" s="8"/>
      <c r="C5" s="8"/>
      <c r="D5" s="8"/>
      <c r="E5" s="8" t="s">
        <v>209</v>
      </c>
      <c r="F5" s="9" t="s">
        <v>355</v>
      </c>
      <c r="G5" s="8"/>
      <c r="H5" s="8"/>
      <c r="I5" s="8"/>
      <c r="J5" s="8"/>
      <c r="K5" s="8"/>
      <c r="L5" s="8"/>
      <c r="M5" s="8"/>
      <c r="N5" s="8"/>
      <c r="O5" s="5"/>
      <c r="P5"/>
      <c r="Q5"/>
      <c r="R5"/>
      <c r="S5"/>
    </row>
    <row r="6" spans="1:19" ht="18.75" customHeight="1">
      <c r="A6" s="10" t="s">
        <v>92</v>
      </c>
      <c r="B6" s="11" t="s">
        <v>92</v>
      </c>
      <c r="C6" s="11" t="s">
        <v>92</v>
      </c>
      <c r="D6" s="11" t="s">
        <v>92</v>
      </c>
      <c r="E6" s="11" t="s">
        <v>92</v>
      </c>
      <c r="F6" s="11" t="s">
        <v>92</v>
      </c>
      <c r="G6" s="11" t="s">
        <v>92</v>
      </c>
      <c r="H6" s="11" t="s">
        <v>92</v>
      </c>
      <c r="I6" s="11" t="s">
        <v>92</v>
      </c>
      <c r="J6" s="11" t="s">
        <v>92</v>
      </c>
      <c r="K6" s="11" t="s">
        <v>92</v>
      </c>
      <c r="L6" s="11" t="s">
        <v>92</v>
      </c>
      <c r="M6" s="11" t="s">
        <v>92</v>
      </c>
      <c r="N6" s="11" t="s">
        <v>92</v>
      </c>
      <c r="O6" s="5"/>
      <c r="P6"/>
      <c r="Q6"/>
      <c r="R6"/>
      <c r="S6"/>
    </row>
    <row r="7" spans="1:19" s="1" customFormat="1" ht="72.75" customHeight="1">
      <c r="A7" s="12" t="s">
        <v>93</v>
      </c>
      <c r="B7" s="13" t="s">
        <v>269</v>
      </c>
      <c r="C7" s="14" t="s">
        <v>356</v>
      </c>
      <c r="D7" s="14" t="s">
        <v>357</v>
      </c>
      <c r="E7" s="14">
        <v>2851</v>
      </c>
      <c r="F7" s="14">
        <v>2851</v>
      </c>
      <c r="G7" s="15" t="s">
        <v>358</v>
      </c>
      <c r="H7" s="16" t="s">
        <v>359</v>
      </c>
      <c r="I7" s="16" t="s">
        <v>360</v>
      </c>
      <c r="J7" s="16" t="s">
        <v>361</v>
      </c>
      <c r="K7" s="16" t="s">
        <v>361</v>
      </c>
      <c r="L7" s="16" t="s">
        <v>362</v>
      </c>
      <c r="M7" s="14">
        <v>2851</v>
      </c>
      <c r="N7" s="16"/>
      <c r="O7" s="20"/>
      <c r="P7" s="2"/>
      <c r="Q7" s="2"/>
      <c r="R7" s="2"/>
      <c r="S7" s="2"/>
    </row>
    <row r="8" spans="1:15" s="2" customFormat="1" ht="78.75" customHeight="1">
      <c r="A8" s="12" t="s">
        <v>93</v>
      </c>
      <c r="B8" s="13" t="s">
        <v>269</v>
      </c>
      <c r="C8" s="14" t="s">
        <v>363</v>
      </c>
      <c r="D8" s="14" t="s">
        <v>357</v>
      </c>
      <c r="E8" s="14">
        <v>8622.03</v>
      </c>
      <c r="F8" s="14">
        <v>8622.03</v>
      </c>
      <c r="G8" s="16" t="s">
        <v>364</v>
      </c>
      <c r="H8" s="16" t="s">
        <v>364</v>
      </c>
      <c r="I8" s="16" t="s">
        <v>365</v>
      </c>
      <c r="J8" s="16" t="s">
        <v>366</v>
      </c>
      <c r="K8" s="16" t="s">
        <v>367</v>
      </c>
      <c r="L8" s="16"/>
      <c r="M8" s="14">
        <v>8622.03</v>
      </c>
      <c r="N8" s="16"/>
      <c r="O8" s="20"/>
    </row>
    <row r="9" spans="1:19" s="3" customFormat="1" ht="103.5" customHeight="1">
      <c r="A9" s="12" t="s">
        <v>93</v>
      </c>
      <c r="B9" s="13" t="s">
        <v>269</v>
      </c>
      <c r="C9" s="14" t="s">
        <v>368</v>
      </c>
      <c r="D9" s="14" t="s">
        <v>357</v>
      </c>
      <c r="E9" s="14">
        <v>621.72</v>
      </c>
      <c r="F9" s="14">
        <v>621.72</v>
      </c>
      <c r="G9" s="16" t="s">
        <v>364</v>
      </c>
      <c r="H9" s="16" t="s">
        <v>364</v>
      </c>
      <c r="I9" s="16" t="s">
        <v>365</v>
      </c>
      <c r="J9" s="16" t="s">
        <v>366</v>
      </c>
      <c r="K9" s="16" t="s">
        <v>367</v>
      </c>
      <c r="L9" s="16"/>
      <c r="M9" s="14">
        <v>621.72</v>
      </c>
      <c r="N9" s="16"/>
      <c r="O9" s="17"/>
      <c r="P9" s="21"/>
      <c r="Q9" s="21"/>
      <c r="R9" s="21"/>
      <c r="S9" s="21"/>
    </row>
    <row r="10" spans="1:19" ht="18.75" customHeight="1">
      <c r="A10" s="5"/>
      <c r="B10" s="5"/>
      <c r="C10" s="17"/>
      <c r="D10" s="17"/>
      <c r="E10" s="17"/>
      <c r="F10" s="17"/>
      <c r="G10" s="18"/>
      <c r="H10" s="5"/>
      <c r="I10" s="5"/>
      <c r="J10" s="5"/>
      <c r="K10" s="17"/>
      <c r="L10" s="5"/>
      <c r="M10" s="5"/>
      <c r="N10" s="5"/>
      <c r="O10" s="5"/>
      <c r="P10"/>
      <c r="Q10"/>
      <c r="R10"/>
      <c r="S10"/>
    </row>
    <row r="11" spans="1:19" ht="18.75" customHeight="1">
      <c r="A11" s="5"/>
      <c r="B11" s="5"/>
      <c r="C11" s="17"/>
      <c r="D11" s="17"/>
      <c r="E11" s="17"/>
      <c r="F11" s="17"/>
      <c r="G11" s="18"/>
      <c r="H11" s="5"/>
      <c r="I11" s="5"/>
      <c r="J11" s="5"/>
      <c r="K11" s="17"/>
      <c r="L11" s="5"/>
      <c r="M11" s="5"/>
      <c r="N11" s="17"/>
      <c r="O11" s="5"/>
      <c r="P11"/>
      <c r="Q11"/>
      <c r="R11"/>
      <c r="S11"/>
    </row>
    <row r="12" spans="1:19" ht="18.75" customHeight="1">
      <c r="A12" s="5"/>
      <c r="B12" s="5"/>
      <c r="C12" s="5"/>
      <c r="D12" s="17"/>
      <c r="E12" s="17"/>
      <c r="F12" s="17"/>
      <c r="G12" s="6"/>
      <c r="H12" s="5"/>
      <c r="I12" s="5"/>
      <c r="J12" s="5"/>
      <c r="K12" s="5"/>
      <c r="L12" s="5"/>
      <c r="M12" s="5"/>
      <c r="N12" s="5"/>
      <c r="O12" s="5"/>
      <c r="P12"/>
      <c r="Q12"/>
      <c r="R12"/>
      <c r="S12"/>
    </row>
    <row r="13" spans="1:19" ht="18.75" customHeight="1">
      <c r="A13" s="5"/>
      <c r="B13" s="5"/>
      <c r="C13" s="5"/>
      <c r="D13" s="5"/>
      <c r="E13" s="5"/>
      <c r="F13" s="5"/>
      <c r="G13" s="18"/>
      <c r="H13" s="5"/>
      <c r="I13" s="5"/>
      <c r="J13" s="5"/>
      <c r="K13" s="5"/>
      <c r="L13" s="5"/>
      <c r="M13" s="17"/>
      <c r="N13" s="5"/>
      <c r="O13" s="5"/>
      <c r="P13"/>
      <c r="Q13"/>
      <c r="R13"/>
      <c r="S13"/>
    </row>
    <row r="14" spans="1:19" ht="18.75" customHeight="1">
      <c r="A14" s="5"/>
      <c r="B14" s="5"/>
      <c r="C14" s="5"/>
      <c r="D14" s="5"/>
      <c r="E14" s="5"/>
      <c r="F14" s="5"/>
      <c r="G14" s="6"/>
      <c r="H14" s="5"/>
      <c r="I14" s="5"/>
      <c r="J14" s="5"/>
      <c r="K14" s="5"/>
      <c r="L14" s="5"/>
      <c r="M14" s="5"/>
      <c r="N14" s="5"/>
      <c r="O14" s="5"/>
      <c r="P14"/>
      <c r="Q14"/>
      <c r="R14"/>
      <c r="S14"/>
    </row>
    <row r="15" spans="1:19" ht="12.75" customHeight="1">
      <c r="A15"/>
      <c r="B15"/>
      <c r="C15"/>
      <c r="D15"/>
      <c r="E15"/>
      <c r="F15"/>
      <c r="G15"/>
      <c r="H15"/>
      <c r="I15"/>
      <c r="J15"/>
      <c r="K15"/>
      <c r="L15"/>
      <c r="M15"/>
      <c r="N15"/>
      <c r="O15"/>
      <c r="P15"/>
      <c r="Q15"/>
      <c r="R15"/>
      <c r="S15"/>
    </row>
    <row r="16" spans="12:19" ht="12.75" customHeight="1">
      <c r="L16" s="3"/>
      <c r="P16"/>
      <c r="Q16"/>
      <c r="R16"/>
      <c r="S16"/>
    </row>
    <row r="17" spans="1:19" ht="12.75" customHeight="1">
      <c r="A17"/>
      <c r="B17"/>
      <c r="C17"/>
      <c r="D17"/>
      <c r="E17"/>
      <c r="F17"/>
      <c r="G17"/>
      <c r="H17"/>
      <c r="I17"/>
      <c r="J17"/>
      <c r="K17"/>
      <c r="L17" s="3"/>
      <c r="M17"/>
      <c r="N17"/>
      <c r="O17"/>
      <c r="P17"/>
      <c r="Q17"/>
      <c r="R17"/>
      <c r="S17"/>
    </row>
  </sheetData>
  <sheetProtection formatCells="0" formatColumns="0" formatRows="0"/>
  <mergeCells count="14">
    <mergeCell ref="A2:N2"/>
    <mergeCell ref="E4:F4"/>
    <mergeCell ref="A4:A5"/>
    <mergeCell ref="B4:B5"/>
    <mergeCell ref="C4:C5"/>
    <mergeCell ref="D4:D5"/>
    <mergeCell ref="G4:G5"/>
    <mergeCell ref="H4:H5"/>
    <mergeCell ref="I4:I5"/>
    <mergeCell ref="J4:J5"/>
    <mergeCell ref="K4:K5"/>
    <mergeCell ref="L4:L5"/>
    <mergeCell ref="M4:M5"/>
    <mergeCell ref="N4:N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62"/>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43"/>
  <sheetViews>
    <sheetView showGridLines="0" showZeros="0" workbookViewId="0" topLeftCell="A1">
      <selection activeCell="A8" sqref="A8:E33"/>
    </sheetView>
  </sheetViews>
  <sheetFormatPr defaultColWidth="6.875" defaultRowHeight="18.75" customHeight="1"/>
  <cols>
    <col min="1" max="3" width="3.50390625" style="516" customWidth="1"/>
    <col min="4" max="4" width="7.125" style="516" customWidth="1"/>
    <col min="5" max="5" width="23.375" style="517" customWidth="1"/>
    <col min="6" max="6" width="9.75390625" style="518" customWidth="1"/>
    <col min="7" max="10" width="8.50390625" style="518" customWidth="1"/>
    <col min="11" max="12" width="8.625" style="518" customWidth="1"/>
    <col min="13" max="17" width="8.00390625" style="518" customWidth="1"/>
    <col min="18" max="18" width="8.00390625" style="519" customWidth="1"/>
    <col min="19" max="21" width="8.00390625" style="520" customWidth="1"/>
    <col min="22" max="16384" width="6.875" style="519" customWidth="1"/>
  </cols>
  <sheetData>
    <row r="1" spans="1:21" ht="24.75" customHeight="1">
      <c r="A1" s="474"/>
      <c r="B1" s="474"/>
      <c r="C1" s="474"/>
      <c r="D1" s="474"/>
      <c r="E1" s="474"/>
      <c r="F1" s="474"/>
      <c r="G1" s="474"/>
      <c r="H1" s="474"/>
      <c r="I1" s="474"/>
      <c r="J1" s="474"/>
      <c r="K1" s="474"/>
      <c r="L1" s="474"/>
      <c r="M1" s="474"/>
      <c r="N1" s="474"/>
      <c r="O1" s="474"/>
      <c r="S1" s="550"/>
      <c r="T1" s="550"/>
      <c r="U1" s="474" t="s">
        <v>143</v>
      </c>
    </row>
    <row r="2" spans="1:21" ht="24.75" customHeight="1">
      <c r="A2" s="521" t="s">
        <v>144</v>
      </c>
      <c r="B2" s="521"/>
      <c r="C2" s="521"/>
      <c r="D2" s="521"/>
      <c r="E2" s="521"/>
      <c r="F2" s="521"/>
      <c r="G2" s="521"/>
      <c r="H2" s="521"/>
      <c r="I2" s="521"/>
      <c r="J2" s="521"/>
      <c r="K2" s="521"/>
      <c r="L2" s="521"/>
      <c r="M2" s="521"/>
      <c r="N2" s="521"/>
      <c r="O2" s="521"/>
      <c r="P2" s="521"/>
      <c r="Q2" s="521"/>
      <c r="R2" s="521"/>
      <c r="S2" s="521"/>
      <c r="T2" s="521"/>
      <c r="U2" s="521"/>
    </row>
    <row r="3" spans="1:21" s="513" customFormat="1" ht="24.75" customHeight="1">
      <c r="A3" s="522"/>
      <c r="B3" s="523"/>
      <c r="C3" s="524"/>
      <c r="D3" s="474"/>
      <c r="E3" s="474"/>
      <c r="F3" s="474"/>
      <c r="G3" s="474"/>
      <c r="H3" s="474"/>
      <c r="I3" s="474"/>
      <c r="J3" s="474"/>
      <c r="K3" s="474"/>
      <c r="L3" s="474"/>
      <c r="M3" s="474"/>
      <c r="N3" s="474"/>
      <c r="O3" s="474"/>
      <c r="P3" s="540"/>
      <c r="Q3" s="540"/>
      <c r="S3" s="551"/>
      <c r="T3" s="552" t="s">
        <v>77</v>
      </c>
      <c r="U3" s="552"/>
    </row>
    <row r="4" spans="1:21" s="513" customFormat="1" ht="21.75" customHeight="1">
      <c r="A4" s="525" t="s">
        <v>145</v>
      </c>
      <c r="B4" s="525"/>
      <c r="C4" s="526"/>
      <c r="D4" s="527" t="s">
        <v>78</v>
      </c>
      <c r="E4" s="528" t="s">
        <v>98</v>
      </c>
      <c r="F4" s="529" t="s">
        <v>146</v>
      </c>
      <c r="G4" s="530" t="s">
        <v>147</v>
      </c>
      <c r="H4" s="525"/>
      <c r="I4" s="525"/>
      <c r="J4" s="526"/>
      <c r="K4" s="541" t="s">
        <v>148</v>
      </c>
      <c r="L4" s="541"/>
      <c r="M4" s="541"/>
      <c r="N4" s="541"/>
      <c r="O4" s="541"/>
      <c r="P4" s="541"/>
      <c r="Q4" s="541"/>
      <c r="R4" s="541"/>
      <c r="S4" s="553" t="s">
        <v>149</v>
      </c>
      <c r="T4" s="554" t="s">
        <v>150</v>
      </c>
      <c r="U4" s="554" t="s">
        <v>151</v>
      </c>
    </row>
    <row r="5" spans="1:21" s="513" customFormat="1" ht="21.75" customHeight="1">
      <c r="A5" s="531" t="s">
        <v>100</v>
      </c>
      <c r="B5" s="527" t="s">
        <v>101</v>
      </c>
      <c r="C5" s="527" t="s">
        <v>102</v>
      </c>
      <c r="D5" s="527"/>
      <c r="E5" s="528"/>
      <c r="F5" s="529"/>
      <c r="G5" s="527" t="s">
        <v>80</v>
      </c>
      <c r="H5" s="527" t="s">
        <v>152</v>
      </c>
      <c r="I5" s="527" t="s">
        <v>153</v>
      </c>
      <c r="J5" s="529" t="s">
        <v>154</v>
      </c>
      <c r="K5" s="542" t="s">
        <v>80</v>
      </c>
      <c r="L5" s="543" t="s">
        <v>155</v>
      </c>
      <c r="M5" s="543" t="s">
        <v>156</v>
      </c>
      <c r="N5" s="542" t="s">
        <v>157</v>
      </c>
      <c r="O5" s="544" t="s">
        <v>158</v>
      </c>
      <c r="P5" s="544" t="s">
        <v>159</v>
      </c>
      <c r="Q5" s="544" t="s">
        <v>160</v>
      </c>
      <c r="R5" s="544" t="s">
        <v>139</v>
      </c>
      <c r="S5" s="555"/>
      <c r="T5" s="556"/>
      <c r="U5" s="556"/>
    </row>
    <row r="6" spans="1:21" ht="29.25" customHeight="1">
      <c r="A6" s="531"/>
      <c r="B6" s="527"/>
      <c r="C6" s="527"/>
      <c r="D6" s="527"/>
      <c r="E6" s="532"/>
      <c r="F6" s="533" t="s">
        <v>99</v>
      </c>
      <c r="G6" s="527"/>
      <c r="H6" s="527"/>
      <c r="I6" s="527"/>
      <c r="J6" s="529"/>
      <c r="K6" s="529"/>
      <c r="L6" s="545"/>
      <c r="M6" s="545"/>
      <c r="N6" s="529"/>
      <c r="O6" s="542"/>
      <c r="P6" s="542"/>
      <c r="Q6" s="542"/>
      <c r="R6" s="542"/>
      <c r="S6" s="556"/>
      <c r="T6" s="556"/>
      <c r="U6" s="556"/>
    </row>
    <row r="7" spans="1:21" ht="24.75" customHeight="1">
      <c r="A7" s="534" t="s">
        <v>92</v>
      </c>
      <c r="B7" s="534" t="s">
        <v>92</v>
      </c>
      <c r="C7" s="534" t="s">
        <v>92</v>
      </c>
      <c r="D7" s="534" t="s">
        <v>92</v>
      </c>
      <c r="E7" s="534" t="s">
        <v>92</v>
      </c>
      <c r="F7" s="534">
        <v>1</v>
      </c>
      <c r="G7" s="534">
        <v>2</v>
      </c>
      <c r="H7" s="534">
        <v>3</v>
      </c>
      <c r="I7" s="534">
        <v>4</v>
      </c>
      <c r="J7" s="534">
        <v>5</v>
      </c>
      <c r="K7" s="534">
        <v>6</v>
      </c>
      <c r="L7" s="534">
        <v>7</v>
      </c>
      <c r="M7" s="534">
        <v>8</v>
      </c>
      <c r="N7" s="534">
        <v>9</v>
      </c>
      <c r="O7" s="534">
        <v>10</v>
      </c>
      <c r="P7" s="534">
        <v>11</v>
      </c>
      <c r="Q7" s="534">
        <v>12</v>
      </c>
      <c r="R7" s="534">
        <v>13</v>
      </c>
      <c r="S7" s="534">
        <v>14</v>
      </c>
      <c r="T7" s="534">
        <v>15</v>
      </c>
      <c r="U7" s="534">
        <v>16</v>
      </c>
    </row>
    <row r="8" spans="1:21" ht="24.75" customHeight="1">
      <c r="A8" s="534"/>
      <c r="B8" s="534"/>
      <c r="C8" s="534"/>
      <c r="D8" s="534"/>
      <c r="E8" s="83" t="s">
        <v>80</v>
      </c>
      <c r="F8" s="117">
        <f>F9+F28+F31</f>
        <v>13462.35</v>
      </c>
      <c r="G8" s="117">
        <f aca="true" t="shared" si="0" ref="G8:R8">G9+G28+G31</f>
        <v>1367.6</v>
      </c>
      <c r="H8" s="117">
        <f t="shared" si="0"/>
        <v>948.6</v>
      </c>
      <c r="I8" s="117">
        <f t="shared" si="0"/>
        <v>389</v>
      </c>
      <c r="J8" s="117">
        <f t="shared" si="0"/>
        <v>30</v>
      </c>
      <c r="K8" s="117">
        <f t="shared" si="0"/>
        <v>12094.75</v>
      </c>
      <c r="L8" s="117">
        <f t="shared" si="0"/>
        <v>336.72</v>
      </c>
      <c r="M8" s="117">
        <f t="shared" si="0"/>
        <v>0</v>
      </c>
      <c r="N8" s="117">
        <f t="shared" si="0"/>
        <v>0</v>
      </c>
      <c r="O8" s="117">
        <f t="shared" si="0"/>
        <v>0</v>
      </c>
      <c r="P8" s="117">
        <f t="shared" si="0"/>
        <v>200</v>
      </c>
      <c r="Q8" s="117">
        <f t="shared" si="0"/>
        <v>85</v>
      </c>
      <c r="R8" s="117">
        <f t="shared" si="0"/>
        <v>11473.029999999999</v>
      </c>
      <c r="S8" s="534"/>
      <c r="T8" s="534"/>
      <c r="U8" s="534"/>
    </row>
    <row r="9" spans="1:21" ht="24.75" customHeight="1">
      <c r="A9" s="85" t="s">
        <v>103</v>
      </c>
      <c r="B9" s="86"/>
      <c r="C9" s="86"/>
      <c r="D9" s="87" t="s">
        <v>93</v>
      </c>
      <c r="E9" s="88" t="s">
        <v>104</v>
      </c>
      <c r="F9" s="117">
        <f>F10+F14+F18+F21+F24+F26</f>
        <v>12889.35</v>
      </c>
      <c r="G9" s="117">
        <f aca="true" t="shared" si="1" ref="G9:L9">G10+G14+G18+G21+G24+G26</f>
        <v>1367.6</v>
      </c>
      <c r="H9" s="117">
        <f t="shared" si="1"/>
        <v>948.6</v>
      </c>
      <c r="I9" s="117">
        <f t="shared" si="1"/>
        <v>389</v>
      </c>
      <c r="J9" s="117">
        <f t="shared" si="1"/>
        <v>30</v>
      </c>
      <c r="K9" s="117">
        <f t="shared" si="1"/>
        <v>11521.75</v>
      </c>
      <c r="L9" s="117">
        <f t="shared" si="1"/>
        <v>336.72</v>
      </c>
      <c r="M9" s="117">
        <f aca="true" t="shared" si="2" ref="M9:R9">M10+M14+M18+M21+M24+M26</f>
        <v>0</v>
      </c>
      <c r="N9" s="117">
        <f t="shared" si="2"/>
        <v>0</v>
      </c>
      <c r="O9" s="117">
        <f t="shared" si="2"/>
        <v>0</v>
      </c>
      <c r="P9" s="117">
        <f t="shared" si="2"/>
        <v>200</v>
      </c>
      <c r="Q9" s="117">
        <f t="shared" si="2"/>
        <v>85</v>
      </c>
      <c r="R9" s="117">
        <f t="shared" si="2"/>
        <v>10900.029999999999</v>
      </c>
      <c r="S9" s="117"/>
      <c r="T9" s="117"/>
      <c r="U9" s="117"/>
    </row>
    <row r="10" spans="1:21" ht="24.75" customHeight="1">
      <c r="A10" s="85" t="s">
        <v>103</v>
      </c>
      <c r="B10" s="85" t="s">
        <v>105</v>
      </c>
      <c r="C10" s="86"/>
      <c r="D10" s="87" t="s">
        <v>93</v>
      </c>
      <c r="E10" s="535" t="s">
        <v>106</v>
      </c>
      <c r="F10" s="117">
        <f>G10+K10</f>
        <v>1523.21</v>
      </c>
      <c r="G10" s="536">
        <v>692.47</v>
      </c>
      <c r="H10" s="91">
        <v>480.1</v>
      </c>
      <c r="I10" s="92">
        <v>202.37</v>
      </c>
      <c r="J10" s="91">
        <v>10</v>
      </c>
      <c r="K10" s="117">
        <v>830.74</v>
      </c>
      <c r="L10" s="117">
        <v>249.72</v>
      </c>
      <c r="M10" s="117"/>
      <c r="N10" s="117"/>
      <c r="O10" s="117"/>
      <c r="P10" s="117"/>
      <c r="Q10" s="117">
        <v>35</v>
      </c>
      <c r="R10" s="118">
        <v>546.02</v>
      </c>
      <c r="S10" s="117"/>
      <c r="T10" s="117"/>
      <c r="U10" s="117"/>
    </row>
    <row r="11" spans="1:21" s="514" customFormat="1" ht="24.75" customHeight="1">
      <c r="A11" s="93" t="s">
        <v>103</v>
      </c>
      <c r="B11" s="93" t="s">
        <v>105</v>
      </c>
      <c r="C11" s="93" t="s">
        <v>107</v>
      </c>
      <c r="D11" s="12" t="s">
        <v>93</v>
      </c>
      <c r="E11" s="94" t="s">
        <v>108</v>
      </c>
      <c r="F11" s="534">
        <f aca="true" t="shared" si="3" ref="F11:F33">G11+K11</f>
        <v>692.47</v>
      </c>
      <c r="G11" s="39">
        <v>692.47</v>
      </c>
      <c r="H11" s="96">
        <v>480.1</v>
      </c>
      <c r="I11" s="97">
        <v>202.37</v>
      </c>
      <c r="J11" s="96">
        <v>10</v>
      </c>
      <c r="K11" s="108"/>
      <c r="L11" s="108"/>
      <c r="M11" s="108"/>
      <c r="N11" s="108"/>
      <c r="O11" s="108"/>
      <c r="P11" s="108"/>
      <c r="Q11" s="108"/>
      <c r="R11" s="108"/>
      <c r="S11" s="108"/>
      <c r="T11" s="108"/>
      <c r="U11" s="108"/>
    </row>
    <row r="12" spans="1:21" s="514" customFormat="1" ht="24.75" customHeight="1">
      <c r="A12" s="93" t="s">
        <v>103</v>
      </c>
      <c r="B12" s="93" t="s">
        <v>105</v>
      </c>
      <c r="C12" s="93" t="s">
        <v>109</v>
      </c>
      <c r="D12" s="12" t="s">
        <v>93</v>
      </c>
      <c r="E12" s="98" t="s">
        <v>110</v>
      </c>
      <c r="F12" s="534">
        <f t="shared" si="3"/>
        <v>105</v>
      </c>
      <c r="G12" s="108"/>
      <c r="H12" s="108"/>
      <c r="I12" s="136"/>
      <c r="J12" s="108"/>
      <c r="K12" s="101">
        <v>105</v>
      </c>
      <c r="L12" s="101">
        <v>105</v>
      </c>
      <c r="M12" s="119"/>
      <c r="N12" s="119"/>
      <c r="O12" s="108"/>
      <c r="P12" s="108"/>
      <c r="Q12" s="108"/>
      <c r="R12" s="108"/>
      <c r="S12" s="108"/>
      <c r="T12" s="108"/>
      <c r="U12" s="108"/>
    </row>
    <row r="13" spans="1:21" s="514" customFormat="1" ht="24.75" customHeight="1">
      <c r="A13" s="93" t="s">
        <v>103</v>
      </c>
      <c r="B13" s="93" t="s">
        <v>105</v>
      </c>
      <c r="C13" s="93" t="s">
        <v>111</v>
      </c>
      <c r="D13" s="12" t="s">
        <v>93</v>
      </c>
      <c r="E13" s="98" t="s">
        <v>112</v>
      </c>
      <c r="F13" s="534">
        <f t="shared" si="3"/>
        <v>725.74</v>
      </c>
      <c r="G13" s="108"/>
      <c r="H13" s="108"/>
      <c r="I13" s="108"/>
      <c r="J13" s="108"/>
      <c r="K13" s="103">
        <v>725.74</v>
      </c>
      <c r="L13" s="103">
        <v>144.72</v>
      </c>
      <c r="M13" s="136"/>
      <c r="N13" s="136"/>
      <c r="O13" s="108"/>
      <c r="P13" s="108"/>
      <c r="Q13" s="119">
        <v>35</v>
      </c>
      <c r="R13" s="119">
        <v>546.02</v>
      </c>
      <c r="S13" s="108"/>
      <c r="T13" s="108"/>
      <c r="U13" s="108"/>
    </row>
    <row r="14" spans="1:21" s="514" customFormat="1" ht="24.75" customHeight="1">
      <c r="A14" s="85" t="s">
        <v>103</v>
      </c>
      <c r="B14" s="85" t="s">
        <v>113</v>
      </c>
      <c r="C14" s="93"/>
      <c r="D14" s="87" t="s">
        <v>93</v>
      </c>
      <c r="E14" s="104" t="s">
        <v>114</v>
      </c>
      <c r="F14" s="117">
        <f t="shared" si="3"/>
        <v>1366.1399999999999</v>
      </c>
      <c r="G14" s="106">
        <v>675.13</v>
      </c>
      <c r="H14" s="106">
        <v>468.5</v>
      </c>
      <c r="I14" s="106">
        <v>186.63</v>
      </c>
      <c r="J14" s="106">
        <v>20</v>
      </c>
      <c r="K14" s="120">
        <v>691.01</v>
      </c>
      <c r="L14" s="120">
        <v>87</v>
      </c>
      <c r="M14" s="546"/>
      <c r="N14" s="546"/>
      <c r="O14" s="106"/>
      <c r="P14" s="106">
        <v>200</v>
      </c>
      <c r="Q14" s="118">
        <v>50</v>
      </c>
      <c r="R14" s="118">
        <v>354.01</v>
      </c>
      <c r="S14" s="106"/>
      <c r="T14" s="106"/>
      <c r="U14" s="106"/>
    </row>
    <row r="15" spans="1:21" s="514" customFormat="1" ht="24.75" customHeight="1">
      <c r="A15" s="93" t="s">
        <v>103</v>
      </c>
      <c r="B15" s="93" t="s">
        <v>113</v>
      </c>
      <c r="C15" s="93" t="s">
        <v>107</v>
      </c>
      <c r="D15" s="12" t="s">
        <v>93</v>
      </c>
      <c r="E15" s="94" t="s">
        <v>115</v>
      </c>
      <c r="F15" s="534">
        <f t="shared" si="3"/>
        <v>150</v>
      </c>
      <c r="G15" s="108"/>
      <c r="H15" s="108"/>
      <c r="I15" s="108"/>
      <c r="J15" s="108"/>
      <c r="K15" s="103">
        <v>150</v>
      </c>
      <c r="L15" s="103"/>
      <c r="M15" s="113"/>
      <c r="N15" s="136"/>
      <c r="O15" s="108"/>
      <c r="P15" s="108"/>
      <c r="Q15" s="108"/>
      <c r="R15" s="113">
        <v>150</v>
      </c>
      <c r="S15" s="108"/>
      <c r="T15" s="108"/>
      <c r="U15" s="108"/>
    </row>
    <row r="16" spans="1:21" s="514" customFormat="1" ht="24.75" customHeight="1">
      <c r="A16" s="93" t="s">
        <v>103</v>
      </c>
      <c r="B16" s="93" t="s">
        <v>113</v>
      </c>
      <c r="C16" s="93" t="s">
        <v>105</v>
      </c>
      <c r="D16" s="12" t="s">
        <v>93</v>
      </c>
      <c r="E16" s="94" t="s">
        <v>116</v>
      </c>
      <c r="F16" s="534">
        <f t="shared" si="3"/>
        <v>23.84</v>
      </c>
      <c r="G16" s="108"/>
      <c r="H16" s="108"/>
      <c r="I16" s="108"/>
      <c r="J16" s="108"/>
      <c r="K16" s="103">
        <v>23.84</v>
      </c>
      <c r="L16" s="103"/>
      <c r="M16" s="113"/>
      <c r="N16" s="136"/>
      <c r="O16" s="108"/>
      <c r="P16" s="108"/>
      <c r="Q16" s="108"/>
      <c r="R16" s="113">
        <v>23.84</v>
      </c>
      <c r="S16" s="108"/>
      <c r="T16" s="108"/>
      <c r="U16" s="108"/>
    </row>
    <row r="17" spans="1:21" s="514" customFormat="1" ht="24.75" customHeight="1">
      <c r="A17" s="93" t="s">
        <v>103</v>
      </c>
      <c r="B17" s="93" t="s">
        <v>113</v>
      </c>
      <c r="C17" s="93" t="s">
        <v>117</v>
      </c>
      <c r="D17" s="12" t="s">
        <v>93</v>
      </c>
      <c r="E17" s="107" t="s">
        <v>118</v>
      </c>
      <c r="F17" s="534">
        <f t="shared" si="3"/>
        <v>1192.3</v>
      </c>
      <c r="G17" s="108">
        <v>675.13</v>
      </c>
      <c r="H17" s="108">
        <v>468.5</v>
      </c>
      <c r="I17" s="108">
        <v>186.63</v>
      </c>
      <c r="J17" s="108">
        <v>20</v>
      </c>
      <c r="K17" s="103">
        <v>517.17</v>
      </c>
      <c r="L17" s="103">
        <v>87</v>
      </c>
      <c r="M17" s="113"/>
      <c r="N17" s="136"/>
      <c r="O17" s="108"/>
      <c r="P17" s="108">
        <v>200</v>
      </c>
      <c r="Q17" s="108">
        <v>50</v>
      </c>
      <c r="R17" s="103">
        <v>180.17</v>
      </c>
      <c r="S17" s="108"/>
      <c r="T17" s="103"/>
      <c r="U17" s="108"/>
    </row>
    <row r="18" spans="1:21" s="514" customFormat="1" ht="24.75" customHeight="1">
      <c r="A18" s="85" t="s">
        <v>103</v>
      </c>
      <c r="B18" s="85" t="s">
        <v>119</v>
      </c>
      <c r="C18" s="93"/>
      <c r="D18" s="87" t="s">
        <v>93</v>
      </c>
      <c r="E18" s="104" t="s">
        <v>120</v>
      </c>
      <c r="F18" s="117">
        <f t="shared" si="3"/>
        <v>5800</v>
      </c>
      <c r="G18" s="106"/>
      <c r="H18" s="106"/>
      <c r="I18" s="106"/>
      <c r="J18" s="106"/>
      <c r="K18" s="120">
        <v>5800</v>
      </c>
      <c r="L18" s="547"/>
      <c r="M18" s="114"/>
      <c r="N18" s="546"/>
      <c r="O18" s="106"/>
      <c r="P18" s="106"/>
      <c r="Q18" s="106"/>
      <c r="R18" s="120">
        <v>5800</v>
      </c>
      <c r="S18" s="106"/>
      <c r="T18" s="120"/>
      <c r="U18" s="108"/>
    </row>
    <row r="19" spans="1:21" s="514" customFormat="1" ht="24.75" customHeight="1">
      <c r="A19" s="93" t="s">
        <v>103</v>
      </c>
      <c r="B19" s="93" t="s">
        <v>119</v>
      </c>
      <c r="C19" s="93" t="s">
        <v>107</v>
      </c>
      <c r="D19" s="12" t="s">
        <v>93</v>
      </c>
      <c r="E19" s="98" t="s">
        <v>121</v>
      </c>
      <c r="F19" s="534">
        <f t="shared" si="3"/>
        <v>2851</v>
      </c>
      <c r="G19" s="108"/>
      <c r="H19" s="108"/>
      <c r="I19" s="108"/>
      <c r="J19" s="108"/>
      <c r="K19" s="109">
        <v>2851</v>
      </c>
      <c r="L19" s="138"/>
      <c r="M19" s="113"/>
      <c r="N19" s="136"/>
      <c r="O19" s="108"/>
      <c r="P19" s="108"/>
      <c r="Q19" s="108"/>
      <c r="R19" s="109">
        <v>2851</v>
      </c>
      <c r="S19" s="108"/>
      <c r="T19" s="108"/>
      <c r="U19" s="108"/>
    </row>
    <row r="20" spans="1:21" s="514" customFormat="1" ht="24.75" customHeight="1">
      <c r="A20" s="93" t="s">
        <v>103</v>
      </c>
      <c r="B20" s="93" t="s">
        <v>119</v>
      </c>
      <c r="C20" s="93" t="s">
        <v>105</v>
      </c>
      <c r="D20" s="12" t="s">
        <v>93</v>
      </c>
      <c r="E20" s="98" t="s">
        <v>122</v>
      </c>
      <c r="F20" s="534">
        <f t="shared" si="3"/>
        <v>2949</v>
      </c>
      <c r="G20" s="108"/>
      <c r="H20" s="108"/>
      <c r="I20" s="108"/>
      <c r="J20" s="108"/>
      <c r="K20" s="109">
        <v>2949</v>
      </c>
      <c r="L20" s="103"/>
      <c r="M20" s="113"/>
      <c r="N20" s="136"/>
      <c r="O20" s="108"/>
      <c r="P20" s="108"/>
      <c r="Q20" s="108"/>
      <c r="R20" s="109">
        <v>2949</v>
      </c>
      <c r="S20" s="108"/>
      <c r="T20" s="108"/>
      <c r="U20" s="108"/>
    </row>
    <row r="21" spans="1:21" s="514" customFormat="1" ht="24.75" customHeight="1">
      <c r="A21" s="85" t="s">
        <v>103</v>
      </c>
      <c r="B21" s="85" t="s">
        <v>123</v>
      </c>
      <c r="C21" s="93"/>
      <c r="D21" s="87" t="s">
        <v>93</v>
      </c>
      <c r="E21" s="104" t="s">
        <v>124</v>
      </c>
      <c r="F21" s="117">
        <f t="shared" si="3"/>
        <v>870</v>
      </c>
      <c r="G21" s="106"/>
      <c r="H21" s="106"/>
      <c r="I21" s="106"/>
      <c r="J21" s="106"/>
      <c r="K21" s="114">
        <v>870</v>
      </c>
      <c r="L21" s="120"/>
      <c r="M21" s="114"/>
      <c r="N21" s="546"/>
      <c r="O21" s="106"/>
      <c r="P21" s="106"/>
      <c r="Q21" s="106"/>
      <c r="R21" s="114">
        <v>870</v>
      </c>
      <c r="S21" s="106"/>
      <c r="T21" s="106"/>
      <c r="U21" s="106"/>
    </row>
    <row r="22" spans="1:21" s="514" customFormat="1" ht="24.75" customHeight="1">
      <c r="A22" s="93" t="s">
        <v>103</v>
      </c>
      <c r="B22" s="93" t="s">
        <v>123</v>
      </c>
      <c r="C22" s="93" t="s">
        <v>107</v>
      </c>
      <c r="D22" s="12" t="s">
        <v>93</v>
      </c>
      <c r="E22" s="98" t="s">
        <v>125</v>
      </c>
      <c r="F22" s="534">
        <f t="shared" si="3"/>
        <v>750</v>
      </c>
      <c r="G22" s="108"/>
      <c r="H22" s="108"/>
      <c r="I22" s="108"/>
      <c r="J22" s="108"/>
      <c r="K22" s="113">
        <v>750</v>
      </c>
      <c r="L22" s="103"/>
      <c r="M22" s="113"/>
      <c r="N22" s="136"/>
      <c r="O22" s="108"/>
      <c r="P22" s="108"/>
      <c r="Q22" s="108"/>
      <c r="R22" s="113">
        <v>750</v>
      </c>
      <c r="S22" s="108"/>
      <c r="T22" s="108"/>
      <c r="U22" s="108"/>
    </row>
    <row r="23" spans="1:21" s="514" customFormat="1" ht="24.75" customHeight="1">
      <c r="A23" s="93" t="s">
        <v>103</v>
      </c>
      <c r="B23" s="93" t="s">
        <v>123</v>
      </c>
      <c r="C23" s="93" t="s">
        <v>105</v>
      </c>
      <c r="D23" s="12" t="s">
        <v>93</v>
      </c>
      <c r="E23" s="98" t="s">
        <v>126</v>
      </c>
      <c r="F23" s="534">
        <f t="shared" si="3"/>
        <v>120</v>
      </c>
      <c r="G23" s="108"/>
      <c r="H23" s="108"/>
      <c r="I23" s="108"/>
      <c r="J23" s="108"/>
      <c r="K23" s="113">
        <v>120</v>
      </c>
      <c r="L23" s="103"/>
      <c r="M23" s="113"/>
      <c r="N23" s="136"/>
      <c r="O23" s="108"/>
      <c r="P23" s="108"/>
      <c r="Q23" s="108"/>
      <c r="R23" s="113">
        <v>120</v>
      </c>
      <c r="S23" s="108"/>
      <c r="T23" s="108"/>
      <c r="U23" s="108"/>
    </row>
    <row r="24" spans="1:21" s="515" customFormat="1" ht="24.75" customHeight="1">
      <c r="A24" s="85" t="s">
        <v>103</v>
      </c>
      <c r="B24" s="85" t="s">
        <v>127</v>
      </c>
      <c r="C24" s="85"/>
      <c r="D24" s="87" t="s">
        <v>93</v>
      </c>
      <c r="E24" s="104" t="s">
        <v>128</v>
      </c>
      <c r="F24" s="117">
        <f t="shared" si="3"/>
        <v>3200</v>
      </c>
      <c r="G24" s="106"/>
      <c r="H24" s="106"/>
      <c r="I24" s="106"/>
      <c r="J24" s="106"/>
      <c r="K24" s="114">
        <v>3200</v>
      </c>
      <c r="L24" s="120"/>
      <c r="M24" s="114"/>
      <c r="N24" s="546"/>
      <c r="O24" s="106"/>
      <c r="P24" s="106"/>
      <c r="Q24" s="106"/>
      <c r="R24" s="114">
        <v>3200</v>
      </c>
      <c r="S24" s="106"/>
      <c r="T24" s="106"/>
      <c r="U24" s="106"/>
    </row>
    <row r="25" spans="1:21" s="514" customFormat="1" ht="24.75" customHeight="1">
      <c r="A25" s="93" t="s">
        <v>103</v>
      </c>
      <c r="B25" s="93" t="s">
        <v>127</v>
      </c>
      <c r="C25" s="93" t="s">
        <v>105</v>
      </c>
      <c r="D25" s="12" t="s">
        <v>93</v>
      </c>
      <c r="E25" s="98" t="s">
        <v>129</v>
      </c>
      <c r="F25" s="534">
        <f t="shared" si="3"/>
        <v>3200</v>
      </c>
      <c r="G25" s="108"/>
      <c r="H25" s="108"/>
      <c r="I25" s="108"/>
      <c r="J25" s="108"/>
      <c r="K25" s="113">
        <v>3200</v>
      </c>
      <c r="L25" s="103"/>
      <c r="M25" s="113"/>
      <c r="N25" s="136"/>
      <c r="O25" s="108"/>
      <c r="P25" s="108"/>
      <c r="Q25" s="108"/>
      <c r="R25" s="113">
        <v>3200</v>
      </c>
      <c r="S25" s="108"/>
      <c r="T25" s="108"/>
      <c r="U25" s="108"/>
    </row>
    <row r="26" spans="1:21" s="515" customFormat="1" ht="24.75" customHeight="1">
      <c r="A26" s="85" t="s">
        <v>103</v>
      </c>
      <c r="B26" s="85" t="s">
        <v>130</v>
      </c>
      <c r="C26" s="85"/>
      <c r="D26" s="87" t="s">
        <v>93</v>
      </c>
      <c r="E26" s="104" t="s">
        <v>131</v>
      </c>
      <c r="F26" s="117">
        <f t="shared" si="3"/>
        <v>130</v>
      </c>
      <c r="G26" s="106"/>
      <c r="H26" s="106"/>
      <c r="I26" s="106"/>
      <c r="J26" s="106"/>
      <c r="K26" s="114">
        <v>130</v>
      </c>
      <c r="L26" s="120"/>
      <c r="M26" s="114"/>
      <c r="N26" s="546"/>
      <c r="O26" s="106"/>
      <c r="P26" s="106"/>
      <c r="Q26" s="106"/>
      <c r="R26" s="114">
        <v>130</v>
      </c>
      <c r="S26" s="106"/>
      <c r="T26" s="106"/>
      <c r="U26" s="106"/>
    </row>
    <row r="27" spans="1:21" s="514" customFormat="1" ht="24.75" customHeight="1">
      <c r="A27" s="93" t="s">
        <v>103</v>
      </c>
      <c r="B27" s="93" t="s">
        <v>130</v>
      </c>
      <c r="C27" s="93" t="s">
        <v>105</v>
      </c>
      <c r="D27" s="12" t="s">
        <v>93</v>
      </c>
      <c r="E27" s="98" t="s">
        <v>132</v>
      </c>
      <c r="F27" s="534">
        <f t="shared" si="3"/>
        <v>130</v>
      </c>
      <c r="G27" s="108"/>
      <c r="H27" s="108"/>
      <c r="I27" s="108"/>
      <c r="J27" s="108"/>
      <c r="K27" s="113">
        <v>130</v>
      </c>
      <c r="L27" s="103"/>
      <c r="M27" s="113"/>
      <c r="N27" s="136"/>
      <c r="O27" s="108"/>
      <c r="P27" s="108"/>
      <c r="Q27" s="108"/>
      <c r="R27" s="113">
        <v>130</v>
      </c>
      <c r="S27" s="108"/>
      <c r="T27" s="108"/>
      <c r="U27" s="108"/>
    </row>
    <row r="28" spans="1:21" s="515" customFormat="1" ht="24.75" customHeight="1">
      <c r="A28" s="85" t="s">
        <v>133</v>
      </c>
      <c r="B28" s="85"/>
      <c r="C28" s="85"/>
      <c r="D28" s="87" t="s">
        <v>93</v>
      </c>
      <c r="E28" s="104" t="s">
        <v>134</v>
      </c>
      <c r="F28" s="117">
        <f t="shared" si="3"/>
        <v>373</v>
      </c>
      <c r="G28" s="106"/>
      <c r="H28" s="106"/>
      <c r="I28" s="106"/>
      <c r="J28" s="106"/>
      <c r="K28" s="114">
        <v>373</v>
      </c>
      <c r="L28" s="120"/>
      <c r="M28" s="114"/>
      <c r="N28" s="546"/>
      <c r="O28" s="106"/>
      <c r="P28" s="106"/>
      <c r="Q28" s="106"/>
      <c r="R28" s="114">
        <v>373</v>
      </c>
      <c r="S28" s="106"/>
      <c r="T28" s="106"/>
      <c r="U28" s="106"/>
    </row>
    <row r="29" spans="1:21" s="515" customFormat="1" ht="24.75" customHeight="1">
      <c r="A29" s="85" t="s">
        <v>133</v>
      </c>
      <c r="B29" s="85" t="s">
        <v>135</v>
      </c>
      <c r="C29" s="85"/>
      <c r="D29" s="87" t="s">
        <v>93</v>
      </c>
      <c r="E29" s="104" t="s">
        <v>136</v>
      </c>
      <c r="F29" s="117">
        <f t="shared" si="3"/>
        <v>373</v>
      </c>
      <c r="G29" s="106"/>
      <c r="H29" s="106"/>
      <c r="I29" s="106"/>
      <c r="J29" s="106"/>
      <c r="K29" s="114">
        <v>373</v>
      </c>
      <c r="L29" s="120"/>
      <c r="M29" s="114"/>
      <c r="N29" s="546"/>
      <c r="O29" s="106"/>
      <c r="P29" s="106"/>
      <c r="Q29" s="106"/>
      <c r="R29" s="114">
        <v>373</v>
      </c>
      <c r="S29" s="106"/>
      <c r="T29" s="106"/>
      <c r="U29" s="106"/>
    </row>
    <row r="30" spans="1:21" s="514" customFormat="1" ht="24.75" customHeight="1">
      <c r="A30" s="93" t="s">
        <v>133</v>
      </c>
      <c r="B30" s="93" t="s">
        <v>135</v>
      </c>
      <c r="C30" s="93" t="s">
        <v>107</v>
      </c>
      <c r="D30" s="12" t="s">
        <v>93</v>
      </c>
      <c r="E30" s="94" t="s">
        <v>137</v>
      </c>
      <c r="F30" s="534">
        <f t="shared" si="3"/>
        <v>373</v>
      </c>
      <c r="G30" s="108"/>
      <c r="H30" s="108"/>
      <c r="I30" s="108"/>
      <c r="J30" s="108"/>
      <c r="K30" s="113">
        <v>373</v>
      </c>
      <c r="L30" s="103"/>
      <c r="M30" s="113"/>
      <c r="N30" s="136"/>
      <c r="O30" s="108"/>
      <c r="P30" s="108"/>
      <c r="Q30" s="108"/>
      <c r="R30" s="113">
        <v>373</v>
      </c>
      <c r="S30" s="108"/>
      <c r="T30" s="108"/>
      <c r="U30" s="108"/>
    </row>
    <row r="31" spans="1:21" s="515" customFormat="1" ht="24.75" customHeight="1">
      <c r="A31" s="504" t="s">
        <v>138</v>
      </c>
      <c r="B31" s="504"/>
      <c r="C31" s="504"/>
      <c r="D31" s="87" t="s">
        <v>93</v>
      </c>
      <c r="E31" s="104" t="s">
        <v>139</v>
      </c>
      <c r="F31" s="117">
        <f t="shared" si="3"/>
        <v>200</v>
      </c>
      <c r="G31" s="106"/>
      <c r="H31" s="106"/>
      <c r="I31" s="106"/>
      <c r="J31" s="106"/>
      <c r="K31" s="548">
        <v>200</v>
      </c>
      <c r="L31" s="120"/>
      <c r="M31" s="114"/>
      <c r="N31" s="546"/>
      <c r="O31" s="106"/>
      <c r="P31" s="106"/>
      <c r="Q31" s="106"/>
      <c r="R31" s="511">
        <v>200</v>
      </c>
      <c r="S31" s="106"/>
      <c r="T31" s="106"/>
      <c r="U31" s="106"/>
    </row>
    <row r="32" spans="1:21" s="515" customFormat="1" ht="24.75" customHeight="1">
      <c r="A32" s="504" t="s">
        <v>138</v>
      </c>
      <c r="B32" s="504" t="s">
        <v>140</v>
      </c>
      <c r="C32" s="504"/>
      <c r="D32" s="87" t="s">
        <v>93</v>
      </c>
      <c r="E32" s="104" t="s">
        <v>141</v>
      </c>
      <c r="F32" s="117">
        <f t="shared" si="3"/>
        <v>200</v>
      </c>
      <c r="G32" s="106"/>
      <c r="H32" s="106"/>
      <c r="I32" s="106"/>
      <c r="J32" s="106"/>
      <c r="K32" s="548">
        <v>200</v>
      </c>
      <c r="L32" s="120"/>
      <c r="M32" s="114"/>
      <c r="N32" s="546"/>
      <c r="O32" s="106"/>
      <c r="P32" s="106"/>
      <c r="Q32" s="106"/>
      <c r="R32" s="511">
        <v>200</v>
      </c>
      <c r="S32" s="106"/>
      <c r="T32" s="106"/>
      <c r="U32" s="106"/>
    </row>
    <row r="33" spans="1:21" s="514" customFormat="1" ht="24.75" customHeight="1">
      <c r="A33" s="506">
        <v>229</v>
      </c>
      <c r="B33" s="351" t="s">
        <v>140</v>
      </c>
      <c r="C33" s="507" t="s">
        <v>105</v>
      </c>
      <c r="D33" s="12" t="s">
        <v>93</v>
      </c>
      <c r="E33" s="193" t="s">
        <v>142</v>
      </c>
      <c r="F33" s="534">
        <f t="shared" si="3"/>
        <v>200</v>
      </c>
      <c r="G33" s="108"/>
      <c r="H33" s="108"/>
      <c r="I33" s="108"/>
      <c r="J33" s="108"/>
      <c r="K33" s="549">
        <v>200</v>
      </c>
      <c r="L33" s="103"/>
      <c r="M33" s="113"/>
      <c r="N33" s="136"/>
      <c r="O33" s="108"/>
      <c r="P33" s="108"/>
      <c r="Q33" s="108"/>
      <c r="R33" s="512">
        <v>200</v>
      </c>
      <c r="S33" s="108"/>
      <c r="T33" s="108"/>
      <c r="U33" s="108"/>
    </row>
    <row r="34" spans="1:21" ht="25.5" customHeight="1">
      <c r="A34" s="537"/>
      <c r="B34" s="537"/>
      <c r="C34" s="537"/>
      <c r="D34" s="537"/>
      <c r="E34" s="538"/>
      <c r="F34" s="539"/>
      <c r="G34" s="539"/>
      <c r="H34" s="539"/>
      <c r="I34" s="539"/>
      <c r="J34" s="539"/>
      <c r="K34" s="539"/>
      <c r="L34" s="539"/>
      <c r="M34" s="539"/>
      <c r="N34" s="539"/>
      <c r="O34" s="539"/>
      <c r="P34" s="539"/>
      <c r="Q34" s="539"/>
      <c r="R34" s="557"/>
      <c r="S34" s="558"/>
      <c r="T34" s="558"/>
      <c r="U34" s="558"/>
    </row>
    <row r="35" spans="1:21" ht="18.75" customHeight="1">
      <c r="A35" s="537"/>
      <c r="B35" s="537"/>
      <c r="C35" s="537"/>
      <c r="D35" s="537"/>
      <c r="E35" s="538"/>
      <c r="F35" s="539"/>
      <c r="G35" s="539"/>
      <c r="H35" s="539"/>
      <c r="I35" s="539"/>
      <c r="J35" s="539"/>
      <c r="K35" s="539"/>
      <c r="L35" s="539"/>
      <c r="M35" s="539"/>
      <c r="N35" s="539"/>
      <c r="O35" s="539"/>
      <c r="P35" s="539"/>
      <c r="Q35" s="539"/>
      <c r="R35" s="557"/>
      <c r="S35" s="558"/>
      <c r="T35" s="558"/>
      <c r="U35" s="558"/>
    </row>
    <row r="36" spans="1:21" ht="18.75" customHeight="1">
      <c r="A36" s="537"/>
      <c r="B36" s="537"/>
      <c r="C36" s="537"/>
      <c r="D36" s="537"/>
      <c r="E36" s="538"/>
      <c r="F36" s="539"/>
      <c r="G36" s="539"/>
      <c r="H36" s="539"/>
      <c r="I36" s="539"/>
      <c r="J36" s="539"/>
      <c r="K36" s="539"/>
      <c r="L36" s="539"/>
      <c r="M36" s="539"/>
      <c r="N36" s="539"/>
      <c r="O36" s="539"/>
      <c r="P36" s="539"/>
      <c r="Q36" s="539"/>
      <c r="R36" s="557"/>
      <c r="S36" s="558"/>
      <c r="T36" s="558"/>
      <c r="U36" s="558"/>
    </row>
    <row r="37" spans="4:21" ht="18.75" customHeight="1">
      <c r="D37" s="537"/>
      <c r="E37" s="538"/>
      <c r="F37" s="539"/>
      <c r="H37" s="539"/>
      <c r="I37" s="539"/>
      <c r="J37" s="539"/>
      <c r="K37" s="539"/>
      <c r="L37" s="539"/>
      <c r="M37" s="539"/>
      <c r="N37" s="539"/>
      <c r="O37" s="539"/>
      <c r="P37" s="539"/>
      <c r="Q37" s="539"/>
      <c r="R37" s="557"/>
      <c r="S37" s="558"/>
      <c r="T37" s="558"/>
      <c r="U37" s="558"/>
    </row>
    <row r="38" spans="4:20" ht="18.75" customHeight="1">
      <c r="D38" s="537"/>
      <c r="E38" s="538"/>
      <c r="F38" s="539"/>
      <c r="J38" s="539"/>
      <c r="K38" s="539"/>
      <c r="L38" s="539"/>
      <c r="M38" s="539"/>
      <c r="N38" s="539"/>
      <c r="O38" s="539"/>
      <c r="P38" s="539"/>
      <c r="Q38" s="539"/>
      <c r="R38" s="557"/>
      <c r="S38" s="558"/>
      <c r="T38" s="558"/>
    </row>
    <row r="39" spans="4:20" ht="18.75" customHeight="1">
      <c r="D39" s="537"/>
      <c r="F39" s="539"/>
      <c r="J39" s="539"/>
      <c r="L39" s="539"/>
      <c r="M39" s="539"/>
      <c r="N39" s="539"/>
      <c r="O39" s="539"/>
      <c r="P39" s="539"/>
      <c r="Q39" s="539"/>
      <c r="R39" s="557"/>
      <c r="S39" s="558"/>
      <c r="T39" s="558"/>
    </row>
    <row r="40" spans="6:19" ht="18.75" customHeight="1">
      <c r="F40" s="539"/>
      <c r="O40" s="539"/>
      <c r="P40" s="539"/>
      <c r="Q40" s="539"/>
      <c r="S40" s="558"/>
    </row>
    <row r="41" spans="6:17" ht="18.75" customHeight="1">
      <c r="F41" s="539"/>
      <c r="O41" s="539"/>
      <c r="P41" s="539"/>
      <c r="Q41" s="539"/>
    </row>
    <row r="42" spans="1:22" ht="18.75" customHeight="1">
      <c r="A42"/>
      <c r="B42"/>
      <c r="C42"/>
      <c r="D42"/>
      <c r="E42"/>
      <c r="F42"/>
      <c r="O42" s="539"/>
      <c r="P42"/>
      <c r="Q42"/>
      <c r="R42"/>
      <c r="S42"/>
      <c r="T42"/>
      <c r="U42"/>
      <c r="V42"/>
    </row>
    <row r="43" spans="1:22" ht="18.75" customHeight="1">
      <c r="A43"/>
      <c r="B43"/>
      <c r="C43"/>
      <c r="D43"/>
      <c r="E43"/>
      <c r="F43"/>
      <c r="G43" s="539"/>
      <c r="P43"/>
      <c r="Q43"/>
      <c r="R43"/>
      <c r="S43"/>
      <c r="T43"/>
      <c r="U43"/>
      <c r="V43"/>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0"/>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32"/>
  <sheetViews>
    <sheetView showGridLines="0" showZeros="0" workbookViewId="0" topLeftCell="C1">
      <selection activeCell="L18" sqref="L18"/>
    </sheetView>
  </sheetViews>
  <sheetFormatPr defaultColWidth="9.00390625" defaultRowHeight="14.25"/>
  <cols>
    <col min="1" max="1" width="3.875" style="0" customWidth="1"/>
    <col min="2" max="3" width="4.375" style="0" customWidth="1"/>
    <col min="4" max="4" width="7.25390625" style="0" customWidth="1"/>
    <col min="5" max="5" width="24.375" style="0" customWidth="1"/>
    <col min="6" max="6" width="10.625" style="0" customWidth="1"/>
    <col min="7" max="10" width="7.25390625" style="0" customWidth="1"/>
    <col min="11" max="11" width="8.75390625" style="0" customWidth="1"/>
    <col min="12" max="12" width="9.25390625" style="0" customWidth="1"/>
    <col min="13" max="14" width="7.25390625" style="0" customWidth="1"/>
    <col min="15" max="15" width="9.00390625" style="0" customWidth="1"/>
    <col min="16" max="20" width="7.25390625" style="0" customWidth="1"/>
    <col min="21" max="21" width="10.75390625" style="0" customWidth="1"/>
  </cols>
  <sheetData>
    <row r="1" spans="1:21" ht="14.25" customHeight="1">
      <c r="A1" s="72"/>
      <c r="B1" s="72"/>
      <c r="C1" s="72"/>
      <c r="D1" s="72"/>
      <c r="E1" s="72"/>
      <c r="F1" s="72"/>
      <c r="G1" s="72"/>
      <c r="H1" s="72"/>
      <c r="I1" s="72"/>
      <c r="J1" s="72"/>
      <c r="K1" s="72"/>
      <c r="L1" s="72"/>
      <c r="M1" s="72"/>
      <c r="N1" s="72"/>
      <c r="O1" s="72"/>
      <c r="P1" s="72"/>
      <c r="Q1" s="72"/>
      <c r="R1" s="72"/>
      <c r="S1" s="72"/>
      <c r="T1" s="72"/>
      <c r="U1" s="474" t="s">
        <v>161</v>
      </c>
    </row>
    <row r="2" spans="1:21" ht="24.75" customHeight="1">
      <c r="A2" s="73" t="s">
        <v>162</v>
      </c>
      <c r="B2" s="73"/>
      <c r="C2" s="73"/>
      <c r="D2" s="73"/>
      <c r="E2" s="73"/>
      <c r="F2" s="73"/>
      <c r="G2" s="73"/>
      <c r="H2" s="73"/>
      <c r="I2" s="73"/>
      <c r="J2" s="73"/>
      <c r="K2" s="73"/>
      <c r="L2" s="73"/>
      <c r="M2" s="73"/>
      <c r="N2" s="73"/>
      <c r="O2" s="73"/>
      <c r="P2" s="73"/>
      <c r="Q2" s="73"/>
      <c r="R2" s="73"/>
      <c r="S2" s="73"/>
      <c r="T2" s="73"/>
      <c r="U2" s="73"/>
    </row>
    <row r="3" spans="1:21" ht="19.5" customHeight="1">
      <c r="A3" s="72"/>
      <c r="B3" s="72"/>
      <c r="C3" s="72"/>
      <c r="D3" s="72"/>
      <c r="E3" s="72"/>
      <c r="F3" s="72"/>
      <c r="G3" s="72"/>
      <c r="H3" s="72"/>
      <c r="I3" s="72"/>
      <c r="J3" s="72"/>
      <c r="K3" s="72"/>
      <c r="L3" s="72"/>
      <c r="M3" s="72"/>
      <c r="N3" s="72"/>
      <c r="O3" s="72"/>
      <c r="P3" s="72"/>
      <c r="Q3" s="72"/>
      <c r="R3" s="72"/>
      <c r="S3" s="72"/>
      <c r="T3" s="509" t="s">
        <v>77</v>
      </c>
      <c r="U3" s="509"/>
    </row>
    <row r="4" spans="1:21" ht="27.75" customHeight="1">
      <c r="A4" s="74" t="s">
        <v>145</v>
      </c>
      <c r="B4" s="75"/>
      <c r="C4" s="76"/>
      <c r="D4" s="77" t="s">
        <v>163</v>
      </c>
      <c r="E4" s="77" t="s">
        <v>164</v>
      </c>
      <c r="F4" s="77" t="s">
        <v>99</v>
      </c>
      <c r="G4" s="78" t="s">
        <v>165</v>
      </c>
      <c r="H4" s="78" t="s">
        <v>166</v>
      </c>
      <c r="I4" s="78" t="s">
        <v>167</v>
      </c>
      <c r="J4" s="78" t="s">
        <v>168</v>
      </c>
      <c r="K4" s="78" t="s">
        <v>169</v>
      </c>
      <c r="L4" s="78" t="s">
        <v>170</v>
      </c>
      <c r="M4" s="78" t="s">
        <v>156</v>
      </c>
      <c r="N4" s="78" t="s">
        <v>171</v>
      </c>
      <c r="O4" s="78" t="s">
        <v>154</v>
      </c>
      <c r="P4" s="78" t="s">
        <v>158</v>
      </c>
      <c r="Q4" s="78" t="s">
        <v>157</v>
      </c>
      <c r="R4" s="78" t="s">
        <v>172</v>
      </c>
      <c r="S4" s="78" t="s">
        <v>173</v>
      </c>
      <c r="T4" s="78" t="s">
        <v>174</v>
      </c>
      <c r="U4" s="78" t="s">
        <v>139</v>
      </c>
    </row>
    <row r="5" spans="1:21" ht="13.5" customHeight="1">
      <c r="A5" s="77" t="s">
        <v>100</v>
      </c>
      <c r="B5" s="77" t="s">
        <v>101</v>
      </c>
      <c r="C5" s="77" t="s">
        <v>102</v>
      </c>
      <c r="D5" s="79"/>
      <c r="E5" s="79"/>
      <c r="F5" s="79"/>
      <c r="G5" s="78"/>
      <c r="H5" s="78"/>
      <c r="I5" s="78"/>
      <c r="J5" s="78"/>
      <c r="K5" s="78"/>
      <c r="L5" s="78"/>
      <c r="M5" s="78"/>
      <c r="N5" s="78"/>
      <c r="O5" s="78"/>
      <c r="P5" s="78"/>
      <c r="Q5" s="78"/>
      <c r="R5" s="78"/>
      <c r="S5" s="78"/>
      <c r="T5" s="78"/>
      <c r="U5" s="78"/>
    </row>
    <row r="6" spans="1:21" ht="18" customHeight="1">
      <c r="A6" s="80"/>
      <c r="B6" s="80"/>
      <c r="C6" s="80"/>
      <c r="D6" s="80"/>
      <c r="E6" s="80"/>
      <c r="F6" s="80"/>
      <c r="G6" s="78"/>
      <c r="H6" s="78"/>
      <c r="I6" s="78"/>
      <c r="J6" s="78"/>
      <c r="K6" s="78"/>
      <c r="L6" s="78"/>
      <c r="M6" s="78"/>
      <c r="N6" s="78"/>
      <c r="O6" s="78"/>
      <c r="P6" s="78"/>
      <c r="Q6" s="78"/>
      <c r="R6" s="78"/>
      <c r="S6" s="78"/>
      <c r="T6" s="78"/>
      <c r="U6" s="78"/>
    </row>
    <row r="7" spans="1:21" ht="18" customHeight="1">
      <c r="A7" s="81"/>
      <c r="B7" s="82"/>
      <c r="C7" s="82"/>
      <c r="D7" s="81"/>
      <c r="E7" s="83" t="s">
        <v>80</v>
      </c>
      <c r="F7" s="84">
        <f>F8+F27+F30</f>
        <v>13462.35</v>
      </c>
      <c r="G7" s="84">
        <f aca="true" t="shared" si="0" ref="G7:U7">G8+G27+G30</f>
        <v>948.6</v>
      </c>
      <c r="H7" s="84">
        <f t="shared" si="0"/>
        <v>725.72</v>
      </c>
      <c r="I7" s="84">
        <f t="shared" si="0"/>
        <v>200</v>
      </c>
      <c r="J7" s="84">
        <f t="shared" si="0"/>
        <v>85</v>
      </c>
      <c r="K7" s="84">
        <f t="shared" si="0"/>
        <v>0</v>
      </c>
      <c r="L7" s="84">
        <f t="shared" si="0"/>
        <v>0</v>
      </c>
      <c r="M7" s="84">
        <f t="shared" si="0"/>
        <v>0</v>
      </c>
      <c r="N7" s="84">
        <f t="shared" si="0"/>
        <v>0</v>
      </c>
      <c r="O7" s="84">
        <f t="shared" si="0"/>
        <v>30</v>
      </c>
      <c r="P7" s="84">
        <f t="shared" si="0"/>
        <v>0</v>
      </c>
      <c r="Q7" s="84">
        <f t="shared" si="0"/>
        <v>0</v>
      </c>
      <c r="R7" s="84">
        <f t="shared" si="0"/>
        <v>0</v>
      </c>
      <c r="S7" s="84">
        <f t="shared" si="0"/>
        <v>0</v>
      </c>
      <c r="T7" s="84">
        <f t="shared" si="0"/>
        <v>0</v>
      </c>
      <c r="U7" s="510">
        <f t="shared" si="0"/>
        <v>11473.029999999999</v>
      </c>
    </row>
    <row r="8" spans="1:21" s="286" customFormat="1" ht="18" customHeight="1">
      <c r="A8" s="85" t="s">
        <v>103</v>
      </c>
      <c r="B8" s="86"/>
      <c r="C8" s="86"/>
      <c r="D8" s="87" t="s">
        <v>93</v>
      </c>
      <c r="E8" s="88" t="s">
        <v>104</v>
      </c>
      <c r="F8" s="89">
        <f>F9+F13+F17+F20+F23+F25</f>
        <v>12889.35</v>
      </c>
      <c r="G8" s="89">
        <f aca="true" t="shared" si="1" ref="G8:U8">G9+G13+G17+G20+G23+G25</f>
        <v>948.6</v>
      </c>
      <c r="H8" s="89">
        <f t="shared" si="1"/>
        <v>725.72</v>
      </c>
      <c r="I8" s="89">
        <f t="shared" si="1"/>
        <v>200</v>
      </c>
      <c r="J8" s="89">
        <f t="shared" si="1"/>
        <v>85</v>
      </c>
      <c r="K8" s="89">
        <f t="shared" si="1"/>
        <v>0</v>
      </c>
      <c r="L8" s="89">
        <f t="shared" si="1"/>
        <v>0</v>
      </c>
      <c r="M8" s="89">
        <f t="shared" si="1"/>
        <v>0</v>
      </c>
      <c r="N8" s="89">
        <f t="shared" si="1"/>
        <v>0</v>
      </c>
      <c r="O8" s="89">
        <f t="shared" si="1"/>
        <v>30</v>
      </c>
      <c r="P8" s="89">
        <f t="shared" si="1"/>
        <v>0</v>
      </c>
      <c r="Q8" s="89">
        <f t="shared" si="1"/>
        <v>0</v>
      </c>
      <c r="R8" s="89">
        <f t="shared" si="1"/>
        <v>0</v>
      </c>
      <c r="S8" s="89">
        <f t="shared" si="1"/>
        <v>0</v>
      </c>
      <c r="T8" s="89">
        <f t="shared" si="1"/>
        <v>0</v>
      </c>
      <c r="U8" s="117">
        <f t="shared" si="1"/>
        <v>10900.029999999999</v>
      </c>
    </row>
    <row r="9" spans="1:21" s="286" customFormat="1" ht="18" customHeight="1">
      <c r="A9" s="85" t="s">
        <v>103</v>
      </c>
      <c r="B9" s="85" t="s">
        <v>105</v>
      </c>
      <c r="C9" s="86"/>
      <c r="D9" s="87" t="s">
        <v>93</v>
      </c>
      <c r="E9" s="88" t="s">
        <v>106</v>
      </c>
      <c r="F9" s="90">
        <v>1523.21</v>
      </c>
      <c r="G9" s="91">
        <v>480.1</v>
      </c>
      <c r="H9" s="92">
        <v>452.09</v>
      </c>
      <c r="I9" s="89"/>
      <c r="J9" s="111">
        <v>35</v>
      </c>
      <c r="K9" s="89"/>
      <c r="L9" s="89"/>
      <c r="M9" s="89"/>
      <c r="N9" s="89"/>
      <c r="O9" s="89">
        <v>10</v>
      </c>
      <c r="P9" s="89"/>
      <c r="Q9" s="89"/>
      <c r="R9" s="89"/>
      <c r="S9" s="89"/>
      <c r="T9" s="89"/>
      <c r="U9" s="118">
        <v>546.02</v>
      </c>
    </row>
    <row r="10" spans="1:21" ht="18" customHeight="1">
      <c r="A10" s="93" t="s">
        <v>103</v>
      </c>
      <c r="B10" s="93" t="s">
        <v>105</v>
      </c>
      <c r="C10" s="93" t="s">
        <v>107</v>
      </c>
      <c r="D10" s="12" t="s">
        <v>93</v>
      </c>
      <c r="E10" s="94" t="s">
        <v>108</v>
      </c>
      <c r="F10" s="95">
        <v>692.47</v>
      </c>
      <c r="G10" s="96">
        <v>480.1</v>
      </c>
      <c r="H10" s="97">
        <v>202.37</v>
      </c>
      <c r="I10" s="100"/>
      <c r="J10" s="112"/>
      <c r="K10" s="100"/>
      <c r="L10" s="100"/>
      <c r="M10" s="100"/>
      <c r="N10" s="100"/>
      <c r="O10" s="96">
        <v>10</v>
      </c>
      <c r="P10" s="100"/>
      <c r="Q10" s="100"/>
      <c r="R10" s="100"/>
      <c r="S10" s="100"/>
      <c r="T10" s="100"/>
      <c r="U10" s="108"/>
    </row>
    <row r="11" spans="1:21" ht="18" customHeight="1">
      <c r="A11" s="93" t="s">
        <v>103</v>
      </c>
      <c r="B11" s="93" t="s">
        <v>105</v>
      </c>
      <c r="C11" s="93" t="s">
        <v>109</v>
      </c>
      <c r="D11" s="12" t="s">
        <v>93</v>
      </c>
      <c r="E11" s="98" t="s">
        <v>110</v>
      </c>
      <c r="F11" s="99">
        <v>105</v>
      </c>
      <c r="G11" s="100"/>
      <c r="H11" s="101">
        <v>105</v>
      </c>
      <c r="I11" s="100"/>
      <c r="J11" s="100"/>
      <c r="K11" s="100"/>
      <c r="L11" s="100"/>
      <c r="M11" s="100"/>
      <c r="N11" s="100"/>
      <c r="O11" s="100"/>
      <c r="P11" s="100"/>
      <c r="Q11" s="100"/>
      <c r="R11" s="100"/>
      <c r="S11" s="100"/>
      <c r="T11" s="100"/>
      <c r="U11" s="108"/>
    </row>
    <row r="12" spans="1:21" ht="18" customHeight="1">
      <c r="A12" s="93" t="s">
        <v>103</v>
      </c>
      <c r="B12" s="93" t="s">
        <v>105</v>
      </c>
      <c r="C12" s="93" t="s">
        <v>111</v>
      </c>
      <c r="D12" s="12" t="s">
        <v>93</v>
      </c>
      <c r="E12" s="98" t="s">
        <v>112</v>
      </c>
      <c r="F12" s="102">
        <v>725.74</v>
      </c>
      <c r="G12" s="100"/>
      <c r="H12" s="103">
        <v>144.72</v>
      </c>
      <c r="I12" s="100"/>
      <c r="J12" s="100">
        <v>35</v>
      </c>
      <c r="K12" s="100"/>
      <c r="L12" s="100"/>
      <c r="M12" s="100"/>
      <c r="N12" s="100"/>
      <c r="O12" s="100"/>
      <c r="P12" s="100"/>
      <c r="Q12" s="100"/>
      <c r="R12" s="100"/>
      <c r="S12" s="100"/>
      <c r="T12" s="100"/>
      <c r="U12" s="119">
        <v>546.02</v>
      </c>
    </row>
    <row r="13" spans="1:21" s="286" customFormat="1" ht="18" customHeight="1">
      <c r="A13" s="85" t="s">
        <v>103</v>
      </c>
      <c r="B13" s="85" t="s">
        <v>113</v>
      </c>
      <c r="C13" s="85"/>
      <c r="D13" s="87" t="s">
        <v>93</v>
      </c>
      <c r="E13" s="104" t="s">
        <v>114</v>
      </c>
      <c r="F13" s="105">
        <v>1366.14</v>
      </c>
      <c r="G13" s="106">
        <v>468.5</v>
      </c>
      <c r="H13" s="106">
        <v>273.63</v>
      </c>
      <c r="I13" s="106">
        <v>200</v>
      </c>
      <c r="J13" s="106">
        <v>50</v>
      </c>
      <c r="K13" s="111"/>
      <c r="L13" s="111"/>
      <c r="M13" s="111"/>
      <c r="N13" s="111"/>
      <c r="O13" s="111">
        <v>20</v>
      </c>
      <c r="P13" s="111"/>
      <c r="Q13" s="111"/>
      <c r="R13" s="111"/>
      <c r="S13" s="111"/>
      <c r="T13" s="111"/>
      <c r="U13" s="118">
        <v>354.01</v>
      </c>
    </row>
    <row r="14" spans="1:21" ht="18" customHeight="1">
      <c r="A14" s="93" t="s">
        <v>103</v>
      </c>
      <c r="B14" s="93" t="s">
        <v>113</v>
      </c>
      <c r="C14" s="93" t="s">
        <v>107</v>
      </c>
      <c r="D14" s="12" t="s">
        <v>93</v>
      </c>
      <c r="E14" s="94" t="s">
        <v>115</v>
      </c>
      <c r="F14" s="102">
        <v>150</v>
      </c>
      <c r="G14" s="100"/>
      <c r="H14" s="100"/>
      <c r="I14" s="100"/>
      <c r="J14" s="100"/>
      <c r="K14" s="100"/>
      <c r="L14" s="100"/>
      <c r="M14" s="100"/>
      <c r="N14" s="100"/>
      <c r="O14" s="103"/>
      <c r="P14" s="100"/>
      <c r="Q14" s="100"/>
      <c r="R14" s="100"/>
      <c r="S14" s="100"/>
      <c r="T14" s="100"/>
      <c r="U14" s="113">
        <v>150</v>
      </c>
    </row>
    <row r="15" spans="1:21" ht="18" customHeight="1">
      <c r="A15" s="93" t="s">
        <v>103</v>
      </c>
      <c r="B15" s="93" t="s">
        <v>113</v>
      </c>
      <c r="C15" s="93" t="s">
        <v>105</v>
      </c>
      <c r="D15" s="12" t="s">
        <v>93</v>
      </c>
      <c r="E15" s="94" t="s">
        <v>116</v>
      </c>
      <c r="F15" s="102">
        <v>23.84</v>
      </c>
      <c r="G15" s="100"/>
      <c r="H15" s="100"/>
      <c r="I15" s="100"/>
      <c r="J15" s="100"/>
      <c r="K15" s="100"/>
      <c r="L15" s="100"/>
      <c r="M15" s="100"/>
      <c r="N15" s="100"/>
      <c r="O15" s="103"/>
      <c r="P15" s="100"/>
      <c r="Q15" s="100"/>
      <c r="R15" s="100"/>
      <c r="S15" s="100"/>
      <c r="T15" s="100"/>
      <c r="U15" s="113">
        <v>23.84</v>
      </c>
    </row>
    <row r="16" spans="1:21" ht="18" customHeight="1">
      <c r="A16" s="93" t="s">
        <v>103</v>
      </c>
      <c r="B16" s="93" t="s">
        <v>113</v>
      </c>
      <c r="C16" s="93" t="s">
        <v>117</v>
      </c>
      <c r="D16" s="12" t="s">
        <v>93</v>
      </c>
      <c r="E16" s="107" t="s">
        <v>118</v>
      </c>
      <c r="F16" s="102">
        <v>1192.3</v>
      </c>
      <c r="G16" s="108">
        <v>468.5</v>
      </c>
      <c r="H16" s="108">
        <v>273.63</v>
      </c>
      <c r="I16" s="108">
        <v>200</v>
      </c>
      <c r="J16" s="108">
        <v>50</v>
      </c>
      <c r="K16" s="100"/>
      <c r="L16" s="100"/>
      <c r="M16" s="100"/>
      <c r="N16" s="100"/>
      <c r="O16" s="100">
        <v>20</v>
      </c>
      <c r="P16" s="100"/>
      <c r="Q16" s="100"/>
      <c r="R16" s="100"/>
      <c r="S16" s="100"/>
      <c r="T16" s="100"/>
      <c r="U16" s="103">
        <v>180.17</v>
      </c>
    </row>
    <row r="17" spans="1:21" s="286" customFormat="1" ht="18" customHeight="1">
      <c r="A17" s="85" t="s">
        <v>103</v>
      </c>
      <c r="B17" s="85" t="s">
        <v>119</v>
      </c>
      <c r="C17" s="85"/>
      <c r="D17" s="87" t="s">
        <v>93</v>
      </c>
      <c r="E17" s="104" t="s">
        <v>120</v>
      </c>
      <c r="F17" s="105">
        <v>5800</v>
      </c>
      <c r="G17" s="106"/>
      <c r="H17" s="106"/>
      <c r="I17" s="106"/>
      <c r="J17" s="106"/>
      <c r="K17" s="111"/>
      <c r="L17" s="111"/>
      <c r="M17" s="111"/>
      <c r="N17" s="111"/>
      <c r="O17" s="111"/>
      <c r="P17" s="111"/>
      <c r="Q17" s="111"/>
      <c r="R17" s="111"/>
      <c r="S17" s="111"/>
      <c r="T17" s="111"/>
      <c r="U17" s="120">
        <v>5800</v>
      </c>
    </row>
    <row r="18" spans="1:21" ht="18" customHeight="1">
      <c r="A18" s="93" t="s">
        <v>103</v>
      </c>
      <c r="B18" s="93" t="s">
        <v>119</v>
      </c>
      <c r="C18" s="93" t="s">
        <v>107</v>
      </c>
      <c r="D18" s="12" t="s">
        <v>93</v>
      </c>
      <c r="E18" s="98" t="s">
        <v>121</v>
      </c>
      <c r="F18" s="109">
        <v>2851</v>
      </c>
      <c r="G18" s="100"/>
      <c r="H18" s="100"/>
      <c r="I18" s="100"/>
      <c r="J18" s="100"/>
      <c r="K18" s="100"/>
      <c r="L18" s="100"/>
      <c r="M18" s="100"/>
      <c r="N18" s="100"/>
      <c r="O18" s="113"/>
      <c r="P18" s="100"/>
      <c r="Q18" s="100"/>
      <c r="R18" s="100"/>
      <c r="S18" s="100"/>
      <c r="T18" s="100"/>
      <c r="U18" s="113">
        <v>2851</v>
      </c>
    </row>
    <row r="19" spans="1:21" ht="18" customHeight="1">
      <c r="A19" s="93" t="s">
        <v>103</v>
      </c>
      <c r="B19" s="93" t="s">
        <v>119</v>
      </c>
      <c r="C19" s="93" t="s">
        <v>105</v>
      </c>
      <c r="D19" s="12" t="s">
        <v>93</v>
      </c>
      <c r="E19" s="98" t="s">
        <v>122</v>
      </c>
      <c r="F19" s="109">
        <v>2949</v>
      </c>
      <c r="G19" s="100"/>
      <c r="H19" s="100"/>
      <c r="I19" s="100"/>
      <c r="J19" s="100"/>
      <c r="K19" s="100"/>
      <c r="L19" s="100"/>
      <c r="M19" s="100"/>
      <c r="N19" s="100"/>
      <c r="O19" s="113"/>
      <c r="P19" s="100"/>
      <c r="Q19" s="100"/>
      <c r="R19" s="100"/>
      <c r="S19" s="100"/>
      <c r="T19" s="100"/>
      <c r="U19" s="113">
        <v>2949</v>
      </c>
    </row>
    <row r="20" spans="1:21" s="286" customFormat="1" ht="18" customHeight="1">
      <c r="A20" s="85" t="s">
        <v>103</v>
      </c>
      <c r="B20" s="85" t="s">
        <v>123</v>
      </c>
      <c r="C20" s="85"/>
      <c r="D20" s="87" t="s">
        <v>93</v>
      </c>
      <c r="E20" s="104" t="s">
        <v>124</v>
      </c>
      <c r="F20" s="110">
        <v>870</v>
      </c>
      <c r="G20" s="111"/>
      <c r="H20" s="111"/>
      <c r="I20" s="111"/>
      <c r="J20" s="111"/>
      <c r="K20" s="111"/>
      <c r="L20" s="111"/>
      <c r="M20" s="111"/>
      <c r="N20" s="111"/>
      <c r="O20" s="114"/>
      <c r="P20" s="111"/>
      <c r="Q20" s="111"/>
      <c r="R20" s="111"/>
      <c r="S20" s="111"/>
      <c r="T20" s="111"/>
      <c r="U20" s="114">
        <v>870</v>
      </c>
    </row>
    <row r="21" spans="1:21" ht="18" customHeight="1">
      <c r="A21" s="93" t="s">
        <v>103</v>
      </c>
      <c r="B21" s="93" t="s">
        <v>123</v>
      </c>
      <c r="C21" s="93" t="s">
        <v>107</v>
      </c>
      <c r="D21" s="12" t="s">
        <v>93</v>
      </c>
      <c r="E21" s="98" t="s">
        <v>125</v>
      </c>
      <c r="F21" s="109">
        <v>750</v>
      </c>
      <c r="G21" s="100"/>
      <c r="H21" s="100"/>
      <c r="I21" s="100"/>
      <c r="J21" s="100"/>
      <c r="K21" s="100"/>
      <c r="L21" s="100"/>
      <c r="M21" s="100"/>
      <c r="N21" s="100"/>
      <c r="O21" s="113"/>
      <c r="P21" s="100"/>
      <c r="Q21" s="100"/>
      <c r="R21" s="100"/>
      <c r="S21" s="100"/>
      <c r="T21" s="100"/>
      <c r="U21" s="113">
        <v>750</v>
      </c>
    </row>
    <row r="22" spans="1:21" ht="18" customHeight="1">
      <c r="A22" s="93" t="s">
        <v>103</v>
      </c>
      <c r="B22" s="93" t="s">
        <v>123</v>
      </c>
      <c r="C22" s="93" t="s">
        <v>105</v>
      </c>
      <c r="D22" s="12" t="s">
        <v>93</v>
      </c>
      <c r="E22" s="98" t="s">
        <v>126</v>
      </c>
      <c r="F22" s="109">
        <v>120</v>
      </c>
      <c r="G22" s="100"/>
      <c r="H22" s="100"/>
      <c r="I22" s="100"/>
      <c r="J22" s="100"/>
      <c r="K22" s="100"/>
      <c r="L22" s="100"/>
      <c r="M22" s="100"/>
      <c r="N22" s="100"/>
      <c r="O22" s="113"/>
      <c r="P22" s="100"/>
      <c r="Q22" s="100"/>
      <c r="R22" s="100"/>
      <c r="S22" s="100"/>
      <c r="T22" s="100"/>
      <c r="U22" s="113">
        <v>120</v>
      </c>
    </row>
    <row r="23" spans="1:21" s="286" customFormat="1" ht="18" customHeight="1">
      <c r="A23" s="85" t="s">
        <v>103</v>
      </c>
      <c r="B23" s="85" t="s">
        <v>127</v>
      </c>
      <c r="C23" s="85"/>
      <c r="D23" s="87" t="s">
        <v>93</v>
      </c>
      <c r="E23" s="104" t="s">
        <v>128</v>
      </c>
      <c r="F23" s="110">
        <v>3200</v>
      </c>
      <c r="G23" s="111"/>
      <c r="H23" s="111"/>
      <c r="I23" s="111"/>
      <c r="J23" s="111"/>
      <c r="K23" s="111"/>
      <c r="L23" s="111"/>
      <c r="M23" s="111"/>
      <c r="N23" s="111"/>
      <c r="O23" s="114"/>
      <c r="P23" s="111"/>
      <c r="Q23" s="111"/>
      <c r="R23" s="111"/>
      <c r="S23" s="111"/>
      <c r="T23" s="111"/>
      <c r="U23" s="114">
        <v>3200</v>
      </c>
    </row>
    <row r="24" spans="1:21" ht="18" customHeight="1">
      <c r="A24" s="93" t="s">
        <v>103</v>
      </c>
      <c r="B24" s="93" t="s">
        <v>127</v>
      </c>
      <c r="C24" s="93" t="s">
        <v>105</v>
      </c>
      <c r="D24" s="12" t="s">
        <v>93</v>
      </c>
      <c r="E24" s="98" t="s">
        <v>129</v>
      </c>
      <c r="F24" s="109">
        <v>3200</v>
      </c>
      <c r="G24" s="100"/>
      <c r="H24" s="100"/>
      <c r="I24" s="100"/>
      <c r="J24" s="100"/>
      <c r="K24" s="100"/>
      <c r="L24" s="100"/>
      <c r="M24" s="100"/>
      <c r="N24" s="100"/>
      <c r="O24" s="113"/>
      <c r="P24" s="100"/>
      <c r="Q24" s="100"/>
      <c r="R24" s="100"/>
      <c r="S24" s="100"/>
      <c r="T24" s="100"/>
      <c r="U24" s="113">
        <v>3200</v>
      </c>
    </row>
    <row r="25" spans="1:21" s="286" customFormat="1" ht="18" customHeight="1">
      <c r="A25" s="85" t="s">
        <v>103</v>
      </c>
      <c r="B25" s="85" t="s">
        <v>130</v>
      </c>
      <c r="C25" s="85"/>
      <c r="D25" s="87" t="s">
        <v>93</v>
      </c>
      <c r="E25" s="104" t="s">
        <v>131</v>
      </c>
      <c r="F25" s="110">
        <v>130</v>
      </c>
      <c r="G25" s="111"/>
      <c r="H25" s="111"/>
      <c r="I25" s="111"/>
      <c r="J25" s="111"/>
      <c r="K25" s="111"/>
      <c r="L25" s="111"/>
      <c r="M25" s="111"/>
      <c r="N25" s="111"/>
      <c r="O25" s="114"/>
      <c r="P25" s="111"/>
      <c r="Q25" s="111"/>
      <c r="R25" s="111"/>
      <c r="S25" s="111"/>
      <c r="T25" s="111"/>
      <c r="U25" s="114">
        <v>130</v>
      </c>
    </row>
    <row r="26" spans="1:21" ht="18" customHeight="1">
      <c r="A26" s="93" t="s">
        <v>103</v>
      </c>
      <c r="B26" s="93" t="s">
        <v>130</v>
      </c>
      <c r="C26" s="93" t="s">
        <v>105</v>
      </c>
      <c r="D26" s="12" t="s">
        <v>93</v>
      </c>
      <c r="E26" s="98" t="s">
        <v>132</v>
      </c>
      <c r="F26" s="109">
        <v>130</v>
      </c>
      <c r="G26" s="100"/>
      <c r="H26" s="100"/>
      <c r="I26" s="100"/>
      <c r="J26" s="100"/>
      <c r="K26" s="100"/>
      <c r="L26" s="100"/>
      <c r="M26" s="100"/>
      <c r="N26" s="100"/>
      <c r="O26" s="113"/>
      <c r="P26" s="100"/>
      <c r="Q26" s="100"/>
      <c r="R26" s="100"/>
      <c r="S26" s="100"/>
      <c r="T26" s="100"/>
      <c r="U26" s="113">
        <v>130</v>
      </c>
    </row>
    <row r="27" spans="1:21" s="286" customFormat="1" ht="18" customHeight="1">
      <c r="A27" s="85" t="s">
        <v>133</v>
      </c>
      <c r="B27" s="85"/>
      <c r="C27" s="85"/>
      <c r="D27" s="87" t="s">
        <v>93</v>
      </c>
      <c r="E27" s="104" t="s">
        <v>134</v>
      </c>
      <c r="F27" s="110">
        <v>373</v>
      </c>
      <c r="G27" s="111"/>
      <c r="H27" s="111"/>
      <c r="I27" s="111"/>
      <c r="J27" s="111"/>
      <c r="K27" s="111"/>
      <c r="L27" s="111"/>
      <c r="M27" s="111"/>
      <c r="N27" s="111"/>
      <c r="O27" s="114"/>
      <c r="P27" s="111"/>
      <c r="Q27" s="111"/>
      <c r="R27" s="111"/>
      <c r="S27" s="111"/>
      <c r="T27" s="111"/>
      <c r="U27" s="114">
        <v>373</v>
      </c>
    </row>
    <row r="28" spans="1:21" s="286" customFormat="1" ht="18" customHeight="1">
      <c r="A28" s="85" t="s">
        <v>133</v>
      </c>
      <c r="B28" s="85" t="s">
        <v>135</v>
      </c>
      <c r="C28" s="85"/>
      <c r="D28" s="87" t="s">
        <v>93</v>
      </c>
      <c r="E28" s="104" t="s">
        <v>136</v>
      </c>
      <c r="F28" s="110">
        <v>373</v>
      </c>
      <c r="G28" s="111"/>
      <c r="H28" s="111"/>
      <c r="I28" s="111"/>
      <c r="J28" s="111"/>
      <c r="K28" s="111"/>
      <c r="L28" s="111"/>
      <c r="M28" s="111"/>
      <c r="N28" s="111"/>
      <c r="O28" s="114"/>
      <c r="P28" s="111"/>
      <c r="Q28" s="111"/>
      <c r="R28" s="111"/>
      <c r="S28" s="111"/>
      <c r="T28" s="111"/>
      <c r="U28" s="114">
        <v>373</v>
      </c>
    </row>
    <row r="29" spans="1:21" ht="18" customHeight="1">
      <c r="A29" s="93" t="s">
        <v>133</v>
      </c>
      <c r="B29" s="93" t="s">
        <v>135</v>
      </c>
      <c r="C29" s="93" t="s">
        <v>107</v>
      </c>
      <c r="D29" s="12" t="s">
        <v>93</v>
      </c>
      <c r="E29" s="94" t="s">
        <v>137</v>
      </c>
      <c r="F29" s="109">
        <v>373</v>
      </c>
      <c r="G29" s="100"/>
      <c r="H29" s="100"/>
      <c r="I29" s="100"/>
      <c r="J29" s="100"/>
      <c r="K29" s="100"/>
      <c r="L29" s="100"/>
      <c r="M29" s="100"/>
      <c r="N29" s="100"/>
      <c r="O29" s="113"/>
      <c r="P29" s="100"/>
      <c r="Q29" s="100"/>
      <c r="R29" s="100"/>
      <c r="S29" s="100"/>
      <c r="T29" s="100"/>
      <c r="U29" s="113">
        <v>373</v>
      </c>
    </row>
    <row r="30" spans="1:21" s="286" customFormat="1" ht="18" customHeight="1">
      <c r="A30" s="504" t="s">
        <v>138</v>
      </c>
      <c r="B30" s="504"/>
      <c r="C30" s="504"/>
      <c r="D30" s="87" t="s">
        <v>93</v>
      </c>
      <c r="E30" s="104" t="s">
        <v>139</v>
      </c>
      <c r="F30" s="505">
        <v>200</v>
      </c>
      <c r="G30" s="111"/>
      <c r="H30" s="111"/>
      <c r="I30" s="111"/>
      <c r="J30" s="111"/>
      <c r="K30" s="111"/>
      <c r="L30" s="111"/>
      <c r="M30" s="111"/>
      <c r="N30" s="111"/>
      <c r="O30" s="111"/>
      <c r="P30" s="111"/>
      <c r="Q30" s="111"/>
      <c r="R30" s="111"/>
      <c r="S30" s="111"/>
      <c r="T30" s="111"/>
      <c r="U30" s="511">
        <v>200</v>
      </c>
    </row>
    <row r="31" spans="1:21" s="286" customFormat="1" ht="18" customHeight="1">
      <c r="A31" s="504" t="s">
        <v>138</v>
      </c>
      <c r="B31" s="504" t="s">
        <v>140</v>
      </c>
      <c r="C31" s="504"/>
      <c r="D31" s="87" t="s">
        <v>93</v>
      </c>
      <c r="E31" s="104" t="s">
        <v>141</v>
      </c>
      <c r="F31" s="505">
        <v>200</v>
      </c>
      <c r="G31" s="111"/>
      <c r="H31" s="111"/>
      <c r="I31" s="111"/>
      <c r="J31" s="111"/>
      <c r="K31" s="111"/>
      <c r="L31" s="111"/>
      <c r="M31" s="111"/>
      <c r="N31" s="111"/>
      <c r="O31" s="111"/>
      <c r="P31" s="111"/>
      <c r="Q31" s="111"/>
      <c r="R31" s="111"/>
      <c r="S31" s="111"/>
      <c r="T31" s="111"/>
      <c r="U31" s="511">
        <v>200</v>
      </c>
    </row>
    <row r="32" spans="1:21" ht="18" customHeight="1">
      <c r="A32" s="506">
        <v>229</v>
      </c>
      <c r="B32" s="351" t="s">
        <v>140</v>
      </c>
      <c r="C32" s="507" t="s">
        <v>105</v>
      </c>
      <c r="D32" s="12" t="s">
        <v>93</v>
      </c>
      <c r="E32" s="193" t="s">
        <v>142</v>
      </c>
      <c r="F32" s="508">
        <v>200</v>
      </c>
      <c r="G32" s="100"/>
      <c r="H32" s="100"/>
      <c r="I32" s="100"/>
      <c r="J32" s="100"/>
      <c r="K32" s="100"/>
      <c r="L32" s="100"/>
      <c r="M32" s="100"/>
      <c r="N32" s="100"/>
      <c r="O32" s="100"/>
      <c r="P32" s="100"/>
      <c r="Q32" s="100"/>
      <c r="R32" s="100"/>
      <c r="S32" s="100"/>
      <c r="T32" s="100"/>
      <c r="U32" s="512">
        <v>200</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3"/>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V19"/>
  <sheetViews>
    <sheetView showGridLines="0" showZeros="0" workbookViewId="0" topLeftCell="H1">
      <selection activeCell="E9" sqref="E9:E13"/>
    </sheetView>
  </sheetViews>
  <sheetFormatPr defaultColWidth="6.75390625" defaultRowHeight="22.5" customHeight="1"/>
  <cols>
    <col min="1" max="3" width="3.625" style="480" customWidth="1"/>
    <col min="4" max="4" width="7.25390625" style="480" customWidth="1"/>
    <col min="5" max="5" width="29.50390625" style="480" customWidth="1"/>
    <col min="6" max="7" width="8.50390625" style="480" customWidth="1"/>
    <col min="8" max="12" width="7.50390625" style="480" customWidth="1"/>
    <col min="13" max="13" width="7.50390625" style="481" customWidth="1"/>
    <col min="14" max="14" width="8.50390625" style="480" customWidth="1"/>
    <col min="15" max="15" width="8.375" style="480" customWidth="1"/>
    <col min="16" max="23" width="7.50390625" style="480" customWidth="1"/>
    <col min="24" max="24" width="8.125" style="480" customWidth="1"/>
    <col min="25" max="27" width="7.50390625" style="480" customWidth="1"/>
    <col min="28" max="16384" width="6.75390625" style="480" customWidth="1"/>
  </cols>
  <sheetData>
    <row r="1" spans="2:28" ht="22.5" customHeight="1">
      <c r="B1" s="482"/>
      <c r="C1" s="482"/>
      <c r="D1" s="482"/>
      <c r="E1" s="482"/>
      <c r="F1" s="482"/>
      <c r="G1" s="482"/>
      <c r="H1" s="482"/>
      <c r="I1" s="482"/>
      <c r="J1" s="482"/>
      <c r="K1" s="482"/>
      <c r="L1" s="482"/>
      <c r="N1" s="482"/>
      <c r="O1" s="482"/>
      <c r="P1" s="482"/>
      <c r="Q1" s="482"/>
      <c r="R1" s="482"/>
      <c r="S1" s="482"/>
      <c r="T1" s="482"/>
      <c r="U1" s="482"/>
      <c r="V1" s="482"/>
      <c r="W1" s="482"/>
      <c r="AA1" s="497" t="s">
        <v>175</v>
      </c>
      <c r="AB1" s="498"/>
    </row>
    <row r="2" spans="1:27" ht="22.5" customHeight="1">
      <c r="A2" s="483" t="s">
        <v>176</v>
      </c>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row>
    <row r="3" spans="1:28" ht="22.5" customHeight="1">
      <c r="A3" s="484"/>
      <c r="B3" s="484"/>
      <c r="C3" s="484"/>
      <c r="D3" s="485"/>
      <c r="E3" s="485"/>
      <c r="F3" s="485"/>
      <c r="G3" s="485"/>
      <c r="H3" s="485"/>
      <c r="I3" s="485"/>
      <c r="J3" s="485"/>
      <c r="K3" s="485"/>
      <c r="L3" s="485"/>
      <c r="N3" s="485"/>
      <c r="O3" s="485"/>
      <c r="P3" s="485"/>
      <c r="Q3" s="485"/>
      <c r="R3" s="485"/>
      <c r="S3" s="485"/>
      <c r="T3" s="485"/>
      <c r="U3" s="485"/>
      <c r="V3" s="485"/>
      <c r="W3" s="485"/>
      <c r="Z3" s="499" t="s">
        <v>77</v>
      </c>
      <c r="AA3" s="499"/>
      <c r="AB3" s="500"/>
    </row>
    <row r="4" spans="1:27" ht="27" customHeight="1">
      <c r="A4" s="291" t="s">
        <v>97</v>
      </c>
      <c r="B4" s="291"/>
      <c r="C4" s="291"/>
      <c r="D4" s="486" t="s">
        <v>78</v>
      </c>
      <c r="E4" s="486" t="s">
        <v>98</v>
      </c>
      <c r="F4" s="486" t="s">
        <v>99</v>
      </c>
      <c r="G4" s="487" t="s">
        <v>177</v>
      </c>
      <c r="H4" s="487"/>
      <c r="I4" s="487"/>
      <c r="J4" s="487"/>
      <c r="K4" s="487"/>
      <c r="L4" s="487"/>
      <c r="M4" s="487"/>
      <c r="N4" s="487"/>
      <c r="O4" s="487" t="s">
        <v>178</v>
      </c>
      <c r="P4" s="487"/>
      <c r="Q4" s="487"/>
      <c r="R4" s="487"/>
      <c r="S4" s="487"/>
      <c r="T4" s="487"/>
      <c r="U4" s="487"/>
      <c r="V4" s="487"/>
      <c r="W4" s="360" t="s">
        <v>179</v>
      </c>
      <c r="X4" s="486" t="s">
        <v>180</v>
      </c>
      <c r="Y4" s="486"/>
      <c r="Z4" s="486"/>
      <c r="AA4" s="486"/>
    </row>
    <row r="5" spans="1:27" ht="27" customHeight="1">
      <c r="A5" s="486" t="s">
        <v>100</v>
      </c>
      <c r="B5" s="486" t="s">
        <v>101</v>
      </c>
      <c r="C5" s="486" t="s">
        <v>102</v>
      </c>
      <c r="D5" s="486"/>
      <c r="E5" s="486"/>
      <c r="F5" s="486"/>
      <c r="G5" s="486" t="s">
        <v>80</v>
      </c>
      <c r="H5" s="486" t="s">
        <v>181</v>
      </c>
      <c r="I5" s="486" t="s">
        <v>182</v>
      </c>
      <c r="J5" s="486" t="s">
        <v>183</v>
      </c>
      <c r="K5" s="486" t="s">
        <v>184</v>
      </c>
      <c r="L5" s="356" t="s">
        <v>185</v>
      </c>
      <c r="M5" s="486" t="s">
        <v>186</v>
      </c>
      <c r="N5" s="486" t="s">
        <v>187</v>
      </c>
      <c r="O5" s="486" t="s">
        <v>80</v>
      </c>
      <c r="P5" s="486" t="s">
        <v>188</v>
      </c>
      <c r="Q5" s="486" t="s">
        <v>189</v>
      </c>
      <c r="R5" s="486" t="s">
        <v>190</v>
      </c>
      <c r="S5" s="356" t="s">
        <v>191</v>
      </c>
      <c r="T5" s="486" t="s">
        <v>192</v>
      </c>
      <c r="U5" s="486" t="s">
        <v>193</v>
      </c>
      <c r="V5" s="486" t="s">
        <v>194</v>
      </c>
      <c r="W5" s="361"/>
      <c r="X5" s="486" t="s">
        <v>80</v>
      </c>
      <c r="Y5" s="486" t="s">
        <v>195</v>
      </c>
      <c r="Z5" s="486" t="s">
        <v>196</v>
      </c>
      <c r="AA5" s="486" t="s">
        <v>180</v>
      </c>
    </row>
    <row r="6" spans="1:27" ht="27" customHeight="1">
      <c r="A6" s="486"/>
      <c r="B6" s="486"/>
      <c r="C6" s="486"/>
      <c r="D6" s="486"/>
      <c r="E6" s="486"/>
      <c r="F6" s="486"/>
      <c r="G6" s="486"/>
      <c r="H6" s="486"/>
      <c r="I6" s="486"/>
      <c r="J6" s="486"/>
      <c r="K6" s="486"/>
      <c r="L6" s="356"/>
      <c r="M6" s="486"/>
      <c r="N6" s="486"/>
      <c r="O6" s="486"/>
      <c r="P6" s="486"/>
      <c r="Q6" s="486"/>
      <c r="R6" s="486"/>
      <c r="S6" s="356"/>
      <c r="T6" s="486"/>
      <c r="U6" s="486"/>
      <c r="V6" s="486"/>
      <c r="W6" s="362"/>
      <c r="X6" s="486"/>
      <c r="Y6" s="486"/>
      <c r="Z6" s="486"/>
      <c r="AA6" s="486"/>
    </row>
    <row r="7" spans="1:27" ht="22.5" customHeight="1">
      <c r="A7" s="291" t="s">
        <v>92</v>
      </c>
      <c r="B7" s="291" t="s">
        <v>92</v>
      </c>
      <c r="C7" s="291" t="s">
        <v>92</v>
      </c>
      <c r="D7" s="291" t="s">
        <v>92</v>
      </c>
      <c r="E7" s="291" t="s">
        <v>92</v>
      </c>
      <c r="F7" s="291">
        <v>1</v>
      </c>
      <c r="G7" s="291">
        <v>2</v>
      </c>
      <c r="H7" s="291">
        <v>3</v>
      </c>
      <c r="I7" s="291">
        <v>4</v>
      </c>
      <c r="J7" s="291">
        <v>5</v>
      </c>
      <c r="K7" s="291">
        <v>6</v>
      </c>
      <c r="L7" s="291">
        <v>7</v>
      </c>
      <c r="M7" s="291">
        <v>8</v>
      </c>
      <c r="N7" s="291">
        <v>9</v>
      </c>
      <c r="O7" s="291">
        <v>10</v>
      </c>
      <c r="P7" s="291">
        <v>11</v>
      </c>
      <c r="Q7" s="291">
        <v>12</v>
      </c>
      <c r="R7" s="291">
        <v>13</v>
      </c>
      <c r="S7" s="291">
        <v>14</v>
      </c>
      <c r="T7" s="291">
        <v>15</v>
      </c>
      <c r="U7" s="291">
        <v>16</v>
      </c>
      <c r="V7" s="291">
        <v>17</v>
      </c>
      <c r="W7" s="291">
        <v>18</v>
      </c>
      <c r="X7" s="291">
        <v>19</v>
      </c>
      <c r="Y7" s="291">
        <v>20</v>
      </c>
      <c r="Z7" s="291">
        <v>21</v>
      </c>
      <c r="AA7" s="291">
        <v>22</v>
      </c>
    </row>
    <row r="8" spans="1:27" ht="22.5" customHeight="1">
      <c r="A8" s="291"/>
      <c r="B8" s="291"/>
      <c r="C8" s="291"/>
      <c r="D8" s="291"/>
      <c r="E8" s="83" t="s">
        <v>80</v>
      </c>
      <c r="F8" s="471">
        <f>F9</f>
        <v>948.6</v>
      </c>
      <c r="G8" s="471">
        <f aca="true" t="shared" si="0" ref="G8:AA8">G9</f>
        <v>693.3</v>
      </c>
      <c r="H8" s="471">
        <f t="shared" si="0"/>
        <v>446.20000000000005</v>
      </c>
      <c r="I8" s="471">
        <f t="shared" si="0"/>
        <v>0</v>
      </c>
      <c r="J8" s="471">
        <f t="shared" si="0"/>
        <v>247.1</v>
      </c>
      <c r="K8" s="471">
        <f t="shared" si="0"/>
        <v>0</v>
      </c>
      <c r="L8" s="471">
        <f t="shared" si="0"/>
        <v>0</v>
      </c>
      <c r="M8" s="471">
        <f t="shared" si="0"/>
        <v>0</v>
      </c>
      <c r="N8" s="471">
        <f t="shared" si="0"/>
        <v>0</v>
      </c>
      <c r="O8" s="471">
        <f t="shared" si="0"/>
        <v>170.2</v>
      </c>
      <c r="P8" s="471">
        <f t="shared" si="0"/>
        <v>114.3</v>
      </c>
      <c r="Q8" s="471">
        <f t="shared" si="0"/>
        <v>49.3</v>
      </c>
      <c r="R8" s="471">
        <f t="shared" si="0"/>
        <v>0</v>
      </c>
      <c r="S8" s="471">
        <f t="shared" si="0"/>
        <v>0</v>
      </c>
      <c r="T8" s="471">
        <f t="shared" si="0"/>
        <v>6.6</v>
      </c>
      <c r="U8" s="471">
        <f t="shared" si="0"/>
        <v>0</v>
      </c>
      <c r="V8" s="471">
        <f t="shared" si="0"/>
        <v>0</v>
      </c>
      <c r="W8" s="471">
        <f t="shared" si="0"/>
        <v>79.1</v>
      </c>
      <c r="X8" s="471">
        <f t="shared" si="0"/>
        <v>6</v>
      </c>
      <c r="Y8" s="471">
        <f t="shared" si="0"/>
        <v>0</v>
      </c>
      <c r="Z8" s="471">
        <f t="shared" si="0"/>
        <v>0</v>
      </c>
      <c r="AA8" s="471">
        <f t="shared" si="0"/>
        <v>6</v>
      </c>
    </row>
    <row r="9" spans="1:256" s="286" customFormat="1" ht="22.5" customHeight="1">
      <c r="A9" s="85" t="s">
        <v>103</v>
      </c>
      <c r="B9" s="86"/>
      <c r="C9" s="86"/>
      <c r="D9" s="87" t="s">
        <v>93</v>
      </c>
      <c r="E9" s="313" t="s">
        <v>197</v>
      </c>
      <c r="F9" s="471">
        <f>F10+F12</f>
        <v>948.6</v>
      </c>
      <c r="G9" s="471">
        <f aca="true" t="shared" si="1" ref="G9:AA9">G10+G12</f>
        <v>693.3</v>
      </c>
      <c r="H9" s="471">
        <f t="shared" si="1"/>
        <v>446.20000000000005</v>
      </c>
      <c r="I9" s="471">
        <f t="shared" si="1"/>
        <v>0</v>
      </c>
      <c r="J9" s="471">
        <f t="shared" si="1"/>
        <v>247.1</v>
      </c>
      <c r="K9" s="471">
        <f t="shared" si="1"/>
        <v>0</v>
      </c>
      <c r="L9" s="471">
        <f t="shared" si="1"/>
        <v>0</v>
      </c>
      <c r="M9" s="471">
        <f t="shared" si="1"/>
        <v>0</v>
      </c>
      <c r="N9" s="471">
        <f t="shared" si="1"/>
        <v>0</v>
      </c>
      <c r="O9" s="471">
        <f t="shared" si="1"/>
        <v>170.2</v>
      </c>
      <c r="P9" s="471">
        <f t="shared" si="1"/>
        <v>114.3</v>
      </c>
      <c r="Q9" s="471">
        <f t="shared" si="1"/>
        <v>49.3</v>
      </c>
      <c r="R9" s="471">
        <f t="shared" si="1"/>
        <v>0</v>
      </c>
      <c r="S9" s="471">
        <f t="shared" si="1"/>
        <v>0</v>
      </c>
      <c r="T9" s="471">
        <f t="shared" si="1"/>
        <v>6.6</v>
      </c>
      <c r="U9" s="471">
        <f t="shared" si="1"/>
        <v>0</v>
      </c>
      <c r="V9" s="471">
        <f t="shared" si="1"/>
        <v>0</v>
      </c>
      <c r="W9" s="471">
        <f t="shared" si="1"/>
        <v>79.1</v>
      </c>
      <c r="X9" s="471">
        <f t="shared" si="1"/>
        <v>6</v>
      </c>
      <c r="Y9" s="471">
        <f t="shared" si="1"/>
        <v>0</v>
      </c>
      <c r="Z9" s="471">
        <f t="shared" si="1"/>
        <v>0</v>
      </c>
      <c r="AA9" s="471">
        <f t="shared" si="1"/>
        <v>6</v>
      </c>
      <c r="AB9" s="501"/>
      <c r="AC9" s="501"/>
      <c r="AD9" s="501"/>
      <c r="AE9" s="501"/>
      <c r="AF9" s="501"/>
      <c r="AG9" s="501"/>
      <c r="AH9" s="501"/>
      <c r="AI9" s="501"/>
      <c r="AJ9" s="501"/>
      <c r="AK9" s="501"/>
      <c r="AL9" s="501"/>
      <c r="AM9" s="501"/>
      <c r="AN9" s="501"/>
      <c r="AO9" s="501"/>
      <c r="AP9" s="501"/>
      <c r="AQ9" s="501"/>
      <c r="AR9" s="501"/>
      <c r="AS9" s="501"/>
      <c r="AT9" s="501"/>
      <c r="AU9" s="501"/>
      <c r="AV9" s="501"/>
      <c r="AW9" s="501"/>
      <c r="AX9" s="501"/>
      <c r="AY9" s="501"/>
      <c r="AZ9" s="501"/>
      <c r="BA9" s="501"/>
      <c r="BB9" s="501"/>
      <c r="BC9" s="501"/>
      <c r="BD9" s="501"/>
      <c r="BE9" s="501"/>
      <c r="BF9" s="501"/>
      <c r="BG9" s="501"/>
      <c r="BH9" s="501"/>
      <c r="BI9" s="501"/>
      <c r="BJ9" s="501"/>
      <c r="BK9" s="501"/>
      <c r="BL9" s="501"/>
      <c r="BM9" s="501"/>
      <c r="BN9" s="501"/>
      <c r="BO9" s="501"/>
      <c r="BP9" s="501"/>
      <c r="BQ9" s="501"/>
      <c r="BR9" s="501"/>
      <c r="BS9" s="501"/>
      <c r="BT9" s="501"/>
      <c r="BU9" s="501"/>
      <c r="BV9" s="501"/>
      <c r="BW9" s="501"/>
      <c r="BX9" s="501"/>
      <c r="BY9" s="501"/>
      <c r="BZ9" s="501"/>
      <c r="CA9" s="501"/>
      <c r="CB9" s="501"/>
      <c r="CC9" s="501"/>
      <c r="CD9" s="501"/>
      <c r="CE9" s="501"/>
      <c r="CF9" s="501"/>
      <c r="CG9" s="501"/>
      <c r="CH9" s="501"/>
      <c r="CI9" s="501"/>
      <c r="CJ9" s="501"/>
      <c r="CK9" s="501"/>
      <c r="CL9" s="501"/>
      <c r="CM9" s="501"/>
      <c r="CN9" s="501"/>
      <c r="CO9" s="501"/>
      <c r="CP9" s="501"/>
      <c r="CQ9" s="501"/>
      <c r="CR9" s="501"/>
      <c r="CS9" s="501"/>
      <c r="CT9" s="501"/>
      <c r="CU9" s="501"/>
      <c r="CV9" s="501"/>
      <c r="CW9" s="501"/>
      <c r="CX9" s="501"/>
      <c r="CY9" s="501"/>
      <c r="CZ9" s="501"/>
      <c r="DA9" s="501"/>
      <c r="DB9" s="501"/>
      <c r="DC9" s="501"/>
      <c r="DD9" s="501"/>
      <c r="DE9" s="501"/>
      <c r="DF9" s="501"/>
      <c r="DG9" s="501"/>
      <c r="DH9" s="501"/>
      <c r="DI9" s="501"/>
      <c r="DJ9" s="501"/>
      <c r="DK9" s="501"/>
      <c r="DL9" s="501"/>
      <c r="DM9" s="501"/>
      <c r="DN9" s="501"/>
      <c r="DO9" s="501"/>
      <c r="DP9" s="501"/>
      <c r="DQ9" s="501"/>
      <c r="DR9" s="501"/>
      <c r="DS9" s="501"/>
      <c r="DT9" s="501"/>
      <c r="DU9" s="501"/>
      <c r="DV9" s="501"/>
      <c r="DW9" s="501"/>
      <c r="DX9" s="501"/>
      <c r="DY9" s="501"/>
      <c r="DZ9" s="501"/>
      <c r="EA9" s="501"/>
      <c r="EB9" s="501"/>
      <c r="EC9" s="501"/>
      <c r="ED9" s="501"/>
      <c r="EE9" s="501"/>
      <c r="EF9" s="501"/>
      <c r="EG9" s="501"/>
      <c r="EH9" s="501"/>
      <c r="EI9" s="501"/>
      <c r="EJ9" s="501"/>
      <c r="EK9" s="501"/>
      <c r="EL9" s="501"/>
      <c r="EM9" s="501"/>
      <c r="EN9" s="501"/>
      <c r="EO9" s="501"/>
      <c r="EP9" s="501"/>
      <c r="EQ9" s="501"/>
      <c r="ER9" s="501"/>
      <c r="ES9" s="501"/>
      <c r="ET9" s="501"/>
      <c r="EU9" s="501"/>
      <c r="EV9" s="501"/>
      <c r="EW9" s="501"/>
      <c r="EX9" s="501"/>
      <c r="EY9" s="501"/>
      <c r="EZ9" s="501"/>
      <c r="FA9" s="501"/>
      <c r="FB9" s="501"/>
      <c r="FC9" s="501"/>
      <c r="FD9" s="501"/>
      <c r="FE9" s="501"/>
      <c r="FF9" s="501"/>
      <c r="FG9" s="501"/>
      <c r="FH9" s="501"/>
      <c r="FI9" s="501"/>
      <c r="FJ9" s="501"/>
      <c r="FK9" s="501"/>
      <c r="FL9" s="501"/>
      <c r="FM9" s="501"/>
      <c r="FN9" s="501"/>
      <c r="FO9" s="501"/>
      <c r="FP9" s="501"/>
      <c r="FQ9" s="501"/>
      <c r="FR9" s="501"/>
      <c r="FS9" s="501"/>
      <c r="FT9" s="501"/>
      <c r="FU9" s="501"/>
      <c r="FV9" s="501"/>
      <c r="FW9" s="501"/>
      <c r="FX9" s="501"/>
      <c r="FY9" s="501"/>
      <c r="FZ9" s="501"/>
      <c r="GA9" s="501"/>
      <c r="GB9" s="501"/>
      <c r="GC9" s="501"/>
      <c r="GD9" s="501"/>
      <c r="GE9" s="501"/>
      <c r="GF9" s="501"/>
      <c r="GG9" s="501"/>
      <c r="GH9" s="501"/>
      <c r="GI9" s="501"/>
      <c r="GJ9" s="501"/>
      <c r="GK9" s="501"/>
      <c r="GL9" s="501"/>
      <c r="GM9" s="501"/>
      <c r="GN9" s="501"/>
      <c r="GO9" s="501"/>
      <c r="GP9" s="501"/>
      <c r="GQ9" s="501"/>
      <c r="GR9" s="501"/>
      <c r="GS9" s="501"/>
      <c r="GT9" s="501"/>
      <c r="GU9" s="501"/>
      <c r="GV9" s="501"/>
      <c r="GW9" s="501"/>
      <c r="GX9" s="501"/>
      <c r="GY9" s="501"/>
      <c r="GZ9" s="501"/>
      <c r="HA9" s="501"/>
      <c r="HB9" s="501"/>
      <c r="HC9" s="501"/>
      <c r="HD9" s="501"/>
      <c r="HE9" s="501"/>
      <c r="HF9" s="501"/>
      <c r="HG9" s="501"/>
      <c r="HH9" s="501"/>
      <c r="HI9" s="501"/>
      <c r="HJ9" s="501"/>
      <c r="HK9" s="501"/>
      <c r="HL9" s="501"/>
      <c r="HM9" s="501"/>
      <c r="HN9" s="501"/>
      <c r="HO9" s="501"/>
      <c r="HP9" s="501"/>
      <c r="HQ9" s="501"/>
      <c r="HR9" s="501"/>
      <c r="HS9" s="501"/>
      <c r="HT9" s="501"/>
      <c r="HU9" s="501"/>
      <c r="HV9" s="501"/>
      <c r="HW9" s="501"/>
      <c r="HX9" s="501"/>
      <c r="HY9" s="501"/>
      <c r="HZ9" s="501"/>
      <c r="IA9" s="501"/>
      <c r="IB9" s="501"/>
      <c r="IC9" s="501"/>
      <c r="ID9" s="501"/>
      <c r="IE9" s="501"/>
      <c r="IF9" s="501"/>
      <c r="IG9" s="501"/>
      <c r="IH9" s="501"/>
      <c r="II9" s="501"/>
      <c r="IJ9" s="501"/>
      <c r="IK9" s="501"/>
      <c r="IL9" s="501"/>
      <c r="IM9" s="501"/>
      <c r="IN9" s="501"/>
      <c r="IO9" s="501"/>
      <c r="IP9" s="501"/>
      <c r="IQ9" s="501"/>
      <c r="IR9" s="501"/>
      <c r="IS9" s="501"/>
      <c r="IT9" s="501"/>
      <c r="IU9" s="501"/>
      <c r="IV9" s="501"/>
    </row>
    <row r="10" spans="1:256" s="286" customFormat="1" ht="22.5" customHeight="1">
      <c r="A10" s="85" t="s">
        <v>103</v>
      </c>
      <c r="B10" s="85" t="s">
        <v>105</v>
      </c>
      <c r="C10" s="86"/>
      <c r="D10" s="87" t="s">
        <v>93</v>
      </c>
      <c r="E10" s="313" t="s">
        <v>198</v>
      </c>
      <c r="F10" s="471">
        <v>480.1</v>
      </c>
      <c r="G10" s="471">
        <v>348.9</v>
      </c>
      <c r="H10" s="475">
        <v>230.4</v>
      </c>
      <c r="I10" s="471"/>
      <c r="J10" s="475">
        <v>118.5</v>
      </c>
      <c r="K10" s="471"/>
      <c r="L10" s="471"/>
      <c r="M10" s="489"/>
      <c r="N10" s="471"/>
      <c r="O10" s="471">
        <v>85.5</v>
      </c>
      <c r="P10" s="475">
        <v>57.4</v>
      </c>
      <c r="Q10" s="475">
        <v>24.8</v>
      </c>
      <c r="R10" s="494"/>
      <c r="S10" s="471"/>
      <c r="T10" s="475">
        <v>3.3</v>
      </c>
      <c r="U10" s="471"/>
      <c r="V10" s="471"/>
      <c r="W10" s="475">
        <v>39.7</v>
      </c>
      <c r="X10" s="476">
        <v>6</v>
      </c>
      <c r="Y10" s="471"/>
      <c r="Z10" s="471"/>
      <c r="AA10" s="476">
        <v>6</v>
      </c>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1"/>
      <c r="AY10" s="501"/>
      <c r="AZ10" s="501"/>
      <c r="BA10" s="501"/>
      <c r="BB10" s="501"/>
      <c r="BC10" s="501"/>
      <c r="BD10" s="501"/>
      <c r="BE10" s="501"/>
      <c r="BF10" s="501"/>
      <c r="BG10" s="501"/>
      <c r="BH10" s="501"/>
      <c r="BI10" s="501"/>
      <c r="BJ10" s="501"/>
      <c r="BK10" s="501"/>
      <c r="BL10" s="501"/>
      <c r="BM10" s="501"/>
      <c r="BN10" s="501"/>
      <c r="BO10" s="501"/>
      <c r="BP10" s="501"/>
      <c r="BQ10" s="501"/>
      <c r="BR10" s="501"/>
      <c r="BS10" s="501"/>
      <c r="BT10" s="501"/>
      <c r="BU10" s="501"/>
      <c r="BV10" s="501"/>
      <c r="BW10" s="501"/>
      <c r="BX10" s="501"/>
      <c r="BY10" s="501"/>
      <c r="BZ10" s="501"/>
      <c r="CA10" s="501"/>
      <c r="CB10" s="501"/>
      <c r="CC10" s="501"/>
      <c r="CD10" s="501"/>
      <c r="CE10" s="501"/>
      <c r="CF10" s="501"/>
      <c r="CG10" s="501"/>
      <c r="CH10" s="501"/>
      <c r="CI10" s="501"/>
      <c r="CJ10" s="501"/>
      <c r="CK10" s="501"/>
      <c r="CL10" s="501"/>
      <c r="CM10" s="501"/>
      <c r="CN10" s="501"/>
      <c r="CO10" s="501"/>
      <c r="CP10" s="501"/>
      <c r="CQ10" s="501"/>
      <c r="CR10" s="501"/>
      <c r="CS10" s="501"/>
      <c r="CT10" s="501"/>
      <c r="CU10" s="501"/>
      <c r="CV10" s="501"/>
      <c r="CW10" s="501"/>
      <c r="CX10" s="501"/>
      <c r="CY10" s="501"/>
      <c r="CZ10" s="501"/>
      <c r="DA10" s="501"/>
      <c r="DB10" s="501"/>
      <c r="DC10" s="501"/>
      <c r="DD10" s="501"/>
      <c r="DE10" s="501"/>
      <c r="DF10" s="501"/>
      <c r="DG10" s="501"/>
      <c r="DH10" s="501"/>
      <c r="DI10" s="501"/>
      <c r="DJ10" s="501"/>
      <c r="DK10" s="501"/>
      <c r="DL10" s="501"/>
      <c r="DM10" s="501"/>
      <c r="DN10" s="501"/>
      <c r="DO10" s="501"/>
      <c r="DP10" s="501"/>
      <c r="DQ10" s="501"/>
      <c r="DR10" s="501"/>
      <c r="DS10" s="501"/>
      <c r="DT10" s="501"/>
      <c r="DU10" s="501"/>
      <c r="DV10" s="501"/>
      <c r="DW10" s="501"/>
      <c r="DX10" s="501"/>
      <c r="DY10" s="501"/>
      <c r="DZ10" s="501"/>
      <c r="EA10" s="501"/>
      <c r="EB10" s="501"/>
      <c r="EC10" s="501"/>
      <c r="ED10" s="501"/>
      <c r="EE10" s="501"/>
      <c r="EF10" s="501"/>
      <c r="EG10" s="501"/>
      <c r="EH10" s="501"/>
      <c r="EI10" s="501"/>
      <c r="EJ10" s="501"/>
      <c r="EK10" s="501"/>
      <c r="EL10" s="501"/>
      <c r="EM10" s="501"/>
      <c r="EN10" s="501"/>
      <c r="EO10" s="501"/>
      <c r="EP10" s="501"/>
      <c r="EQ10" s="501"/>
      <c r="ER10" s="501"/>
      <c r="ES10" s="501"/>
      <c r="ET10" s="501"/>
      <c r="EU10" s="501"/>
      <c r="EV10" s="501"/>
      <c r="EW10" s="501"/>
      <c r="EX10" s="501"/>
      <c r="EY10" s="501"/>
      <c r="EZ10" s="501"/>
      <c r="FA10" s="501"/>
      <c r="FB10" s="501"/>
      <c r="FC10" s="501"/>
      <c r="FD10" s="501"/>
      <c r="FE10" s="501"/>
      <c r="FF10" s="501"/>
      <c r="FG10" s="501"/>
      <c r="FH10" s="501"/>
      <c r="FI10" s="501"/>
      <c r="FJ10" s="501"/>
      <c r="FK10" s="501"/>
      <c r="FL10" s="501"/>
      <c r="FM10" s="501"/>
      <c r="FN10" s="501"/>
      <c r="FO10" s="501"/>
      <c r="FP10" s="501"/>
      <c r="FQ10" s="501"/>
      <c r="FR10" s="501"/>
      <c r="FS10" s="501"/>
      <c r="FT10" s="501"/>
      <c r="FU10" s="501"/>
      <c r="FV10" s="501"/>
      <c r="FW10" s="501"/>
      <c r="FX10" s="501"/>
      <c r="FY10" s="501"/>
      <c r="FZ10" s="501"/>
      <c r="GA10" s="501"/>
      <c r="GB10" s="501"/>
      <c r="GC10" s="501"/>
      <c r="GD10" s="501"/>
      <c r="GE10" s="501"/>
      <c r="GF10" s="501"/>
      <c r="GG10" s="501"/>
      <c r="GH10" s="501"/>
      <c r="GI10" s="501"/>
      <c r="GJ10" s="501"/>
      <c r="GK10" s="501"/>
      <c r="GL10" s="501"/>
      <c r="GM10" s="501"/>
      <c r="GN10" s="501"/>
      <c r="GO10" s="501"/>
      <c r="GP10" s="501"/>
      <c r="GQ10" s="501"/>
      <c r="GR10" s="501"/>
      <c r="GS10" s="501"/>
      <c r="GT10" s="501"/>
      <c r="GU10" s="501"/>
      <c r="GV10" s="501"/>
      <c r="GW10" s="501"/>
      <c r="GX10" s="501"/>
      <c r="GY10" s="501"/>
      <c r="GZ10" s="501"/>
      <c r="HA10" s="501"/>
      <c r="HB10" s="501"/>
      <c r="HC10" s="501"/>
      <c r="HD10" s="501"/>
      <c r="HE10" s="501"/>
      <c r="HF10" s="501"/>
      <c r="HG10" s="501"/>
      <c r="HH10" s="501"/>
      <c r="HI10" s="501"/>
      <c r="HJ10" s="501"/>
      <c r="HK10" s="501"/>
      <c r="HL10" s="501"/>
      <c r="HM10" s="501"/>
      <c r="HN10" s="501"/>
      <c r="HO10" s="501"/>
      <c r="HP10" s="501"/>
      <c r="HQ10" s="501"/>
      <c r="HR10" s="501"/>
      <c r="HS10" s="501"/>
      <c r="HT10" s="501"/>
      <c r="HU10" s="501"/>
      <c r="HV10" s="501"/>
      <c r="HW10" s="501"/>
      <c r="HX10" s="501"/>
      <c r="HY10" s="501"/>
      <c r="HZ10" s="501"/>
      <c r="IA10" s="501"/>
      <c r="IB10" s="501"/>
      <c r="IC10" s="501"/>
      <c r="ID10" s="501"/>
      <c r="IE10" s="501"/>
      <c r="IF10" s="501"/>
      <c r="IG10" s="501"/>
      <c r="IH10" s="501"/>
      <c r="II10" s="501"/>
      <c r="IJ10" s="501"/>
      <c r="IK10" s="501"/>
      <c r="IL10" s="501"/>
      <c r="IM10" s="501"/>
      <c r="IN10" s="501"/>
      <c r="IO10" s="501"/>
      <c r="IP10" s="501"/>
      <c r="IQ10" s="501"/>
      <c r="IR10" s="501"/>
      <c r="IS10" s="501"/>
      <c r="IT10" s="501"/>
      <c r="IU10" s="501"/>
      <c r="IV10" s="501"/>
    </row>
    <row r="11" spans="1:256" s="21" customFormat="1" ht="26.25" customHeight="1">
      <c r="A11" s="93" t="s">
        <v>103</v>
      </c>
      <c r="B11" s="93" t="s">
        <v>105</v>
      </c>
      <c r="C11" s="93" t="s">
        <v>107</v>
      </c>
      <c r="D11" s="12" t="s">
        <v>93</v>
      </c>
      <c r="E11" s="94" t="s">
        <v>199</v>
      </c>
      <c r="F11" s="349">
        <v>480.1</v>
      </c>
      <c r="G11" s="349">
        <v>348.9</v>
      </c>
      <c r="H11" s="350">
        <v>230.4</v>
      </c>
      <c r="I11" s="349"/>
      <c r="J11" s="350">
        <v>118.5</v>
      </c>
      <c r="K11" s="349"/>
      <c r="L11" s="349"/>
      <c r="M11" s="357"/>
      <c r="N11" s="349"/>
      <c r="O11" s="349">
        <v>85.5</v>
      </c>
      <c r="P11" s="350">
        <v>57.4</v>
      </c>
      <c r="Q11" s="350">
        <v>24.8</v>
      </c>
      <c r="R11" s="363"/>
      <c r="S11" s="349"/>
      <c r="T11" s="350">
        <v>3.3</v>
      </c>
      <c r="U11" s="349"/>
      <c r="V11" s="349"/>
      <c r="W11" s="350">
        <v>39.7</v>
      </c>
      <c r="X11" s="364">
        <v>6</v>
      </c>
      <c r="Y11" s="349"/>
      <c r="Z11" s="349"/>
      <c r="AA11" s="364">
        <v>6</v>
      </c>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2"/>
      <c r="AY11" s="502"/>
      <c r="AZ11" s="502"/>
      <c r="BA11" s="502"/>
      <c r="BB11" s="502"/>
      <c r="BC11" s="502"/>
      <c r="BD11" s="502"/>
      <c r="BE11" s="502"/>
      <c r="BF11" s="502"/>
      <c r="BG11" s="502"/>
      <c r="BH11" s="502"/>
      <c r="BI11" s="502"/>
      <c r="BJ11" s="502"/>
      <c r="BK11" s="502"/>
      <c r="BL11" s="502"/>
      <c r="BM11" s="502"/>
      <c r="BN11" s="502"/>
      <c r="BO11" s="502"/>
      <c r="BP11" s="502"/>
      <c r="BQ11" s="502"/>
      <c r="BR11" s="502"/>
      <c r="BS11" s="502"/>
      <c r="BT11" s="502"/>
      <c r="BU11" s="502"/>
      <c r="BV11" s="502"/>
      <c r="BW11" s="502"/>
      <c r="BX11" s="502"/>
      <c r="BY11" s="502"/>
      <c r="BZ11" s="502"/>
      <c r="CA11" s="502"/>
      <c r="CB11" s="502"/>
      <c r="CC11" s="502"/>
      <c r="CD11" s="502"/>
      <c r="CE11" s="502"/>
      <c r="CF11" s="502"/>
      <c r="CG11" s="502"/>
      <c r="CH11" s="502"/>
      <c r="CI11" s="502"/>
      <c r="CJ11" s="502"/>
      <c r="CK11" s="502"/>
      <c r="CL11" s="502"/>
      <c r="CM11" s="502"/>
      <c r="CN11" s="502"/>
      <c r="CO11" s="502"/>
      <c r="CP11" s="502"/>
      <c r="CQ11" s="502"/>
      <c r="CR11" s="502"/>
      <c r="CS11" s="502"/>
      <c r="CT11" s="502"/>
      <c r="CU11" s="502"/>
      <c r="CV11" s="502"/>
      <c r="CW11" s="502"/>
      <c r="CX11" s="502"/>
      <c r="CY11" s="502"/>
      <c r="CZ11" s="502"/>
      <c r="DA11" s="502"/>
      <c r="DB11" s="502"/>
      <c r="DC11" s="502"/>
      <c r="DD11" s="502"/>
      <c r="DE11" s="502"/>
      <c r="DF11" s="502"/>
      <c r="DG11" s="502"/>
      <c r="DH11" s="502"/>
      <c r="DI11" s="502"/>
      <c r="DJ11" s="502"/>
      <c r="DK11" s="502"/>
      <c r="DL11" s="502"/>
      <c r="DM11" s="502"/>
      <c r="DN11" s="502"/>
      <c r="DO11" s="502"/>
      <c r="DP11" s="502"/>
      <c r="DQ11" s="502"/>
      <c r="DR11" s="502"/>
      <c r="DS11" s="502"/>
      <c r="DT11" s="502"/>
      <c r="DU11" s="502"/>
      <c r="DV11" s="502"/>
      <c r="DW11" s="502"/>
      <c r="DX11" s="502"/>
      <c r="DY11" s="502"/>
      <c r="DZ11" s="502"/>
      <c r="EA11" s="502"/>
      <c r="EB11" s="502"/>
      <c r="EC11" s="502"/>
      <c r="ED11" s="502"/>
      <c r="EE11" s="502"/>
      <c r="EF11" s="502"/>
      <c r="EG11" s="502"/>
      <c r="EH11" s="502"/>
      <c r="EI11" s="502"/>
      <c r="EJ11" s="502"/>
      <c r="EK11" s="502"/>
      <c r="EL11" s="502"/>
      <c r="EM11" s="502"/>
      <c r="EN11" s="502"/>
      <c r="EO11" s="502"/>
      <c r="EP11" s="502"/>
      <c r="EQ11" s="502"/>
      <c r="ER11" s="502"/>
      <c r="ES11" s="502"/>
      <c r="ET11" s="502"/>
      <c r="EU11" s="502"/>
      <c r="EV11" s="502"/>
      <c r="EW11" s="502"/>
      <c r="EX11" s="502"/>
      <c r="EY11" s="502"/>
      <c r="EZ11" s="502"/>
      <c r="FA11" s="502"/>
      <c r="FB11" s="502"/>
      <c r="FC11" s="502"/>
      <c r="FD11" s="502"/>
      <c r="FE11" s="502"/>
      <c r="FF11" s="502"/>
      <c r="FG11" s="502"/>
      <c r="FH11" s="502"/>
      <c r="FI11" s="502"/>
      <c r="FJ11" s="502"/>
      <c r="FK11" s="502"/>
      <c r="FL11" s="502"/>
      <c r="FM11" s="502"/>
      <c r="FN11" s="502"/>
      <c r="FO11" s="502"/>
      <c r="FP11" s="502"/>
      <c r="FQ11" s="502"/>
      <c r="FR11" s="502"/>
      <c r="FS11" s="502"/>
      <c r="FT11" s="502"/>
      <c r="FU11" s="502"/>
      <c r="FV11" s="502"/>
      <c r="FW11" s="502"/>
      <c r="FX11" s="502"/>
      <c r="FY11" s="502"/>
      <c r="FZ11" s="502"/>
      <c r="GA11" s="502"/>
      <c r="GB11" s="502"/>
      <c r="GC11" s="502"/>
      <c r="GD11" s="502"/>
      <c r="GE11" s="502"/>
      <c r="GF11" s="502"/>
      <c r="GG11" s="502"/>
      <c r="GH11" s="502"/>
      <c r="GI11" s="502"/>
      <c r="GJ11" s="502"/>
      <c r="GK11" s="502"/>
      <c r="GL11" s="502"/>
      <c r="GM11" s="502"/>
      <c r="GN11" s="502"/>
      <c r="GO11" s="502"/>
      <c r="GP11" s="502"/>
      <c r="GQ11" s="502"/>
      <c r="GR11" s="502"/>
      <c r="GS11" s="502"/>
      <c r="GT11" s="502"/>
      <c r="GU11" s="502"/>
      <c r="GV11" s="502"/>
      <c r="GW11" s="502"/>
      <c r="GX11" s="502"/>
      <c r="GY11" s="502"/>
      <c r="GZ11" s="502"/>
      <c r="HA11" s="502"/>
      <c r="HB11" s="502"/>
      <c r="HC11" s="502"/>
      <c r="HD11" s="502"/>
      <c r="HE11" s="502"/>
      <c r="HF11" s="502"/>
      <c r="HG11" s="502"/>
      <c r="HH11" s="502"/>
      <c r="HI11" s="502"/>
      <c r="HJ11" s="502"/>
      <c r="HK11" s="502"/>
      <c r="HL11" s="502"/>
      <c r="HM11" s="502"/>
      <c r="HN11" s="502"/>
      <c r="HO11" s="502"/>
      <c r="HP11" s="502"/>
      <c r="HQ11" s="502"/>
      <c r="HR11" s="502"/>
      <c r="HS11" s="502"/>
      <c r="HT11" s="502"/>
      <c r="HU11" s="502"/>
      <c r="HV11" s="502"/>
      <c r="HW11" s="502"/>
      <c r="HX11" s="502"/>
      <c r="HY11" s="502"/>
      <c r="HZ11" s="502"/>
      <c r="IA11" s="502"/>
      <c r="IB11" s="502"/>
      <c r="IC11" s="502"/>
      <c r="ID11" s="502"/>
      <c r="IE11" s="502"/>
      <c r="IF11" s="502"/>
      <c r="IG11" s="502"/>
      <c r="IH11" s="502"/>
      <c r="II11" s="502"/>
      <c r="IJ11" s="502"/>
      <c r="IK11" s="502"/>
      <c r="IL11" s="502"/>
      <c r="IM11" s="502"/>
      <c r="IN11" s="502"/>
      <c r="IO11" s="502"/>
      <c r="IP11" s="502"/>
      <c r="IQ11" s="502"/>
      <c r="IR11" s="502"/>
      <c r="IS11" s="502"/>
      <c r="IT11" s="502"/>
      <c r="IU11" s="502"/>
      <c r="IV11" s="502"/>
    </row>
    <row r="12" spans="1:256" s="457" customFormat="1" ht="26.25" customHeight="1">
      <c r="A12" s="85" t="s">
        <v>103</v>
      </c>
      <c r="B12" s="85" t="s">
        <v>113</v>
      </c>
      <c r="C12" s="85"/>
      <c r="D12" s="87" t="s">
        <v>93</v>
      </c>
      <c r="E12" s="104" t="s">
        <v>200</v>
      </c>
      <c r="F12" s="477">
        <v>468.5</v>
      </c>
      <c r="G12" s="472">
        <v>344.4</v>
      </c>
      <c r="H12" s="472">
        <v>215.8</v>
      </c>
      <c r="I12" s="472"/>
      <c r="J12" s="472">
        <v>128.6</v>
      </c>
      <c r="K12" s="472"/>
      <c r="L12" s="472"/>
      <c r="M12" s="490"/>
      <c r="N12" s="477"/>
      <c r="O12" s="477">
        <v>84.7</v>
      </c>
      <c r="P12" s="491">
        <v>56.9</v>
      </c>
      <c r="Q12" s="472">
        <v>24.5</v>
      </c>
      <c r="R12" s="472"/>
      <c r="S12" s="472"/>
      <c r="T12" s="472">
        <v>3.3</v>
      </c>
      <c r="U12" s="472"/>
      <c r="V12" s="495"/>
      <c r="W12" s="478">
        <v>39.4</v>
      </c>
      <c r="X12" s="477"/>
      <c r="Y12" s="477"/>
      <c r="Z12" s="477"/>
      <c r="AA12" s="477"/>
      <c r="AB12" s="503"/>
      <c r="AC12" s="503"/>
      <c r="AD12" s="503"/>
      <c r="AE12" s="503"/>
      <c r="AF12" s="503"/>
      <c r="AG12" s="503"/>
      <c r="AH12" s="503"/>
      <c r="AI12" s="503"/>
      <c r="AJ12" s="503"/>
      <c r="AK12" s="503"/>
      <c r="AL12" s="503"/>
      <c r="AM12" s="503"/>
      <c r="AN12" s="503"/>
      <c r="AO12" s="503"/>
      <c r="AP12" s="503"/>
      <c r="AQ12" s="503"/>
      <c r="AR12" s="503"/>
      <c r="AS12" s="503"/>
      <c r="AT12" s="503"/>
      <c r="AU12" s="503"/>
      <c r="AV12" s="503"/>
      <c r="AW12" s="503"/>
      <c r="AX12" s="503"/>
      <c r="AY12" s="503"/>
      <c r="AZ12" s="503"/>
      <c r="BA12" s="503"/>
      <c r="BB12" s="503"/>
      <c r="BC12" s="503"/>
      <c r="BD12" s="503"/>
      <c r="BE12" s="503"/>
      <c r="BF12" s="503"/>
      <c r="BG12" s="503"/>
      <c r="BH12" s="503"/>
      <c r="BI12" s="503"/>
      <c r="BJ12" s="503"/>
      <c r="BK12" s="503"/>
      <c r="BL12" s="503"/>
      <c r="BM12" s="503"/>
      <c r="BN12" s="503"/>
      <c r="BO12" s="503"/>
      <c r="BP12" s="503"/>
      <c r="BQ12" s="503"/>
      <c r="BR12" s="503"/>
      <c r="BS12" s="503"/>
      <c r="BT12" s="503"/>
      <c r="BU12" s="503"/>
      <c r="BV12" s="503"/>
      <c r="BW12" s="503"/>
      <c r="BX12" s="503"/>
      <c r="BY12" s="503"/>
      <c r="BZ12" s="503"/>
      <c r="CA12" s="503"/>
      <c r="CB12" s="503"/>
      <c r="CC12" s="503"/>
      <c r="CD12" s="503"/>
      <c r="CE12" s="503"/>
      <c r="CF12" s="503"/>
      <c r="CG12" s="503"/>
      <c r="CH12" s="503"/>
      <c r="CI12" s="503"/>
      <c r="CJ12" s="503"/>
      <c r="CK12" s="503"/>
      <c r="CL12" s="503"/>
      <c r="CM12" s="503"/>
      <c r="CN12" s="503"/>
      <c r="CO12" s="503"/>
      <c r="CP12" s="503"/>
      <c r="CQ12" s="503"/>
      <c r="CR12" s="503"/>
      <c r="CS12" s="503"/>
      <c r="CT12" s="503"/>
      <c r="CU12" s="503"/>
      <c r="CV12" s="503"/>
      <c r="CW12" s="503"/>
      <c r="CX12" s="503"/>
      <c r="CY12" s="503"/>
      <c r="CZ12" s="503"/>
      <c r="DA12" s="503"/>
      <c r="DB12" s="503"/>
      <c r="DC12" s="503"/>
      <c r="DD12" s="503"/>
      <c r="DE12" s="503"/>
      <c r="DF12" s="503"/>
      <c r="DG12" s="503"/>
      <c r="DH12" s="503"/>
      <c r="DI12" s="503"/>
      <c r="DJ12" s="503"/>
      <c r="DK12" s="503"/>
      <c r="DL12" s="503"/>
      <c r="DM12" s="503"/>
      <c r="DN12" s="503"/>
      <c r="DO12" s="503"/>
      <c r="DP12" s="503"/>
      <c r="DQ12" s="503"/>
      <c r="DR12" s="503"/>
      <c r="DS12" s="503"/>
      <c r="DT12" s="503"/>
      <c r="DU12" s="503"/>
      <c r="DV12" s="503"/>
      <c r="DW12" s="503"/>
      <c r="DX12" s="503"/>
      <c r="DY12" s="503"/>
      <c r="DZ12" s="503"/>
      <c r="EA12" s="503"/>
      <c r="EB12" s="503"/>
      <c r="EC12" s="503"/>
      <c r="ED12" s="503"/>
      <c r="EE12" s="503"/>
      <c r="EF12" s="503"/>
      <c r="EG12" s="503"/>
      <c r="EH12" s="503"/>
      <c r="EI12" s="503"/>
      <c r="EJ12" s="503"/>
      <c r="EK12" s="503"/>
      <c r="EL12" s="503"/>
      <c r="EM12" s="503"/>
      <c r="EN12" s="503"/>
      <c r="EO12" s="503"/>
      <c r="EP12" s="503"/>
      <c r="EQ12" s="503"/>
      <c r="ER12" s="503"/>
      <c r="ES12" s="503"/>
      <c r="ET12" s="503"/>
      <c r="EU12" s="503"/>
      <c r="EV12" s="503"/>
      <c r="EW12" s="503"/>
      <c r="EX12" s="503"/>
      <c r="EY12" s="503"/>
      <c r="EZ12" s="503"/>
      <c r="FA12" s="503"/>
      <c r="FB12" s="503"/>
      <c r="FC12" s="503"/>
      <c r="FD12" s="503"/>
      <c r="FE12" s="503"/>
      <c r="FF12" s="503"/>
      <c r="FG12" s="503"/>
      <c r="FH12" s="503"/>
      <c r="FI12" s="503"/>
      <c r="FJ12" s="503"/>
      <c r="FK12" s="503"/>
      <c r="FL12" s="503"/>
      <c r="FM12" s="503"/>
      <c r="FN12" s="503"/>
      <c r="FO12" s="503"/>
      <c r="FP12" s="503"/>
      <c r="FQ12" s="503"/>
      <c r="FR12" s="503"/>
      <c r="FS12" s="503"/>
      <c r="FT12" s="503"/>
      <c r="FU12" s="503"/>
      <c r="FV12" s="503"/>
      <c r="FW12" s="503"/>
      <c r="FX12" s="503"/>
      <c r="FY12" s="503"/>
      <c r="FZ12" s="503"/>
      <c r="GA12" s="503"/>
      <c r="GB12" s="503"/>
      <c r="GC12" s="503"/>
      <c r="GD12" s="503"/>
      <c r="GE12" s="503"/>
      <c r="GF12" s="503"/>
      <c r="GG12" s="503"/>
      <c r="GH12" s="503"/>
      <c r="GI12" s="503"/>
      <c r="GJ12" s="503"/>
      <c r="GK12" s="503"/>
      <c r="GL12" s="503"/>
      <c r="GM12" s="503"/>
      <c r="GN12" s="503"/>
      <c r="GO12" s="503"/>
      <c r="GP12" s="503"/>
      <c r="GQ12" s="503"/>
      <c r="GR12" s="503"/>
      <c r="GS12" s="503"/>
      <c r="GT12" s="503"/>
      <c r="GU12" s="503"/>
      <c r="GV12" s="503"/>
      <c r="GW12" s="503"/>
      <c r="GX12" s="503"/>
      <c r="GY12" s="503"/>
      <c r="GZ12" s="503"/>
      <c r="HA12" s="503"/>
      <c r="HB12" s="503"/>
      <c r="HC12" s="503"/>
      <c r="HD12" s="503"/>
      <c r="HE12" s="503"/>
      <c r="HF12" s="503"/>
      <c r="HG12" s="503"/>
      <c r="HH12" s="503"/>
      <c r="HI12" s="503"/>
      <c r="HJ12" s="503"/>
      <c r="HK12" s="503"/>
      <c r="HL12" s="503"/>
      <c r="HM12" s="503"/>
      <c r="HN12" s="503"/>
      <c r="HO12" s="503"/>
      <c r="HP12" s="503"/>
      <c r="HQ12" s="503"/>
      <c r="HR12" s="503"/>
      <c r="HS12" s="503"/>
      <c r="HT12" s="503"/>
      <c r="HU12" s="503"/>
      <c r="HV12" s="503"/>
      <c r="HW12" s="503"/>
      <c r="HX12" s="503"/>
      <c r="HY12" s="503"/>
      <c r="HZ12" s="503"/>
      <c r="IA12" s="503"/>
      <c r="IB12" s="503"/>
      <c r="IC12" s="503"/>
      <c r="ID12" s="503"/>
      <c r="IE12" s="503"/>
      <c r="IF12" s="503"/>
      <c r="IG12" s="503"/>
      <c r="IH12" s="503"/>
      <c r="II12" s="503"/>
      <c r="IJ12" s="503"/>
      <c r="IK12" s="503"/>
      <c r="IL12" s="503"/>
      <c r="IM12" s="503"/>
      <c r="IN12" s="503"/>
      <c r="IO12" s="503"/>
      <c r="IP12" s="503"/>
      <c r="IQ12" s="503"/>
      <c r="IR12" s="503"/>
      <c r="IS12" s="503"/>
      <c r="IT12" s="503"/>
      <c r="IU12" s="503"/>
      <c r="IV12" s="503"/>
    </row>
    <row r="13" spans="1:28" ht="22.5" customHeight="1">
      <c r="A13" s="93" t="s">
        <v>103</v>
      </c>
      <c r="B13" s="93" t="s">
        <v>113</v>
      </c>
      <c r="C13" s="93" t="s">
        <v>117</v>
      </c>
      <c r="D13" s="12" t="s">
        <v>93</v>
      </c>
      <c r="E13" s="98" t="s">
        <v>201</v>
      </c>
      <c r="F13" s="479">
        <v>468.5</v>
      </c>
      <c r="G13" s="473">
        <v>344.4</v>
      </c>
      <c r="H13" s="473">
        <v>215.8</v>
      </c>
      <c r="I13" s="473"/>
      <c r="J13" s="473">
        <v>128.6</v>
      </c>
      <c r="K13" s="473"/>
      <c r="L13" s="473"/>
      <c r="M13" s="492"/>
      <c r="N13" s="479"/>
      <c r="O13" s="479">
        <v>84.7</v>
      </c>
      <c r="P13" s="493">
        <v>56.9</v>
      </c>
      <c r="Q13" s="473">
        <v>24.5</v>
      </c>
      <c r="R13" s="473"/>
      <c r="S13" s="473"/>
      <c r="T13" s="473">
        <v>3.3</v>
      </c>
      <c r="U13" s="473"/>
      <c r="V13" s="496"/>
      <c r="W13" s="352">
        <v>39.4</v>
      </c>
      <c r="X13" s="479"/>
      <c r="Y13" s="479"/>
      <c r="Z13" s="479"/>
      <c r="AA13" s="479"/>
      <c r="AB13" s="488"/>
    </row>
    <row r="14" spans="1:27" ht="22.5" customHeight="1">
      <c r="A14" s="488"/>
      <c r="B14" s="488"/>
      <c r="C14" s="488"/>
      <c r="D14" s="488"/>
      <c r="E14" s="488"/>
      <c r="F14" s="488"/>
      <c r="G14" s="488"/>
      <c r="H14" s="488"/>
      <c r="I14" s="488"/>
      <c r="J14" s="488"/>
      <c r="K14" s="488"/>
      <c r="L14" s="488"/>
      <c r="N14" s="488"/>
      <c r="O14" s="488"/>
      <c r="P14" s="488"/>
      <c r="Q14" s="488"/>
      <c r="R14" s="488"/>
      <c r="S14" s="488"/>
      <c r="T14" s="488"/>
      <c r="U14" s="488"/>
      <c r="V14" s="488"/>
      <c r="W14" s="488"/>
      <c r="X14" s="488"/>
      <c r="Y14" s="488"/>
      <c r="Z14" s="488"/>
      <c r="AA14" s="488"/>
    </row>
    <row r="15" spans="1:27" ht="22.5" customHeight="1">
      <c r="A15" s="488"/>
      <c r="B15" s="488"/>
      <c r="C15" s="488"/>
      <c r="D15" s="488"/>
      <c r="E15" s="488"/>
      <c r="F15" s="488"/>
      <c r="G15" s="488"/>
      <c r="H15" s="488"/>
      <c r="I15" s="488"/>
      <c r="J15" s="488"/>
      <c r="K15" s="488"/>
      <c r="L15" s="488"/>
      <c r="N15" s="488"/>
      <c r="O15" s="488"/>
      <c r="P15" s="488"/>
      <c r="Q15" s="488"/>
      <c r="R15" s="488"/>
      <c r="S15" s="488"/>
      <c r="T15" s="488"/>
      <c r="U15" s="488"/>
      <c r="V15" s="488"/>
      <c r="W15" s="488"/>
      <c r="X15" s="488"/>
      <c r="Y15" s="488"/>
      <c r="Z15" s="488"/>
      <c r="AA15" s="488"/>
    </row>
    <row r="16" spans="1:26" ht="22.5" customHeight="1">
      <c r="A16" s="488"/>
      <c r="B16" s="488"/>
      <c r="C16" s="488"/>
      <c r="D16" s="488"/>
      <c r="E16" s="488"/>
      <c r="F16" s="488"/>
      <c r="J16" s="488"/>
      <c r="K16" s="488"/>
      <c r="L16" s="488"/>
      <c r="N16" s="488"/>
      <c r="O16" s="488"/>
      <c r="P16" s="488"/>
      <c r="Q16" s="488"/>
      <c r="R16" s="488"/>
      <c r="S16" s="488"/>
      <c r="T16" s="488"/>
      <c r="U16" s="488"/>
      <c r="V16" s="488"/>
      <c r="W16" s="488"/>
      <c r="X16" s="488"/>
      <c r="Y16" s="488"/>
      <c r="Z16" s="488"/>
    </row>
    <row r="17" spans="1:25" ht="22.5" customHeight="1">
      <c r="A17" s="488"/>
      <c r="B17" s="488"/>
      <c r="C17" s="488"/>
      <c r="D17" s="488"/>
      <c r="E17" s="488"/>
      <c r="F17" s="488"/>
      <c r="O17" s="488"/>
      <c r="P17" s="488"/>
      <c r="Q17" s="488"/>
      <c r="R17" s="488"/>
      <c r="S17" s="488"/>
      <c r="T17" s="488"/>
      <c r="U17" s="488"/>
      <c r="V17" s="488"/>
      <c r="W17" s="488"/>
      <c r="X17" s="488"/>
      <c r="Y17" s="488"/>
    </row>
    <row r="18" spans="15:24" ht="22.5" customHeight="1">
      <c r="O18" s="488"/>
      <c r="P18" s="488"/>
      <c r="Q18" s="488"/>
      <c r="R18" s="488"/>
      <c r="S18" s="488"/>
      <c r="T18" s="488"/>
      <c r="U18" s="488"/>
      <c r="V18" s="488"/>
      <c r="W18" s="488"/>
      <c r="X18" s="488"/>
    </row>
    <row r="19" spans="15:17" ht="22.5" customHeight="1">
      <c r="O19" s="488"/>
      <c r="P19" s="488"/>
      <c r="Q19" s="488"/>
    </row>
    <row r="20" ht="22.5" customHeight="1"/>
  </sheetData>
  <sheetProtection formatCells="0" formatColumns="0" formatRows="0"/>
  <mergeCells count="33">
    <mergeCell ref="A2:AA2"/>
    <mergeCell ref="Z3:AA3"/>
    <mergeCell ref="A4:C4"/>
    <mergeCell ref="G4:N4"/>
    <mergeCell ref="O4:V4"/>
    <mergeCell ref="X4:AA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4:W6"/>
    <mergeCell ref="X5:X6"/>
    <mergeCell ref="Y5:Y6"/>
    <mergeCell ref="Z5:Z6"/>
    <mergeCell ref="AA5:AA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60"/>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12"/>
  <sheetViews>
    <sheetView showGridLines="0" showZeros="0" workbookViewId="0" topLeftCell="A1">
      <selection activeCell="K18" sqref="K18"/>
    </sheetView>
  </sheetViews>
  <sheetFormatPr defaultColWidth="9.00390625" defaultRowHeight="14.25"/>
  <cols>
    <col min="1" max="3" width="5.375" style="0" customWidth="1"/>
    <col min="5" max="5" width="24.375" style="0" customWidth="1"/>
    <col min="6" max="6" width="11.00390625" style="0" customWidth="1"/>
  </cols>
  <sheetData>
    <row r="1" ht="14.25" customHeight="1">
      <c r="N1" s="474" t="s">
        <v>202</v>
      </c>
    </row>
    <row r="2" spans="1:14" ht="33" customHeight="1">
      <c r="A2" s="335" t="s">
        <v>203</v>
      </c>
      <c r="B2" s="335"/>
      <c r="C2" s="335"/>
      <c r="D2" s="335"/>
      <c r="E2" s="335"/>
      <c r="F2" s="335"/>
      <c r="G2" s="335"/>
      <c r="H2" s="335"/>
      <c r="I2" s="335"/>
      <c r="J2" s="335"/>
      <c r="K2" s="335"/>
      <c r="L2" s="335"/>
      <c r="M2" s="335"/>
      <c r="N2" s="335"/>
    </row>
    <row r="3" spans="13:14" ht="14.25" customHeight="1">
      <c r="M3" s="458" t="s">
        <v>77</v>
      </c>
      <c r="N3" s="458"/>
    </row>
    <row r="4" spans="1:14" ht="22.5" customHeight="1">
      <c r="A4" s="290" t="s">
        <v>97</v>
      </c>
      <c r="B4" s="290"/>
      <c r="C4" s="290"/>
      <c r="D4" s="78" t="s">
        <v>163</v>
      </c>
      <c r="E4" s="78" t="s">
        <v>79</v>
      </c>
      <c r="F4" s="78" t="s">
        <v>80</v>
      </c>
      <c r="G4" s="78" t="s">
        <v>165</v>
      </c>
      <c r="H4" s="78"/>
      <c r="I4" s="78"/>
      <c r="J4" s="78"/>
      <c r="K4" s="78"/>
      <c r="L4" s="78" t="s">
        <v>169</v>
      </c>
      <c r="M4" s="78"/>
      <c r="N4" s="78"/>
    </row>
    <row r="5" spans="1:14" ht="17.25" customHeight="1">
      <c r="A5" s="78" t="s">
        <v>100</v>
      </c>
      <c r="B5" s="147" t="s">
        <v>101</v>
      </c>
      <c r="C5" s="78" t="s">
        <v>102</v>
      </c>
      <c r="D5" s="78"/>
      <c r="E5" s="78"/>
      <c r="F5" s="78"/>
      <c r="G5" s="78" t="s">
        <v>204</v>
      </c>
      <c r="H5" s="78" t="s">
        <v>205</v>
      </c>
      <c r="I5" s="78" t="s">
        <v>178</v>
      </c>
      <c r="J5" s="78" t="s">
        <v>179</v>
      </c>
      <c r="K5" s="78" t="s">
        <v>180</v>
      </c>
      <c r="L5" s="78" t="s">
        <v>204</v>
      </c>
      <c r="M5" s="78" t="s">
        <v>152</v>
      </c>
      <c r="N5" s="78" t="s">
        <v>206</v>
      </c>
    </row>
    <row r="6" spans="1:14" ht="20.25" customHeight="1">
      <c r="A6" s="78"/>
      <c r="B6" s="147"/>
      <c r="C6" s="78"/>
      <c r="D6" s="78"/>
      <c r="E6" s="78"/>
      <c r="F6" s="78"/>
      <c r="G6" s="78"/>
      <c r="H6" s="78"/>
      <c r="I6" s="78"/>
      <c r="J6" s="78"/>
      <c r="K6" s="78"/>
      <c r="L6" s="78"/>
      <c r="M6" s="78"/>
      <c r="N6" s="78"/>
    </row>
    <row r="7" spans="1:14" ht="20.25" customHeight="1">
      <c r="A7" s="291"/>
      <c r="B7" s="291"/>
      <c r="C7" s="291"/>
      <c r="D7" s="291"/>
      <c r="E7" s="83" t="s">
        <v>80</v>
      </c>
      <c r="F7" s="78">
        <v>948.6</v>
      </c>
      <c r="G7" s="78">
        <f>G8</f>
        <v>948.6</v>
      </c>
      <c r="H7" s="78">
        <f>H8</f>
        <v>693.3</v>
      </c>
      <c r="I7" s="78">
        <f>I8</f>
        <v>170.2</v>
      </c>
      <c r="J7" s="78">
        <f>J8</f>
        <v>79.1</v>
      </c>
      <c r="K7" s="78">
        <f>K8</f>
        <v>6</v>
      </c>
      <c r="L7" s="78"/>
      <c r="M7" s="78"/>
      <c r="N7" s="78"/>
    </row>
    <row r="8" spans="1:14" ht="20.25" customHeight="1">
      <c r="A8" s="85" t="s">
        <v>103</v>
      </c>
      <c r="B8" s="86"/>
      <c r="C8" s="86"/>
      <c r="D8" s="87" t="s">
        <v>93</v>
      </c>
      <c r="E8" s="313" t="s">
        <v>197</v>
      </c>
      <c r="F8" s="78">
        <v>948.6</v>
      </c>
      <c r="G8" s="78">
        <f>G9+G11</f>
        <v>948.6</v>
      </c>
      <c r="H8" s="78">
        <f>H9+H11</f>
        <v>693.3</v>
      </c>
      <c r="I8" s="78">
        <f>I9+I11</f>
        <v>170.2</v>
      </c>
      <c r="J8" s="78">
        <f>J9+J11</f>
        <v>79.1</v>
      </c>
      <c r="K8" s="78">
        <f>K9+K11</f>
        <v>6</v>
      </c>
      <c r="L8" s="78"/>
      <c r="M8" s="78"/>
      <c r="N8" s="78"/>
    </row>
    <row r="9" spans="1:14" s="286" customFormat="1" ht="20.25" customHeight="1">
      <c r="A9" s="85" t="s">
        <v>103</v>
      </c>
      <c r="B9" s="85" t="s">
        <v>105</v>
      </c>
      <c r="C9" s="86"/>
      <c r="D9" s="87" t="s">
        <v>93</v>
      </c>
      <c r="E9" s="313" t="s">
        <v>198</v>
      </c>
      <c r="F9" s="89">
        <v>480.1</v>
      </c>
      <c r="G9" s="89">
        <v>480.1</v>
      </c>
      <c r="H9" s="471">
        <v>348.9</v>
      </c>
      <c r="I9" s="471">
        <v>85.5</v>
      </c>
      <c r="J9" s="475">
        <v>39.7</v>
      </c>
      <c r="K9" s="476">
        <v>6</v>
      </c>
      <c r="L9" s="89"/>
      <c r="M9" s="89"/>
      <c r="N9" s="89"/>
    </row>
    <row r="10" spans="1:14" ht="20.25" customHeight="1">
      <c r="A10" s="93" t="s">
        <v>103</v>
      </c>
      <c r="B10" s="93" t="s">
        <v>105</v>
      </c>
      <c r="C10" s="93" t="s">
        <v>107</v>
      </c>
      <c r="D10" s="12" t="s">
        <v>93</v>
      </c>
      <c r="E10" s="94" t="s">
        <v>199</v>
      </c>
      <c r="F10" s="78">
        <v>480.1</v>
      </c>
      <c r="G10" s="78">
        <v>480.1</v>
      </c>
      <c r="H10" s="349">
        <v>348.9</v>
      </c>
      <c r="I10" s="349">
        <v>85.5</v>
      </c>
      <c r="J10" s="350">
        <v>39.7</v>
      </c>
      <c r="K10" s="364">
        <v>6</v>
      </c>
      <c r="L10" s="78"/>
      <c r="M10" s="78"/>
      <c r="N10" s="78"/>
    </row>
    <row r="11" spans="1:14" s="286" customFormat="1" ht="20.25" customHeight="1">
      <c r="A11" s="85" t="s">
        <v>103</v>
      </c>
      <c r="B11" s="85" t="s">
        <v>113</v>
      </c>
      <c r="C11" s="85"/>
      <c r="D11" s="87" t="s">
        <v>93</v>
      </c>
      <c r="E11" s="104" t="s">
        <v>200</v>
      </c>
      <c r="F11" s="89">
        <v>468.5</v>
      </c>
      <c r="G11" s="89">
        <v>468.5</v>
      </c>
      <c r="H11" s="472">
        <v>344.4</v>
      </c>
      <c r="I11" s="477">
        <v>84.7</v>
      </c>
      <c r="J11" s="478">
        <v>39.4</v>
      </c>
      <c r="K11" s="89"/>
      <c r="L11" s="89"/>
      <c r="M11" s="89"/>
      <c r="N11" s="89"/>
    </row>
    <row r="12" spans="1:14" s="21" customFormat="1" ht="29.25" customHeight="1">
      <c r="A12" s="93" t="s">
        <v>103</v>
      </c>
      <c r="B12" s="93" t="s">
        <v>113</v>
      </c>
      <c r="C12" s="93" t="s">
        <v>117</v>
      </c>
      <c r="D12" s="12" t="s">
        <v>93</v>
      </c>
      <c r="E12" s="98" t="s">
        <v>201</v>
      </c>
      <c r="F12" s="336">
        <v>468.5</v>
      </c>
      <c r="G12" s="336">
        <v>468.5</v>
      </c>
      <c r="H12" s="473">
        <v>344.4</v>
      </c>
      <c r="I12" s="479">
        <v>84.7</v>
      </c>
      <c r="J12" s="352">
        <v>39.4</v>
      </c>
      <c r="K12" s="339"/>
      <c r="L12" s="339"/>
      <c r="M12" s="339"/>
      <c r="N12" s="339"/>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97"/>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A20"/>
  <sheetViews>
    <sheetView showGridLines="0" showZeros="0" workbookViewId="0" topLeftCell="A1">
      <selection activeCell="E9" sqref="E9:E13"/>
    </sheetView>
  </sheetViews>
  <sheetFormatPr defaultColWidth="6.75390625" defaultRowHeight="22.5" customHeight="1"/>
  <cols>
    <col min="1" max="3" width="3.625" style="459" customWidth="1"/>
    <col min="4" max="4" width="8.875" style="459" customWidth="1"/>
    <col min="5" max="5" width="27.125" style="459" customWidth="1"/>
    <col min="6" max="6" width="8.125" style="459" customWidth="1"/>
    <col min="7" max="21" width="6.50390625" style="459" customWidth="1"/>
    <col min="22" max="25" width="6.875" style="459" customWidth="1"/>
    <col min="26" max="26" width="6.50390625" style="459" customWidth="1"/>
    <col min="27" max="16384" width="6.75390625" style="459" customWidth="1"/>
  </cols>
  <sheetData>
    <row r="1" spans="2:26" ht="22.5" customHeight="1">
      <c r="B1" s="460"/>
      <c r="C1" s="460"/>
      <c r="D1" s="460"/>
      <c r="E1" s="460"/>
      <c r="F1" s="460"/>
      <c r="G1" s="460"/>
      <c r="H1" s="460"/>
      <c r="I1" s="460"/>
      <c r="J1" s="460"/>
      <c r="K1" s="460"/>
      <c r="L1" s="460"/>
      <c r="M1" s="460"/>
      <c r="N1" s="460"/>
      <c r="O1" s="460"/>
      <c r="P1" s="460"/>
      <c r="Q1" s="460"/>
      <c r="R1" s="460"/>
      <c r="T1" s="466"/>
      <c r="V1" s="466"/>
      <c r="W1" s="466"/>
      <c r="X1" s="466"/>
      <c r="Y1" s="468" t="s">
        <v>207</v>
      </c>
      <c r="Z1" s="468"/>
    </row>
    <row r="2" spans="1:26" ht="22.5" customHeight="1">
      <c r="A2" s="461" t="s">
        <v>208</v>
      </c>
      <c r="B2" s="461"/>
      <c r="C2" s="461"/>
      <c r="D2" s="461"/>
      <c r="E2" s="461"/>
      <c r="F2" s="461"/>
      <c r="G2" s="461"/>
      <c r="H2" s="461"/>
      <c r="I2" s="461"/>
      <c r="J2" s="461"/>
      <c r="K2" s="461"/>
      <c r="L2" s="461"/>
      <c r="M2" s="461"/>
      <c r="N2" s="461"/>
      <c r="O2" s="461"/>
      <c r="P2" s="461"/>
      <c r="Q2" s="461"/>
      <c r="R2" s="461"/>
      <c r="S2" s="461"/>
      <c r="T2" s="461"/>
      <c r="U2" s="461"/>
      <c r="V2" s="461"/>
      <c r="W2" s="461"/>
      <c r="X2" s="461"/>
      <c r="Y2" s="461"/>
      <c r="Z2" s="461"/>
    </row>
    <row r="3" spans="1:26" ht="22.5" customHeight="1">
      <c r="A3" s="462"/>
      <c r="B3" s="462"/>
      <c r="C3" s="462"/>
      <c r="D3" s="463"/>
      <c r="E3" s="463"/>
      <c r="F3" s="463"/>
      <c r="G3" s="463"/>
      <c r="H3" s="463"/>
      <c r="I3" s="463"/>
      <c r="J3" s="463"/>
      <c r="K3" s="463"/>
      <c r="L3" s="463"/>
      <c r="M3" s="463"/>
      <c r="N3" s="463"/>
      <c r="O3" s="463"/>
      <c r="P3" s="463"/>
      <c r="Q3" s="463"/>
      <c r="R3" s="463"/>
      <c r="V3" s="467"/>
      <c r="W3" s="467"/>
      <c r="X3" s="467"/>
      <c r="Y3" s="469" t="s">
        <v>2</v>
      </c>
      <c r="Z3" s="469"/>
    </row>
    <row r="4" spans="1:26" ht="22.5" customHeight="1">
      <c r="A4" s="331" t="s">
        <v>97</v>
      </c>
      <c r="B4" s="331"/>
      <c r="C4" s="331"/>
      <c r="D4" s="464" t="s">
        <v>78</v>
      </c>
      <c r="E4" s="464" t="s">
        <v>98</v>
      </c>
      <c r="F4" s="464" t="s">
        <v>209</v>
      </c>
      <c r="G4" s="464" t="s">
        <v>210</v>
      </c>
      <c r="H4" s="464" t="s">
        <v>211</v>
      </c>
      <c r="I4" s="464" t="s">
        <v>212</v>
      </c>
      <c r="J4" s="464" t="s">
        <v>213</v>
      </c>
      <c r="K4" s="464" t="s">
        <v>214</v>
      </c>
      <c r="L4" s="464" t="s">
        <v>215</v>
      </c>
      <c r="M4" s="464" t="s">
        <v>216</v>
      </c>
      <c r="N4" s="464" t="s">
        <v>217</v>
      </c>
      <c r="O4" s="464" t="s">
        <v>218</v>
      </c>
      <c r="P4" s="464" t="s">
        <v>219</v>
      </c>
      <c r="Q4" s="464" t="s">
        <v>220</v>
      </c>
      <c r="R4" s="464" t="s">
        <v>221</v>
      </c>
      <c r="S4" s="464" t="s">
        <v>222</v>
      </c>
      <c r="T4" s="464" t="s">
        <v>223</v>
      </c>
      <c r="U4" s="464" t="s">
        <v>224</v>
      </c>
      <c r="V4" s="464" t="s">
        <v>225</v>
      </c>
      <c r="W4" s="464" t="s">
        <v>226</v>
      </c>
      <c r="X4" s="464" t="s">
        <v>227</v>
      </c>
      <c r="Y4" s="464" t="s">
        <v>228</v>
      </c>
      <c r="Z4" s="470" t="s">
        <v>229</v>
      </c>
    </row>
    <row r="5" spans="1:26" ht="13.5" customHeight="1">
      <c r="A5" s="464" t="s">
        <v>100</v>
      </c>
      <c r="B5" s="464" t="s">
        <v>101</v>
      </c>
      <c r="C5" s="464" t="s">
        <v>102</v>
      </c>
      <c r="D5" s="464"/>
      <c r="E5" s="464"/>
      <c r="F5" s="464"/>
      <c r="G5" s="464"/>
      <c r="H5" s="464"/>
      <c r="I5" s="464"/>
      <c r="J5" s="464"/>
      <c r="K5" s="464"/>
      <c r="L5" s="464"/>
      <c r="M5" s="464"/>
      <c r="N5" s="464"/>
      <c r="O5" s="464"/>
      <c r="P5" s="464"/>
      <c r="Q5" s="464"/>
      <c r="R5" s="464"/>
      <c r="S5" s="464"/>
      <c r="T5" s="464"/>
      <c r="U5" s="464"/>
      <c r="V5" s="464"/>
      <c r="W5" s="464"/>
      <c r="X5" s="464"/>
      <c r="Y5" s="464"/>
      <c r="Z5" s="470"/>
    </row>
    <row r="6" spans="1:26" ht="13.5" customHeight="1">
      <c r="A6" s="464"/>
      <c r="B6" s="464"/>
      <c r="C6" s="464"/>
      <c r="D6" s="464"/>
      <c r="E6" s="464"/>
      <c r="F6" s="464"/>
      <c r="G6" s="464"/>
      <c r="H6" s="464"/>
      <c r="I6" s="464"/>
      <c r="J6" s="464"/>
      <c r="K6" s="464"/>
      <c r="L6" s="464"/>
      <c r="M6" s="464"/>
      <c r="N6" s="464"/>
      <c r="O6" s="464"/>
      <c r="P6" s="464"/>
      <c r="Q6" s="464"/>
      <c r="R6" s="464"/>
      <c r="S6" s="464"/>
      <c r="T6" s="464"/>
      <c r="U6" s="464"/>
      <c r="V6" s="464"/>
      <c r="W6" s="464"/>
      <c r="X6" s="464"/>
      <c r="Y6" s="464"/>
      <c r="Z6" s="470"/>
    </row>
    <row r="7" spans="1:26" ht="22.5" customHeight="1">
      <c r="A7" s="331" t="s">
        <v>92</v>
      </c>
      <c r="B7" s="331" t="s">
        <v>92</v>
      </c>
      <c r="C7" s="331" t="s">
        <v>92</v>
      </c>
      <c r="D7" s="331" t="s">
        <v>92</v>
      </c>
      <c r="E7" s="331" t="s">
        <v>92</v>
      </c>
      <c r="F7" s="331">
        <v>1</v>
      </c>
      <c r="G7" s="331">
        <v>2</v>
      </c>
      <c r="H7" s="331">
        <v>3</v>
      </c>
      <c r="I7" s="331">
        <v>4</v>
      </c>
      <c r="J7" s="331">
        <v>5</v>
      </c>
      <c r="K7" s="331">
        <v>6</v>
      </c>
      <c r="L7" s="331">
        <v>7</v>
      </c>
      <c r="M7" s="331">
        <v>8</v>
      </c>
      <c r="N7" s="331">
        <v>9</v>
      </c>
      <c r="O7" s="331">
        <v>10</v>
      </c>
      <c r="P7" s="331">
        <v>11</v>
      </c>
      <c r="Q7" s="331">
        <v>12</v>
      </c>
      <c r="R7" s="331">
        <v>13</v>
      </c>
      <c r="S7" s="331">
        <v>14</v>
      </c>
      <c r="T7" s="331">
        <v>15</v>
      </c>
      <c r="U7" s="331">
        <v>16</v>
      </c>
      <c r="V7" s="331">
        <v>17</v>
      </c>
      <c r="W7" s="331">
        <v>18</v>
      </c>
      <c r="X7" s="331">
        <v>19</v>
      </c>
      <c r="Y7" s="331">
        <v>20</v>
      </c>
      <c r="Z7" s="331">
        <v>21</v>
      </c>
    </row>
    <row r="8" spans="1:26" ht="22.5" customHeight="1">
      <c r="A8" s="291"/>
      <c r="B8" s="291"/>
      <c r="C8" s="291"/>
      <c r="D8" s="291"/>
      <c r="E8" s="83" t="s">
        <v>80</v>
      </c>
      <c r="F8" s="331">
        <f>F9</f>
        <v>389</v>
      </c>
      <c r="G8" s="331">
        <f aca="true" t="shared" si="0" ref="G8:Z8">G9</f>
        <v>20</v>
      </c>
      <c r="H8" s="331">
        <f t="shared" si="0"/>
        <v>10</v>
      </c>
      <c r="I8" s="331">
        <f t="shared" si="0"/>
        <v>3</v>
      </c>
      <c r="J8" s="331">
        <f t="shared" si="0"/>
        <v>20</v>
      </c>
      <c r="K8" s="331">
        <f t="shared" si="0"/>
        <v>20</v>
      </c>
      <c r="L8" s="331">
        <f t="shared" si="0"/>
        <v>10</v>
      </c>
      <c r="M8" s="331">
        <f t="shared" si="0"/>
        <v>20</v>
      </c>
      <c r="N8" s="331">
        <f t="shared" si="0"/>
        <v>0</v>
      </c>
      <c r="O8" s="331">
        <f t="shared" si="0"/>
        <v>50</v>
      </c>
      <c r="P8" s="331">
        <f t="shared" si="0"/>
        <v>20</v>
      </c>
      <c r="Q8" s="331">
        <f t="shared" si="0"/>
        <v>5</v>
      </c>
      <c r="R8" s="331">
        <f t="shared" si="0"/>
        <v>25</v>
      </c>
      <c r="S8" s="331">
        <f t="shared" si="0"/>
        <v>50</v>
      </c>
      <c r="T8" s="331">
        <f t="shared" si="0"/>
        <v>0</v>
      </c>
      <c r="U8" s="331">
        <f t="shared" si="0"/>
        <v>20</v>
      </c>
      <c r="V8" s="331">
        <f t="shared" si="0"/>
        <v>21</v>
      </c>
      <c r="W8" s="331">
        <f t="shared" si="0"/>
        <v>5</v>
      </c>
      <c r="X8" s="331">
        <f t="shared" si="0"/>
        <v>10</v>
      </c>
      <c r="Y8" s="331">
        <f t="shared" si="0"/>
        <v>0</v>
      </c>
      <c r="Z8" s="331">
        <f t="shared" si="0"/>
        <v>80</v>
      </c>
    </row>
    <row r="9" spans="1:26" s="286" customFormat="1" ht="22.5" customHeight="1">
      <c r="A9" s="85" t="s">
        <v>103</v>
      </c>
      <c r="B9" s="86"/>
      <c r="C9" s="86"/>
      <c r="D9" s="87" t="s">
        <v>93</v>
      </c>
      <c r="E9" s="313" t="s">
        <v>197</v>
      </c>
      <c r="F9" s="332">
        <f>F10+F12</f>
        <v>389</v>
      </c>
      <c r="G9" s="332">
        <f aca="true" t="shared" si="1" ref="G9:Z9">G10+G12</f>
        <v>20</v>
      </c>
      <c r="H9" s="332">
        <f t="shared" si="1"/>
        <v>10</v>
      </c>
      <c r="I9" s="332">
        <f t="shared" si="1"/>
        <v>3</v>
      </c>
      <c r="J9" s="332">
        <f t="shared" si="1"/>
        <v>20</v>
      </c>
      <c r="K9" s="332">
        <f t="shared" si="1"/>
        <v>20</v>
      </c>
      <c r="L9" s="332">
        <f t="shared" si="1"/>
        <v>10</v>
      </c>
      <c r="M9" s="332">
        <f t="shared" si="1"/>
        <v>20</v>
      </c>
      <c r="N9" s="332">
        <f t="shared" si="1"/>
        <v>0</v>
      </c>
      <c r="O9" s="332">
        <f t="shared" si="1"/>
        <v>50</v>
      </c>
      <c r="P9" s="332">
        <f t="shared" si="1"/>
        <v>20</v>
      </c>
      <c r="Q9" s="332">
        <f t="shared" si="1"/>
        <v>5</v>
      </c>
      <c r="R9" s="332">
        <f t="shared" si="1"/>
        <v>25</v>
      </c>
      <c r="S9" s="332">
        <f t="shared" si="1"/>
        <v>50</v>
      </c>
      <c r="T9" s="332">
        <f t="shared" si="1"/>
        <v>0</v>
      </c>
      <c r="U9" s="332">
        <f t="shared" si="1"/>
        <v>20</v>
      </c>
      <c r="V9" s="332">
        <f t="shared" si="1"/>
        <v>21</v>
      </c>
      <c r="W9" s="332">
        <f t="shared" si="1"/>
        <v>5</v>
      </c>
      <c r="X9" s="332">
        <f t="shared" si="1"/>
        <v>10</v>
      </c>
      <c r="Y9" s="332">
        <f t="shared" si="1"/>
        <v>0</v>
      </c>
      <c r="Z9" s="332">
        <f t="shared" si="1"/>
        <v>80</v>
      </c>
    </row>
    <row r="10" spans="1:26" s="286" customFormat="1" ht="22.5" customHeight="1">
      <c r="A10" s="85" t="s">
        <v>103</v>
      </c>
      <c r="B10" s="85" t="s">
        <v>105</v>
      </c>
      <c r="C10" s="86"/>
      <c r="D10" s="87" t="s">
        <v>93</v>
      </c>
      <c r="E10" s="313" t="s">
        <v>198</v>
      </c>
      <c r="F10" s="332">
        <v>202.37</v>
      </c>
      <c r="G10" s="92">
        <v>5</v>
      </c>
      <c r="H10" s="332">
        <v>4</v>
      </c>
      <c r="I10" s="332">
        <v>1</v>
      </c>
      <c r="J10" s="332">
        <v>8</v>
      </c>
      <c r="K10" s="332">
        <v>6</v>
      </c>
      <c r="L10" s="332">
        <v>6</v>
      </c>
      <c r="M10" s="332">
        <v>12</v>
      </c>
      <c r="N10" s="332"/>
      <c r="O10" s="92">
        <v>10</v>
      </c>
      <c r="P10" s="92">
        <v>20</v>
      </c>
      <c r="Q10" s="92">
        <v>0.8</v>
      </c>
      <c r="R10" s="92">
        <v>17</v>
      </c>
      <c r="S10" s="92">
        <v>50</v>
      </c>
      <c r="T10" s="332"/>
      <c r="U10" s="321">
        <v>9</v>
      </c>
      <c r="V10" s="92">
        <v>19</v>
      </c>
      <c r="W10" s="92">
        <v>2</v>
      </c>
      <c r="X10" s="321">
        <v>5</v>
      </c>
      <c r="Y10" s="321"/>
      <c r="Z10" s="92">
        <v>27.57</v>
      </c>
    </row>
    <row r="11" spans="1:26" ht="22.5" customHeight="1">
      <c r="A11" s="93" t="s">
        <v>103</v>
      </c>
      <c r="B11" s="93" t="s">
        <v>105</v>
      </c>
      <c r="C11" s="93" t="s">
        <v>107</v>
      </c>
      <c r="D11" s="12" t="s">
        <v>93</v>
      </c>
      <c r="E11" s="94" t="s">
        <v>199</v>
      </c>
      <c r="F11" s="331">
        <v>202.37</v>
      </c>
      <c r="G11" s="97">
        <v>5</v>
      </c>
      <c r="H11" s="331">
        <v>4</v>
      </c>
      <c r="I11" s="331">
        <v>1</v>
      </c>
      <c r="J11" s="331">
        <v>8</v>
      </c>
      <c r="K11" s="331">
        <v>6</v>
      </c>
      <c r="L11" s="331">
        <v>6</v>
      </c>
      <c r="M11" s="331">
        <v>12</v>
      </c>
      <c r="N11" s="331"/>
      <c r="O11" s="97">
        <v>10</v>
      </c>
      <c r="P11" s="97">
        <v>20</v>
      </c>
      <c r="Q11" s="97">
        <v>0.8</v>
      </c>
      <c r="R11" s="97">
        <v>17</v>
      </c>
      <c r="S11" s="97">
        <v>50</v>
      </c>
      <c r="T11" s="331"/>
      <c r="U11" s="322">
        <v>9</v>
      </c>
      <c r="V11" s="97">
        <v>19</v>
      </c>
      <c r="W11" s="97">
        <v>2</v>
      </c>
      <c r="X11" s="322">
        <v>5</v>
      </c>
      <c r="Y11" s="322"/>
      <c r="Z11" s="97">
        <v>27.57</v>
      </c>
    </row>
    <row r="12" spans="1:26" s="286" customFormat="1" ht="22.5" customHeight="1">
      <c r="A12" s="85" t="s">
        <v>103</v>
      </c>
      <c r="B12" s="85" t="s">
        <v>113</v>
      </c>
      <c r="C12" s="85"/>
      <c r="D12" s="87" t="s">
        <v>93</v>
      </c>
      <c r="E12" s="104" t="s">
        <v>200</v>
      </c>
      <c r="F12" s="332">
        <v>186.63</v>
      </c>
      <c r="G12" s="319">
        <v>15</v>
      </c>
      <c r="H12" s="332">
        <v>6</v>
      </c>
      <c r="I12" s="332">
        <v>2</v>
      </c>
      <c r="J12" s="332">
        <v>12</v>
      </c>
      <c r="K12" s="332">
        <v>14</v>
      </c>
      <c r="L12" s="332">
        <v>4</v>
      </c>
      <c r="M12" s="332">
        <v>8</v>
      </c>
      <c r="N12" s="332"/>
      <c r="O12" s="319">
        <v>40</v>
      </c>
      <c r="P12" s="332"/>
      <c r="Q12" s="319">
        <v>4.2</v>
      </c>
      <c r="R12" s="319">
        <v>8</v>
      </c>
      <c r="S12" s="332"/>
      <c r="T12" s="332"/>
      <c r="U12" s="319">
        <v>11</v>
      </c>
      <c r="V12" s="92">
        <v>2</v>
      </c>
      <c r="W12" s="92">
        <v>3</v>
      </c>
      <c r="X12" s="321">
        <v>5</v>
      </c>
      <c r="Y12" s="321"/>
      <c r="Z12" s="92">
        <v>52.43</v>
      </c>
    </row>
    <row r="13" spans="1:26" ht="22.5" customHeight="1">
      <c r="A13" s="93" t="s">
        <v>103</v>
      </c>
      <c r="B13" s="93" t="s">
        <v>113</v>
      </c>
      <c r="C13" s="93" t="s">
        <v>117</v>
      </c>
      <c r="D13" s="12" t="s">
        <v>93</v>
      </c>
      <c r="E13" s="98" t="s">
        <v>201</v>
      </c>
      <c r="F13" s="331">
        <v>186.63</v>
      </c>
      <c r="G13" s="320">
        <v>15</v>
      </c>
      <c r="H13" s="331">
        <v>6</v>
      </c>
      <c r="I13" s="331">
        <v>2</v>
      </c>
      <c r="J13" s="331">
        <v>12</v>
      </c>
      <c r="K13" s="331">
        <v>14</v>
      </c>
      <c r="L13" s="331">
        <v>4</v>
      </c>
      <c r="M13" s="331">
        <v>8</v>
      </c>
      <c r="N13" s="331"/>
      <c r="O13" s="320">
        <v>40</v>
      </c>
      <c r="P13" s="331"/>
      <c r="Q13" s="320">
        <v>4.2</v>
      </c>
      <c r="R13" s="320">
        <v>8</v>
      </c>
      <c r="S13" s="331"/>
      <c r="T13" s="331"/>
      <c r="U13" s="320">
        <v>11</v>
      </c>
      <c r="V13" s="97">
        <v>2</v>
      </c>
      <c r="W13" s="97">
        <v>3</v>
      </c>
      <c r="X13" s="322">
        <v>5</v>
      </c>
      <c r="Y13" s="322"/>
      <c r="Z13" s="97">
        <v>52.43</v>
      </c>
    </row>
    <row r="14" spans="3:27" ht="22.5" customHeight="1">
      <c r="C14" s="465"/>
      <c r="D14" s="465"/>
      <c r="E14" s="465"/>
      <c r="F14" s="465"/>
      <c r="G14" s="465"/>
      <c r="I14" s="465"/>
      <c r="J14" s="465"/>
      <c r="K14" s="465"/>
      <c r="L14" s="465"/>
      <c r="M14" s="465"/>
      <c r="N14" s="465"/>
      <c r="P14" s="465"/>
      <c r="Q14" s="465"/>
      <c r="R14" s="465"/>
      <c r="S14" s="465"/>
      <c r="T14" s="465"/>
      <c r="U14" s="465"/>
      <c r="V14" s="465"/>
      <c r="W14" s="465"/>
      <c r="X14" s="465"/>
      <c r="Y14" s="465"/>
      <c r="Z14" s="465"/>
      <c r="AA14" s="465"/>
    </row>
    <row r="15" spans="1:26" ht="22.5" customHeight="1">
      <c r="A15" s="465"/>
      <c r="C15" s="465"/>
      <c r="D15" s="465"/>
      <c r="E15" s="465"/>
      <c r="F15" s="465"/>
      <c r="J15" s="465"/>
      <c r="K15" s="465"/>
      <c r="L15" s="465"/>
      <c r="M15" s="465"/>
      <c r="P15" s="465"/>
      <c r="Q15" s="465"/>
      <c r="R15" s="465"/>
      <c r="S15" s="465"/>
      <c r="T15" s="465"/>
      <c r="Z15" s="465"/>
    </row>
    <row r="16" spans="1:26" ht="22.5" customHeight="1">
      <c r="A16" s="465"/>
      <c r="B16" s="465"/>
      <c r="D16" s="465"/>
      <c r="E16" s="465"/>
      <c r="K16" s="465"/>
      <c r="L16" s="465"/>
      <c r="M16" s="465"/>
      <c r="P16" s="465"/>
      <c r="Q16" s="465"/>
      <c r="R16" s="465"/>
      <c r="S16" s="465"/>
      <c r="T16" s="465"/>
      <c r="Z16" s="465"/>
    </row>
    <row r="17" spans="2:26" ht="22.5" customHeight="1">
      <c r="B17" s="465"/>
      <c r="C17" s="465"/>
      <c r="E17" s="465"/>
      <c r="K17" s="465"/>
      <c r="L17" s="465"/>
      <c r="M17" s="465"/>
      <c r="P17" s="465"/>
      <c r="Q17" s="465"/>
      <c r="R17" s="465"/>
      <c r="S17" s="465"/>
      <c r="Z17" s="465"/>
    </row>
    <row r="18" spans="11:19" ht="22.5" customHeight="1">
      <c r="K18" s="465"/>
      <c r="L18" s="465"/>
      <c r="M18" s="465"/>
      <c r="S18" s="465"/>
    </row>
    <row r="19" spans="11:13" ht="22.5" customHeight="1">
      <c r="K19" s="465"/>
      <c r="L19" s="465"/>
      <c r="M19" s="465"/>
    </row>
    <row r="20" spans="1:27" ht="22.5" customHeight="1">
      <c r="A20"/>
      <c r="B20"/>
      <c r="C20"/>
      <c r="D20"/>
      <c r="E20"/>
      <c r="F20"/>
      <c r="G20"/>
      <c r="H20"/>
      <c r="I20"/>
      <c r="J20"/>
      <c r="K20" s="465"/>
      <c r="L20"/>
      <c r="M20"/>
      <c r="N20"/>
      <c r="O20"/>
      <c r="P20"/>
      <c r="Q20"/>
      <c r="R20"/>
      <c r="S20"/>
      <c r="T20"/>
      <c r="U20"/>
      <c r="V20"/>
      <c r="W20"/>
      <c r="X20"/>
      <c r="Y20"/>
      <c r="Z20"/>
      <c r="AA20"/>
    </row>
  </sheetData>
  <sheetProtection formatCells="0" formatColumns="0" formatRows="0"/>
  <mergeCells count="30">
    <mergeCell ref="Y1:Z1"/>
    <mergeCell ref="A2:Z2"/>
    <mergeCell ref="Y3:Z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68"/>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T12"/>
  <sheetViews>
    <sheetView showGridLines="0" showZeros="0" workbookViewId="0" topLeftCell="E1">
      <selection activeCell="E8" sqref="E8"/>
    </sheetView>
  </sheetViews>
  <sheetFormatPr defaultColWidth="9.00390625" defaultRowHeight="14.25"/>
  <cols>
    <col min="1" max="3" width="5.75390625" style="0" customWidth="1"/>
    <col min="5" max="5" width="20.50390625" style="0" customWidth="1"/>
    <col min="6" max="6" width="11.125" style="0" customWidth="1"/>
    <col min="7" max="7" width="9.25390625" style="0" customWidth="1"/>
    <col min="18" max="18" width="11.50390625" style="0" customWidth="1"/>
  </cols>
  <sheetData>
    <row r="1" ht="14.25" customHeight="1">
      <c r="T1" t="s">
        <v>230</v>
      </c>
    </row>
    <row r="2" spans="1:20" ht="33.75" customHeight="1">
      <c r="A2" s="73" t="s">
        <v>231</v>
      </c>
      <c r="B2" s="73"/>
      <c r="C2" s="73"/>
      <c r="D2" s="73"/>
      <c r="E2" s="73"/>
      <c r="F2" s="73"/>
      <c r="G2" s="73"/>
      <c r="H2" s="73"/>
      <c r="I2" s="73"/>
      <c r="J2" s="73"/>
      <c r="K2" s="73"/>
      <c r="L2" s="73"/>
      <c r="M2" s="73"/>
      <c r="N2" s="73"/>
      <c r="O2" s="73"/>
      <c r="P2" s="73"/>
      <c r="Q2" s="73"/>
      <c r="R2" s="73"/>
      <c r="S2" s="73"/>
      <c r="T2" s="73"/>
    </row>
    <row r="3" spans="19:20" ht="14.25" customHeight="1">
      <c r="S3" s="458" t="s">
        <v>77</v>
      </c>
      <c r="T3" s="458"/>
    </row>
    <row r="4" spans="1:20" ht="22.5" customHeight="1">
      <c r="A4" s="318" t="s">
        <v>97</v>
      </c>
      <c r="B4" s="318"/>
      <c r="C4" s="318"/>
      <c r="D4" s="78" t="s">
        <v>232</v>
      </c>
      <c r="E4" s="78" t="s">
        <v>164</v>
      </c>
      <c r="F4" s="77" t="s">
        <v>209</v>
      </c>
      <c r="G4" s="78" t="s">
        <v>166</v>
      </c>
      <c r="H4" s="78"/>
      <c r="I4" s="78"/>
      <c r="J4" s="78"/>
      <c r="K4" s="78"/>
      <c r="L4" s="78"/>
      <c r="M4" s="78"/>
      <c r="N4" s="78"/>
      <c r="O4" s="78"/>
      <c r="P4" s="78"/>
      <c r="Q4" s="78"/>
      <c r="R4" s="78" t="s">
        <v>169</v>
      </c>
      <c r="S4" s="78"/>
      <c r="T4" s="78"/>
    </row>
    <row r="5" spans="1:20" ht="14.25" customHeight="1">
      <c r="A5" s="318"/>
      <c r="B5" s="318"/>
      <c r="C5" s="318"/>
      <c r="D5" s="78"/>
      <c r="E5" s="78"/>
      <c r="F5" s="79"/>
      <c r="G5" s="78" t="s">
        <v>89</v>
      </c>
      <c r="H5" s="78" t="s">
        <v>233</v>
      </c>
      <c r="I5" s="78" t="s">
        <v>219</v>
      </c>
      <c r="J5" s="78" t="s">
        <v>220</v>
      </c>
      <c r="K5" s="78" t="s">
        <v>234</v>
      </c>
      <c r="L5" s="78" t="s">
        <v>235</v>
      </c>
      <c r="M5" s="78" t="s">
        <v>221</v>
      </c>
      <c r="N5" s="78" t="s">
        <v>236</v>
      </c>
      <c r="O5" s="78" t="s">
        <v>224</v>
      </c>
      <c r="P5" s="78" t="s">
        <v>237</v>
      </c>
      <c r="Q5" s="78" t="s">
        <v>238</v>
      </c>
      <c r="R5" s="78" t="s">
        <v>89</v>
      </c>
      <c r="S5" s="78" t="s">
        <v>239</v>
      </c>
      <c r="T5" s="78" t="s">
        <v>206</v>
      </c>
    </row>
    <row r="6" spans="1:20" ht="42.75" customHeight="1">
      <c r="A6" s="78" t="s">
        <v>100</v>
      </c>
      <c r="B6" s="78" t="s">
        <v>101</v>
      </c>
      <c r="C6" s="78" t="s">
        <v>102</v>
      </c>
      <c r="D6" s="78"/>
      <c r="E6" s="78"/>
      <c r="F6" s="80"/>
      <c r="G6" s="78"/>
      <c r="H6" s="78"/>
      <c r="I6" s="78"/>
      <c r="J6" s="78"/>
      <c r="K6" s="78"/>
      <c r="L6" s="78"/>
      <c r="M6" s="78"/>
      <c r="N6" s="78"/>
      <c r="O6" s="78"/>
      <c r="P6" s="78"/>
      <c r="Q6" s="78"/>
      <c r="R6" s="78"/>
      <c r="S6" s="78"/>
      <c r="T6" s="78"/>
    </row>
    <row r="7" spans="1:20" ht="30" customHeight="1">
      <c r="A7" s="291"/>
      <c r="B7" s="291"/>
      <c r="C7" s="291"/>
      <c r="D7" s="291"/>
      <c r="E7" s="83" t="s">
        <v>80</v>
      </c>
      <c r="F7" s="81">
        <f>F8</f>
        <v>389</v>
      </c>
      <c r="G7" s="81">
        <f aca="true" t="shared" si="0" ref="G7:Q7">G8</f>
        <v>389</v>
      </c>
      <c r="H7" s="81">
        <f t="shared" si="0"/>
        <v>20</v>
      </c>
      <c r="I7" s="81">
        <f t="shared" si="0"/>
        <v>20</v>
      </c>
      <c r="J7" s="81">
        <f t="shared" si="0"/>
        <v>5</v>
      </c>
      <c r="K7" s="81">
        <f t="shared" si="0"/>
        <v>0</v>
      </c>
      <c r="L7" s="81">
        <f t="shared" si="0"/>
        <v>0</v>
      </c>
      <c r="M7" s="81">
        <f t="shared" si="0"/>
        <v>25</v>
      </c>
      <c r="N7" s="81">
        <f t="shared" si="0"/>
        <v>0</v>
      </c>
      <c r="O7" s="81">
        <f t="shared" si="0"/>
        <v>20</v>
      </c>
      <c r="P7" s="81">
        <f t="shared" si="0"/>
        <v>50</v>
      </c>
      <c r="Q7" s="81">
        <f t="shared" si="0"/>
        <v>249</v>
      </c>
      <c r="R7" s="78"/>
      <c r="S7" s="78"/>
      <c r="T7" s="78"/>
    </row>
    <row r="8" spans="1:20" s="286" customFormat="1" ht="30" customHeight="1">
      <c r="A8" s="85" t="s">
        <v>103</v>
      </c>
      <c r="B8" s="86"/>
      <c r="C8" s="86"/>
      <c r="D8" s="87" t="s">
        <v>93</v>
      </c>
      <c r="E8" s="88" t="s">
        <v>104</v>
      </c>
      <c r="F8" s="90">
        <f>F9+F11</f>
        <v>389</v>
      </c>
      <c r="G8" s="90">
        <f aca="true" t="shared" si="1" ref="G8:Q8">G9+G11</f>
        <v>389</v>
      </c>
      <c r="H8" s="90">
        <f t="shared" si="1"/>
        <v>20</v>
      </c>
      <c r="I8" s="90">
        <f t="shared" si="1"/>
        <v>20</v>
      </c>
      <c r="J8" s="90">
        <f t="shared" si="1"/>
        <v>5</v>
      </c>
      <c r="K8" s="90">
        <f t="shared" si="1"/>
        <v>0</v>
      </c>
      <c r="L8" s="90">
        <f t="shared" si="1"/>
        <v>0</v>
      </c>
      <c r="M8" s="90">
        <f t="shared" si="1"/>
        <v>25</v>
      </c>
      <c r="N8" s="90">
        <f t="shared" si="1"/>
        <v>0</v>
      </c>
      <c r="O8" s="90">
        <f t="shared" si="1"/>
        <v>20</v>
      </c>
      <c r="P8" s="90">
        <f t="shared" si="1"/>
        <v>50</v>
      </c>
      <c r="Q8" s="90">
        <f t="shared" si="1"/>
        <v>249</v>
      </c>
      <c r="R8" s="89"/>
      <c r="S8" s="89"/>
      <c r="T8" s="89"/>
    </row>
    <row r="9" spans="1:20" s="286" customFormat="1" ht="30" customHeight="1">
      <c r="A9" s="85" t="s">
        <v>103</v>
      </c>
      <c r="B9" s="85" t="s">
        <v>105</v>
      </c>
      <c r="C9" s="86"/>
      <c r="D9" s="87" t="s">
        <v>93</v>
      </c>
      <c r="E9" s="88" t="s">
        <v>106</v>
      </c>
      <c r="F9" s="111">
        <v>202.37</v>
      </c>
      <c r="G9" s="111">
        <v>202.37</v>
      </c>
      <c r="H9" s="92">
        <v>5</v>
      </c>
      <c r="I9" s="92">
        <v>20</v>
      </c>
      <c r="J9" s="92">
        <v>0.8</v>
      </c>
      <c r="K9" s="111"/>
      <c r="L9" s="111"/>
      <c r="M9" s="92">
        <v>17</v>
      </c>
      <c r="N9" s="111"/>
      <c r="O9" s="321">
        <v>9</v>
      </c>
      <c r="P9" s="92">
        <v>10</v>
      </c>
      <c r="Q9" s="111">
        <v>140.57</v>
      </c>
      <c r="R9" s="89"/>
      <c r="S9" s="89"/>
      <c r="T9" s="89"/>
    </row>
    <row r="10" spans="1:20" s="21" customFormat="1" ht="30" customHeight="1">
      <c r="A10" s="93" t="s">
        <v>103</v>
      </c>
      <c r="B10" s="93" t="s">
        <v>105</v>
      </c>
      <c r="C10" s="93" t="s">
        <v>107</v>
      </c>
      <c r="D10" s="12" t="s">
        <v>93</v>
      </c>
      <c r="E10" s="94" t="s">
        <v>108</v>
      </c>
      <c r="F10" s="100">
        <v>202.37</v>
      </c>
      <c r="G10" s="100">
        <v>202.37</v>
      </c>
      <c r="H10" s="97">
        <v>5</v>
      </c>
      <c r="I10" s="97">
        <v>20</v>
      </c>
      <c r="J10" s="97">
        <v>0.8</v>
      </c>
      <c r="K10" s="100"/>
      <c r="L10" s="100"/>
      <c r="M10" s="97">
        <v>17</v>
      </c>
      <c r="N10" s="100"/>
      <c r="O10" s="322">
        <v>9</v>
      </c>
      <c r="P10" s="97">
        <v>10</v>
      </c>
      <c r="Q10" s="100">
        <v>140.57</v>
      </c>
      <c r="R10" s="100"/>
      <c r="S10" s="100"/>
      <c r="T10" s="100"/>
    </row>
    <row r="11" spans="1:20" s="457" customFormat="1" ht="30" customHeight="1">
      <c r="A11" s="85" t="s">
        <v>103</v>
      </c>
      <c r="B11" s="85" t="s">
        <v>113</v>
      </c>
      <c r="C11" s="85"/>
      <c r="D11" s="87" t="s">
        <v>93</v>
      </c>
      <c r="E11" s="104" t="s">
        <v>114</v>
      </c>
      <c r="F11" s="319">
        <v>186.63</v>
      </c>
      <c r="G11" s="319">
        <v>186.63</v>
      </c>
      <c r="H11" s="319">
        <v>15</v>
      </c>
      <c r="I11" s="319">
        <v>0</v>
      </c>
      <c r="J11" s="319">
        <v>4.2</v>
      </c>
      <c r="K11" s="319"/>
      <c r="L11" s="319"/>
      <c r="M11" s="319">
        <v>8</v>
      </c>
      <c r="N11" s="319"/>
      <c r="O11" s="319">
        <v>11</v>
      </c>
      <c r="P11" s="319">
        <v>40</v>
      </c>
      <c r="Q11" s="319">
        <v>108.43</v>
      </c>
      <c r="R11" s="323"/>
      <c r="S11" s="323"/>
      <c r="T11" s="323"/>
    </row>
    <row r="12" spans="1:20" ht="30" customHeight="1">
      <c r="A12" s="93" t="s">
        <v>103</v>
      </c>
      <c r="B12" s="93" t="s">
        <v>113</v>
      </c>
      <c r="C12" s="93" t="s">
        <v>117</v>
      </c>
      <c r="D12" s="12" t="s">
        <v>93</v>
      </c>
      <c r="E12" s="98" t="s">
        <v>118</v>
      </c>
      <c r="F12" s="320">
        <v>186.63</v>
      </c>
      <c r="G12" s="320">
        <v>186.63</v>
      </c>
      <c r="H12" s="320">
        <v>15</v>
      </c>
      <c r="I12" s="320">
        <v>0</v>
      </c>
      <c r="J12" s="320">
        <v>4.2</v>
      </c>
      <c r="K12" s="320"/>
      <c r="L12" s="320"/>
      <c r="M12" s="320">
        <v>8</v>
      </c>
      <c r="N12" s="320"/>
      <c r="O12" s="320">
        <v>11</v>
      </c>
      <c r="P12" s="320">
        <v>40</v>
      </c>
      <c r="Q12" s="320">
        <v>108.43</v>
      </c>
      <c r="R12" s="320"/>
      <c r="S12" s="320"/>
      <c r="T12" s="320"/>
    </row>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67"/>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蓝天白云</cp:lastModifiedBy>
  <cp:lastPrinted>2018-04-04T08:51:43Z</cp:lastPrinted>
  <dcterms:created xsi:type="dcterms:W3CDTF">1996-12-17T01:32:42Z</dcterms:created>
  <dcterms:modified xsi:type="dcterms:W3CDTF">2020-09-14T08:23:37Z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31720898</vt:r8>
  </property>
  <property fmtid="{D5CDD505-2E9C-101B-9397-08002B2CF9AE}" pid="4" name="KSOProductBuildV">
    <vt:lpwstr>2052-11.1.0.9999</vt:lpwstr>
  </property>
</Properties>
</file>