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005" windowHeight="5370" tabRatio="986" firstSheet="2" activeTab="4"/>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 name="g09国有资本经营预算财政拨款支出决算表" sheetId="9" r:id="rId9"/>
  </sheets>
  <definedNames>
    <definedName name="_xlnm.Print_Area" localSheetId="0">'g01收入支出决算总表'!$A$1:$F$21</definedName>
    <definedName name="_xlnm.Print_Area" localSheetId="3">'g04财政拨款收入支出决算总表'!$A$1:$H$22</definedName>
    <definedName name="_xlnm.Print_Area" localSheetId="4">'g05一般公共预算财政拨款支出决算表'!$A$1:$F$19</definedName>
    <definedName name="_xlnm.Print_Area" localSheetId="5">'g06一般公共预算财政拨款基本支出决算表'!$A$1:$I$36</definedName>
    <definedName name="_xlnm.Print_Area" localSheetId="7">'g08政府性基金预算财政拨款支出决算表'!$A$1:$I$16</definedName>
    <definedName name="_xlnm.Print_Area" localSheetId="6">'Z07“三公”经费公共预算财政拨款支出决算表'!$A$1:$L$9</definedName>
  </definedNames>
  <calcPr fullCalcOnLoad="1"/>
</workbook>
</file>

<file path=xl/sharedStrings.xml><?xml version="1.0" encoding="utf-8"?>
<sst xmlns="http://schemas.openxmlformats.org/spreadsheetml/2006/main" count="450" uniqueCount="296">
  <si>
    <t>收入支出决算总表</t>
  </si>
  <si>
    <t>公开01表</t>
  </si>
  <si>
    <t>部门：岳阳县铁山水资源保护中心</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</si>
  <si>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</si>
  <si>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</si>
  <si>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</si>
  <si>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</si>
  <si>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</si>
  <si>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</si>
  <si>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</si>
  <si>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</si>
  <si>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</si>
  <si>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</si>
  <si>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</si>
  <si>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</si>
  <si>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</si>
  <si>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</si>
  <si>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</si>
  <si>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</si>
  <si>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</si>
  <si>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</si>
  <si>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</si>
  <si>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</si>
  <si>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</si>
  <si>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</si>
  <si>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</si>
  <si>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</si>
  <si>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</si>
  <si>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</si>
  <si>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</si>
  <si>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</si>
  <si>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</si>
  <si>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十、节能环保支出</t>
  </si>
  <si>
    <t>19</t>
  </si>
  <si>
    <t>7</t>
  </si>
  <si>
    <t>十二、农林水支出</t>
  </si>
  <si>
    <t>20</t>
  </si>
  <si>
    <t>8</t>
  </si>
  <si>
    <t>二十二、其他支出</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</si>
  <si>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</si>
  <si>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</si>
  <si>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</si>
  <si>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</si>
  <si>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</si>
  <si>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</si>
  <si>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</si>
  <si>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</si>
  <si>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</si>
  <si>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</si>
  <si>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</si>
  <si>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</si>
  <si>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</si>
  <si>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</si>
  <si>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</si>
  <si>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总计</t>
  </si>
  <si>
    <t>13</t>
  </si>
  <si>
    <t>26</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</si>
  <si>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</si>
  <si>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</si>
  <si>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</si>
  <si>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</si>
  <si>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</si>
  <si>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</si>
  <si>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</si>
  <si>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</si>
  <si>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</si>
  <si>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</si>
  <si>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</si>
  <si>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</si>
  <si>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</si>
  <si>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水体</t>
  </si>
  <si>
    <t>水资源节约与保护</t>
  </si>
  <si>
    <t>其他节能环保支出</t>
  </si>
  <si>
    <t>水利执法监督</t>
  </si>
  <si>
    <t>其他水利支出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</si>
  <si>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</si>
  <si>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</si>
  <si>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</si>
  <si>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</si>
  <si>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</si>
  <si>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</si>
  <si>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</si>
  <si>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</si>
  <si>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</si>
  <si>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</si>
  <si>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</si>
  <si>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</si>
  <si>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</si>
  <si>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</si>
  <si>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</si>
  <si>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</si>
  <si>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</si>
  <si>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</si>
  <si>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</si>
  <si>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</si>
  <si>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</si>
  <si>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</si>
  <si>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</si>
  <si>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</si>
  <si>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</si>
  <si>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</si>
  <si>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</si>
  <si>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</si>
  <si>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t>一般公共预算财政拨款基本支出决算表</t>
  </si>
  <si>
    <t>公开06表</t>
  </si>
  <si>
    <t>人员经费</t>
  </si>
  <si>
    <t/>
  </si>
  <si>
    <t>公用经费</t>
  </si>
  <si>
    <t>经济分类
科目编码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</si>
  <si>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</si>
  <si>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</si>
  <si>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</si>
  <si>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</si>
  <si>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</si>
  <si>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</si>
  <si>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</si>
  <si>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</si>
  <si>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</si>
  <si>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</si>
  <si>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</si>
  <si>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</si>
  <si>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</si>
  <si>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</si>
  <si>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</si>
  <si>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</si>
  <si>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</si>
  <si>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</si>
  <si>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</si>
  <si>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</si>
  <si>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</si>
  <si>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</si>
  <si>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</si>
  <si>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</si>
  <si>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</si>
  <si>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</si>
  <si>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</si>
  <si>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</si>
  <si>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</si>
  <si>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</si>
  <si>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r>
      <t xml:space="preserve"> </t>
    </r>
    <r>
      <rPr>
        <sz val="10"/>
        <color indexed="8"/>
        <rFont val="宋体"/>
        <family val="0"/>
      </rPr>
      <t xml:space="preserve"> </t>
    </r>
    <r>
      <rPr>
        <sz val="10"/>
        <color indexed="8"/>
        <rFont val="宋体"/>
        <family val="0"/>
      </rPr>
      <t>职工基本医疗保险缴费及基本医疗费</t>
    </r>
  </si>
  <si>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</si>
  <si>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</si>
  <si>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</si>
  <si>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</si>
  <si>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</si>
  <si>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</si>
  <si>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</si>
  <si>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</si>
  <si>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</si>
  <si>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</si>
  <si>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</si>
  <si>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</si>
  <si>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</si>
  <si>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</si>
  <si>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</si>
  <si>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</si>
  <si>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</si>
  <si>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</si>
  <si>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</si>
  <si>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</si>
  <si>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</si>
  <si>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</si>
  <si>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</si>
  <si>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</si>
  <si>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</si>
  <si>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</si>
  <si>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</si>
  <si>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</si>
  <si>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</si>
  <si>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</si>
  <si>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</si>
  <si>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</si>
  <si>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</si>
  <si>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</si>
  <si>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</si>
  <si>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</si>
  <si>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</si>
  <si>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</si>
  <si>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</si>
  <si>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</si>
  <si>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</si>
  <si>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</si>
  <si>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</si>
  <si>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</si>
  <si>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</si>
  <si>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</si>
  <si>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</si>
  <si>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</si>
  <si>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</si>
  <si>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</si>
  <si>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</si>
  <si>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</si>
  <si>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</si>
  <si>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</si>
  <si>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</si>
  <si>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</si>
  <si>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</si>
  <si>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</si>
  <si>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</si>
  <si>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</si>
  <si>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</si>
  <si>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</si>
  <si>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</si>
  <si>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</si>
  <si>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</si>
  <si>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</si>
  <si>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</si>
  <si>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</si>
  <si>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</si>
  <si>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</si>
  <si>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</si>
  <si>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</si>
  <si>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</si>
  <si>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</si>
  <si>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</si>
  <si>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</si>
  <si>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</si>
  <si>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</si>
  <si>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</si>
  <si>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</si>
  <si>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</si>
  <si>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</si>
  <si>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</si>
  <si>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</si>
  <si>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</si>
  <si>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</si>
  <si>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</si>
  <si>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</si>
  <si>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</si>
  <si>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</si>
  <si>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</si>
  <si>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</si>
  <si>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</si>
  <si>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</si>
  <si>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</si>
  <si>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</si>
  <si>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</si>
  <si>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</si>
  <si>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</si>
  <si>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</si>
  <si>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</si>
  <si>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</si>
  <si>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</si>
  <si>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</si>
  <si>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</si>
  <si>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</si>
  <si>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</si>
  <si>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</si>
  <si>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</si>
  <si>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</si>
  <si>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</si>
  <si>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</si>
  <si>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</si>
  <si>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</si>
  <si>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</si>
  <si>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</si>
  <si>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</si>
  <si>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</si>
  <si>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</si>
  <si>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</si>
  <si>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</si>
  <si>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</si>
  <si>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</si>
  <si>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</si>
  <si>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</si>
  <si>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</si>
  <si>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</si>
  <si>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</si>
  <si>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</si>
  <si>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</si>
  <si>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</si>
  <si>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</si>
  <si>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</si>
  <si>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</si>
  <si>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</si>
  <si>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</si>
  <si>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</si>
  <si>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</si>
  <si>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</si>
  <si>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</si>
  <si>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</si>
  <si>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r>
      <t>注：本表反映部门本年度“三公”经费支出预决算情况。其中，</t>
    </r>
    <r>
      <rPr>
        <sz val="12"/>
        <rFont val="宋体"/>
        <family val="0"/>
      </rPr>
      <t>预算数为“三公”经费年初预算数，决算数是包括当年一般公共预算财政拨款和以前年度结转资金安排的实际支出。</t>
    </r>
  </si>
  <si>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</si>
  <si>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</si>
  <si>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</si>
  <si>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</si>
  <si>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</si>
  <si>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t>
  </si>
  <si>
    <t>国有资本经营预算财政拨款支出决算表</t>
  </si>
  <si>
    <t>公开09表</t>
  </si>
  <si>
    <r>
      <t xml:space="preserve">项 </t>
    </r>
    <r>
      <rPr>
        <b/>
        <sz val="9"/>
        <color indexed="8"/>
        <rFont val="宋体"/>
        <family val="0"/>
      </rPr>
      <t xml:space="preserve">   </t>
    </r>
    <r>
      <rPr>
        <b/>
        <sz val="9"/>
        <rFont val="宋体"/>
        <family val="0"/>
      </rPr>
      <t>目</t>
    </r>
  </si>
  <si>
    <t>单位名称：岳阳县铁山水资源保护中心</t>
  </si>
  <si>
    <t>节能环保支出</t>
  </si>
  <si>
    <t>其他节能环保支出</t>
  </si>
  <si>
    <t>农林水支出</t>
  </si>
  <si>
    <t>水利</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</si>
</sst>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0.00_);[Red]\(0.00\)"/>
  </numFmts>
  <fonts count="56">
    <font>
      <sz val="12"/>
      <name val="宋体"/>
      <family val="0"/>
    </font>
    <font>
      <sz val="11"/>
      <name val="宋体"/>
      <family val="0"/>
    </font>
    <font>
      <sz val="16"/>
      <name val="宋体"/>
      <family val="0"/>
    </font>
    <font>
      <sz val="10"/>
      <name val="宋体"/>
      <family val="0"/>
    </font>
    <font>
      <sz val="16"/>
      <name val="华文中宋"/>
      <family val="0"/>
    </font>
    <font>
      <sz val="10"/>
      <color indexed="8"/>
      <name val="宋体"/>
      <family val="0"/>
    </font>
    <font>
      <sz val="10"/>
      <color indexed="8"/>
      <name val="Arial"/>
      <family val="2"/>
    </font>
    <font>
      <sz val="12"/>
      <color indexed="8"/>
      <name val="Arial"/>
      <family val="2"/>
    </font>
    <font>
      <sz val="16"/>
      <color indexed="8"/>
      <name val="华文中宋"/>
      <family val="0"/>
    </font>
    <font>
      <sz val="11"/>
      <color indexed="8"/>
      <name val="宋体"/>
      <family val="0"/>
    </font>
    <font>
      <sz val="12"/>
      <color indexed="8"/>
      <name val="宋体"/>
      <family val="0"/>
    </font>
    <font>
      <sz val="9"/>
      <name val="宋体"/>
      <family val="0"/>
    </font>
    <font>
      <sz val="12"/>
      <name val="华文中宋"/>
      <family val="0"/>
    </font>
    <font>
      <sz val="12"/>
      <name val="黑体"/>
      <family val="3"/>
    </font>
    <font>
      <b/>
      <sz val="11"/>
      <name val="宋体"/>
      <family val="0"/>
    </font>
    <font>
      <sz val="11"/>
      <color indexed="17"/>
      <name val="宋体"/>
      <family val="0"/>
    </font>
    <font>
      <sz val="11"/>
      <color indexed="20"/>
      <name val="宋体"/>
      <family val="0"/>
    </font>
    <font>
      <u val="single"/>
      <sz val="12"/>
      <color indexed="12"/>
      <name val="宋体"/>
      <family val="0"/>
    </font>
    <font>
      <sz val="10"/>
      <name val="Arial"/>
      <family val="2"/>
    </font>
    <font>
      <b/>
      <sz val="9"/>
      <name val="宋体"/>
      <family val="0"/>
    </font>
    <font>
      <b/>
      <sz val="9"/>
      <color indexed="8"/>
      <name val="宋体"/>
      <family val="0"/>
    </font>
    <font>
      <sz val="11"/>
      <color indexed="62"/>
      <name val="宋体"/>
      <family val="0"/>
    </font>
    <font>
      <sz val="11"/>
      <color indexed="9"/>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60"/>
      <name val="宋体"/>
      <family val="0"/>
    </font>
    <font>
      <b/>
      <sz val="16"/>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b/>
      <sz val="16"/>
      <name val="Calibri"/>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5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style="thin"/>
      <right style="thin"/>
      <top style="thin"/>
      <bottom style="medium"/>
    </border>
    <border>
      <left style="thin"/>
      <right>
        <color indexed="63"/>
      </right>
      <top style="thin"/>
      <bottom style="medium"/>
    </border>
    <border>
      <left style="thin"/>
      <right style="medium"/>
      <top style="thin"/>
      <bottom style="thin"/>
    </border>
    <border>
      <left style="thin"/>
      <right style="medium"/>
      <top style="thin"/>
      <bottom style="medium"/>
    </border>
    <border>
      <left style="medium"/>
      <right style="thin"/>
      <top style="thin"/>
      <bottom style="thin"/>
    </border>
    <border>
      <left style="medium"/>
      <right style="thin"/>
      <top style="thin"/>
      <bottom style="medium"/>
    </border>
    <border>
      <left>
        <color indexed="63"/>
      </left>
      <right style="thin">
        <color indexed="8"/>
      </right>
      <top>
        <color indexed="63"/>
      </top>
      <bottom style="thin">
        <color indexed="8"/>
      </bottom>
    </border>
    <border>
      <left/>
      <right style="medium"/>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style="medium"/>
      <top style="thin"/>
      <bottom>
        <color indexed="63"/>
      </bottom>
    </border>
    <border>
      <left>
        <color indexed="63"/>
      </left>
      <right style="thin">
        <color indexed="8"/>
      </right>
      <top>
        <color indexed="63"/>
      </top>
      <bottom style="medium">
        <color indexed="8"/>
      </bottom>
    </border>
    <border>
      <left>
        <color indexed="63"/>
      </left>
      <right style="thin">
        <color indexed="8"/>
      </right>
      <top>
        <color indexed="63"/>
      </top>
      <bottom style="medium"/>
    </border>
    <border>
      <left>
        <color indexed="63"/>
      </left>
      <right style="medium"/>
      <top style="thin"/>
      <bottom style="medium"/>
    </border>
    <border>
      <left>
        <color indexed="63"/>
      </left>
      <right style="medium"/>
      <top>
        <color indexed="63"/>
      </top>
      <bottom style="thin">
        <color indexed="8"/>
      </bottom>
    </border>
    <border>
      <left style="medium"/>
      <right>
        <color indexed="63"/>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style="thin"/>
      <right style="thin"/>
      <top style="thin"/>
      <bottom>
        <color indexed="63"/>
      </bottom>
    </border>
    <border>
      <left style="thin"/>
      <right style="thin"/>
      <top>
        <color indexed="63"/>
      </top>
      <bottom style="thin"/>
    </border>
    <border>
      <left style="thin"/>
      <right style="thin"/>
      <top style="medium"/>
      <bottom/>
    </border>
    <border>
      <left style="thin"/>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medium"/>
      <top style="medium"/>
      <bottom>
        <color indexed="63"/>
      </bottom>
    </border>
    <border>
      <left style="thin"/>
      <right style="medium"/>
      <top/>
      <bottom/>
    </border>
    <border>
      <left style="thin"/>
      <right style="medium"/>
      <top>
        <color indexed="63"/>
      </top>
      <bottom style="thin"/>
    </border>
    <border>
      <left>
        <color indexed="63"/>
      </left>
      <right>
        <color indexed="63"/>
      </right>
      <top style="thin"/>
      <bottom>
        <color indexed="63"/>
      </bottom>
    </border>
    <border>
      <left>
        <color indexed="63"/>
      </left>
      <right>
        <color indexed="63"/>
      </right>
      <top style="thin"/>
      <bottom style="medium"/>
    </border>
    <border>
      <left style="thin"/>
      <right>
        <color indexed="63"/>
      </right>
      <top style="medium"/>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medium"/>
      <bottom>
        <color indexed="63"/>
      </bottom>
    </border>
  </borders>
  <cellStyleXfs count="11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9" fontId="9" fillId="0" borderId="0" applyFont="0" applyFill="0" applyBorder="0" applyAlignment="0" applyProtection="0"/>
    <xf numFmtId="0" fontId="39" fillId="0" borderId="0" applyNumberFormat="0" applyFill="0" applyBorder="0" applyAlignment="0" applyProtection="0"/>
    <xf numFmtId="0" fontId="40" fillId="0" borderId="1" applyNumberFormat="0" applyFill="0" applyAlignment="0" applyProtection="0"/>
    <xf numFmtId="0" fontId="41" fillId="0" borderId="2" applyNumberFormat="0" applyFill="0" applyAlignment="0" applyProtection="0"/>
    <xf numFmtId="0" fontId="42" fillId="0" borderId="3" applyNumberFormat="0" applyFill="0" applyAlignment="0" applyProtection="0"/>
    <xf numFmtId="0" fontId="42" fillId="0" borderId="0" applyNumberFormat="0" applyFill="0" applyBorder="0" applyAlignment="0" applyProtection="0"/>
    <xf numFmtId="0" fontId="43" fillId="20"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0" borderId="0">
      <alignment vertical="center"/>
      <protection/>
    </xf>
    <xf numFmtId="0" fontId="37"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7" fillId="0" borderId="0" applyNumberFormat="0" applyFill="0" applyBorder="0" applyAlignment="0" applyProtection="0"/>
    <xf numFmtId="0" fontId="44" fillId="22"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45" fillId="0" borderId="4" applyNumberFormat="0" applyFill="0" applyAlignment="0" applyProtection="0"/>
    <xf numFmtId="44" fontId="9" fillId="0" borderId="0" applyFont="0" applyFill="0" applyBorder="0" applyAlignment="0" applyProtection="0"/>
    <xf numFmtId="42" fontId="9" fillId="0" borderId="0" applyFont="0" applyFill="0" applyBorder="0" applyAlignment="0" applyProtection="0"/>
    <xf numFmtId="0" fontId="46" fillId="24" borderId="5" applyNumberFormat="0" applyAlignment="0" applyProtection="0"/>
    <xf numFmtId="0" fontId="47" fillId="25"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43" fontId="9" fillId="0" borderId="0" applyFont="0" applyFill="0" applyBorder="0" applyAlignment="0" applyProtection="0"/>
    <xf numFmtId="41" fontId="9" fillId="0" borderId="0" applyFont="0" applyFill="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51" fillId="32" borderId="0" applyNumberFormat="0" applyBorder="0" applyAlignment="0" applyProtection="0"/>
    <xf numFmtId="0" fontId="52" fillId="24" borderId="8" applyNumberFormat="0" applyAlignment="0" applyProtection="0"/>
    <xf numFmtId="0" fontId="53" fillId="33" borderId="5" applyNumberFormat="0" applyAlignment="0" applyProtection="0"/>
    <xf numFmtId="0" fontId="18" fillId="0" borderId="0">
      <alignment/>
      <protection/>
    </xf>
    <xf numFmtId="0" fontId="54" fillId="0" borderId="0" applyNumberFormat="0" applyFill="0" applyBorder="0" applyAlignment="0" applyProtection="0"/>
    <xf numFmtId="0" fontId="9" fillId="34" borderId="9" applyNumberFormat="0" applyFont="0" applyAlignment="0" applyProtection="0"/>
  </cellStyleXfs>
  <cellXfs count="271">
    <xf numFmtId="0" fontId="0" fillId="0" borderId="0" xfId="0" applyAlignment="1">
      <alignment/>
    </xf>
    <xf numFmtId="0" fontId="2" fillId="35" borderId="0" xfId="73" applyFont="1" applyFill="1" applyAlignment="1">
      <alignment vertical="center" wrapText="1"/>
      <protection/>
    </xf>
    <xf numFmtId="0" fontId="3" fillId="35" borderId="0" xfId="73" applyFont="1" applyFill="1" applyAlignment="1">
      <alignment vertical="center" wrapText="1"/>
      <protection/>
    </xf>
    <xf numFmtId="0" fontId="0" fillId="0" borderId="0" xfId="73" applyFont="1" applyAlignment="1">
      <alignment horizontal="center" vertical="center" wrapText="1"/>
      <protection/>
    </xf>
    <xf numFmtId="0" fontId="0" fillId="0" borderId="0" xfId="73" applyFont="1" applyAlignment="1">
      <alignment vertical="center" wrapText="1"/>
      <protection/>
    </xf>
    <xf numFmtId="0" fontId="0" fillId="0" borderId="0" xfId="73" applyAlignment="1">
      <alignment vertical="center" wrapText="1"/>
      <protection/>
    </xf>
    <xf numFmtId="0" fontId="3" fillId="35" borderId="0" xfId="73" applyFont="1" applyFill="1" applyAlignment="1">
      <alignment horizontal="center" vertical="center" wrapText="1"/>
      <protection/>
    </xf>
    <xf numFmtId="0" fontId="5" fillId="35" borderId="0" xfId="70" applyFont="1" applyFill="1" applyAlignment="1">
      <alignment horizontal="left" vertical="center"/>
      <protection/>
    </xf>
    <xf numFmtId="0" fontId="3" fillId="35" borderId="10" xfId="73" applyFont="1" applyFill="1" applyBorder="1" applyAlignment="1">
      <alignment vertical="center" wrapText="1"/>
      <protection/>
    </xf>
    <xf numFmtId="0" fontId="3" fillId="35" borderId="0" xfId="73" applyFont="1" applyFill="1" applyBorder="1" applyAlignment="1">
      <alignment vertical="center" wrapText="1"/>
      <protection/>
    </xf>
    <xf numFmtId="0" fontId="0" fillId="0" borderId="11" xfId="73" applyFont="1" applyBorder="1" applyAlignment="1">
      <alignment horizontal="center" vertical="center" wrapText="1"/>
      <protection/>
    </xf>
    <xf numFmtId="0" fontId="0" fillId="0" borderId="12" xfId="73" applyFont="1" applyBorder="1" applyAlignment="1">
      <alignment horizontal="center" vertical="center" wrapText="1"/>
      <protection/>
    </xf>
    <xf numFmtId="4" fontId="0" fillId="0" borderId="11" xfId="73" applyNumberFormat="1" applyFont="1" applyFill="1" applyBorder="1" applyAlignment="1">
      <alignment horizontal="center" vertical="center" wrapText="1"/>
      <protection/>
    </xf>
    <xf numFmtId="4" fontId="0" fillId="0" borderId="12" xfId="73" applyNumberFormat="1" applyFont="1" applyFill="1" applyBorder="1" applyAlignment="1">
      <alignment horizontal="center" vertical="center" wrapText="1"/>
      <protection/>
    </xf>
    <xf numFmtId="0" fontId="3" fillId="0" borderId="11" xfId="73" applyFont="1" applyBorder="1" applyAlignment="1">
      <alignment vertical="center" wrapText="1"/>
      <protection/>
    </xf>
    <xf numFmtId="0" fontId="0" fillId="0" borderId="11" xfId="73" applyFont="1" applyFill="1" applyBorder="1" applyAlignment="1">
      <alignment vertical="center" wrapText="1"/>
      <protection/>
    </xf>
    <xf numFmtId="4" fontId="0" fillId="0" borderId="11" xfId="73" applyNumberFormat="1" applyFont="1" applyFill="1" applyBorder="1" applyAlignment="1">
      <alignment vertical="center" wrapText="1"/>
      <protection/>
    </xf>
    <xf numFmtId="4" fontId="0" fillId="0" borderId="12" xfId="73" applyNumberFormat="1" applyFont="1" applyFill="1" applyBorder="1" applyAlignment="1">
      <alignment vertical="center" wrapText="1"/>
      <protection/>
    </xf>
    <xf numFmtId="0" fontId="0" fillId="0" borderId="11" xfId="73" applyFont="1" applyBorder="1" applyAlignment="1">
      <alignment vertical="center" wrapText="1"/>
      <protection/>
    </xf>
    <xf numFmtId="0" fontId="0" fillId="0" borderId="12" xfId="73" applyFont="1" applyFill="1" applyBorder="1" applyAlignment="1">
      <alignment vertical="center" wrapText="1"/>
      <protection/>
    </xf>
    <xf numFmtId="0" fontId="0" fillId="0" borderId="13" xfId="73" applyFont="1" applyBorder="1" applyAlignment="1">
      <alignment vertical="center" wrapText="1"/>
      <protection/>
    </xf>
    <xf numFmtId="0" fontId="0" fillId="0" borderId="13" xfId="73" applyFont="1" applyFill="1" applyBorder="1" applyAlignment="1">
      <alignment vertical="center" wrapText="1"/>
      <protection/>
    </xf>
    <xf numFmtId="0" fontId="0" fillId="0" borderId="14" xfId="73" applyFont="1" applyFill="1" applyBorder="1" applyAlignment="1">
      <alignment vertical="center" wrapText="1"/>
      <protection/>
    </xf>
    <xf numFmtId="0" fontId="0" fillId="0" borderId="0" xfId="73" applyFont="1" applyAlignment="1">
      <alignment horizontal="left" vertical="center"/>
      <protection/>
    </xf>
    <xf numFmtId="0" fontId="5" fillId="35" borderId="0" xfId="70" applyFont="1" applyFill="1" applyAlignment="1">
      <alignment horizontal="right" vertical="center"/>
      <protection/>
    </xf>
    <xf numFmtId="0" fontId="0" fillId="0" borderId="15" xfId="73" applyFont="1" applyBorder="1" applyAlignment="1">
      <alignment horizontal="center" vertical="center" wrapText="1"/>
      <protection/>
    </xf>
    <xf numFmtId="4" fontId="0" fillId="0" borderId="15" xfId="73" applyNumberFormat="1" applyFont="1" applyFill="1" applyBorder="1" applyAlignment="1">
      <alignment horizontal="center" vertical="center" wrapText="1"/>
      <protection/>
    </xf>
    <xf numFmtId="0" fontId="0" fillId="0" borderId="15" xfId="73" applyFont="1" applyFill="1" applyBorder="1" applyAlignment="1">
      <alignment vertical="center" wrapText="1"/>
      <protection/>
    </xf>
    <xf numFmtId="0" fontId="0" fillId="0" borderId="16" xfId="73" applyFont="1" applyFill="1" applyBorder="1" applyAlignment="1">
      <alignment vertical="center" wrapText="1"/>
      <protection/>
    </xf>
    <xf numFmtId="0" fontId="1" fillId="0" borderId="11" xfId="73" applyFont="1" applyFill="1" applyBorder="1" applyAlignment="1">
      <alignment horizontal="center" vertical="center" wrapText="1"/>
      <protection/>
    </xf>
    <xf numFmtId="0" fontId="1" fillId="0" borderId="17" xfId="73" applyFont="1" applyBorder="1" applyAlignment="1">
      <alignment horizontal="center" vertical="center" wrapText="1"/>
      <protection/>
    </xf>
    <xf numFmtId="0" fontId="1" fillId="0" borderId="11" xfId="73" applyFont="1" applyBorder="1" applyAlignment="1">
      <alignment horizontal="center" vertical="center" wrapText="1"/>
      <protection/>
    </xf>
    <xf numFmtId="0" fontId="1" fillId="0" borderId="18" xfId="73" applyFont="1" applyFill="1" applyBorder="1" applyAlignment="1">
      <alignment vertical="center" wrapText="1"/>
      <protection/>
    </xf>
    <xf numFmtId="0" fontId="1" fillId="0" borderId="13" xfId="73" applyFont="1" applyFill="1" applyBorder="1" applyAlignment="1">
      <alignment vertical="center" wrapText="1"/>
      <protection/>
    </xf>
    <xf numFmtId="176" fontId="6" fillId="0" borderId="13" xfId="69" applyNumberFormat="1" applyFont="1" applyFill="1" applyBorder="1" applyAlignment="1">
      <alignment horizontal="right" vertical="center" shrinkToFit="1"/>
      <protection/>
    </xf>
    <xf numFmtId="0" fontId="1" fillId="0" borderId="15" xfId="73" applyFont="1" applyBorder="1" applyAlignment="1">
      <alignment horizontal="center" vertical="center" wrapText="1"/>
      <protection/>
    </xf>
    <xf numFmtId="0" fontId="1" fillId="0" borderId="16" xfId="73" applyFont="1" applyFill="1" applyBorder="1" applyAlignment="1">
      <alignment vertical="center" wrapText="1"/>
      <protection/>
    </xf>
    <xf numFmtId="0" fontId="0" fillId="35" borderId="0" xfId="73" applyFont="1" applyFill="1" applyAlignment="1">
      <alignment vertical="center" wrapText="1"/>
      <protection/>
    </xf>
    <xf numFmtId="0" fontId="7" fillId="0" borderId="0" xfId="69" applyFont="1" applyAlignment="1">
      <alignment vertical="center"/>
      <protection/>
    </xf>
    <xf numFmtId="0" fontId="6" fillId="0" borderId="0" xfId="69" applyAlignment="1">
      <alignment vertical="center"/>
      <protection/>
    </xf>
    <xf numFmtId="0" fontId="6" fillId="0" borderId="0" xfId="69">
      <alignment/>
      <protection/>
    </xf>
    <xf numFmtId="0" fontId="6" fillId="0" borderId="0" xfId="69" applyFont="1" applyAlignment="1">
      <alignment vertical="center"/>
      <protection/>
    </xf>
    <xf numFmtId="0" fontId="5" fillId="0" borderId="17" xfId="69" applyFont="1" applyFill="1" applyBorder="1" applyAlignment="1">
      <alignment horizontal="left" vertical="center" shrinkToFit="1"/>
      <protection/>
    </xf>
    <xf numFmtId="0" fontId="5" fillId="0" borderId="11" xfId="69" applyFont="1" applyFill="1" applyBorder="1" applyAlignment="1">
      <alignment horizontal="left" vertical="center" shrinkToFit="1"/>
      <protection/>
    </xf>
    <xf numFmtId="176" fontId="6" fillId="0" borderId="11" xfId="69" applyNumberFormat="1" applyFont="1" applyFill="1" applyBorder="1" applyAlignment="1">
      <alignment horizontal="right" vertical="center" shrinkToFit="1"/>
      <protection/>
    </xf>
    <xf numFmtId="4" fontId="9" fillId="0" borderId="11" xfId="0" applyNumberFormat="1" applyFont="1" applyFill="1" applyBorder="1" applyAlignment="1">
      <alignment horizontal="right" vertical="center" shrinkToFit="1"/>
    </xf>
    <xf numFmtId="0" fontId="5" fillId="35" borderId="0" xfId="71" applyFont="1" applyFill="1" applyAlignment="1">
      <alignment horizontal="right" vertical="center"/>
      <protection/>
    </xf>
    <xf numFmtId="0" fontId="5" fillId="0" borderId="0" xfId="69" applyFont="1" applyAlignment="1">
      <alignment horizontal="right" vertical="center"/>
      <protection/>
    </xf>
    <xf numFmtId="176" fontId="6" fillId="0" borderId="15" xfId="69" applyNumberFormat="1" applyFont="1" applyFill="1" applyBorder="1" applyAlignment="1">
      <alignment horizontal="right" vertical="center" shrinkToFit="1"/>
      <protection/>
    </xf>
    <xf numFmtId="4" fontId="9" fillId="0" borderId="15" xfId="0" applyNumberFormat="1" applyFont="1" applyFill="1" applyBorder="1" applyAlignment="1">
      <alignment horizontal="right" vertical="center" shrinkToFit="1"/>
    </xf>
    <xf numFmtId="176" fontId="6" fillId="0" borderId="16" xfId="69" applyNumberFormat="1" applyFont="1" applyFill="1" applyBorder="1" applyAlignment="1">
      <alignment horizontal="right" vertical="center" shrinkToFit="1"/>
      <protection/>
    </xf>
    <xf numFmtId="177" fontId="0" fillId="0" borderId="11" xfId="0" applyNumberFormat="1" applyFill="1" applyBorder="1" applyAlignment="1">
      <alignment horizontal="right" vertical="center"/>
    </xf>
    <xf numFmtId="177" fontId="0" fillId="0" borderId="15" xfId="0" applyNumberFormat="1" applyFill="1" applyBorder="1" applyAlignment="1">
      <alignment horizontal="right" vertical="center"/>
    </xf>
    <xf numFmtId="177" fontId="11" fillId="35" borderId="11" xfId="0" applyNumberFormat="1" applyFont="1" applyFill="1" applyBorder="1" applyAlignment="1">
      <alignment horizontal="left" vertical="center"/>
    </xf>
    <xf numFmtId="177" fontId="3" fillId="35" borderId="11" xfId="0" applyNumberFormat="1" applyFont="1" applyFill="1" applyBorder="1" applyAlignment="1">
      <alignment horizontal="left" vertical="center"/>
    </xf>
    <xf numFmtId="177" fontId="12" fillId="0" borderId="11" xfId="0" applyNumberFormat="1" applyFont="1" applyFill="1" applyBorder="1" applyAlignment="1">
      <alignment horizontal="right" vertical="center"/>
    </xf>
    <xf numFmtId="4" fontId="9" fillId="0" borderId="19" xfId="0" applyNumberFormat="1" applyFont="1" applyFill="1" applyBorder="1" applyAlignment="1">
      <alignment horizontal="right" vertical="center" shrinkToFit="1"/>
    </xf>
    <xf numFmtId="0" fontId="2" fillId="0" borderId="0" xfId="70" applyFont="1" applyAlignment="1">
      <alignment horizontal="right" vertical="center"/>
      <protection/>
    </xf>
    <xf numFmtId="0" fontId="3" fillId="0" borderId="0" xfId="70" applyFont="1" applyAlignment="1">
      <alignment horizontal="right" vertical="center"/>
      <protection/>
    </xf>
    <xf numFmtId="0" fontId="0" fillId="0" borderId="0" xfId="70" applyAlignment="1">
      <alignment horizontal="right" vertical="center"/>
      <protection/>
    </xf>
    <xf numFmtId="0" fontId="0" fillId="0" borderId="0" xfId="70" applyBorder="1" applyAlignment="1">
      <alignment horizontal="right" vertical="center"/>
      <protection/>
    </xf>
    <xf numFmtId="0" fontId="13" fillId="0" borderId="0" xfId="70" applyFont="1" applyAlignment="1">
      <alignment horizontal="left" vertical="center"/>
      <protection/>
    </xf>
    <xf numFmtId="0" fontId="0" fillId="35" borderId="0" xfId="70" applyFill="1" applyAlignment="1">
      <alignment horizontal="right" vertical="center"/>
      <protection/>
    </xf>
    <xf numFmtId="177" fontId="0" fillId="35" borderId="11" xfId="70" applyNumberFormat="1" applyFont="1" applyFill="1" applyBorder="1" applyAlignment="1">
      <alignment horizontal="center" vertical="center"/>
      <protection/>
    </xf>
    <xf numFmtId="49" fontId="0" fillId="0" borderId="11" xfId="70" applyNumberFormat="1" applyFont="1" applyFill="1" applyBorder="1" applyAlignment="1">
      <alignment horizontal="center" vertical="center" wrapText="1"/>
      <protection/>
    </xf>
    <xf numFmtId="49" fontId="0" fillId="0" borderId="15" xfId="70" applyNumberFormat="1" applyFont="1" applyFill="1" applyBorder="1" applyAlignment="1">
      <alignment horizontal="center" vertical="center" wrapText="1"/>
      <protection/>
    </xf>
    <xf numFmtId="49" fontId="0" fillId="35" borderId="11" xfId="70" applyNumberFormat="1" applyFont="1" applyFill="1" applyBorder="1" applyAlignment="1">
      <alignment horizontal="center" vertical="center"/>
      <protection/>
    </xf>
    <xf numFmtId="49" fontId="0" fillId="35" borderId="15" xfId="70" applyNumberFormat="1" applyFont="1" applyFill="1" applyBorder="1" applyAlignment="1">
      <alignment horizontal="center" vertical="center"/>
      <protection/>
    </xf>
    <xf numFmtId="177" fontId="1" fillId="0" borderId="17" xfId="70" applyNumberFormat="1" applyFont="1" applyFill="1" applyBorder="1" applyAlignment="1">
      <alignment horizontal="left" vertical="center"/>
      <protection/>
    </xf>
    <xf numFmtId="0" fontId="1" fillId="35" borderId="11" xfId="70" applyNumberFormat="1" applyFont="1" applyFill="1" applyBorder="1" applyAlignment="1">
      <alignment horizontal="center" vertical="center"/>
      <protection/>
    </xf>
    <xf numFmtId="0" fontId="1" fillId="35" borderId="12" xfId="70" applyNumberFormat="1" applyFont="1" applyFill="1" applyBorder="1" applyAlignment="1">
      <alignment horizontal="center" vertical="center"/>
      <protection/>
    </xf>
    <xf numFmtId="177" fontId="1" fillId="0" borderId="15" xfId="70" applyNumberFormat="1" applyFont="1" applyFill="1" applyBorder="1" applyAlignment="1">
      <alignment horizontal="right" vertical="center"/>
      <protection/>
    </xf>
    <xf numFmtId="177" fontId="1" fillId="35" borderId="17" xfId="70" applyNumberFormat="1" applyFont="1" applyFill="1" applyBorder="1" applyAlignment="1">
      <alignment horizontal="left" vertical="center"/>
      <protection/>
    </xf>
    <xf numFmtId="177" fontId="1" fillId="0" borderId="11" xfId="70" applyNumberFormat="1" applyFont="1" applyFill="1" applyBorder="1" applyAlignment="1">
      <alignment horizontal="right" vertical="center"/>
      <protection/>
    </xf>
    <xf numFmtId="0" fontId="9" fillId="36" borderId="19" xfId="0" applyFont="1" applyFill="1" applyBorder="1" applyAlignment="1">
      <alignment horizontal="left" vertical="center" shrinkToFit="1"/>
    </xf>
    <xf numFmtId="177" fontId="1" fillId="0" borderId="20" xfId="70" applyNumberFormat="1" applyFont="1" applyFill="1" applyBorder="1" applyAlignment="1">
      <alignment horizontal="right" vertical="center"/>
      <protection/>
    </xf>
    <xf numFmtId="177" fontId="1" fillId="0" borderId="11" xfId="70" applyNumberFormat="1" applyFont="1" applyFill="1" applyBorder="1" applyAlignment="1">
      <alignment horizontal="left" vertical="center"/>
      <protection/>
    </xf>
    <xf numFmtId="177" fontId="1" fillId="0" borderId="20" xfId="70" applyNumberFormat="1" applyFont="1" applyFill="1" applyBorder="1" applyAlignment="1">
      <alignment horizontal="center" vertical="center"/>
      <protection/>
    </xf>
    <xf numFmtId="177" fontId="14" fillId="0" borderId="20" xfId="70" applyNumberFormat="1" applyFont="1" applyFill="1" applyBorder="1" applyAlignment="1">
      <alignment vertical="center"/>
      <protection/>
    </xf>
    <xf numFmtId="177" fontId="1" fillId="0" borderId="17" xfId="70" applyNumberFormat="1" applyFont="1" applyFill="1" applyBorder="1" applyAlignment="1">
      <alignment horizontal="center" vertical="center"/>
      <protection/>
    </xf>
    <xf numFmtId="177" fontId="1" fillId="0" borderId="12" xfId="70" applyNumberFormat="1" applyFont="1" applyFill="1" applyBorder="1" applyAlignment="1">
      <alignment horizontal="center" vertical="center"/>
      <protection/>
    </xf>
    <xf numFmtId="177" fontId="1" fillId="0" borderId="20" xfId="70" applyNumberFormat="1" applyFont="1" applyFill="1" applyBorder="1" applyAlignment="1">
      <alignment vertical="center"/>
      <protection/>
    </xf>
    <xf numFmtId="177" fontId="1" fillId="0" borderId="12" xfId="70" applyNumberFormat="1" applyFont="1" applyFill="1" applyBorder="1" applyAlignment="1">
      <alignment horizontal="left" vertical="center"/>
      <protection/>
    </xf>
    <xf numFmtId="177" fontId="1" fillId="0" borderId="21" xfId="70" applyNumberFormat="1" applyFont="1" applyFill="1" applyBorder="1" applyAlignment="1">
      <alignment horizontal="center" vertical="center"/>
      <protection/>
    </xf>
    <xf numFmtId="177" fontId="1" fillId="0" borderId="22" xfId="70" applyNumberFormat="1" applyFont="1" applyFill="1" applyBorder="1" applyAlignment="1">
      <alignment horizontal="left" vertical="center"/>
      <protection/>
    </xf>
    <xf numFmtId="177" fontId="1" fillId="0" borderId="23" xfId="70" applyNumberFormat="1" applyFont="1" applyFill="1" applyBorder="1" applyAlignment="1">
      <alignment vertical="center"/>
      <protection/>
    </xf>
    <xf numFmtId="4" fontId="9" fillId="0" borderId="24" xfId="0" applyNumberFormat="1" applyFont="1" applyFill="1" applyBorder="1" applyAlignment="1">
      <alignment horizontal="right" vertical="center" shrinkToFit="1"/>
    </xf>
    <xf numFmtId="4" fontId="9" fillId="0" borderId="25" xfId="0" applyNumberFormat="1" applyFont="1" applyFill="1" applyBorder="1" applyAlignment="1">
      <alignment horizontal="right" vertical="center" shrinkToFit="1"/>
    </xf>
    <xf numFmtId="0" fontId="1" fillId="35" borderId="13" xfId="70" applyNumberFormat="1" applyFont="1" applyFill="1" applyBorder="1" applyAlignment="1">
      <alignment horizontal="center" vertical="center"/>
      <protection/>
    </xf>
    <xf numFmtId="177" fontId="14" fillId="0" borderId="26" xfId="70" applyNumberFormat="1" applyFont="1" applyFill="1" applyBorder="1" applyAlignment="1">
      <alignment vertical="center"/>
      <protection/>
    </xf>
    <xf numFmtId="0" fontId="2" fillId="0" borderId="0" xfId="70" applyFont="1" applyBorder="1" applyAlignment="1">
      <alignment horizontal="right" vertical="center"/>
      <protection/>
    </xf>
    <xf numFmtId="0" fontId="3" fillId="0" borderId="0" xfId="70" applyFont="1" applyBorder="1" applyAlignment="1">
      <alignment horizontal="right" vertical="center"/>
      <protection/>
    </xf>
    <xf numFmtId="0" fontId="2"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0" fillId="35" borderId="0" xfId="0" applyFill="1" applyAlignment="1">
      <alignment horizontal="right" vertical="center"/>
    </xf>
    <xf numFmtId="0" fontId="5" fillId="35" borderId="0" xfId="0" applyFont="1" applyFill="1" applyAlignment="1">
      <alignment horizontal="center" vertical="center"/>
    </xf>
    <xf numFmtId="49" fontId="0" fillId="35" borderId="11" xfId="0" applyNumberFormat="1" applyFont="1" applyFill="1" applyBorder="1" applyAlignment="1">
      <alignment horizontal="center" vertical="center"/>
    </xf>
    <xf numFmtId="177" fontId="0" fillId="35" borderId="13" xfId="0" applyNumberFormat="1" applyFill="1" applyBorder="1" applyAlignment="1">
      <alignment horizontal="left" vertical="center"/>
    </xf>
    <xf numFmtId="177" fontId="0" fillId="0" borderId="13" xfId="0" applyNumberFormat="1" applyFill="1" applyBorder="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0" fillId="0" borderId="0" xfId="0" applyBorder="1" applyAlignment="1">
      <alignment horizontal="right" vertical="center" wrapText="1"/>
    </xf>
    <xf numFmtId="49" fontId="0" fillId="35" borderId="15" xfId="0" applyNumberFormat="1" applyFont="1" applyFill="1" applyBorder="1" applyAlignment="1">
      <alignment horizontal="center" vertical="center"/>
    </xf>
    <xf numFmtId="49" fontId="0" fillId="0" borderId="0" xfId="0" applyNumberFormat="1" applyBorder="1" applyAlignment="1">
      <alignment horizontal="right" vertical="center"/>
    </xf>
    <xf numFmtId="0" fontId="0" fillId="0" borderId="0" xfId="0" applyBorder="1" applyAlignment="1">
      <alignment horizontal="right" vertical="center"/>
    </xf>
    <xf numFmtId="177" fontId="0" fillId="0" borderId="16" xfId="0" applyNumberFormat="1" applyFill="1" applyBorder="1" applyAlignment="1">
      <alignment horizontal="right" vertical="center"/>
    </xf>
    <xf numFmtId="0" fontId="0" fillId="0" borderId="0" xfId="0" applyAlignment="1">
      <alignment vertical="center"/>
    </xf>
    <xf numFmtId="49" fontId="0" fillId="35" borderId="15" xfId="0" applyNumberFormat="1" applyFill="1" applyBorder="1" applyAlignment="1">
      <alignment horizontal="center" vertical="center"/>
    </xf>
    <xf numFmtId="4" fontId="9" fillId="0" borderId="27" xfId="0" applyNumberFormat="1" applyFont="1" applyFill="1" applyBorder="1" applyAlignment="1">
      <alignment horizontal="right" vertical="center" shrinkToFit="1"/>
    </xf>
    <xf numFmtId="177" fontId="0" fillId="35" borderId="15" xfId="70" applyNumberFormat="1" applyFont="1" applyFill="1" applyBorder="1" applyAlignment="1">
      <alignment horizontal="center" vertical="center"/>
      <protection/>
    </xf>
    <xf numFmtId="177" fontId="0" fillId="0" borderId="11" xfId="70" applyNumberFormat="1" applyFont="1" applyFill="1" applyBorder="1" applyAlignment="1">
      <alignment horizontal="left" vertical="center"/>
      <protection/>
    </xf>
    <xf numFmtId="0" fontId="3" fillId="0" borderId="11" xfId="70" applyFont="1" applyBorder="1" applyAlignment="1">
      <alignment horizontal="left" vertical="center"/>
      <protection/>
    </xf>
    <xf numFmtId="177" fontId="1" fillId="0" borderId="15" xfId="70" applyNumberFormat="1" applyFont="1" applyFill="1" applyBorder="1" applyAlignment="1">
      <alignment vertical="center"/>
      <protection/>
    </xf>
    <xf numFmtId="177" fontId="1" fillId="0" borderId="13" xfId="70" applyNumberFormat="1" applyFont="1" applyFill="1" applyBorder="1" applyAlignment="1">
      <alignment horizontal="right" vertical="center"/>
      <protection/>
    </xf>
    <xf numFmtId="177" fontId="14" fillId="0" borderId="16" xfId="70" applyNumberFormat="1" applyFont="1" applyFill="1" applyBorder="1" applyAlignment="1">
      <alignment vertical="center"/>
      <protection/>
    </xf>
    <xf numFmtId="177" fontId="0" fillId="35" borderId="17" xfId="70" applyNumberFormat="1" applyFont="1" applyFill="1" applyBorder="1" applyAlignment="1" quotePrefix="1">
      <alignment horizontal="center" vertical="center"/>
      <protection/>
    </xf>
    <xf numFmtId="177" fontId="3" fillId="35" borderId="11" xfId="70" applyNumberFormat="1" applyFont="1" applyFill="1" applyBorder="1" applyAlignment="1" quotePrefix="1">
      <alignment horizontal="center" vertical="center"/>
      <protection/>
    </xf>
    <xf numFmtId="177" fontId="0" fillId="35" borderId="11" xfId="70" applyNumberFormat="1" applyFont="1" applyFill="1" applyBorder="1" applyAlignment="1" quotePrefix="1">
      <alignment horizontal="center" vertical="center"/>
      <protection/>
    </xf>
    <xf numFmtId="177" fontId="0" fillId="35" borderId="15" xfId="70" applyNumberFormat="1" applyFont="1" applyFill="1" applyBorder="1" applyAlignment="1" quotePrefix="1">
      <alignment horizontal="center" vertical="center"/>
      <protection/>
    </xf>
    <xf numFmtId="177" fontId="1" fillId="0" borderId="17" xfId="70" applyNumberFormat="1" applyFont="1" applyFill="1" applyBorder="1" applyAlignment="1" quotePrefix="1">
      <alignment horizontal="left" vertical="center"/>
      <protection/>
    </xf>
    <xf numFmtId="177" fontId="1" fillId="35" borderId="11" xfId="70" applyNumberFormat="1" applyFont="1" applyFill="1" applyBorder="1" applyAlignment="1" quotePrefix="1">
      <alignment horizontal="center" vertical="center"/>
      <protection/>
    </xf>
    <xf numFmtId="177" fontId="1" fillId="35" borderId="11" xfId="70" applyNumberFormat="1" applyFont="1" applyFill="1" applyBorder="1" applyAlignment="1" quotePrefix="1">
      <alignment horizontal="left" vertical="center"/>
      <protection/>
    </xf>
    <xf numFmtId="177" fontId="14" fillId="0" borderId="17" xfId="70" applyNumberFormat="1" applyFont="1" applyFill="1" applyBorder="1" applyAlignment="1" quotePrefix="1">
      <alignment horizontal="center" vertical="center"/>
      <protection/>
    </xf>
    <xf numFmtId="177" fontId="14" fillId="0" borderId="11" xfId="70" applyNumberFormat="1" applyFont="1" applyFill="1" applyBorder="1" applyAlignment="1" quotePrefix="1">
      <alignment horizontal="center" vertical="center"/>
      <protection/>
    </xf>
    <xf numFmtId="177" fontId="14" fillId="35" borderId="18" xfId="70" applyNumberFormat="1" applyFont="1" applyFill="1" applyBorder="1" applyAlignment="1" quotePrefix="1">
      <alignment horizontal="center" vertical="center"/>
      <protection/>
    </xf>
    <xf numFmtId="177" fontId="1" fillId="35" borderId="13" xfId="70" applyNumberFormat="1" applyFont="1" applyFill="1" applyBorder="1" applyAlignment="1" quotePrefix="1">
      <alignment horizontal="center" vertical="center"/>
      <protection/>
    </xf>
    <xf numFmtId="177" fontId="14" fillId="35" borderId="13" xfId="70" applyNumberFormat="1" applyFont="1" applyFill="1" applyBorder="1" applyAlignment="1" quotePrefix="1">
      <alignment horizontal="center" vertical="center"/>
      <protection/>
    </xf>
    <xf numFmtId="177" fontId="0" fillId="35" borderId="11" xfId="0" applyNumberFormat="1" applyFill="1" applyBorder="1" applyAlignment="1" quotePrefix="1">
      <alignment horizontal="center" vertical="center"/>
    </xf>
    <xf numFmtId="49" fontId="0" fillId="35" borderId="11" xfId="0" applyNumberFormat="1" applyFont="1" applyFill="1" applyBorder="1" applyAlignment="1" quotePrefix="1">
      <alignment horizontal="center" vertical="center"/>
    </xf>
    <xf numFmtId="177" fontId="14" fillId="0" borderId="12" xfId="70" applyNumberFormat="1" applyFont="1" applyFill="1" applyBorder="1" applyAlignment="1" quotePrefix="1">
      <alignment horizontal="center" vertical="center"/>
      <protection/>
    </xf>
    <xf numFmtId="177" fontId="14" fillId="35" borderId="28" xfId="70" applyNumberFormat="1" applyFont="1" applyFill="1" applyBorder="1" applyAlignment="1" quotePrefix="1">
      <alignment horizontal="center" vertical="center"/>
      <protection/>
    </xf>
    <xf numFmtId="177" fontId="14" fillId="35" borderId="14" xfId="70" applyNumberFormat="1" applyFont="1" applyFill="1" applyBorder="1" applyAlignment="1" quotePrefix="1">
      <alignment horizontal="center" vertical="center"/>
      <protection/>
    </xf>
    <xf numFmtId="177" fontId="14" fillId="0" borderId="15" xfId="70" applyNumberFormat="1" applyFont="1" applyFill="1" applyBorder="1" applyAlignment="1">
      <alignment vertical="center"/>
      <protection/>
    </xf>
    <xf numFmtId="177" fontId="0" fillId="0" borderId="11" xfId="0" applyNumberFormat="1" applyFont="1" applyFill="1" applyBorder="1" applyAlignment="1">
      <alignment vertical="center"/>
    </xf>
    <xf numFmtId="178" fontId="0" fillId="0" borderId="11" xfId="0" applyNumberFormat="1" applyFont="1" applyFill="1" applyBorder="1" applyAlignment="1">
      <alignment vertical="center"/>
    </xf>
    <xf numFmtId="178" fontId="10" fillId="0" borderId="19" xfId="0" applyNumberFormat="1" applyFont="1" applyFill="1" applyBorder="1" applyAlignment="1">
      <alignment vertical="center" shrinkToFit="1"/>
    </xf>
    <xf numFmtId="178" fontId="0" fillId="0" borderId="11" xfId="0" applyNumberFormat="1" applyFill="1" applyBorder="1" applyAlignment="1">
      <alignment horizontal="right" vertical="center"/>
    </xf>
    <xf numFmtId="178" fontId="9" fillId="0" borderId="19" xfId="0" applyNumberFormat="1" applyFont="1" applyFill="1" applyBorder="1" applyAlignment="1">
      <alignment horizontal="right" vertical="center" shrinkToFit="1"/>
    </xf>
    <xf numFmtId="178" fontId="9" fillId="0" borderId="11" xfId="0" applyNumberFormat="1" applyFont="1" applyFill="1" applyBorder="1" applyAlignment="1">
      <alignment horizontal="right" vertical="center" shrinkToFit="1"/>
    </xf>
    <xf numFmtId="178" fontId="9" fillId="0" borderId="15" xfId="0" applyNumberFormat="1" applyFont="1" applyFill="1" applyBorder="1" applyAlignment="1">
      <alignment horizontal="right" vertical="center" shrinkToFit="1"/>
    </xf>
    <xf numFmtId="178" fontId="0" fillId="0" borderId="15" xfId="0" applyNumberFormat="1" applyFill="1" applyBorder="1" applyAlignment="1">
      <alignment horizontal="right" vertical="center"/>
    </xf>
    <xf numFmtId="177" fontId="11" fillId="0" borderId="11" xfId="0" applyNumberFormat="1" applyFont="1" applyFill="1" applyBorder="1" applyAlignment="1">
      <alignment horizontal="left" vertical="center"/>
    </xf>
    <xf numFmtId="177" fontId="3" fillId="0" borderId="11" xfId="0" applyNumberFormat="1" applyFont="1" applyFill="1" applyBorder="1" applyAlignment="1">
      <alignment horizontal="left" vertical="center"/>
    </xf>
    <xf numFmtId="0" fontId="19" fillId="0" borderId="11" xfId="74" applyFont="1" applyBorder="1" applyAlignment="1">
      <alignment horizontal="center" vertical="center" wrapText="1"/>
      <protection/>
    </xf>
    <xf numFmtId="0" fontId="3" fillId="35" borderId="0" xfId="74" applyFont="1" applyFill="1" applyAlignment="1">
      <alignment horizontal="center" vertical="center" wrapText="1"/>
      <protection/>
    </xf>
    <xf numFmtId="0" fontId="3" fillId="35" borderId="0" xfId="74" applyFont="1" applyFill="1" applyAlignment="1">
      <alignment vertical="center" wrapText="1"/>
      <protection/>
    </xf>
    <xf numFmtId="0" fontId="5" fillId="35" borderId="0" xfId="72" applyFont="1" applyFill="1" applyAlignment="1">
      <alignment horizontal="center" vertical="center"/>
      <protection/>
    </xf>
    <xf numFmtId="0" fontId="5" fillId="35" borderId="0" xfId="72" applyFont="1" applyFill="1" applyAlignment="1">
      <alignment horizontal="left" vertical="center"/>
      <protection/>
    </xf>
    <xf numFmtId="0" fontId="3" fillId="35" borderId="0" xfId="74" applyFont="1" applyFill="1" applyBorder="1" applyAlignment="1">
      <alignment vertical="center" wrapText="1"/>
      <protection/>
    </xf>
    <xf numFmtId="4" fontId="19" fillId="0" borderId="11" xfId="74" applyNumberFormat="1" applyFont="1" applyFill="1" applyBorder="1" applyAlignment="1">
      <alignment horizontal="center" vertical="center" wrapText="1"/>
      <protection/>
    </xf>
    <xf numFmtId="177" fontId="11" fillId="0" borderId="11" xfId="0" applyNumberFormat="1" applyFont="1" applyFill="1" applyBorder="1" applyAlignment="1">
      <alignment horizontal="left" vertical="center"/>
    </xf>
    <xf numFmtId="0" fontId="8" fillId="0" borderId="0" xfId="70" applyFont="1" applyFill="1" applyAlignment="1">
      <alignment horizontal="center" vertical="center"/>
      <protection/>
    </xf>
    <xf numFmtId="177" fontId="0" fillId="35" borderId="29" xfId="70" applyNumberFormat="1" applyFont="1" applyFill="1" applyBorder="1" applyAlignment="1" quotePrefix="1">
      <alignment horizontal="center" vertical="center"/>
      <protection/>
    </xf>
    <xf numFmtId="177" fontId="0" fillId="35" borderId="30" xfId="70" applyNumberFormat="1" applyFont="1" applyFill="1" applyBorder="1" applyAlignment="1">
      <alignment horizontal="center" vertical="center"/>
      <protection/>
    </xf>
    <xf numFmtId="177" fontId="0" fillId="35" borderId="30" xfId="70" applyNumberFormat="1" applyFont="1" applyFill="1" applyBorder="1" applyAlignment="1" quotePrefix="1">
      <alignment horizontal="center" vertical="center"/>
      <protection/>
    </xf>
    <xf numFmtId="177" fontId="0" fillId="35" borderId="31" xfId="70" applyNumberFormat="1" applyFont="1" applyFill="1" applyBorder="1" applyAlignment="1">
      <alignment horizontal="center" vertical="center"/>
      <protection/>
    </xf>
    <xf numFmtId="0" fontId="0" fillId="0" borderId="0" xfId="70" applyFont="1" applyBorder="1" applyAlignment="1">
      <alignment horizontal="left" vertical="center" wrapText="1"/>
      <protection/>
    </xf>
    <xf numFmtId="0" fontId="0" fillId="0" borderId="0" xfId="70" applyFont="1" applyBorder="1" applyAlignment="1">
      <alignment horizontal="left" vertical="center"/>
      <protection/>
    </xf>
    <xf numFmtId="0" fontId="0" fillId="35" borderId="17" xfId="0" applyNumberFormat="1" applyFill="1" applyBorder="1" applyAlignment="1">
      <alignment horizontal="left" vertical="center"/>
    </xf>
    <xf numFmtId="0" fontId="0" fillId="35" borderId="11" xfId="0" applyNumberFormat="1" applyFill="1" applyBorder="1" applyAlignment="1">
      <alignment horizontal="left" vertical="center"/>
    </xf>
    <xf numFmtId="177" fontId="0" fillId="35" borderId="18" xfId="0" applyNumberFormat="1" applyFill="1" applyBorder="1" applyAlignment="1">
      <alignment horizontal="left" vertical="center"/>
    </xf>
    <xf numFmtId="177" fontId="0" fillId="35" borderId="13" xfId="0" applyNumberFormat="1" applyFill="1" applyBorder="1" applyAlignment="1">
      <alignment horizontal="left" vertical="center"/>
    </xf>
    <xf numFmtId="0" fontId="0" fillId="0" borderId="32" xfId="0" applyBorder="1" applyAlignment="1">
      <alignment horizontal="left" vertical="center" wrapText="1"/>
    </xf>
    <xf numFmtId="0" fontId="0" fillId="0" borderId="32" xfId="0" applyFont="1" applyBorder="1" applyAlignment="1">
      <alignment horizontal="left" vertical="center"/>
    </xf>
    <xf numFmtId="177" fontId="0" fillId="35" borderId="33" xfId="0" applyNumberFormat="1" applyFill="1" applyBorder="1" applyAlignment="1" quotePrefix="1">
      <alignment horizontal="center" vertical="center" wrapText="1"/>
    </xf>
    <xf numFmtId="177" fontId="0" fillId="35" borderId="34" xfId="0" applyNumberFormat="1" applyFill="1" applyBorder="1" applyAlignment="1">
      <alignment horizontal="center" vertical="center" wrapText="1"/>
    </xf>
    <xf numFmtId="177" fontId="0" fillId="35" borderId="35" xfId="0" applyNumberFormat="1" applyFill="1" applyBorder="1" applyAlignment="1" quotePrefix="1">
      <alignment horizontal="center" vertical="center" wrapText="1"/>
    </xf>
    <xf numFmtId="177" fontId="0" fillId="35" borderId="36" xfId="0" applyNumberFormat="1" applyFill="1" applyBorder="1" applyAlignment="1">
      <alignment horizontal="center" vertical="center" wrapText="1"/>
    </xf>
    <xf numFmtId="177" fontId="0" fillId="0" borderId="35" xfId="0" applyNumberFormat="1" applyFill="1" applyBorder="1" applyAlignment="1" quotePrefix="1">
      <alignment horizontal="center" vertical="center" wrapText="1"/>
    </xf>
    <xf numFmtId="177" fontId="0" fillId="0" borderId="36" xfId="0" applyNumberFormat="1" applyFill="1" applyBorder="1" applyAlignment="1">
      <alignment horizontal="center" vertical="center" wrapText="1"/>
    </xf>
    <xf numFmtId="177" fontId="0" fillId="0" borderId="34" xfId="0" applyNumberFormat="1" applyFill="1" applyBorder="1" applyAlignment="1">
      <alignment horizontal="center" vertical="center" wrapText="1"/>
    </xf>
    <xf numFmtId="0" fontId="8" fillId="0" borderId="0" xfId="0" applyFont="1" applyFill="1" applyAlignment="1">
      <alignment horizontal="center" vertical="center"/>
    </xf>
    <xf numFmtId="177" fontId="0" fillId="35" borderId="37" xfId="0" applyNumberFormat="1" applyFill="1" applyBorder="1" applyAlignment="1" quotePrefix="1">
      <alignment horizontal="center" vertical="center" wrapText="1"/>
    </xf>
    <xf numFmtId="177" fontId="0" fillId="35" borderId="38" xfId="0" applyNumberFormat="1" applyFill="1" applyBorder="1" applyAlignment="1">
      <alignment horizontal="center" vertical="center" wrapText="1"/>
    </xf>
    <xf numFmtId="177" fontId="0" fillId="35" borderId="39" xfId="0" applyNumberFormat="1" applyFill="1" applyBorder="1" applyAlignment="1" quotePrefix="1">
      <alignment horizontal="center" vertical="center"/>
    </xf>
    <xf numFmtId="177" fontId="0" fillId="35" borderId="40" xfId="0" applyNumberFormat="1" applyFill="1" applyBorder="1" applyAlignment="1">
      <alignment horizontal="center" vertical="center"/>
    </xf>
    <xf numFmtId="177" fontId="0" fillId="35" borderId="41" xfId="0" applyNumberFormat="1" applyFill="1" applyBorder="1" applyAlignment="1">
      <alignment horizontal="center" vertical="center"/>
    </xf>
    <xf numFmtId="177" fontId="0" fillId="35" borderId="42" xfId="0" applyNumberFormat="1" applyFill="1" applyBorder="1" applyAlignment="1" quotePrefix="1">
      <alignment horizontal="center" vertical="center"/>
    </xf>
    <xf numFmtId="177" fontId="0" fillId="35" borderId="43" xfId="0" applyNumberFormat="1" applyFill="1" applyBorder="1" applyAlignment="1">
      <alignment horizontal="center" vertical="center"/>
    </xf>
    <xf numFmtId="177" fontId="0" fillId="35" borderId="44" xfId="0" applyNumberFormat="1" applyFill="1" applyBorder="1" applyAlignment="1">
      <alignment horizontal="center" vertical="center"/>
    </xf>
    <xf numFmtId="0" fontId="1" fillId="35" borderId="17" xfId="0" applyNumberFormat="1" applyFont="1" applyFill="1" applyBorder="1" applyAlignment="1">
      <alignment horizontal="left" vertical="center"/>
    </xf>
    <xf numFmtId="0" fontId="1" fillId="35" borderId="11" xfId="0" applyNumberFormat="1" applyFont="1" applyFill="1" applyBorder="1" applyAlignment="1">
      <alignment horizontal="left" vertical="center"/>
    </xf>
    <xf numFmtId="177" fontId="0" fillId="35" borderId="45" xfId="0" applyNumberFormat="1" applyFill="1" applyBorder="1" applyAlignment="1" quotePrefix="1">
      <alignment horizontal="center" vertical="center" wrapText="1"/>
    </xf>
    <xf numFmtId="177" fontId="0" fillId="35" borderId="46" xfId="0" applyNumberFormat="1" applyFill="1" applyBorder="1" applyAlignment="1">
      <alignment horizontal="center" vertical="center" wrapText="1"/>
    </xf>
    <xf numFmtId="177" fontId="0" fillId="35" borderId="47" xfId="0" applyNumberFormat="1" applyFill="1" applyBorder="1" applyAlignment="1">
      <alignment horizontal="center" vertical="center" wrapText="1"/>
    </xf>
    <xf numFmtId="177" fontId="0" fillId="35" borderId="21" xfId="0" applyNumberFormat="1" applyFont="1" applyFill="1" applyBorder="1" applyAlignment="1">
      <alignment horizontal="center" vertical="center" wrapText="1"/>
    </xf>
    <xf numFmtId="177" fontId="0" fillId="35" borderId="48" xfId="0" applyNumberFormat="1" applyFill="1" applyBorder="1" applyAlignment="1">
      <alignment horizontal="center" vertical="center" wrapText="1"/>
    </xf>
    <xf numFmtId="177" fontId="0" fillId="35" borderId="42" xfId="0" applyNumberFormat="1" applyFill="1" applyBorder="1" applyAlignment="1">
      <alignment horizontal="center" vertical="center" wrapText="1"/>
    </xf>
    <xf numFmtId="177" fontId="0" fillId="35" borderId="43" xfId="0" applyNumberFormat="1" applyFill="1" applyBorder="1" applyAlignment="1">
      <alignment horizontal="center" vertical="center" wrapText="1"/>
    </xf>
    <xf numFmtId="0" fontId="0" fillId="35" borderId="39" xfId="0" applyNumberFormat="1" applyFill="1" applyBorder="1" applyAlignment="1">
      <alignment horizontal="left" vertical="center"/>
    </xf>
    <xf numFmtId="0" fontId="0" fillId="35" borderId="41" xfId="0" applyNumberFormat="1" applyFill="1" applyBorder="1" applyAlignment="1">
      <alignment horizontal="left" vertical="center"/>
    </xf>
    <xf numFmtId="177" fontId="0" fillId="35" borderId="28" xfId="0" applyNumberFormat="1" applyFill="1" applyBorder="1" applyAlignment="1">
      <alignment horizontal="left" vertical="center"/>
    </xf>
    <xf numFmtId="177" fontId="0" fillId="35" borderId="49" xfId="0" applyNumberFormat="1" applyFill="1" applyBorder="1" applyAlignment="1">
      <alignment horizontal="left" vertical="center"/>
    </xf>
    <xf numFmtId="177" fontId="0" fillId="35" borderId="35" xfId="0" applyNumberFormat="1" applyFont="1" applyFill="1" applyBorder="1" applyAlignment="1" quotePrefix="1">
      <alignment horizontal="center" vertical="center" wrapText="1"/>
    </xf>
    <xf numFmtId="177" fontId="0" fillId="35" borderId="36" xfId="0" applyNumberFormat="1" applyFont="1" applyFill="1" applyBorder="1" applyAlignment="1">
      <alignment horizontal="center" vertical="center" wrapText="1"/>
    </xf>
    <xf numFmtId="177" fontId="0" fillId="35" borderId="34" xfId="0" applyNumberFormat="1" applyFont="1" applyFill="1" applyBorder="1" applyAlignment="1">
      <alignment horizontal="center" vertical="center" wrapText="1"/>
    </xf>
    <xf numFmtId="49" fontId="0" fillId="35" borderId="39" xfId="0" applyNumberFormat="1" applyFill="1" applyBorder="1" applyAlignment="1" quotePrefix="1">
      <alignment horizontal="center" vertical="center"/>
    </xf>
    <xf numFmtId="49" fontId="0" fillId="35" borderId="40" xfId="0" applyNumberFormat="1" applyFill="1" applyBorder="1" applyAlignment="1">
      <alignment horizontal="center" vertical="center"/>
    </xf>
    <xf numFmtId="49" fontId="0" fillId="35" borderId="41" xfId="0" applyNumberFormat="1" applyFill="1" applyBorder="1" applyAlignment="1">
      <alignment horizontal="center" vertical="center"/>
    </xf>
    <xf numFmtId="177" fontId="0" fillId="35" borderId="35" xfId="0" applyNumberFormat="1" applyFont="1" applyFill="1" applyBorder="1" applyAlignment="1">
      <alignment horizontal="center" vertical="center" wrapText="1"/>
    </xf>
    <xf numFmtId="177" fontId="0" fillId="35" borderId="45" xfId="0" applyNumberFormat="1" applyFont="1" applyFill="1" applyBorder="1" applyAlignment="1" quotePrefix="1">
      <alignment horizontal="center" vertical="center" wrapText="1"/>
    </xf>
    <xf numFmtId="177" fontId="0" fillId="35" borderId="46" xfId="0" applyNumberFormat="1" applyFont="1" applyFill="1" applyBorder="1" applyAlignment="1">
      <alignment horizontal="center" vertical="center" wrapText="1"/>
    </xf>
    <xf numFmtId="177" fontId="0" fillId="35" borderId="47" xfId="0" applyNumberFormat="1" applyFont="1" applyFill="1" applyBorder="1" applyAlignment="1">
      <alignment horizontal="center" vertical="center" wrapText="1"/>
    </xf>
    <xf numFmtId="177" fontId="0" fillId="35" borderId="50" xfId="70" applyNumberFormat="1" applyFont="1" applyFill="1" applyBorder="1" applyAlignment="1">
      <alignment horizontal="center" vertical="center"/>
      <protection/>
    </xf>
    <xf numFmtId="0" fontId="0" fillId="0" borderId="32" xfId="70" applyFont="1" applyBorder="1" applyAlignment="1">
      <alignment horizontal="left" vertical="center" wrapText="1"/>
      <protection/>
    </xf>
    <xf numFmtId="0" fontId="0" fillId="0" borderId="32" xfId="70" applyFont="1" applyBorder="1" applyAlignment="1">
      <alignment horizontal="left" vertical="center"/>
      <protection/>
    </xf>
    <xf numFmtId="0" fontId="0" fillId="0" borderId="17" xfId="73" applyFont="1" applyBorder="1" applyAlignment="1">
      <alignment horizontal="center" vertical="center" wrapText="1"/>
      <protection/>
    </xf>
    <xf numFmtId="0" fontId="0" fillId="0" borderId="11" xfId="73" applyFont="1" applyBorder="1" applyAlignment="1">
      <alignment horizontal="center" vertical="center" wrapText="1"/>
      <protection/>
    </xf>
    <xf numFmtId="0" fontId="0" fillId="0" borderId="17" xfId="0" applyNumberFormat="1" applyFill="1" applyBorder="1" applyAlignment="1">
      <alignment horizontal="right" vertical="center"/>
    </xf>
    <xf numFmtId="0" fontId="0" fillId="0" borderId="11" xfId="0" applyNumberFormat="1" applyFill="1" applyBorder="1" applyAlignment="1">
      <alignment horizontal="right" vertical="center"/>
    </xf>
    <xf numFmtId="0" fontId="1" fillId="0" borderId="17" xfId="0" applyNumberFormat="1" applyFont="1" applyFill="1" applyBorder="1" applyAlignment="1">
      <alignment horizontal="center" vertical="center"/>
    </xf>
    <xf numFmtId="0" fontId="1" fillId="0" borderId="11" xfId="0" applyNumberFormat="1" applyFont="1" applyFill="1" applyBorder="1" applyAlignment="1">
      <alignment horizontal="center" vertical="center"/>
    </xf>
    <xf numFmtId="0" fontId="0" fillId="0" borderId="17" xfId="0" applyNumberFormat="1" applyFill="1" applyBorder="1" applyAlignment="1">
      <alignment horizontal="center" vertical="center"/>
    </xf>
    <xf numFmtId="0" fontId="0" fillId="0" borderId="11" xfId="0" applyNumberFormat="1" applyFill="1" applyBorder="1" applyAlignment="1">
      <alignment horizontal="center" vertical="center"/>
    </xf>
    <xf numFmtId="0" fontId="0" fillId="0" borderId="39" xfId="0" applyNumberFormat="1" applyFill="1" applyBorder="1" applyAlignment="1">
      <alignment horizontal="left" vertical="center"/>
    </xf>
    <xf numFmtId="0" fontId="0" fillId="0" borderId="41" xfId="0" applyNumberFormat="1" applyFill="1" applyBorder="1" applyAlignment="1">
      <alignment horizontal="left" vertical="center"/>
    </xf>
    <xf numFmtId="0" fontId="0" fillId="0" borderId="18" xfId="73" applyFont="1" applyBorder="1" applyAlignment="1">
      <alignment horizontal="center" vertical="center" wrapText="1"/>
      <protection/>
    </xf>
    <xf numFmtId="0" fontId="0" fillId="0" borderId="13" xfId="73" applyFont="1" applyBorder="1" applyAlignment="1">
      <alignment horizontal="center" vertical="center" wrapText="1"/>
      <protection/>
    </xf>
    <xf numFmtId="0" fontId="0" fillId="0" borderId="0" xfId="73" applyFont="1" applyBorder="1" applyAlignment="1">
      <alignment horizontal="left" vertical="center" wrapText="1"/>
      <protection/>
    </xf>
    <xf numFmtId="0" fontId="0" fillId="0" borderId="0" xfId="73" applyFont="1" applyBorder="1" applyAlignment="1">
      <alignment horizontal="left" vertical="center"/>
      <protection/>
    </xf>
    <xf numFmtId="0" fontId="4" fillId="35" borderId="0" xfId="73" applyFont="1" applyFill="1" applyAlignment="1">
      <alignment horizontal="center" vertical="center" wrapText="1"/>
      <protection/>
    </xf>
    <xf numFmtId="0" fontId="0" fillId="0" borderId="29" xfId="73" applyFont="1" applyBorder="1" applyAlignment="1">
      <alignment horizontal="center" vertical="center" wrapText="1"/>
      <protection/>
    </xf>
    <xf numFmtId="0" fontId="0" fillId="0" borderId="30" xfId="73" applyFont="1" applyBorder="1" applyAlignment="1">
      <alignment horizontal="center" vertical="center" wrapText="1"/>
      <protection/>
    </xf>
    <xf numFmtId="0" fontId="0" fillId="0" borderId="30" xfId="73" applyFont="1" applyFill="1" applyBorder="1" applyAlignment="1">
      <alignment horizontal="center" vertical="center" wrapText="1"/>
      <protection/>
    </xf>
    <xf numFmtId="0" fontId="0" fillId="0" borderId="31" xfId="73" applyFont="1" applyFill="1" applyBorder="1" applyAlignment="1">
      <alignment horizontal="center" vertical="center" wrapText="1"/>
      <protection/>
    </xf>
    <xf numFmtId="177" fontId="0" fillId="0" borderId="17" xfId="0" applyNumberFormat="1" applyFill="1" applyBorder="1" applyAlignment="1" quotePrefix="1">
      <alignment horizontal="center" vertical="center"/>
    </xf>
    <xf numFmtId="177" fontId="0" fillId="0" borderId="11" xfId="0" applyNumberFormat="1" applyFill="1" applyBorder="1" applyAlignment="1">
      <alignment horizontal="center" vertical="center"/>
    </xf>
    <xf numFmtId="0" fontId="1" fillId="0" borderId="17" xfId="0" applyNumberFormat="1" applyFont="1" applyFill="1" applyBorder="1" applyAlignment="1">
      <alignment horizontal="left" vertical="center"/>
    </xf>
    <xf numFmtId="0" fontId="1" fillId="0" borderId="11" xfId="0" applyNumberFormat="1" applyFont="1" applyFill="1" applyBorder="1" applyAlignment="1">
      <alignment horizontal="left" vertical="center"/>
    </xf>
    <xf numFmtId="0" fontId="0" fillId="0" borderId="11" xfId="73" applyFont="1" applyFill="1" applyBorder="1" applyAlignment="1">
      <alignment horizontal="center" vertical="center" wrapText="1"/>
      <protection/>
    </xf>
    <xf numFmtId="0" fontId="0" fillId="0" borderId="15" xfId="73" applyFont="1" applyFill="1" applyBorder="1" applyAlignment="1">
      <alignment horizontal="center" vertical="center" wrapText="1"/>
      <protection/>
    </xf>
    <xf numFmtId="0" fontId="5" fillId="0" borderId="11" xfId="69" applyFont="1" applyFill="1" applyBorder="1" applyAlignment="1">
      <alignment horizontal="center" vertical="center" wrapText="1" shrinkToFit="1"/>
      <protection/>
    </xf>
    <xf numFmtId="0" fontId="5" fillId="0" borderId="15" xfId="69" applyFont="1" applyFill="1" applyBorder="1" applyAlignment="1">
      <alignment horizontal="center" vertical="center" wrapText="1" shrinkToFit="1"/>
      <protection/>
    </xf>
    <xf numFmtId="0" fontId="8" fillId="0" borderId="0" xfId="69" applyFont="1" applyAlignment="1">
      <alignment horizontal="center" vertical="center"/>
      <protection/>
    </xf>
    <xf numFmtId="0" fontId="5" fillId="0" borderId="29" xfId="69" applyFont="1" applyFill="1" applyBorder="1" applyAlignment="1">
      <alignment horizontal="center" vertical="center" shrinkToFit="1"/>
      <protection/>
    </xf>
    <xf numFmtId="0" fontId="5" fillId="0" borderId="30" xfId="69" applyFont="1" applyFill="1" applyBorder="1" applyAlignment="1">
      <alignment horizontal="center" vertical="center" shrinkToFit="1"/>
      <protection/>
    </xf>
    <xf numFmtId="0" fontId="5" fillId="0" borderId="31" xfId="69" applyFont="1" applyFill="1" applyBorder="1" applyAlignment="1">
      <alignment horizontal="center" vertical="center" shrinkToFit="1"/>
      <protection/>
    </xf>
    <xf numFmtId="0" fontId="5" fillId="0" borderId="18" xfId="69" applyFont="1" applyFill="1" applyBorder="1" applyAlignment="1">
      <alignment horizontal="center" vertical="center" shrinkToFit="1"/>
      <protection/>
    </xf>
    <xf numFmtId="0" fontId="5" fillId="0" borderId="13" xfId="69" applyFont="1" applyFill="1" applyBorder="1" applyAlignment="1">
      <alignment horizontal="center" vertical="center" shrinkToFit="1"/>
      <protection/>
    </xf>
    <xf numFmtId="0" fontId="10" fillId="0" borderId="0" xfId="69" applyFont="1" applyAlignment="1">
      <alignment horizontal="left" vertical="center"/>
      <protection/>
    </xf>
    <xf numFmtId="0" fontId="5" fillId="0" borderId="17" xfId="69" applyFont="1" applyFill="1" applyBorder="1" applyAlignment="1">
      <alignment horizontal="center" vertical="center" wrapText="1" shrinkToFit="1"/>
      <protection/>
    </xf>
    <xf numFmtId="0" fontId="1" fillId="0" borderId="11" xfId="73" applyFont="1" applyFill="1" applyBorder="1" applyAlignment="1">
      <alignment horizontal="center" vertical="center" wrapText="1"/>
      <protection/>
    </xf>
    <xf numFmtId="0" fontId="1" fillId="0" borderId="15" xfId="73" applyFont="1" applyFill="1" applyBorder="1" applyAlignment="1">
      <alignment horizontal="center" vertical="center" wrapText="1"/>
      <protection/>
    </xf>
    <xf numFmtId="0" fontId="1" fillId="0" borderId="29" xfId="73" applyFont="1" applyFill="1" applyBorder="1" applyAlignment="1">
      <alignment horizontal="center" vertical="center" wrapText="1"/>
      <protection/>
    </xf>
    <xf numFmtId="0" fontId="1" fillId="0" borderId="30" xfId="73" applyFont="1" applyFill="1" applyBorder="1" applyAlignment="1">
      <alignment horizontal="center" vertical="center" wrapText="1"/>
      <protection/>
    </xf>
    <xf numFmtId="0" fontId="1" fillId="0" borderId="31" xfId="73" applyFont="1" applyFill="1" applyBorder="1" applyAlignment="1">
      <alignment horizontal="center" vertical="center" wrapText="1"/>
      <protection/>
    </xf>
    <xf numFmtId="0" fontId="1" fillId="0" borderId="17" xfId="73" applyFont="1" applyFill="1" applyBorder="1" applyAlignment="1">
      <alignment horizontal="center" vertical="center" wrapText="1"/>
      <protection/>
    </xf>
    <xf numFmtId="0" fontId="0" fillId="0" borderId="36" xfId="73" applyFont="1" applyFill="1" applyBorder="1" applyAlignment="1">
      <alignment horizontal="center" vertical="center" wrapText="1"/>
      <protection/>
    </xf>
    <xf numFmtId="0" fontId="0" fillId="0" borderId="34" xfId="73" applyFont="1" applyFill="1" applyBorder="1" applyAlignment="1">
      <alignment horizontal="center" vertical="center" wrapText="1"/>
      <protection/>
    </xf>
    <xf numFmtId="0" fontId="0" fillId="0" borderId="51" xfId="73" applyFont="1" applyFill="1" applyBorder="1" applyAlignment="1">
      <alignment horizontal="center" vertical="center" wrapText="1"/>
      <protection/>
    </xf>
    <xf numFmtId="0" fontId="0" fillId="0" borderId="52" xfId="73" applyFont="1" applyFill="1" applyBorder="1" applyAlignment="1">
      <alignment horizontal="center" vertical="center" wrapText="1"/>
      <protection/>
    </xf>
    <xf numFmtId="0" fontId="0" fillId="0" borderId="45" xfId="73" applyFont="1" applyFill="1" applyBorder="1" applyAlignment="1">
      <alignment horizontal="center" vertical="center" wrapText="1"/>
      <protection/>
    </xf>
    <xf numFmtId="0" fontId="0" fillId="0" borderId="46" xfId="73" applyFont="1" applyFill="1" applyBorder="1" applyAlignment="1">
      <alignment horizontal="center" vertical="center" wrapText="1"/>
      <protection/>
    </xf>
    <xf numFmtId="0" fontId="0" fillId="0" borderId="47" xfId="73" applyFont="1" applyFill="1" applyBorder="1" applyAlignment="1">
      <alignment horizontal="center" vertical="center" wrapText="1"/>
      <protection/>
    </xf>
    <xf numFmtId="0" fontId="0" fillId="0" borderId="32" xfId="73" applyFont="1" applyBorder="1" applyAlignment="1">
      <alignment horizontal="left" vertical="center" wrapText="1"/>
      <protection/>
    </xf>
    <xf numFmtId="0" fontId="0" fillId="0" borderId="32" xfId="73" applyFont="1" applyBorder="1" applyAlignment="1">
      <alignment horizontal="left" vertical="center"/>
      <protection/>
    </xf>
    <xf numFmtId="0" fontId="0" fillId="0" borderId="50" xfId="73" applyFont="1" applyFill="1" applyBorder="1" applyAlignment="1">
      <alignment horizontal="center" vertical="center" wrapText="1"/>
      <protection/>
    </xf>
    <xf numFmtId="0" fontId="0" fillId="0" borderId="38" xfId="73" applyFont="1" applyFill="1" applyBorder="1" applyAlignment="1">
      <alignment horizontal="center" vertical="center" wrapText="1"/>
      <protection/>
    </xf>
    <xf numFmtId="0" fontId="0" fillId="0" borderId="39" xfId="73" applyFont="1" applyBorder="1" applyAlignment="1">
      <alignment horizontal="center" vertical="center" wrapText="1"/>
      <protection/>
    </xf>
    <xf numFmtId="0" fontId="0" fillId="0" borderId="40" xfId="73" applyFont="1" applyBorder="1" applyAlignment="1">
      <alignment horizontal="center" vertical="center" wrapText="1"/>
      <protection/>
    </xf>
    <xf numFmtId="0" fontId="0" fillId="0" borderId="41" xfId="73" applyFont="1" applyBorder="1" applyAlignment="1">
      <alignment horizontal="center" vertical="center" wrapText="1"/>
      <protection/>
    </xf>
    <xf numFmtId="0" fontId="0" fillId="0" borderId="42" xfId="73" applyFont="1" applyBorder="1" applyAlignment="1">
      <alignment horizontal="center" vertical="center" wrapText="1"/>
      <protection/>
    </xf>
    <xf numFmtId="0" fontId="0" fillId="0" borderId="43" xfId="73" applyFont="1" applyBorder="1" applyAlignment="1">
      <alignment horizontal="center" vertical="center" wrapText="1"/>
      <protection/>
    </xf>
    <xf numFmtId="0" fontId="0" fillId="0" borderId="44" xfId="73" applyFont="1" applyBorder="1" applyAlignment="1">
      <alignment horizontal="center" vertical="center" wrapText="1"/>
      <protection/>
    </xf>
    <xf numFmtId="0" fontId="0" fillId="0" borderId="53" xfId="73" applyFont="1" applyFill="1" applyBorder="1" applyAlignment="1">
      <alignment horizontal="center" vertical="center" wrapText="1"/>
      <protection/>
    </xf>
    <xf numFmtId="0" fontId="0" fillId="0" borderId="35" xfId="73" applyFont="1" applyFill="1" applyBorder="1" applyAlignment="1">
      <alignment horizontal="center" vertical="center" wrapText="1"/>
      <protection/>
    </xf>
    <xf numFmtId="0" fontId="19" fillId="0" borderId="11" xfId="74" applyFont="1" applyBorder="1" applyAlignment="1">
      <alignment horizontal="center" vertical="center" wrapText="1"/>
      <protection/>
    </xf>
    <xf numFmtId="0" fontId="19" fillId="0" borderId="11" xfId="74" applyFont="1" applyFill="1" applyBorder="1" applyAlignment="1">
      <alignment horizontal="center" vertical="center" wrapText="1"/>
      <protection/>
    </xf>
    <xf numFmtId="0" fontId="55" fillId="35" borderId="0" xfId="74" applyFont="1" applyFill="1" applyAlignment="1">
      <alignment horizontal="center" vertical="center" wrapText="1"/>
      <protection/>
    </xf>
  </cellXfs>
  <cellStyles count="9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2011年度部门决算审核模板（2011.9.4修改稿）冯" xfId="40"/>
    <cellStyle name="差_2011年度部门决算审核模板（2011.9.4修改稿）冯 2" xfId="41"/>
    <cellStyle name="差_2012年度部门决算审核模板-杨皓修订0913" xfId="42"/>
    <cellStyle name="差_2012年度部门决算审核模板-杨皓修订0913 2" xfId="43"/>
    <cellStyle name="差_5.中央部门决算（草案)-1" xfId="44"/>
    <cellStyle name="差_5.中央部门决算（草案)-1 2" xfId="45"/>
    <cellStyle name="差_出版署2010年度中央部门决算草案" xfId="46"/>
    <cellStyle name="差_出版署2010年度中央部门决算草案 2" xfId="47"/>
    <cellStyle name="差_全国友协2010年度中央部门决算（草案）" xfId="48"/>
    <cellStyle name="差_全国友协2010年度中央部门决算（草案） 2" xfId="49"/>
    <cellStyle name="差_司法部2010年度中央部门决算（草案）报" xfId="50"/>
    <cellStyle name="差_司法部2010年度中央部门决算（草案）报 2" xfId="51"/>
    <cellStyle name="常规 10" xfId="52"/>
    <cellStyle name="常规 2" xfId="53"/>
    <cellStyle name="常规 2 2" xfId="54"/>
    <cellStyle name="常规 3" xfId="55"/>
    <cellStyle name="常规 3 2" xfId="56"/>
    <cellStyle name="常规 4" xfId="57"/>
    <cellStyle name="常规 4 2" xfId="58"/>
    <cellStyle name="常规 5" xfId="59"/>
    <cellStyle name="常规 5 2" xfId="60"/>
    <cellStyle name="常规 5 2 2" xfId="61"/>
    <cellStyle name="常规 5 3" xfId="62"/>
    <cellStyle name="常规 6" xfId="63"/>
    <cellStyle name="常规 6 2" xfId="64"/>
    <cellStyle name="常规 7" xfId="65"/>
    <cellStyle name="常规 7 2" xfId="66"/>
    <cellStyle name="常规 8" xfId="67"/>
    <cellStyle name="常规 8 2" xfId="68"/>
    <cellStyle name="常规 9" xfId="69"/>
    <cellStyle name="常规_2007年行政单位基层表样表" xfId="70"/>
    <cellStyle name="常规_2007年行政单位基层表样表 2" xfId="71"/>
    <cellStyle name="常规_2007年行政单位基层表样表 3" xfId="72"/>
    <cellStyle name="常规_事业单位部门决算报表（讨论稿） 2" xfId="73"/>
    <cellStyle name="常规_事业单位部门决算报表（讨论稿） 2 2" xfId="74"/>
    <cellStyle name="Hyperlink" xfId="75"/>
    <cellStyle name="好" xfId="76"/>
    <cellStyle name="好_2011年度部门决算审核模板（2011.9.4修改稿）冯" xfId="77"/>
    <cellStyle name="好_2011年度部门决算审核模板（2011.9.4修改稿）冯 2" xfId="78"/>
    <cellStyle name="好_2012年度部门决算审核模板-杨皓修订0913" xfId="79"/>
    <cellStyle name="好_2012年度部门决算审核模板-杨皓修订0913 2" xfId="80"/>
    <cellStyle name="好_5.中央部门决算（草案)-1" xfId="81"/>
    <cellStyle name="好_5.中央部门决算（草案)-1 2" xfId="82"/>
    <cellStyle name="好_出版署2010年度中央部门决算草案" xfId="83"/>
    <cellStyle name="好_出版署2010年度中央部门决算草案 2" xfId="84"/>
    <cellStyle name="好_全国友协2010年度中央部门决算（草案）" xfId="85"/>
    <cellStyle name="好_全国友协2010年度中央部门决算（草案） 2" xfId="86"/>
    <cellStyle name="好_司法部2010年度中央部门决算（草案）报" xfId="87"/>
    <cellStyle name="好_司法部2010年度中央部门决算（草案）报 2" xfId="88"/>
    <cellStyle name="汇总" xfId="89"/>
    <cellStyle name="Currency" xfId="90"/>
    <cellStyle name="Currency [0]" xfId="91"/>
    <cellStyle name="计算" xfId="92"/>
    <cellStyle name="检查单元格" xfId="93"/>
    <cellStyle name="解释性文本" xfId="94"/>
    <cellStyle name="警告文本" xfId="95"/>
    <cellStyle name="链接单元格" xfId="96"/>
    <cellStyle name="Comma" xfId="97"/>
    <cellStyle name="Comma [0]" xfId="98"/>
    <cellStyle name="强调文字颜色 1" xfId="99"/>
    <cellStyle name="强调文字颜色 2" xfId="100"/>
    <cellStyle name="强调文字颜色 3" xfId="101"/>
    <cellStyle name="强调文字颜色 4" xfId="102"/>
    <cellStyle name="强调文字颜色 5" xfId="103"/>
    <cellStyle name="强调文字颜色 6" xfId="104"/>
    <cellStyle name="适中" xfId="105"/>
    <cellStyle name="输出" xfId="106"/>
    <cellStyle name="输入" xfId="107"/>
    <cellStyle name="样式 1" xfId="108"/>
    <cellStyle name="Followed Hyperlink" xfId="109"/>
    <cellStyle name="注释" xfId="1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90" zoomScaleNormal="90" zoomScaleSheetLayoutView="100" workbookViewId="0" topLeftCell="A8">
      <selection activeCell="D17" sqref="D17"/>
    </sheetView>
  </sheetViews>
  <sheetFormatPr defaultColWidth="8.625" defaultRowHeight="14.25"/>
  <cols>
    <col min="1" max="1" width="50.625" style="59" customWidth="1"/>
    <col min="2" max="2" width="4.00390625" style="59" customWidth="1"/>
    <col min="3" max="3" width="15.625" style="59" customWidth="1"/>
    <col min="4" max="4" width="50.625" style="59" customWidth="1"/>
    <col min="5" max="5" width="3.50390625" style="59" customWidth="1"/>
    <col min="6" max="6" width="15.625" style="59" customWidth="1"/>
    <col min="7" max="8" width="9.00390625" style="60" bestFit="1" customWidth="1"/>
    <col min="9" max="32" width="9.00390625" style="59" bestFit="1" customWidth="1"/>
    <col min="33" max="16384" width="8.625" style="59" customWidth="1"/>
  </cols>
  <sheetData>
    <row r="1" ht="14.25">
      <c r="A1" s="61"/>
    </row>
    <row r="2" spans="1:8" s="57" customFormat="1" ht="18" customHeight="1">
      <c r="A2" s="153" t="s">
        <v>0</v>
      </c>
      <c r="B2" s="153"/>
      <c r="C2" s="153"/>
      <c r="D2" s="153"/>
      <c r="E2" s="153"/>
      <c r="F2" s="153"/>
      <c r="G2" s="90"/>
      <c r="H2" s="90"/>
    </row>
    <row r="3" spans="1:6" ht="9.75" customHeight="1">
      <c r="A3" s="62"/>
      <c r="B3" s="62"/>
      <c r="C3" s="62"/>
      <c r="D3" s="62"/>
      <c r="E3" s="62"/>
      <c r="F3" s="24" t="s">
        <v>1</v>
      </c>
    </row>
    <row r="4" spans="1:6" ht="15" customHeight="1">
      <c r="A4" s="7" t="s">
        <v>2</v>
      </c>
      <c r="B4" s="62"/>
      <c r="C4" s="62"/>
      <c r="D4" s="62"/>
      <c r="E4" s="62"/>
      <c r="F4" s="24" t="s">
        <v>3</v>
      </c>
    </row>
    <row r="5" spans="1:8" s="58" customFormat="1" ht="21.75" customHeight="1">
      <c r="A5" s="154" t="s">
        <v>4</v>
      </c>
      <c r="B5" s="155"/>
      <c r="C5" s="155"/>
      <c r="D5" s="156" t="s">
        <v>5</v>
      </c>
      <c r="E5" s="155"/>
      <c r="F5" s="157"/>
      <c r="G5" s="91"/>
      <c r="H5" s="91"/>
    </row>
    <row r="6" spans="1:8" s="58" customFormat="1" ht="21.75" customHeight="1">
      <c r="A6" s="117" t="s">
        <v>6</v>
      </c>
      <c r="B6" s="118" t="s">
        <v>7</v>
      </c>
      <c r="C6" s="63" t="s">
        <v>8</v>
      </c>
      <c r="D6" s="119" t="s">
        <v>6</v>
      </c>
      <c r="E6" s="118" t="s">
        <v>7</v>
      </c>
      <c r="F6" s="111" t="s">
        <v>8</v>
      </c>
      <c r="G6" s="91"/>
      <c r="H6" s="91"/>
    </row>
    <row r="7" spans="1:8" s="58" customFormat="1" ht="21.75" customHeight="1">
      <c r="A7" s="117" t="s">
        <v>9</v>
      </c>
      <c r="B7" s="63"/>
      <c r="C7" s="119" t="s">
        <v>10</v>
      </c>
      <c r="D7" s="119" t="s">
        <v>9</v>
      </c>
      <c r="E7" s="63"/>
      <c r="F7" s="120" t="s">
        <v>11</v>
      </c>
      <c r="G7" s="91"/>
      <c r="H7" s="91"/>
    </row>
    <row r="8" spans="1:8" s="58" customFormat="1" ht="21.75" customHeight="1">
      <c r="A8" s="121" t="s">
        <v>12</v>
      </c>
      <c r="B8" s="122" t="s">
        <v>10</v>
      </c>
      <c r="C8" s="45">
        <v>3553.77</v>
      </c>
      <c r="D8" s="123" t="s">
        <v>13</v>
      </c>
      <c r="E8" s="122" t="s">
        <v>14</v>
      </c>
      <c r="F8" s="71"/>
      <c r="G8" s="91"/>
      <c r="H8" s="91"/>
    </row>
    <row r="9" spans="1:8" s="58" customFormat="1" ht="21.75" customHeight="1">
      <c r="A9" s="72" t="s">
        <v>15</v>
      </c>
      <c r="B9" s="122" t="s">
        <v>11</v>
      </c>
      <c r="C9" s="73"/>
      <c r="D9" s="123" t="s">
        <v>16</v>
      </c>
      <c r="E9" s="122" t="s">
        <v>17</v>
      </c>
      <c r="F9" s="71"/>
      <c r="G9" s="91"/>
      <c r="H9" s="91"/>
    </row>
    <row r="10" spans="1:8" s="58" customFormat="1" ht="21.75" customHeight="1">
      <c r="A10" s="72" t="s">
        <v>18</v>
      </c>
      <c r="B10" s="122" t="s">
        <v>19</v>
      </c>
      <c r="C10" s="73"/>
      <c r="D10" s="123" t="s">
        <v>20</v>
      </c>
      <c r="E10" s="122" t="s">
        <v>21</v>
      </c>
      <c r="F10" s="71"/>
      <c r="G10" s="91"/>
      <c r="H10" s="91"/>
    </row>
    <row r="11" spans="1:8" s="58" customFormat="1" ht="21.75" customHeight="1">
      <c r="A11" s="72" t="s">
        <v>22</v>
      </c>
      <c r="B11" s="122" t="s">
        <v>23</v>
      </c>
      <c r="C11" s="73"/>
      <c r="D11" s="123" t="s">
        <v>24</v>
      </c>
      <c r="E11" s="122" t="s">
        <v>25</v>
      </c>
      <c r="F11" s="71"/>
      <c r="G11" s="91"/>
      <c r="H11" s="91"/>
    </row>
    <row r="12" spans="1:8" s="58" customFormat="1" ht="21.75" customHeight="1">
      <c r="A12" s="72" t="s">
        <v>26</v>
      </c>
      <c r="B12" s="122" t="s">
        <v>27</v>
      </c>
      <c r="C12" s="73"/>
      <c r="D12" s="123" t="s">
        <v>28</v>
      </c>
      <c r="E12" s="122" t="s">
        <v>29</v>
      </c>
      <c r="F12" s="71"/>
      <c r="G12" s="91"/>
      <c r="H12" s="91"/>
    </row>
    <row r="13" spans="1:8" s="58" customFormat="1" ht="21.75" customHeight="1">
      <c r="A13" s="72" t="s">
        <v>30</v>
      </c>
      <c r="B13" s="122" t="s">
        <v>31</v>
      </c>
      <c r="C13" s="45"/>
      <c r="D13" s="112" t="s">
        <v>32</v>
      </c>
      <c r="E13" s="122" t="s">
        <v>33</v>
      </c>
      <c r="F13" s="49">
        <v>15</v>
      </c>
      <c r="G13" s="91"/>
      <c r="H13" s="91"/>
    </row>
    <row r="14" spans="1:8" s="58" customFormat="1" ht="21.75" customHeight="1">
      <c r="A14" s="72"/>
      <c r="B14" s="122" t="s">
        <v>34</v>
      </c>
      <c r="C14" s="73"/>
      <c r="D14" s="76" t="s">
        <v>35</v>
      </c>
      <c r="E14" s="122" t="s">
        <v>36</v>
      </c>
      <c r="F14" s="49">
        <v>2421.11</v>
      </c>
      <c r="G14" s="91"/>
      <c r="H14" s="91"/>
    </row>
    <row r="15" spans="1:8" s="58" customFormat="1" ht="21.75" customHeight="1">
      <c r="A15" s="68"/>
      <c r="B15" s="122" t="s">
        <v>37</v>
      </c>
      <c r="C15" s="76"/>
      <c r="D15" s="113" t="s">
        <v>38</v>
      </c>
      <c r="E15" s="122" t="s">
        <v>39</v>
      </c>
      <c r="F15" s="49"/>
      <c r="G15" s="91"/>
      <c r="H15" s="91"/>
    </row>
    <row r="16" spans="1:8" s="58" customFormat="1" ht="21.75" customHeight="1">
      <c r="A16" s="124" t="s">
        <v>40</v>
      </c>
      <c r="B16" s="122" t="s">
        <v>41</v>
      </c>
      <c r="C16" s="73">
        <f>SUM(C8:C15)</f>
        <v>3553.77</v>
      </c>
      <c r="D16" s="125" t="s">
        <v>42</v>
      </c>
      <c r="E16" s="122" t="s">
        <v>43</v>
      </c>
      <c r="F16" s="134">
        <f>SUM(F13:F15)</f>
        <v>2436.11</v>
      </c>
      <c r="G16" s="91"/>
      <c r="H16" s="91"/>
    </row>
    <row r="17" spans="1:8" s="58" customFormat="1" ht="21.75" customHeight="1">
      <c r="A17" s="68" t="s">
        <v>44</v>
      </c>
      <c r="B17" s="122" t="s">
        <v>45</v>
      </c>
      <c r="C17" s="73"/>
      <c r="D17" s="76" t="s">
        <v>46</v>
      </c>
      <c r="E17" s="122" t="s">
        <v>47</v>
      </c>
      <c r="F17" s="114"/>
      <c r="G17" s="91"/>
      <c r="H17" s="91"/>
    </row>
    <row r="18" spans="1:8" s="58" customFormat="1" ht="21.75" customHeight="1">
      <c r="A18" s="68" t="s">
        <v>48</v>
      </c>
      <c r="B18" s="122" t="s">
        <v>49</v>
      </c>
      <c r="C18" s="45">
        <v>4.64</v>
      </c>
      <c r="D18" s="76" t="s">
        <v>50</v>
      </c>
      <c r="E18" s="122" t="s">
        <v>51</v>
      </c>
      <c r="F18" s="110">
        <v>1122.3</v>
      </c>
      <c r="G18" s="91"/>
      <c r="H18" s="91"/>
    </row>
    <row r="19" spans="1:8" s="58" customFormat="1" ht="21.75" customHeight="1">
      <c r="A19" s="68"/>
      <c r="B19" s="122" t="s">
        <v>52</v>
      </c>
      <c r="C19" s="73"/>
      <c r="D19" s="76"/>
      <c r="E19" s="122" t="s">
        <v>53</v>
      </c>
      <c r="F19" s="114"/>
      <c r="G19" s="91"/>
      <c r="H19" s="91"/>
    </row>
    <row r="20" spans="1:6" ht="21.75" customHeight="1">
      <c r="A20" s="126" t="s">
        <v>54</v>
      </c>
      <c r="B20" s="127" t="s">
        <v>55</v>
      </c>
      <c r="C20" s="115">
        <f>SUM(C16:C18)</f>
        <v>3558.41</v>
      </c>
      <c r="D20" s="128" t="s">
        <v>54</v>
      </c>
      <c r="E20" s="127" t="s">
        <v>56</v>
      </c>
      <c r="F20" s="116">
        <f>SUM(F16:F18)</f>
        <v>3558.41</v>
      </c>
    </row>
    <row r="21" spans="1:6" ht="29.25" customHeight="1">
      <c r="A21" s="158" t="s">
        <v>57</v>
      </c>
      <c r="B21" s="159"/>
      <c r="C21" s="159"/>
      <c r="D21" s="159"/>
      <c r="E21" s="159"/>
      <c r="F21" s="159"/>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B8:B14 A7:F7" numberStoredAsText="1"/>
  </ignoredErrors>
</worksheet>
</file>

<file path=xl/worksheets/sheet2.xml><?xml version="1.0" encoding="utf-8"?>
<worksheet xmlns="http://schemas.openxmlformats.org/spreadsheetml/2006/main" xmlns:r="http://schemas.openxmlformats.org/officeDocument/2006/relationships">
  <dimension ref="A1:K17"/>
  <sheetViews>
    <sheetView zoomScaleSheetLayoutView="160" workbookViewId="0" topLeftCell="A4">
      <selection activeCell="H11" sqref="H11"/>
    </sheetView>
  </sheetViews>
  <sheetFormatPr defaultColWidth="8.625" defaultRowHeight="14.25"/>
  <cols>
    <col min="1" max="2" width="4.625" style="95" customWidth="1"/>
    <col min="3" max="3" width="10.75390625" style="95" customWidth="1"/>
    <col min="4" max="10" width="13.625" style="95" customWidth="1"/>
    <col min="11" max="32" width="9.00390625" style="95" bestFit="1" customWidth="1"/>
    <col min="33" max="16384" width="8.625" style="95" customWidth="1"/>
  </cols>
  <sheetData>
    <row r="1" spans="1:10" s="92" customFormat="1" ht="20.25">
      <c r="A1" s="173" t="s">
        <v>58</v>
      </c>
      <c r="B1" s="173"/>
      <c r="C1" s="173"/>
      <c r="D1" s="173"/>
      <c r="E1" s="173"/>
      <c r="F1" s="173"/>
      <c r="G1" s="173"/>
      <c r="H1" s="173"/>
      <c r="I1" s="173"/>
      <c r="J1" s="173"/>
    </row>
    <row r="2" spans="1:10" ht="14.25">
      <c r="A2" s="96"/>
      <c r="B2" s="96"/>
      <c r="C2" s="96"/>
      <c r="D2" s="96"/>
      <c r="E2" s="96"/>
      <c r="F2" s="96"/>
      <c r="G2" s="96"/>
      <c r="H2" s="96"/>
      <c r="I2" s="96"/>
      <c r="J2" s="24" t="s">
        <v>59</v>
      </c>
    </row>
    <row r="3" spans="1:10" ht="14.25">
      <c r="A3" s="7" t="s">
        <v>2</v>
      </c>
      <c r="B3" s="96"/>
      <c r="C3" s="96"/>
      <c r="D3" s="96"/>
      <c r="E3" s="96"/>
      <c r="F3" s="97"/>
      <c r="G3" s="96"/>
      <c r="H3" s="96"/>
      <c r="I3" s="96"/>
      <c r="J3" s="24" t="s">
        <v>3</v>
      </c>
    </row>
    <row r="4" spans="1:11" s="93" customFormat="1" ht="22.5" customHeight="1">
      <c r="A4" s="174" t="s">
        <v>6</v>
      </c>
      <c r="B4" s="175"/>
      <c r="C4" s="175"/>
      <c r="D4" s="168" t="s">
        <v>40</v>
      </c>
      <c r="E4" s="170" t="s">
        <v>60</v>
      </c>
      <c r="F4" s="168" t="s">
        <v>61</v>
      </c>
      <c r="G4" s="168" t="s">
        <v>62</v>
      </c>
      <c r="H4" s="168" t="s">
        <v>63</v>
      </c>
      <c r="I4" s="168" t="s">
        <v>64</v>
      </c>
      <c r="J4" s="184" t="s">
        <v>65</v>
      </c>
      <c r="K4" s="103"/>
    </row>
    <row r="5" spans="1:11" s="93" customFormat="1" ht="22.5" customHeight="1">
      <c r="A5" s="187" t="s">
        <v>66</v>
      </c>
      <c r="B5" s="188"/>
      <c r="C5" s="166" t="s">
        <v>67</v>
      </c>
      <c r="D5" s="169"/>
      <c r="E5" s="171"/>
      <c r="F5" s="169"/>
      <c r="G5" s="169"/>
      <c r="H5" s="169"/>
      <c r="I5" s="169"/>
      <c r="J5" s="185"/>
      <c r="K5" s="103"/>
    </row>
    <row r="6" spans="1:11" s="93" customFormat="1" ht="22.5" customHeight="1">
      <c r="A6" s="189"/>
      <c r="B6" s="190"/>
      <c r="C6" s="167"/>
      <c r="D6" s="167"/>
      <c r="E6" s="172"/>
      <c r="F6" s="167"/>
      <c r="G6" s="167"/>
      <c r="H6" s="167"/>
      <c r="I6" s="167"/>
      <c r="J6" s="186"/>
      <c r="K6" s="103"/>
    </row>
    <row r="7" spans="1:11" ht="22.5" customHeight="1">
      <c r="A7" s="176" t="s">
        <v>68</v>
      </c>
      <c r="B7" s="177"/>
      <c r="C7" s="178"/>
      <c r="D7" s="129" t="s">
        <v>10</v>
      </c>
      <c r="E7" s="129" t="s">
        <v>11</v>
      </c>
      <c r="F7" s="129" t="s">
        <v>19</v>
      </c>
      <c r="G7" s="129" t="s">
        <v>23</v>
      </c>
      <c r="H7" s="129" t="s">
        <v>27</v>
      </c>
      <c r="I7" s="129" t="s">
        <v>31</v>
      </c>
      <c r="J7" s="109" t="s">
        <v>34</v>
      </c>
      <c r="K7" s="106"/>
    </row>
    <row r="8" spans="1:11" ht="22.5" customHeight="1">
      <c r="A8" s="179" t="s">
        <v>69</v>
      </c>
      <c r="B8" s="180"/>
      <c r="C8" s="181"/>
      <c r="D8" s="135">
        <f>SUM(D9:D13)</f>
        <v>3553.7700000000004</v>
      </c>
      <c r="E8" s="136">
        <f>SUM(E9:E13)</f>
        <v>3553.7700000000004</v>
      </c>
      <c r="F8" s="51"/>
      <c r="G8" s="51"/>
      <c r="H8" s="51"/>
      <c r="I8" s="51"/>
      <c r="J8" s="52"/>
      <c r="K8" s="106"/>
    </row>
    <row r="9" spans="1:11" ht="22.5" customHeight="1">
      <c r="A9" s="182">
        <v>2110302</v>
      </c>
      <c r="B9" s="183"/>
      <c r="C9" s="53" t="s">
        <v>70</v>
      </c>
      <c r="D9" s="135">
        <f>SUM(E9:J9)</f>
        <v>1000</v>
      </c>
      <c r="E9" s="136">
        <v>1000</v>
      </c>
      <c r="F9" s="51"/>
      <c r="G9" s="51"/>
      <c r="H9" s="51"/>
      <c r="I9" s="51"/>
      <c r="J9" s="52"/>
      <c r="K9" s="106"/>
    </row>
    <row r="10" spans="1:11" ht="22.5" customHeight="1">
      <c r="A10" s="160">
        <v>2130311</v>
      </c>
      <c r="B10" s="161"/>
      <c r="C10" s="54" t="s">
        <v>71</v>
      </c>
      <c r="D10" s="135">
        <f>SUM(E10:J10)</f>
        <v>371.72</v>
      </c>
      <c r="E10" s="137">
        <v>371.72</v>
      </c>
      <c r="F10" s="51"/>
      <c r="G10" s="51"/>
      <c r="H10" s="51"/>
      <c r="I10" s="51"/>
      <c r="J10" s="110"/>
      <c r="K10" s="106"/>
    </row>
    <row r="11" spans="1:11" ht="22.5" customHeight="1">
      <c r="A11" s="160">
        <v>2119901</v>
      </c>
      <c r="B11" s="161"/>
      <c r="C11" s="53" t="s">
        <v>72</v>
      </c>
      <c r="D11" s="135">
        <f>SUM(E11:J11)</f>
        <v>15</v>
      </c>
      <c r="E11" s="137">
        <v>15</v>
      </c>
      <c r="F11" s="51"/>
      <c r="G11" s="51"/>
      <c r="H11" s="51"/>
      <c r="I11" s="51"/>
      <c r="J11" s="110"/>
      <c r="K11" s="106"/>
    </row>
    <row r="12" spans="1:11" ht="22.5" customHeight="1">
      <c r="A12" s="160">
        <v>2130309</v>
      </c>
      <c r="B12" s="161"/>
      <c r="C12" s="53" t="s">
        <v>73</v>
      </c>
      <c r="D12" s="135">
        <v>50</v>
      </c>
      <c r="E12" s="136">
        <v>50</v>
      </c>
      <c r="F12" s="51"/>
      <c r="G12" s="51"/>
      <c r="H12" s="51"/>
      <c r="I12" s="51"/>
      <c r="J12" s="52"/>
      <c r="K12" s="106"/>
    </row>
    <row r="13" spans="1:11" ht="22.5" customHeight="1">
      <c r="A13" s="160">
        <v>2130399</v>
      </c>
      <c r="B13" s="161"/>
      <c r="C13" s="53" t="s">
        <v>74</v>
      </c>
      <c r="D13" s="135">
        <v>2117.05</v>
      </c>
      <c r="E13" s="136">
        <v>2117.05</v>
      </c>
      <c r="F13" s="51"/>
      <c r="G13" s="51"/>
      <c r="H13" s="51"/>
      <c r="I13" s="51"/>
      <c r="J13" s="52"/>
      <c r="K13" s="106"/>
    </row>
    <row r="14" spans="1:11" ht="22.5" customHeight="1">
      <c r="A14" s="162"/>
      <c r="B14" s="163"/>
      <c r="C14" s="99"/>
      <c r="D14" s="100"/>
      <c r="E14" s="100"/>
      <c r="F14" s="100"/>
      <c r="G14" s="100"/>
      <c r="H14" s="100"/>
      <c r="I14" s="100"/>
      <c r="J14" s="107"/>
      <c r="K14" s="106"/>
    </row>
    <row r="15" spans="1:10" ht="30.75" customHeight="1">
      <c r="A15" s="164" t="s">
        <v>75</v>
      </c>
      <c r="B15" s="165"/>
      <c r="C15" s="165"/>
      <c r="D15" s="165"/>
      <c r="E15" s="165"/>
      <c r="F15" s="165"/>
      <c r="G15" s="165"/>
      <c r="H15" s="165"/>
      <c r="I15" s="165"/>
      <c r="J15" s="165"/>
    </row>
    <row r="16" ht="14.25">
      <c r="A16" s="108"/>
    </row>
    <row r="17" ht="14.25">
      <c r="A17" s="108"/>
    </row>
  </sheetData>
  <sheetProtection/>
  <mergeCells count="20">
    <mergeCell ref="A1:J1"/>
    <mergeCell ref="A4:C4"/>
    <mergeCell ref="A7:C7"/>
    <mergeCell ref="A8:C8"/>
    <mergeCell ref="A9:B9"/>
    <mergeCell ref="A10:B10"/>
    <mergeCell ref="H4:H6"/>
    <mergeCell ref="I4:I6"/>
    <mergeCell ref="J4:J6"/>
    <mergeCell ref="A5:B6"/>
    <mergeCell ref="A11:B11"/>
    <mergeCell ref="A12:B12"/>
    <mergeCell ref="A13:B13"/>
    <mergeCell ref="A14:B14"/>
    <mergeCell ref="A15:J15"/>
    <mergeCell ref="C5:C6"/>
    <mergeCell ref="D4:D6"/>
    <mergeCell ref="E4:E6"/>
    <mergeCell ref="F4:F6"/>
    <mergeCell ref="G4:G6"/>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17"/>
  <sheetViews>
    <sheetView workbookViewId="0" topLeftCell="A4">
      <selection activeCell="G12" sqref="G12"/>
    </sheetView>
  </sheetViews>
  <sheetFormatPr defaultColWidth="8.625" defaultRowHeight="14.25"/>
  <cols>
    <col min="1" max="1" width="5.625" style="95" customWidth="1"/>
    <col min="2" max="2" width="4.75390625" style="95" customWidth="1"/>
    <col min="3" max="3" width="10.375" style="95" customWidth="1"/>
    <col min="4" max="4" width="14.375" style="95" customWidth="1"/>
    <col min="5" max="9" width="14.625" style="95" customWidth="1"/>
    <col min="10" max="10" width="9.00390625" style="95" bestFit="1" customWidth="1"/>
    <col min="11" max="11" width="12.625" style="95" customWidth="1"/>
    <col min="12" max="32" width="9.00390625" style="95" bestFit="1" customWidth="1"/>
    <col min="33" max="16384" width="8.625" style="95" customWidth="1"/>
  </cols>
  <sheetData>
    <row r="1" spans="1:9" s="92" customFormat="1" ht="20.25">
      <c r="A1" s="173" t="s">
        <v>76</v>
      </c>
      <c r="B1" s="173"/>
      <c r="C1" s="173"/>
      <c r="D1" s="173"/>
      <c r="E1" s="173"/>
      <c r="F1" s="173"/>
      <c r="G1" s="173"/>
      <c r="H1" s="173"/>
      <c r="I1" s="173"/>
    </row>
    <row r="2" spans="1:9" ht="14.25">
      <c r="A2" s="96"/>
      <c r="B2" s="96"/>
      <c r="C2" s="96"/>
      <c r="D2" s="96"/>
      <c r="E2" s="96"/>
      <c r="F2" s="96"/>
      <c r="G2" s="96"/>
      <c r="H2" s="96"/>
      <c r="I2" s="24" t="s">
        <v>77</v>
      </c>
    </row>
    <row r="3" spans="1:9" ht="14.25">
      <c r="A3" s="7" t="s">
        <v>2</v>
      </c>
      <c r="B3" s="96"/>
      <c r="C3" s="96"/>
      <c r="D3" s="96"/>
      <c r="E3" s="96"/>
      <c r="F3" s="97"/>
      <c r="G3" s="96"/>
      <c r="H3" s="96"/>
      <c r="I3" s="24" t="s">
        <v>3</v>
      </c>
    </row>
    <row r="4" spans="1:10" s="93" customFormat="1" ht="22.5" customHeight="1">
      <c r="A4" s="174" t="s">
        <v>6</v>
      </c>
      <c r="B4" s="175"/>
      <c r="C4" s="175"/>
      <c r="D4" s="168" t="s">
        <v>42</v>
      </c>
      <c r="E4" s="168" t="s">
        <v>78</v>
      </c>
      <c r="F4" s="195" t="s">
        <v>79</v>
      </c>
      <c r="G4" s="195" t="s">
        <v>80</v>
      </c>
      <c r="H4" s="201" t="s">
        <v>81</v>
      </c>
      <c r="I4" s="202" t="s">
        <v>82</v>
      </c>
      <c r="J4" s="103"/>
    </row>
    <row r="5" spans="1:10" s="93" customFormat="1" ht="22.5" customHeight="1">
      <c r="A5" s="187" t="s">
        <v>66</v>
      </c>
      <c r="B5" s="188"/>
      <c r="C5" s="166" t="s">
        <v>67</v>
      </c>
      <c r="D5" s="169"/>
      <c r="E5" s="169"/>
      <c r="F5" s="196"/>
      <c r="G5" s="196"/>
      <c r="H5" s="196"/>
      <c r="I5" s="203"/>
      <c r="J5" s="103"/>
    </row>
    <row r="6" spans="1:10" s="93" customFormat="1" ht="22.5" customHeight="1">
      <c r="A6" s="189"/>
      <c r="B6" s="190"/>
      <c r="C6" s="167"/>
      <c r="D6" s="167"/>
      <c r="E6" s="167"/>
      <c r="F6" s="197"/>
      <c r="G6" s="197"/>
      <c r="H6" s="197"/>
      <c r="I6" s="204"/>
      <c r="J6" s="103"/>
    </row>
    <row r="7" spans="1:10" s="94" customFormat="1" ht="22.5" customHeight="1">
      <c r="A7" s="198" t="s">
        <v>68</v>
      </c>
      <c r="B7" s="199"/>
      <c r="C7" s="200"/>
      <c r="D7" s="130" t="s">
        <v>10</v>
      </c>
      <c r="E7" s="130" t="s">
        <v>11</v>
      </c>
      <c r="F7" s="130" t="s">
        <v>19</v>
      </c>
      <c r="G7" s="98" t="s">
        <v>23</v>
      </c>
      <c r="H7" s="98" t="s">
        <v>27</v>
      </c>
      <c r="I7" s="104" t="s">
        <v>31</v>
      </c>
      <c r="J7" s="105"/>
    </row>
    <row r="8" spans="1:10" ht="22.5" customHeight="1">
      <c r="A8" s="179" t="s">
        <v>69</v>
      </c>
      <c r="B8" s="180"/>
      <c r="C8" s="181"/>
      <c r="D8" s="51">
        <f>SUM(D9:D12)</f>
        <v>2436.11</v>
      </c>
      <c r="E8" s="138">
        <f>SUM(E9:E12)</f>
        <v>704.8199999999999</v>
      </c>
      <c r="F8" s="138">
        <f>SUM(F9:F12)</f>
        <v>1731.29</v>
      </c>
      <c r="G8" s="51"/>
      <c r="H8" s="51"/>
      <c r="I8" s="52"/>
      <c r="J8" s="106"/>
    </row>
    <row r="9" spans="1:10" ht="22.5" customHeight="1">
      <c r="A9" s="191">
        <v>2130311</v>
      </c>
      <c r="B9" s="192"/>
      <c r="C9" s="54" t="s">
        <v>71</v>
      </c>
      <c r="D9" s="55">
        <f>SUM(E9:J9)</f>
        <v>283.81</v>
      </c>
      <c r="E9" s="139">
        <v>283.81</v>
      </c>
      <c r="F9" s="139"/>
      <c r="G9" s="51"/>
      <c r="H9" s="51"/>
      <c r="I9" s="52"/>
      <c r="J9" s="106"/>
    </row>
    <row r="10" spans="1:10" ht="22.5" customHeight="1">
      <c r="A10" s="191">
        <v>2119901</v>
      </c>
      <c r="B10" s="192"/>
      <c r="C10" s="53" t="s">
        <v>72</v>
      </c>
      <c r="D10" s="51">
        <f>SUM(E10:J10)</f>
        <v>15</v>
      </c>
      <c r="E10" s="139">
        <v>15</v>
      </c>
      <c r="F10" s="139"/>
      <c r="G10" s="51"/>
      <c r="H10" s="51"/>
      <c r="I10" s="52"/>
      <c r="J10" s="106"/>
    </row>
    <row r="11" spans="1:10" ht="22.5" customHeight="1">
      <c r="A11" s="191">
        <v>2130309</v>
      </c>
      <c r="B11" s="192"/>
      <c r="C11" s="53" t="s">
        <v>73</v>
      </c>
      <c r="D11" s="51">
        <f>SUM(E11:J11)</f>
        <v>50</v>
      </c>
      <c r="E11" s="138">
        <v>50</v>
      </c>
      <c r="F11" s="138"/>
      <c r="G11" s="51"/>
      <c r="H11" s="51"/>
      <c r="I11" s="52"/>
      <c r="J11" s="106"/>
    </row>
    <row r="12" spans="1:10" ht="22.5" customHeight="1">
      <c r="A12" s="160">
        <v>2130399</v>
      </c>
      <c r="B12" s="161"/>
      <c r="C12" s="53" t="s">
        <v>74</v>
      </c>
      <c r="D12" s="51">
        <f>SUM(E12:J12)</f>
        <v>2087.3</v>
      </c>
      <c r="E12" s="138">
        <v>356.01</v>
      </c>
      <c r="F12" s="138">
        <v>1731.29</v>
      </c>
      <c r="G12" s="51"/>
      <c r="H12" s="51"/>
      <c r="I12" s="52"/>
      <c r="J12" s="106"/>
    </row>
    <row r="13" spans="1:10" ht="22.5" customHeight="1">
      <c r="A13" s="193"/>
      <c r="B13" s="194"/>
      <c r="C13" s="99"/>
      <c r="D13" s="100"/>
      <c r="E13" s="100"/>
      <c r="F13" s="100"/>
      <c r="G13" s="100"/>
      <c r="H13" s="100"/>
      <c r="I13" s="107"/>
      <c r="J13" s="106"/>
    </row>
    <row r="14" spans="1:9" ht="31.5" customHeight="1">
      <c r="A14" s="164" t="s">
        <v>83</v>
      </c>
      <c r="B14" s="165"/>
      <c r="C14" s="165"/>
      <c r="D14" s="165"/>
      <c r="E14" s="165"/>
      <c r="F14" s="165"/>
      <c r="G14" s="165"/>
      <c r="H14" s="165"/>
      <c r="I14" s="165"/>
    </row>
    <row r="15" ht="14.25">
      <c r="A15" s="101"/>
    </row>
    <row r="16" ht="14.25">
      <c r="A16" s="102"/>
    </row>
    <row r="17" ht="14.25">
      <c r="A17" s="102"/>
    </row>
  </sheetData>
  <sheetProtection/>
  <mergeCells count="18">
    <mergeCell ref="A7:C7"/>
    <mergeCell ref="A8:C8"/>
    <mergeCell ref="H4:H6"/>
    <mergeCell ref="I4:I6"/>
    <mergeCell ref="A5:B6"/>
    <mergeCell ref="C5:C6"/>
    <mergeCell ref="D4:D6"/>
    <mergeCell ref="E4:E6"/>
    <mergeCell ref="F4:F6"/>
    <mergeCell ref="G4:G6"/>
    <mergeCell ref="A1:I1"/>
    <mergeCell ref="A4:C4"/>
    <mergeCell ref="A9:B9"/>
    <mergeCell ref="A10:B10"/>
    <mergeCell ref="A11:B11"/>
    <mergeCell ref="A12:B12"/>
    <mergeCell ref="A13:B13"/>
    <mergeCell ref="A14:I14"/>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workbookViewId="0" topLeftCell="A11">
      <selection activeCell="D16" sqref="D16"/>
    </sheetView>
  </sheetViews>
  <sheetFormatPr defaultColWidth="8.625" defaultRowHeight="14.25"/>
  <cols>
    <col min="1" max="1" width="36.375" style="59" customWidth="1"/>
    <col min="2" max="2" width="4.00390625" style="59" customWidth="1"/>
    <col min="3" max="3" width="15.625" style="59" customWidth="1"/>
    <col min="4" max="4" width="35.75390625" style="59" customWidth="1"/>
    <col min="5" max="5" width="3.50390625" style="59" customWidth="1"/>
    <col min="6" max="6" width="15.625" style="59" customWidth="1"/>
    <col min="7" max="7" width="13.875" style="59" customWidth="1"/>
    <col min="8" max="8" width="15.625" style="59" customWidth="1"/>
    <col min="9" max="10" width="9.00390625" style="60" bestFit="1" customWidth="1"/>
    <col min="11" max="32" width="9.00390625" style="59" bestFit="1" customWidth="1"/>
    <col min="33" max="16384" width="8.625" style="59" customWidth="1"/>
  </cols>
  <sheetData>
    <row r="1" ht="14.25">
      <c r="A1" s="61"/>
    </row>
    <row r="2" spans="1:10" s="57" customFormat="1" ht="18" customHeight="1">
      <c r="A2" s="153" t="s">
        <v>84</v>
      </c>
      <c r="B2" s="153"/>
      <c r="C2" s="153"/>
      <c r="D2" s="153"/>
      <c r="E2" s="153"/>
      <c r="F2" s="153"/>
      <c r="G2" s="153"/>
      <c r="H2" s="153"/>
      <c r="I2" s="90"/>
      <c r="J2" s="90"/>
    </row>
    <row r="3" spans="1:8" ht="9.75" customHeight="1">
      <c r="A3" s="62"/>
      <c r="B3" s="62"/>
      <c r="C3" s="62"/>
      <c r="D3" s="62"/>
      <c r="E3" s="62"/>
      <c r="F3" s="62"/>
      <c r="G3" s="62"/>
      <c r="H3" s="24" t="s">
        <v>85</v>
      </c>
    </row>
    <row r="4" spans="1:8" ht="15" customHeight="1">
      <c r="A4" s="7" t="s">
        <v>2</v>
      </c>
      <c r="B4" s="62"/>
      <c r="C4" s="62"/>
      <c r="D4" s="62"/>
      <c r="E4" s="62"/>
      <c r="F4" s="62"/>
      <c r="G4" s="62"/>
      <c r="H4" s="24" t="s">
        <v>3</v>
      </c>
    </row>
    <row r="5" spans="1:10" s="58" customFormat="1" ht="19.5" customHeight="1">
      <c r="A5" s="154" t="s">
        <v>4</v>
      </c>
      <c r="B5" s="155"/>
      <c r="C5" s="155"/>
      <c r="D5" s="156" t="s">
        <v>5</v>
      </c>
      <c r="E5" s="155"/>
      <c r="F5" s="205"/>
      <c r="G5" s="205"/>
      <c r="H5" s="157"/>
      <c r="I5" s="91"/>
      <c r="J5" s="91"/>
    </row>
    <row r="6" spans="1:10" s="58" customFormat="1" ht="31.5" customHeight="1">
      <c r="A6" s="117" t="s">
        <v>6</v>
      </c>
      <c r="B6" s="118" t="s">
        <v>7</v>
      </c>
      <c r="C6" s="63" t="s">
        <v>86</v>
      </c>
      <c r="D6" s="119" t="s">
        <v>6</v>
      </c>
      <c r="E6" s="118" t="s">
        <v>7</v>
      </c>
      <c r="F6" s="63" t="s">
        <v>69</v>
      </c>
      <c r="G6" s="64" t="s">
        <v>87</v>
      </c>
      <c r="H6" s="65" t="s">
        <v>88</v>
      </c>
      <c r="I6" s="91"/>
      <c r="J6" s="91"/>
    </row>
    <row r="7" spans="1:10" s="58" customFormat="1" ht="19.5" customHeight="1">
      <c r="A7" s="117" t="s">
        <v>9</v>
      </c>
      <c r="B7" s="63"/>
      <c r="C7" s="119" t="s">
        <v>10</v>
      </c>
      <c r="D7" s="119" t="s">
        <v>9</v>
      </c>
      <c r="E7" s="63"/>
      <c r="F7" s="66">
        <v>2</v>
      </c>
      <c r="G7" s="66">
        <v>3</v>
      </c>
      <c r="H7" s="67">
        <v>4</v>
      </c>
      <c r="I7" s="91"/>
      <c r="J7" s="91"/>
    </row>
    <row r="8" spans="1:10" s="58" customFormat="1" ht="19.5" customHeight="1">
      <c r="A8" s="121" t="s">
        <v>89</v>
      </c>
      <c r="B8" s="122" t="s">
        <v>10</v>
      </c>
      <c r="C8" s="56">
        <v>3553.77</v>
      </c>
      <c r="D8" s="123" t="s">
        <v>13</v>
      </c>
      <c r="E8" s="69">
        <v>15</v>
      </c>
      <c r="F8" s="70"/>
      <c r="G8" s="70"/>
      <c r="H8" s="71"/>
      <c r="I8" s="91"/>
      <c r="J8" s="91"/>
    </row>
    <row r="9" spans="1:10" s="58" customFormat="1" ht="19.5" customHeight="1">
      <c r="A9" s="72" t="s">
        <v>90</v>
      </c>
      <c r="B9" s="122" t="s">
        <v>11</v>
      </c>
      <c r="C9" s="73"/>
      <c r="D9" s="123" t="s">
        <v>16</v>
      </c>
      <c r="E9" s="69">
        <v>16</v>
      </c>
      <c r="F9" s="70"/>
      <c r="G9" s="70"/>
      <c r="H9" s="71"/>
      <c r="I9" s="91"/>
      <c r="J9" s="91"/>
    </row>
    <row r="10" spans="1:10" s="58" customFormat="1" ht="19.5" customHeight="1">
      <c r="A10" s="72"/>
      <c r="B10" s="122" t="s">
        <v>19</v>
      </c>
      <c r="C10" s="73"/>
      <c r="D10" s="123" t="s">
        <v>20</v>
      </c>
      <c r="E10" s="69">
        <v>17</v>
      </c>
      <c r="F10" s="70"/>
      <c r="G10" s="70"/>
      <c r="H10" s="71"/>
      <c r="I10" s="91"/>
      <c r="J10" s="91"/>
    </row>
    <row r="11" spans="1:10" s="58" customFormat="1" ht="19.5" customHeight="1">
      <c r="A11" s="72"/>
      <c r="B11" s="122" t="s">
        <v>23</v>
      </c>
      <c r="C11" s="73"/>
      <c r="D11" s="123" t="s">
        <v>24</v>
      </c>
      <c r="E11" s="69">
        <v>18</v>
      </c>
      <c r="F11" s="70"/>
      <c r="G11" s="70"/>
      <c r="H11" s="71"/>
      <c r="I11" s="91"/>
      <c r="J11" s="91"/>
    </row>
    <row r="12" spans="1:10" s="58" customFormat="1" ht="19.5" customHeight="1">
      <c r="A12" s="72"/>
      <c r="B12" s="122" t="s">
        <v>27</v>
      </c>
      <c r="C12" s="73"/>
      <c r="D12" s="123" t="s">
        <v>28</v>
      </c>
      <c r="E12" s="69">
        <v>19</v>
      </c>
      <c r="F12" s="70"/>
      <c r="G12" s="70"/>
      <c r="H12" s="71"/>
      <c r="I12" s="91"/>
      <c r="J12" s="91"/>
    </row>
    <row r="13" spans="1:10" s="58" customFormat="1" ht="19.5" customHeight="1">
      <c r="A13" s="72"/>
      <c r="B13" s="122" t="s">
        <v>31</v>
      </c>
      <c r="C13" s="73"/>
      <c r="D13" s="74" t="s">
        <v>32</v>
      </c>
      <c r="E13" s="69">
        <v>20</v>
      </c>
      <c r="F13" s="45">
        <f>G13+H13</f>
        <v>15</v>
      </c>
      <c r="G13" s="45">
        <v>15</v>
      </c>
      <c r="H13" s="75"/>
      <c r="I13" s="91"/>
      <c r="J13" s="91"/>
    </row>
    <row r="14" spans="1:10" s="58" customFormat="1" ht="19.5" customHeight="1">
      <c r="A14" s="72"/>
      <c r="B14" s="122" t="s">
        <v>34</v>
      </c>
      <c r="C14" s="73"/>
      <c r="D14" s="74" t="s">
        <v>35</v>
      </c>
      <c r="E14" s="69">
        <v>21</v>
      </c>
      <c r="F14" s="45">
        <f>G14+H14</f>
        <v>2421.11</v>
      </c>
      <c r="G14" s="45">
        <v>2421.11</v>
      </c>
      <c r="H14" s="75"/>
      <c r="I14" s="91"/>
      <c r="J14" s="91"/>
    </row>
    <row r="15" spans="1:10" s="58" customFormat="1" ht="19.5" customHeight="1">
      <c r="A15" s="68"/>
      <c r="B15" s="122" t="s">
        <v>37</v>
      </c>
      <c r="C15" s="76"/>
      <c r="D15" s="74" t="s">
        <v>38</v>
      </c>
      <c r="E15" s="69">
        <v>22</v>
      </c>
      <c r="F15" s="45">
        <f>G15+H15</f>
        <v>0</v>
      </c>
      <c r="G15" s="45"/>
      <c r="H15" s="77"/>
      <c r="I15" s="91"/>
      <c r="J15" s="91"/>
    </row>
    <row r="16" spans="1:10" s="58" customFormat="1" ht="19.5" customHeight="1">
      <c r="A16" s="124" t="s">
        <v>40</v>
      </c>
      <c r="B16" s="122" t="s">
        <v>41</v>
      </c>
      <c r="C16" s="56">
        <v>3553.77</v>
      </c>
      <c r="D16" s="131" t="s">
        <v>42</v>
      </c>
      <c r="E16" s="69">
        <v>23</v>
      </c>
      <c r="F16" s="45">
        <f>G16+H16</f>
        <v>2436.11</v>
      </c>
      <c r="G16" s="45">
        <f>SUM(G8:G15)</f>
        <v>2436.11</v>
      </c>
      <c r="H16" s="78"/>
      <c r="I16" s="91"/>
      <c r="J16" s="91"/>
    </row>
    <row r="17" spans="1:10" s="58" customFormat="1" ht="19.5" customHeight="1">
      <c r="A17" s="79" t="s">
        <v>91</v>
      </c>
      <c r="B17" s="122" t="s">
        <v>45</v>
      </c>
      <c r="C17" s="56">
        <v>4.64</v>
      </c>
      <c r="D17" s="80" t="s">
        <v>92</v>
      </c>
      <c r="E17" s="69">
        <v>24</v>
      </c>
      <c r="F17" s="45">
        <f>G17+H17</f>
        <v>1122.3</v>
      </c>
      <c r="G17" s="45">
        <v>1122.3</v>
      </c>
      <c r="H17" s="81"/>
      <c r="I17" s="91"/>
      <c r="J17" s="91"/>
    </row>
    <row r="18" spans="1:10" s="58" customFormat="1" ht="19.5" customHeight="1">
      <c r="A18" s="79" t="s">
        <v>93</v>
      </c>
      <c r="B18" s="122" t="s">
        <v>49</v>
      </c>
      <c r="C18" s="56">
        <v>4.64</v>
      </c>
      <c r="D18" s="82"/>
      <c r="E18" s="69">
        <v>25</v>
      </c>
      <c r="F18" s="69"/>
      <c r="G18" s="69"/>
      <c r="H18" s="81"/>
      <c r="I18" s="91"/>
      <c r="J18" s="91"/>
    </row>
    <row r="19" spans="1:10" s="58" customFormat="1" ht="19.5" customHeight="1">
      <c r="A19" s="83" t="s">
        <v>94</v>
      </c>
      <c r="B19" s="122" t="s">
        <v>52</v>
      </c>
      <c r="C19" s="56"/>
      <c r="D19" s="84"/>
      <c r="E19" s="69">
        <v>26</v>
      </c>
      <c r="F19" s="69"/>
      <c r="G19" s="69"/>
      <c r="H19" s="85"/>
      <c r="I19" s="91"/>
      <c r="J19" s="91"/>
    </row>
    <row r="20" spans="1:10" s="58" customFormat="1" ht="19.5" customHeight="1">
      <c r="A20" s="83"/>
      <c r="B20" s="122" t="s">
        <v>55</v>
      </c>
      <c r="C20" s="86"/>
      <c r="D20" s="84"/>
      <c r="E20" s="69">
        <v>27</v>
      </c>
      <c r="F20" s="69"/>
      <c r="G20" s="69"/>
      <c r="H20" s="85"/>
      <c r="I20" s="91"/>
      <c r="J20" s="91"/>
    </row>
    <row r="21" spans="1:8" ht="19.5" customHeight="1">
      <c r="A21" s="132" t="s">
        <v>54</v>
      </c>
      <c r="B21" s="127" t="s">
        <v>14</v>
      </c>
      <c r="C21" s="87">
        <f>C16+C17</f>
        <v>3558.41</v>
      </c>
      <c r="D21" s="133" t="s">
        <v>54</v>
      </c>
      <c r="E21" s="88">
        <v>28</v>
      </c>
      <c r="F21" s="88">
        <f>SUM(F16:F17)</f>
        <v>3558.41</v>
      </c>
      <c r="G21" s="88">
        <f>SUM(G16:G17)</f>
        <v>3558.41</v>
      </c>
      <c r="H21" s="89"/>
    </row>
    <row r="22" spans="1:8" ht="29.25" customHeight="1">
      <c r="A22" s="206" t="s">
        <v>95</v>
      </c>
      <c r="B22" s="207"/>
      <c r="C22" s="207"/>
      <c r="D22" s="207"/>
      <c r="E22" s="207"/>
      <c r="F22" s="207"/>
      <c r="G22" s="159"/>
      <c r="H22" s="207"/>
    </row>
  </sheetData>
  <sheetProtection/>
  <mergeCells count="4">
    <mergeCell ref="A2:H2"/>
    <mergeCell ref="A5:C5"/>
    <mergeCell ref="D5:H5"/>
    <mergeCell ref="A22:H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3"/>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3"/>
  <sheetViews>
    <sheetView tabSelected="1" workbookViewId="0" topLeftCell="A1">
      <selection activeCell="E13" sqref="E13"/>
    </sheetView>
  </sheetViews>
  <sheetFormatPr defaultColWidth="8.625" defaultRowHeight="14.25"/>
  <cols>
    <col min="1" max="2" width="5.00390625" style="5" customWidth="1"/>
    <col min="3" max="3" width="16.125" style="5" customWidth="1"/>
    <col min="4" max="6" width="25.00390625" style="5" customWidth="1"/>
    <col min="7" max="32" width="9.00390625" style="5" bestFit="1" customWidth="1"/>
    <col min="33" max="16384" width="8.625" style="5" customWidth="1"/>
  </cols>
  <sheetData>
    <row r="1" spans="1:6" s="1" customFormat="1" ht="30" customHeight="1">
      <c r="A1" s="222" t="s">
        <v>96</v>
      </c>
      <c r="B1" s="222"/>
      <c r="C1" s="222"/>
      <c r="D1" s="222"/>
      <c r="E1" s="222"/>
      <c r="F1" s="222"/>
    </row>
    <row r="2" spans="1:6" s="2" customFormat="1" ht="10.5" customHeight="1">
      <c r="A2" s="6"/>
      <c r="B2" s="6"/>
      <c r="C2" s="6"/>
      <c r="F2" s="24" t="s">
        <v>97</v>
      </c>
    </row>
    <row r="3" spans="1:6" s="2" customFormat="1" ht="15" customHeight="1" thickBot="1">
      <c r="A3" s="7" t="s">
        <v>2</v>
      </c>
      <c r="B3" s="6"/>
      <c r="C3" s="6"/>
      <c r="D3" s="9"/>
      <c r="E3" s="9"/>
      <c r="F3" s="24" t="s">
        <v>3</v>
      </c>
    </row>
    <row r="4" spans="1:6" s="3" customFormat="1" ht="20.25" customHeight="1">
      <c r="A4" s="223" t="s">
        <v>98</v>
      </c>
      <c r="B4" s="224"/>
      <c r="C4" s="224"/>
      <c r="D4" s="225" t="s">
        <v>99</v>
      </c>
      <c r="E4" s="225"/>
      <c r="F4" s="226"/>
    </row>
    <row r="5" spans="1:6" s="3" customFormat="1" ht="24.75" customHeight="1">
      <c r="A5" s="208" t="s">
        <v>66</v>
      </c>
      <c r="B5" s="209"/>
      <c r="C5" s="209" t="s">
        <v>67</v>
      </c>
      <c r="D5" s="231" t="s">
        <v>100</v>
      </c>
      <c r="E5" s="231" t="s">
        <v>101</v>
      </c>
      <c r="F5" s="232" t="s">
        <v>79</v>
      </c>
    </row>
    <row r="6" spans="1:6" s="3" customFormat="1" ht="18" customHeight="1">
      <c r="A6" s="208"/>
      <c r="B6" s="209"/>
      <c r="C6" s="209"/>
      <c r="D6" s="231"/>
      <c r="E6" s="231"/>
      <c r="F6" s="232"/>
    </row>
    <row r="7" spans="1:6" s="3" customFormat="1" ht="22.5" customHeight="1">
      <c r="A7" s="208"/>
      <c r="B7" s="209"/>
      <c r="C7" s="209"/>
      <c r="D7" s="231"/>
      <c r="E7" s="231"/>
      <c r="F7" s="232"/>
    </row>
    <row r="8" spans="1:6" s="3" customFormat="1" ht="22.5" customHeight="1">
      <c r="A8" s="208" t="s">
        <v>68</v>
      </c>
      <c r="B8" s="209"/>
      <c r="C8" s="209"/>
      <c r="D8" s="10">
        <v>1</v>
      </c>
      <c r="E8" s="10">
        <v>2</v>
      </c>
      <c r="F8" s="25">
        <v>3</v>
      </c>
    </row>
    <row r="9" spans="1:6" s="3" customFormat="1" ht="22.5" customHeight="1">
      <c r="A9" s="227" t="s">
        <v>69</v>
      </c>
      <c r="B9" s="228"/>
      <c r="C9" s="228"/>
      <c r="D9" s="51">
        <f>D10+D13</f>
        <v>2436.11</v>
      </c>
      <c r="E9" s="138">
        <f>E10+E13</f>
        <v>704.81</v>
      </c>
      <c r="F9" s="142">
        <f>F10+F13</f>
        <v>1731.29</v>
      </c>
    </row>
    <row r="10" spans="1:6" s="4" customFormat="1" ht="22.5" customHeight="1">
      <c r="A10" s="229">
        <v>211</v>
      </c>
      <c r="B10" s="230"/>
      <c r="C10" s="152" t="s">
        <v>292</v>
      </c>
      <c r="D10" s="51">
        <v>15</v>
      </c>
      <c r="E10" s="138">
        <v>15</v>
      </c>
      <c r="F10" s="141"/>
    </row>
    <row r="11" spans="1:6" s="4" customFormat="1" ht="22.5" customHeight="1">
      <c r="A11" s="212">
        <v>21199</v>
      </c>
      <c r="B11" s="213"/>
      <c r="C11" s="152" t="s">
        <v>293</v>
      </c>
      <c r="D11" s="51">
        <v>15</v>
      </c>
      <c r="E11" s="138">
        <v>15</v>
      </c>
      <c r="F11" s="141"/>
    </row>
    <row r="12" spans="1:6" s="4" customFormat="1" ht="22.5" customHeight="1">
      <c r="A12" s="210">
        <v>2119901</v>
      </c>
      <c r="B12" s="211"/>
      <c r="C12" s="143" t="s">
        <v>72</v>
      </c>
      <c r="D12" s="51">
        <f>SUM(E12:J12)</f>
        <v>15</v>
      </c>
      <c r="E12" s="140">
        <v>15</v>
      </c>
      <c r="F12" s="141"/>
    </row>
    <row r="13" spans="1:6" s="4" customFormat="1" ht="22.5" customHeight="1">
      <c r="A13" s="216">
        <v>213</v>
      </c>
      <c r="B13" s="217"/>
      <c r="C13" s="152" t="s">
        <v>294</v>
      </c>
      <c r="D13" s="51">
        <v>2421.11</v>
      </c>
      <c r="E13" s="140">
        <v>689.81</v>
      </c>
      <c r="F13" s="141">
        <v>1731.29</v>
      </c>
    </row>
    <row r="14" spans="1:6" s="4" customFormat="1" ht="22.5" customHeight="1">
      <c r="A14" s="214">
        <v>21303</v>
      </c>
      <c r="B14" s="215"/>
      <c r="C14" s="152" t="s">
        <v>295</v>
      </c>
      <c r="D14" s="51">
        <f>SUM(D15:D17)</f>
        <v>2421.11</v>
      </c>
      <c r="E14" s="138">
        <f>SUM(E15:E17)</f>
        <v>689.8199999999999</v>
      </c>
      <c r="F14" s="142">
        <f>SUM(F15:F17)</f>
        <v>1731.29</v>
      </c>
    </row>
    <row r="15" spans="1:6" s="4" customFormat="1" ht="22.5" customHeight="1">
      <c r="A15" s="210">
        <v>2130311</v>
      </c>
      <c r="B15" s="211"/>
      <c r="C15" s="144" t="s">
        <v>71</v>
      </c>
      <c r="D15" s="55">
        <f>SUM(E15:J15)</f>
        <v>283.81</v>
      </c>
      <c r="E15" s="140">
        <v>283.81</v>
      </c>
      <c r="F15" s="141"/>
    </row>
    <row r="16" spans="1:6" s="4" customFormat="1" ht="22.5" customHeight="1">
      <c r="A16" s="210">
        <v>2130309</v>
      </c>
      <c r="B16" s="211"/>
      <c r="C16" s="143" t="s">
        <v>73</v>
      </c>
      <c r="D16" s="51">
        <f>SUM(E16:J16)</f>
        <v>50</v>
      </c>
      <c r="E16" s="138">
        <v>50</v>
      </c>
      <c r="F16" s="142"/>
    </row>
    <row r="17" spans="1:6" s="4" customFormat="1" ht="22.5" customHeight="1">
      <c r="A17" s="210">
        <v>2130399</v>
      </c>
      <c r="B17" s="211"/>
      <c r="C17" s="53" t="s">
        <v>74</v>
      </c>
      <c r="D17" s="51">
        <f>SUM(E17:J17)</f>
        <v>2087.3</v>
      </c>
      <c r="E17" s="138">
        <v>356.01</v>
      </c>
      <c r="F17" s="142">
        <v>1731.29</v>
      </c>
    </row>
    <row r="18" spans="1:6" s="4" customFormat="1" ht="22.5" customHeight="1" thickBot="1">
      <c r="A18" s="218"/>
      <c r="B18" s="219"/>
      <c r="C18" s="20"/>
      <c r="D18" s="21"/>
      <c r="E18" s="21"/>
      <c r="F18" s="28"/>
    </row>
    <row r="19" spans="1:6" ht="32.25" customHeight="1">
      <c r="A19" s="220" t="s">
        <v>102</v>
      </c>
      <c r="B19" s="221"/>
      <c r="C19" s="221"/>
      <c r="D19" s="221"/>
      <c r="E19" s="221"/>
      <c r="F19" s="221"/>
    </row>
    <row r="20" ht="14.25">
      <c r="A20" s="23"/>
    </row>
    <row r="21" ht="14.25">
      <c r="A21" s="23"/>
    </row>
    <row r="22" ht="14.25">
      <c r="A22" s="23"/>
    </row>
    <row r="23" ht="14.25">
      <c r="A23" s="23"/>
    </row>
  </sheetData>
  <sheetProtection/>
  <mergeCells count="20">
    <mergeCell ref="C5:C7"/>
    <mergeCell ref="D5:D7"/>
    <mergeCell ref="E5:E7"/>
    <mergeCell ref="F5:F7"/>
    <mergeCell ref="A16:B16"/>
    <mergeCell ref="A17:B17"/>
    <mergeCell ref="A18:B18"/>
    <mergeCell ref="A19:F19"/>
    <mergeCell ref="A1:F1"/>
    <mergeCell ref="A4:C4"/>
    <mergeCell ref="D4:F4"/>
    <mergeCell ref="A8:C8"/>
    <mergeCell ref="A9:C9"/>
    <mergeCell ref="A10:B10"/>
    <mergeCell ref="A5:B7"/>
    <mergeCell ref="A15:B15"/>
    <mergeCell ref="A11:B11"/>
    <mergeCell ref="A14:B14"/>
    <mergeCell ref="A13:B13"/>
    <mergeCell ref="A12:B12"/>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8"/>
  <sheetViews>
    <sheetView showZeros="0" zoomScale="90" zoomScaleNormal="90" workbookViewId="0" topLeftCell="A1">
      <selection activeCell="B44" sqref="B44"/>
    </sheetView>
  </sheetViews>
  <sheetFormatPr defaultColWidth="8.625" defaultRowHeight="14.25"/>
  <cols>
    <col min="1" max="1" width="8.00390625" style="40" bestFit="1" customWidth="1"/>
    <col min="2" max="2" width="26.875" style="40" customWidth="1"/>
    <col min="3" max="3" width="12.625" style="40" customWidth="1"/>
    <col min="4" max="4" width="8.00390625" style="40" customWidth="1"/>
    <col min="5" max="5" width="19.00390625" style="40" bestFit="1" customWidth="1"/>
    <col min="6" max="6" width="12.625" style="40" customWidth="1"/>
    <col min="7" max="7" width="8.00390625" style="40" customWidth="1"/>
    <col min="8" max="8" width="22.625" style="40" bestFit="1" customWidth="1"/>
    <col min="9" max="9" width="12.625" style="40" customWidth="1"/>
    <col min="10" max="10" width="8.50390625" style="40" customWidth="1"/>
    <col min="11" max="32" width="9.00390625" style="40" bestFit="1" customWidth="1"/>
    <col min="33" max="16384" width="8.625" style="40" customWidth="1"/>
  </cols>
  <sheetData>
    <row r="1" spans="1:9" ht="20.25">
      <c r="A1" s="235" t="s">
        <v>103</v>
      </c>
      <c r="B1" s="235"/>
      <c r="C1" s="235"/>
      <c r="D1" s="235"/>
      <c r="E1" s="235"/>
      <c r="F1" s="235"/>
      <c r="G1" s="235"/>
      <c r="H1" s="235"/>
      <c r="I1" s="235"/>
    </row>
    <row r="2" spans="1:9" s="37" customFormat="1" ht="20.25" customHeight="1">
      <c r="A2" s="6"/>
      <c r="B2" s="6"/>
      <c r="C2" s="6"/>
      <c r="D2" s="2"/>
      <c r="E2" s="2"/>
      <c r="F2" s="2"/>
      <c r="G2" s="2"/>
      <c r="H2" s="2"/>
      <c r="I2" s="46" t="s">
        <v>104</v>
      </c>
    </row>
    <row r="3" spans="1:9" s="38" customFormat="1" ht="15" customHeight="1">
      <c r="A3" s="7" t="s">
        <v>2</v>
      </c>
      <c r="B3" s="41"/>
      <c r="C3" s="41"/>
      <c r="D3" s="41"/>
      <c r="E3" s="41"/>
      <c r="F3" s="41"/>
      <c r="G3" s="41"/>
      <c r="H3" s="41"/>
      <c r="I3" s="47" t="s">
        <v>3</v>
      </c>
    </row>
    <row r="4" spans="1:9" s="39" customFormat="1" ht="15" customHeight="1">
      <c r="A4" s="236" t="s">
        <v>105</v>
      </c>
      <c r="B4" s="237" t="s">
        <v>106</v>
      </c>
      <c r="C4" s="237" t="s">
        <v>106</v>
      </c>
      <c r="D4" s="237" t="s">
        <v>107</v>
      </c>
      <c r="E4" s="237" t="s">
        <v>106</v>
      </c>
      <c r="F4" s="237" t="s">
        <v>106</v>
      </c>
      <c r="G4" s="237" t="s">
        <v>106</v>
      </c>
      <c r="H4" s="237" t="s">
        <v>106</v>
      </c>
      <c r="I4" s="238" t="s">
        <v>106</v>
      </c>
    </row>
    <row r="5" spans="1:9" s="39" customFormat="1" ht="15" customHeight="1">
      <c r="A5" s="242" t="s">
        <v>108</v>
      </c>
      <c r="B5" s="233" t="s">
        <v>67</v>
      </c>
      <c r="C5" s="233" t="s">
        <v>86</v>
      </c>
      <c r="D5" s="233" t="s">
        <v>108</v>
      </c>
      <c r="E5" s="233" t="s">
        <v>67</v>
      </c>
      <c r="F5" s="233" t="s">
        <v>86</v>
      </c>
      <c r="G5" s="233" t="s">
        <v>108</v>
      </c>
      <c r="H5" s="233" t="s">
        <v>67</v>
      </c>
      <c r="I5" s="234" t="s">
        <v>86</v>
      </c>
    </row>
    <row r="6" spans="1:9" s="39" customFormat="1" ht="15" customHeight="1">
      <c r="A6" s="242" t="s">
        <v>106</v>
      </c>
      <c r="B6" s="233" t="s">
        <v>106</v>
      </c>
      <c r="C6" s="233" t="s">
        <v>106</v>
      </c>
      <c r="D6" s="233" t="s">
        <v>106</v>
      </c>
      <c r="E6" s="233" t="s">
        <v>106</v>
      </c>
      <c r="F6" s="233" t="s">
        <v>106</v>
      </c>
      <c r="G6" s="233" t="s">
        <v>106</v>
      </c>
      <c r="H6" s="233" t="s">
        <v>106</v>
      </c>
      <c r="I6" s="234" t="s">
        <v>106</v>
      </c>
    </row>
    <row r="7" spans="1:9" s="39" customFormat="1" ht="13.5" customHeight="1">
      <c r="A7" s="42" t="s">
        <v>109</v>
      </c>
      <c r="B7" s="43" t="s">
        <v>110</v>
      </c>
      <c r="C7" s="44">
        <f>SUM(C8:C16)</f>
        <v>337.6</v>
      </c>
      <c r="D7" s="43" t="s">
        <v>111</v>
      </c>
      <c r="E7" s="43" t="s">
        <v>112</v>
      </c>
      <c r="F7" s="44">
        <f>SUM(F8:F34)</f>
        <v>1758.13</v>
      </c>
      <c r="G7" s="43" t="s">
        <v>113</v>
      </c>
      <c r="H7" s="43" t="s">
        <v>114</v>
      </c>
      <c r="I7" s="48">
        <f>SUM(I8:I22)</f>
        <v>1.3</v>
      </c>
    </row>
    <row r="8" spans="1:9" s="39" customFormat="1" ht="13.5" customHeight="1">
      <c r="A8" s="42" t="s">
        <v>115</v>
      </c>
      <c r="B8" s="43" t="s">
        <v>116</v>
      </c>
      <c r="C8" s="45">
        <v>104.26</v>
      </c>
      <c r="D8" s="43" t="s">
        <v>117</v>
      </c>
      <c r="E8" s="43" t="s">
        <v>118</v>
      </c>
      <c r="F8" s="44">
        <v>0.73</v>
      </c>
      <c r="G8" s="43" t="s">
        <v>119</v>
      </c>
      <c r="H8" s="43" t="s">
        <v>120</v>
      </c>
      <c r="I8" s="48"/>
    </row>
    <row r="9" spans="1:9" s="39" customFormat="1" ht="13.5" customHeight="1">
      <c r="A9" s="42" t="s">
        <v>121</v>
      </c>
      <c r="B9" s="43" t="s">
        <v>122</v>
      </c>
      <c r="C9" s="45">
        <v>118.36</v>
      </c>
      <c r="D9" s="43" t="s">
        <v>123</v>
      </c>
      <c r="E9" s="43" t="s">
        <v>124</v>
      </c>
      <c r="F9" s="44">
        <v>0.96</v>
      </c>
      <c r="G9" s="43" t="s">
        <v>125</v>
      </c>
      <c r="H9" s="43" t="s">
        <v>126</v>
      </c>
      <c r="I9" s="49">
        <v>1.3</v>
      </c>
    </row>
    <row r="10" spans="1:9" s="39" customFormat="1" ht="13.5" customHeight="1">
      <c r="A10" s="42" t="s">
        <v>127</v>
      </c>
      <c r="B10" s="43" t="s">
        <v>128</v>
      </c>
      <c r="C10" s="45">
        <v>2.88</v>
      </c>
      <c r="D10" s="43" t="s">
        <v>129</v>
      </c>
      <c r="E10" s="43" t="s">
        <v>130</v>
      </c>
      <c r="F10" s="44"/>
      <c r="G10" s="43" t="s">
        <v>131</v>
      </c>
      <c r="H10" s="43" t="s">
        <v>132</v>
      </c>
      <c r="I10" s="48"/>
    </row>
    <row r="11" spans="1:9" s="39" customFormat="1" ht="13.5" customHeight="1">
      <c r="A11" s="42" t="s">
        <v>133</v>
      </c>
      <c r="B11" s="43" t="s">
        <v>134</v>
      </c>
      <c r="C11" s="45">
        <v>2.72</v>
      </c>
      <c r="D11" s="43" t="s">
        <v>135</v>
      </c>
      <c r="E11" s="43" t="s">
        <v>136</v>
      </c>
      <c r="F11" s="44">
        <v>13.8</v>
      </c>
      <c r="G11" s="43" t="s">
        <v>137</v>
      </c>
      <c r="H11" s="43" t="s">
        <v>138</v>
      </c>
      <c r="I11" s="48"/>
    </row>
    <row r="12" spans="1:9" s="39" customFormat="1" ht="13.5" customHeight="1">
      <c r="A12" s="42">
        <v>30105</v>
      </c>
      <c r="B12" s="43" t="s">
        <v>139</v>
      </c>
      <c r="C12" s="44">
        <v>24.12</v>
      </c>
      <c r="D12" s="43" t="s">
        <v>140</v>
      </c>
      <c r="E12" s="43" t="s">
        <v>141</v>
      </c>
      <c r="F12" s="44">
        <v>2</v>
      </c>
      <c r="G12" s="43" t="s">
        <v>142</v>
      </c>
      <c r="H12" s="43" t="s">
        <v>143</v>
      </c>
      <c r="I12" s="48"/>
    </row>
    <row r="13" spans="1:9" s="39" customFormat="1" ht="13.5" customHeight="1">
      <c r="A13" s="42" t="s">
        <v>144</v>
      </c>
      <c r="B13" s="43" t="s">
        <v>145</v>
      </c>
      <c r="C13" s="44"/>
      <c r="D13" s="43" t="s">
        <v>146</v>
      </c>
      <c r="E13" s="43" t="s">
        <v>147</v>
      </c>
      <c r="F13" s="44">
        <v>0.52</v>
      </c>
      <c r="G13" s="43" t="s">
        <v>148</v>
      </c>
      <c r="H13" s="43" t="s">
        <v>149</v>
      </c>
      <c r="I13" s="48"/>
    </row>
    <row r="14" spans="1:9" s="39" customFormat="1" ht="13.5" customHeight="1">
      <c r="A14" s="42" t="s">
        <v>150</v>
      </c>
      <c r="B14" s="43" t="s">
        <v>151</v>
      </c>
      <c r="C14" s="45">
        <v>29.95</v>
      </c>
      <c r="D14" s="43" t="s">
        <v>152</v>
      </c>
      <c r="E14" s="43" t="s">
        <v>153</v>
      </c>
      <c r="F14" s="44"/>
      <c r="G14" s="43" t="s">
        <v>154</v>
      </c>
      <c r="H14" s="43" t="s">
        <v>155</v>
      </c>
      <c r="I14" s="48"/>
    </row>
    <row r="15" spans="1:9" s="39" customFormat="1" ht="13.5" customHeight="1">
      <c r="A15" s="42" t="s">
        <v>156</v>
      </c>
      <c r="B15" s="43" t="s">
        <v>157</v>
      </c>
      <c r="C15" s="45">
        <v>0.24</v>
      </c>
      <c r="D15" s="43" t="s">
        <v>158</v>
      </c>
      <c r="E15" s="43" t="s">
        <v>159</v>
      </c>
      <c r="F15" s="44"/>
      <c r="G15" s="43" t="s">
        <v>160</v>
      </c>
      <c r="H15" s="43" t="s">
        <v>161</v>
      </c>
      <c r="I15" s="48"/>
    </row>
    <row r="16" spans="1:9" s="39" customFormat="1" ht="13.5" customHeight="1">
      <c r="A16" s="42" t="s">
        <v>162</v>
      </c>
      <c r="B16" s="43" t="s">
        <v>163</v>
      </c>
      <c r="C16" s="45">
        <v>55.07</v>
      </c>
      <c r="D16" s="43" t="s">
        <v>164</v>
      </c>
      <c r="E16" s="43" t="s">
        <v>165</v>
      </c>
      <c r="F16" s="44">
        <v>0.66</v>
      </c>
      <c r="G16" s="43" t="s">
        <v>166</v>
      </c>
      <c r="H16" s="43" t="s">
        <v>167</v>
      </c>
      <c r="I16" s="48"/>
    </row>
    <row r="17" spans="1:9" s="39" customFormat="1" ht="13.5" customHeight="1">
      <c r="A17" s="42" t="s">
        <v>168</v>
      </c>
      <c r="B17" s="43" t="s">
        <v>169</v>
      </c>
      <c r="C17" s="44">
        <f>SUM(C18:C33)</f>
        <v>328.57</v>
      </c>
      <c r="D17" s="43" t="s">
        <v>170</v>
      </c>
      <c r="E17" s="43" t="s">
        <v>171</v>
      </c>
      <c r="F17" s="44"/>
      <c r="G17" s="43" t="s">
        <v>172</v>
      </c>
      <c r="H17" s="43" t="s">
        <v>173</v>
      </c>
      <c r="I17" s="48"/>
    </row>
    <row r="18" spans="1:9" s="39" customFormat="1" ht="13.5" customHeight="1">
      <c r="A18" s="42" t="s">
        <v>174</v>
      </c>
      <c r="B18" s="43" t="s">
        <v>175</v>
      </c>
      <c r="C18" s="44"/>
      <c r="D18" s="43" t="s">
        <v>176</v>
      </c>
      <c r="E18" s="43" t="s">
        <v>177</v>
      </c>
      <c r="F18" s="44"/>
      <c r="G18" s="43" t="s">
        <v>178</v>
      </c>
      <c r="H18" s="43" t="s">
        <v>179</v>
      </c>
      <c r="I18" s="48"/>
    </row>
    <row r="19" spans="1:9" s="39" customFormat="1" ht="13.5" customHeight="1">
      <c r="A19" s="42" t="s">
        <v>180</v>
      </c>
      <c r="B19" s="43" t="s">
        <v>181</v>
      </c>
      <c r="C19" s="44"/>
      <c r="D19" s="43" t="s">
        <v>182</v>
      </c>
      <c r="E19" s="43" t="s">
        <v>183</v>
      </c>
      <c r="F19" s="44">
        <v>14.04</v>
      </c>
      <c r="G19" s="43" t="s">
        <v>184</v>
      </c>
      <c r="H19" s="43" t="s">
        <v>185</v>
      </c>
      <c r="I19" s="48"/>
    </row>
    <row r="20" spans="1:9" s="39" customFormat="1" ht="13.5" customHeight="1">
      <c r="A20" s="42" t="s">
        <v>186</v>
      </c>
      <c r="B20" s="43" t="s">
        <v>187</v>
      </c>
      <c r="C20" s="44"/>
      <c r="D20" s="43" t="s">
        <v>188</v>
      </c>
      <c r="E20" s="43" t="s">
        <v>189</v>
      </c>
      <c r="F20" s="44"/>
      <c r="G20" s="43" t="s">
        <v>190</v>
      </c>
      <c r="H20" s="43" t="s">
        <v>191</v>
      </c>
      <c r="I20" s="48"/>
    </row>
    <row r="21" spans="1:9" s="39" customFormat="1" ht="13.5" customHeight="1">
      <c r="A21" s="42" t="s">
        <v>192</v>
      </c>
      <c r="B21" s="43" t="s">
        <v>193</v>
      </c>
      <c r="C21" s="44">
        <v>3.64</v>
      </c>
      <c r="D21" s="43" t="s">
        <v>194</v>
      </c>
      <c r="E21" s="43" t="s">
        <v>195</v>
      </c>
      <c r="F21" s="44"/>
      <c r="G21" s="43" t="s">
        <v>196</v>
      </c>
      <c r="H21" s="43" t="s">
        <v>197</v>
      </c>
      <c r="I21" s="48"/>
    </row>
    <row r="22" spans="1:9" s="39" customFormat="1" ht="13.5" customHeight="1">
      <c r="A22" s="42" t="s">
        <v>198</v>
      </c>
      <c r="B22" s="43" t="s">
        <v>199</v>
      </c>
      <c r="C22" s="45">
        <v>4.64</v>
      </c>
      <c r="D22" s="43" t="s">
        <v>200</v>
      </c>
      <c r="E22" s="43" t="s">
        <v>201</v>
      </c>
      <c r="F22" s="44">
        <v>3.91</v>
      </c>
      <c r="G22" s="43" t="s">
        <v>202</v>
      </c>
      <c r="H22" s="43" t="s">
        <v>203</v>
      </c>
      <c r="I22" s="48"/>
    </row>
    <row r="23" spans="1:9" s="39" customFormat="1" ht="13.5" customHeight="1">
      <c r="A23" s="42" t="s">
        <v>204</v>
      </c>
      <c r="B23" s="43" t="s">
        <v>205</v>
      </c>
      <c r="C23" s="44">
        <v>121.35</v>
      </c>
      <c r="D23" s="43" t="s">
        <v>206</v>
      </c>
      <c r="E23" s="43" t="s">
        <v>207</v>
      </c>
      <c r="F23" s="44">
        <v>2.63</v>
      </c>
      <c r="G23" s="43" t="s">
        <v>208</v>
      </c>
      <c r="H23" s="43" t="s">
        <v>209</v>
      </c>
      <c r="I23" s="48">
        <f>SUM(I24:I27)</f>
        <v>10.51</v>
      </c>
    </row>
    <row r="24" spans="1:9" s="39" customFormat="1" ht="13.5" customHeight="1">
      <c r="A24" s="42" t="s">
        <v>210</v>
      </c>
      <c r="B24" s="43" t="s">
        <v>211</v>
      </c>
      <c r="C24" s="44">
        <v>59.68</v>
      </c>
      <c r="D24" s="43" t="s">
        <v>212</v>
      </c>
      <c r="E24" s="43" t="s">
        <v>213</v>
      </c>
      <c r="F24" s="44">
        <v>1143.63</v>
      </c>
      <c r="G24" s="43" t="s">
        <v>214</v>
      </c>
      <c r="H24" s="43" t="s">
        <v>215</v>
      </c>
      <c r="I24" s="48">
        <v>10.51</v>
      </c>
    </row>
    <row r="25" spans="1:9" s="39" customFormat="1" ht="13.5" customHeight="1">
      <c r="A25" s="42" t="s">
        <v>216</v>
      </c>
      <c r="B25" s="43" t="s">
        <v>217</v>
      </c>
      <c r="C25" s="44"/>
      <c r="D25" s="43" t="s">
        <v>218</v>
      </c>
      <c r="E25" s="43" t="s">
        <v>219</v>
      </c>
      <c r="F25" s="44"/>
      <c r="G25" s="43" t="s">
        <v>220</v>
      </c>
      <c r="H25" s="43" t="s">
        <v>221</v>
      </c>
      <c r="I25" s="48"/>
    </row>
    <row r="26" spans="1:9" s="39" customFormat="1" ht="13.5" customHeight="1">
      <c r="A26" s="42" t="s">
        <v>222</v>
      </c>
      <c r="B26" s="43" t="s">
        <v>223</v>
      </c>
      <c r="C26" s="44">
        <v>47.29</v>
      </c>
      <c r="D26" s="43" t="s">
        <v>224</v>
      </c>
      <c r="E26" s="43" t="s">
        <v>225</v>
      </c>
      <c r="F26" s="44">
        <v>59.99</v>
      </c>
      <c r="G26" s="43" t="s">
        <v>226</v>
      </c>
      <c r="H26" s="43" t="s">
        <v>227</v>
      </c>
      <c r="I26" s="48"/>
    </row>
    <row r="27" spans="1:9" s="39" customFormat="1" ht="13.5" customHeight="1">
      <c r="A27" s="42" t="s">
        <v>228</v>
      </c>
      <c r="B27" s="43" t="s">
        <v>229</v>
      </c>
      <c r="C27" s="44"/>
      <c r="D27" s="43" t="s">
        <v>230</v>
      </c>
      <c r="E27" s="43" t="s">
        <v>231</v>
      </c>
      <c r="F27" s="44">
        <v>9.74</v>
      </c>
      <c r="G27" s="43" t="s">
        <v>232</v>
      </c>
      <c r="H27" s="43" t="s">
        <v>233</v>
      </c>
      <c r="I27" s="48"/>
    </row>
    <row r="28" spans="1:9" s="39" customFormat="1" ht="13.5" customHeight="1">
      <c r="A28" s="42" t="s">
        <v>234</v>
      </c>
      <c r="B28" s="43" t="s">
        <v>235</v>
      </c>
      <c r="C28" s="45">
        <v>22.61</v>
      </c>
      <c r="D28" s="43" t="s">
        <v>236</v>
      </c>
      <c r="E28" s="43" t="s">
        <v>237</v>
      </c>
      <c r="F28" s="44">
        <v>18.24</v>
      </c>
      <c r="G28" s="43" t="s">
        <v>238</v>
      </c>
      <c r="H28" s="43" t="s">
        <v>239</v>
      </c>
      <c r="I28" s="48"/>
    </row>
    <row r="29" spans="1:9" s="39" customFormat="1" ht="13.5" customHeight="1">
      <c r="A29" s="42" t="s">
        <v>240</v>
      </c>
      <c r="B29" s="43" t="s">
        <v>241</v>
      </c>
      <c r="C29" s="44"/>
      <c r="D29" s="43" t="s">
        <v>242</v>
      </c>
      <c r="E29" s="43" t="s">
        <v>243</v>
      </c>
      <c r="F29" s="44">
        <v>19.39</v>
      </c>
      <c r="G29" s="43" t="s">
        <v>244</v>
      </c>
      <c r="H29" s="43" t="s">
        <v>245</v>
      </c>
      <c r="I29" s="48"/>
    </row>
    <row r="30" spans="1:9" s="39" customFormat="1" ht="13.5" customHeight="1">
      <c r="A30" s="42" t="s">
        <v>246</v>
      </c>
      <c r="B30" s="43" t="s">
        <v>247</v>
      </c>
      <c r="C30" s="44"/>
      <c r="D30" s="43" t="s">
        <v>248</v>
      </c>
      <c r="E30" s="43" t="s">
        <v>249</v>
      </c>
      <c r="F30" s="44">
        <v>101.16</v>
      </c>
      <c r="G30" s="43" t="s">
        <v>250</v>
      </c>
      <c r="H30" s="43" t="s">
        <v>251</v>
      </c>
      <c r="I30" s="48"/>
    </row>
    <row r="31" spans="1:9" s="39" customFormat="1" ht="13.5" customHeight="1">
      <c r="A31" s="42" t="s">
        <v>252</v>
      </c>
      <c r="B31" s="43" t="s">
        <v>253</v>
      </c>
      <c r="C31" s="44"/>
      <c r="D31" s="43" t="s">
        <v>254</v>
      </c>
      <c r="E31" s="43" t="s">
        <v>255</v>
      </c>
      <c r="F31" s="44">
        <v>17.04</v>
      </c>
      <c r="G31" s="43" t="s">
        <v>256</v>
      </c>
      <c r="H31" s="43" t="s">
        <v>257</v>
      </c>
      <c r="I31" s="48"/>
    </row>
    <row r="32" spans="1:9" s="39" customFormat="1" ht="13.5" customHeight="1">
      <c r="A32" s="42" t="s">
        <v>258</v>
      </c>
      <c r="B32" s="43" t="s">
        <v>259</v>
      </c>
      <c r="C32" s="44"/>
      <c r="D32" s="43" t="s">
        <v>260</v>
      </c>
      <c r="E32" s="43" t="s">
        <v>261</v>
      </c>
      <c r="F32" s="44">
        <v>0.04</v>
      </c>
      <c r="G32" s="43" t="s">
        <v>262</v>
      </c>
      <c r="H32" s="43" t="s">
        <v>263</v>
      </c>
      <c r="I32" s="48"/>
    </row>
    <row r="33" spans="1:9" s="39" customFormat="1" ht="13.5" customHeight="1">
      <c r="A33" s="42" t="s">
        <v>264</v>
      </c>
      <c r="B33" s="43" t="s">
        <v>265</v>
      </c>
      <c r="C33" s="44">
        <v>69.36</v>
      </c>
      <c r="D33" s="43" t="s">
        <v>266</v>
      </c>
      <c r="E33" s="43" t="s">
        <v>267</v>
      </c>
      <c r="F33" s="44"/>
      <c r="G33" s="43" t="s">
        <v>106</v>
      </c>
      <c r="H33" s="43" t="s">
        <v>106</v>
      </c>
      <c r="I33" s="48"/>
    </row>
    <row r="34" spans="1:9" s="39" customFormat="1" ht="13.5" customHeight="1">
      <c r="A34" s="42" t="s">
        <v>106</v>
      </c>
      <c r="B34" s="43" t="s">
        <v>106</v>
      </c>
      <c r="C34" s="44" t="s">
        <v>106</v>
      </c>
      <c r="D34" s="43" t="s">
        <v>268</v>
      </c>
      <c r="E34" s="43" t="s">
        <v>269</v>
      </c>
      <c r="F34" s="44">
        <v>349.65</v>
      </c>
      <c r="G34" s="43" t="s">
        <v>106</v>
      </c>
      <c r="H34" s="43" t="s">
        <v>106</v>
      </c>
      <c r="I34" s="48"/>
    </row>
    <row r="35" spans="1:9" s="39" customFormat="1" ht="15" customHeight="1">
      <c r="A35" s="239" t="s">
        <v>270</v>
      </c>
      <c r="B35" s="240" t="s">
        <v>106</v>
      </c>
      <c r="C35" s="34">
        <f>SUM(C7+C17)</f>
        <v>666.1700000000001</v>
      </c>
      <c r="D35" s="240" t="s">
        <v>271</v>
      </c>
      <c r="E35" s="240" t="s">
        <v>106</v>
      </c>
      <c r="F35" s="240" t="s">
        <v>106</v>
      </c>
      <c r="G35" s="240" t="s">
        <v>106</v>
      </c>
      <c r="H35" s="240" t="s">
        <v>106</v>
      </c>
      <c r="I35" s="50">
        <f>SUM(F7+I7+I23+I28+I31)</f>
        <v>1769.94</v>
      </c>
    </row>
    <row r="36" spans="1:9" ht="19.5" customHeight="1">
      <c r="A36" s="241" t="s">
        <v>272</v>
      </c>
      <c r="B36" s="241"/>
      <c r="C36" s="241"/>
      <c r="D36" s="241"/>
      <c r="E36" s="241"/>
      <c r="F36" s="241"/>
      <c r="G36" s="241"/>
      <c r="H36" s="241"/>
      <c r="I36" s="241"/>
    </row>
    <row r="38" ht="12.75">
      <c r="F38" s="40">
        <f>C35+I35</f>
        <v>2436.11</v>
      </c>
    </row>
  </sheetData>
  <sheetProtection/>
  <mergeCells count="15">
    <mergeCell ref="A35:B35"/>
    <mergeCell ref="D35:H35"/>
    <mergeCell ref="A36:I36"/>
    <mergeCell ref="A5:A6"/>
    <mergeCell ref="B5:B6"/>
    <mergeCell ref="C5:C6"/>
    <mergeCell ref="D5:D6"/>
    <mergeCell ref="E5:E6"/>
    <mergeCell ref="F5:F6"/>
    <mergeCell ref="G5:G6"/>
    <mergeCell ref="H5:H6"/>
    <mergeCell ref="I5:I6"/>
    <mergeCell ref="A1:I1"/>
    <mergeCell ref="A4:C4"/>
    <mergeCell ref="D4:I4"/>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3">
      <selection activeCell="C14" sqref="C14"/>
    </sheetView>
  </sheetViews>
  <sheetFormatPr defaultColWidth="8.625" defaultRowHeight="14.25"/>
  <cols>
    <col min="1" max="12" width="10.125" style="5" customWidth="1"/>
    <col min="13" max="32" width="9.00390625" style="5" bestFit="1" customWidth="1"/>
    <col min="33" max="16384" width="8.625" style="5" customWidth="1"/>
  </cols>
  <sheetData>
    <row r="1" spans="1:12" s="1" customFormat="1" ht="30" customHeight="1">
      <c r="A1" s="222" t="s">
        <v>273</v>
      </c>
      <c r="B1" s="222"/>
      <c r="C1" s="222"/>
      <c r="D1" s="222"/>
      <c r="E1" s="222"/>
      <c r="F1" s="222"/>
      <c r="G1" s="222"/>
      <c r="H1" s="222"/>
      <c r="I1" s="222"/>
      <c r="J1" s="222"/>
      <c r="K1" s="222"/>
      <c r="L1" s="222"/>
    </row>
    <row r="2" s="2" customFormat="1" ht="10.5" customHeight="1">
      <c r="L2" s="24" t="s">
        <v>274</v>
      </c>
    </row>
    <row r="3" spans="1:12" s="2" customFormat="1" ht="15" customHeight="1">
      <c r="A3" s="7" t="s">
        <v>2</v>
      </c>
      <c r="B3" s="9"/>
      <c r="C3" s="9"/>
      <c r="D3" s="9"/>
      <c r="E3" s="9"/>
      <c r="F3" s="9"/>
      <c r="G3" s="9"/>
      <c r="H3" s="9"/>
      <c r="I3" s="9"/>
      <c r="J3" s="9"/>
      <c r="K3" s="9"/>
      <c r="L3" s="24" t="s">
        <v>3</v>
      </c>
    </row>
    <row r="4" spans="1:12" s="3" customFormat="1" ht="27.75" customHeight="1">
      <c r="A4" s="245" t="s">
        <v>275</v>
      </c>
      <c r="B4" s="246"/>
      <c r="C4" s="246"/>
      <c r="D4" s="246"/>
      <c r="E4" s="246"/>
      <c r="F4" s="246"/>
      <c r="G4" s="246" t="s">
        <v>8</v>
      </c>
      <c r="H4" s="246"/>
      <c r="I4" s="246"/>
      <c r="J4" s="246"/>
      <c r="K4" s="246"/>
      <c r="L4" s="247"/>
    </row>
    <row r="5" spans="1:12" s="3" customFormat="1" ht="30" customHeight="1">
      <c r="A5" s="248" t="s">
        <v>69</v>
      </c>
      <c r="B5" s="243" t="s">
        <v>276</v>
      </c>
      <c r="C5" s="243" t="s">
        <v>277</v>
      </c>
      <c r="D5" s="243"/>
      <c r="E5" s="243"/>
      <c r="F5" s="243" t="s">
        <v>278</v>
      </c>
      <c r="G5" s="243" t="s">
        <v>69</v>
      </c>
      <c r="H5" s="243" t="s">
        <v>276</v>
      </c>
      <c r="I5" s="243" t="s">
        <v>277</v>
      </c>
      <c r="J5" s="243"/>
      <c r="K5" s="243"/>
      <c r="L5" s="244" t="s">
        <v>278</v>
      </c>
    </row>
    <row r="6" spans="1:12" s="3" customFormat="1" ht="30" customHeight="1">
      <c r="A6" s="248"/>
      <c r="B6" s="243"/>
      <c r="C6" s="29" t="s">
        <v>100</v>
      </c>
      <c r="D6" s="29" t="s">
        <v>279</v>
      </c>
      <c r="E6" s="29" t="s">
        <v>280</v>
      </c>
      <c r="F6" s="243"/>
      <c r="G6" s="243"/>
      <c r="H6" s="243"/>
      <c r="I6" s="29" t="s">
        <v>100</v>
      </c>
      <c r="J6" s="29" t="s">
        <v>279</v>
      </c>
      <c r="K6" s="29" t="s">
        <v>280</v>
      </c>
      <c r="L6" s="244"/>
    </row>
    <row r="7" spans="1:12" s="3" customFormat="1" ht="27.75" customHeight="1">
      <c r="A7" s="30">
        <v>1</v>
      </c>
      <c r="B7" s="31">
        <v>2</v>
      </c>
      <c r="C7" s="31">
        <v>3</v>
      </c>
      <c r="D7" s="31">
        <v>4</v>
      </c>
      <c r="E7" s="31">
        <v>5</v>
      </c>
      <c r="F7" s="31">
        <v>6</v>
      </c>
      <c r="G7" s="31">
        <v>7</v>
      </c>
      <c r="H7" s="31">
        <v>8</v>
      </c>
      <c r="I7" s="31">
        <v>9</v>
      </c>
      <c r="J7" s="31">
        <v>10</v>
      </c>
      <c r="K7" s="31">
        <v>11</v>
      </c>
      <c r="L7" s="35">
        <v>12</v>
      </c>
    </row>
    <row r="8" spans="1:12" s="4" customFormat="1" ht="42.75" customHeight="1">
      <c r="A8" s="32">
        <f>B8+C8+F8</f>
        <v>20.8</v>
      </c>
      <c r="B8" s="33">
        <v>0</v>
      </c>
      <c r="C8" s="33">
        <f>SUM(D8:E8)</f>
        <v>18</v>
      </c>
      <c r="D8" s="33"/>
      <c r="E8" s="34">
        <v>18</v>
      </c>
      <c r="F8" s="33">
        <v>2.8</v>
      </c>
      <c r="G8" s="33">
        <f>H8+I8+L8</f>
        <v>19.669999999999998</v>
      </c>
      <c r="H8" s="33">
        <v>0</v>
      </c>
      <c r="I8" s="33">
        <f>SUM(J8:K8)</f>
        <v>17.04</v>
      </c>
      <c r="J8" s="33"/>
      <c r="K8" s="34">
        <v>17.04</v>
      </c>
      <c r="L8" s="36">
        <v>2.63</v>
      </c>
    </row>
    <row r="9" spans="1:12" ht="45" customHeight="1">
      <c r="A9" s="220" t="s">
        <v>281</v>
      </c>
      <c r="B9" s="221"/>
      <c r="C9" s="221"/>
      <c r="D9" s="221"/>
      <c r="E9" s="221"/>
      <c r="F9" s="221"/>
      <c r="G9" s="221"/>
      <c r="H9" s="221"/>
      <c r="I9" s="221"/>
      <c r="J9" s="221"/>
      <c r="K9" s="221"/>
      <c r="L9" s="221"/>
    </row>
  </sheetData>
  <sheetProtection/>
  <mergeCells count="12">
    <mergeCell ref="A9:L9"/>
    <mergeCell ref="A5:A6"/>
    <mergeCell ref="B5:B6"/>
    <mergeCell ref="F5:F6"/>
    <mergeCell ref="G5:G6"/>
    <mergeCell ref="H5:H6"/>
    <mergeCell ref="L5:L6"/>
    <mergeCell ref="A1:L1"/>
    <mergeCell ref="A4:F4"/>
    <mergeCell ref="G4:L4"/>
    <mergeCell ref="C5:E5"/>
    <mergeCell ref="I5:K5"/>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H19" sqref="H19"/>
    </sheetView>
  </sheetViews>
  <sheetFormatPr defaultColWidth="8.625" defaultRowHeight="14.25"/>
  <cols>
    <col min="1" max="2" width="4.625" style="5" customWidth="1"/>
    <col min="3" max="3" width="11.00390625" style="5" customWidth="1"/>
    <col min="4" max="9" width="16.625" style="5" customWidth="1"/>
    <col min="10" max="32" width="9.00390625" style="5" bestFit="1" customWidth="1"/>
    <col min="33" max="16384" width="8.625" style="5" customWidth="1"/>
  </cols>
  <sheetData>
    <row r="1" spans="1:9" s="1" customFormat="1" ht="30" customHeight="1">
      <c r="A1" s="222" t="s">
        <v>282</v>
      </c>
      <c r="B1" s="222"/>
      <c r="C1" s="222"/>
      <c r="D1" s="222"/>
      <c r="E1" s="222"/>
      <c r="F1" s="222"/>
      <c r="G1" s="222"/>
      <c r="H1" s="222"/>
      <c r="I1" s="222"/>
    </row>
    <row r="2" spans="1:9" s="2" customFormat="1" ht="10.5" customHeight="1">
      <c r="A2" s="6"/>
      <c r="B2" s="6"/>
      <c r="C2" s="6"/>
      <c r="I2" s="24" t="s">
        <v>283</v>
      </c>
    </row>
    <row r="3" spans="1:9" s="2" customFormat="1" ht="15" customHeight="1">
      <c r="A3" s="7" t="s">
        <v>2</v>
      </c>
      <c r="B3" s="6"/>
      <c r="C3" s="6"/>
      <c r="D3" s="8"/>
      <c r="E3" s="8"/>
      <c r="F3" s="8"/>
      <c r="G3" s="8"/>
      <c r="H3" s="9"/>
      <c r="I3" s="24" t="s">
        <v>3</v>
      </c>
    </row>
    <row r="4" spans="1:9" s="3" customFormat="1" ht="20.25" customHeight="1">
      <c r="A4" s="223" t="s">
        <v>98</v>
      </c>
      <c r="B4" s="224"/>
      <c r="C4" s="224"/>
      <c r="D4" s="266" t="s">
        <v>284</v>
      </c>
      <c r="E4" s="267" t="s">
        <v>285</v>
      </c>
      <c r="F4" s="258" t="s">
        <v>99</v>
      </c>
      <c r="G4" s="259"/>
      <c r="H4" s="259"/>
      <c r="I4" s="253" t="s">
        <v>286</v>
      </c>
    </row>
    <row r="5" spans="1:9" s="3" customFormat="1" ht="27" customHeight="1">
      <c r="A5" s="208" t="s">
        <v>66</v>
      </c>
      <c r="B5" s="209"/>
      <c r="C5" s="209" t="s">
        <v>67</v>
      </c>
      <c r="D5" s="251"/>
      <c r="E5" s="249"/>
      <c r="F5" s="249" t="s">
        <v>100</v>
      </c>
      <c r="G5" s="249" t="s">
        <v>101</v>
      </c>
      <c r="H5" s="251" t="s">
        <v>79</v>
      </c>
      <c r="I5" s="254"/>
    </row>
    <row r="6" spans="1:9" s="3" customFormat="1" ht="18" customHeight="1">
      <c r="A6" s="208"/>
      <c r="B6" s="209"/>
      <c r="C6" s="209"/>
      <c r="D6" s="251"/>
      <c r="E6" s="249"/>
      <c r="F6" s="249"/>
      <c r="G6" s="249"/>
      <c r="H6" s="251"/>
      <c r="I6" s="254"/>
    </row>
    <row r="7" spans="1:9" s="3" customFormat="1" ht="22.5" customHeight="1">
      <c r="A7" s="208"/>
      <c r="B7" s="209"/>
      <c r="C7" s="209"/>
      <c r="D7" s="252"/>
      <c r="E7" s="250"/>
      <c r="F7" s="250"/>
      <c r="G7" s="250"/>
      <c r="H7" s="252"/>
      <c r="I7" s="255"/>
    </row>
    <row r="8" spans="1:9" s="3" customFormat="1" ht="22.5" customHeight="1">
      <c r="A8" s="260" t="s">
        <v>68</v>
      </c>
      <c r="B8" s="261"/>
      <c r="C8" s="262"/>
      <c r="D8" s="10">
        <v>1</v>
      </c>
      <c r="E8" s="10">
        <v>2</v>
      </c>
      <c r="F8" s="10">
        <v>3</v>
      </c>
      <c r="G8" s="10">
        <v>4</v>
      </c>
      <c r="H8" s="11">
        <v>5</v>
      </c>
      <c r="I8" s="25">
        <v>6</v>
      </c>
    </row>
    <row r="9" spans="1:9" s="3" customFormat="1" ht="22.5" customHeight="1">
      <c r="A9" s="263" t="s">
        <v>69</v>
      </c>
      <c r="B9" s="264"/>
      <c r="C9" s="265"/>
      <c r="D9" s="12">
        <v>0</v>
      </c>
      <c r="E9" s="12">
        <v>0</v>
      </c>
      <c r="F9" s="12">
        <v>0</v>
      </c>
      <c r="G9" s="12"/>
      <c r="H9" s="13"/>
      <c r="I9" s="26">
        <v>0</v>
      </c>
    </row>
    <row r="10" spans="1:9" s="4" customFormat="1" ht="22.5" customHeight="1">
      <c r="A10" s="208"/>
      <c r="B10" s="209"/>
      <c r="C10" s="14"/>
      <c r="D10" s="15"/>
      <c r="E10" s="15"/>
      <c r="F10" s="15"/>
      <c r="G10" s="16"/>
      <c r="H10" s="17"/>
      <c r="I10" s="27"/>
    </row>
    <row r="11" spans="1:9" s="4" customFormat="1" ht="22.5" customHeight="1">
      <c r="A11" s="208"/>
      <c r="B11" s="209"/>
      <c r="C11" s="18"/>
      <c r="D11" s="15"/>
      <c r="E11" s="15"/>
      <c r="F11" s="15"/>
      <c r="G11" s="15"/>
      <c r="H11" s="19"/>
      <c r="I11" s="27"/>
    </row>
    <row r="12" spans="1:9" s="4" customFormat="1" ht="22.5" customHeight="1">
      <c r="A12" s="208"/>
      <c r="B12" s="209"/>
      <c r="C12" s="14"/>
      <c r="D12" s="15"/>
      <c r="E12" s="15"/>
      <c r="F12" s="15"/>
      <c r="G12" s="15"/>
      <c r="H12" s="19"/>
      <c r="I12" s="27"/>
    </row>
    <row r="13" spans="1:9" s="4" customFormat="1" ht="22.5" customHeight="1">
      <c r="A13" s="208"/>
      <c r="B13" s="209"/>
      <c r="C13" s="18"/>
      <c r="D13" s="15"/>
      <c r="E13" s="15"/>
      <c r="F13" s="15"/>
      <c r="G13" s="15"/>
      <c r="H13" s="19"/>
      <c r="I13" s="27"/>
    </row>
    <row r="14" spans="1:9" s="4" customFormat="1" ht="22.5" customHeight="1">
      <c r="A14" s="208"/>
      <c r="B14" s="209"/>
      <c r="C14" s="18"/>
      <c r="D14" s="15"/>
      <c r="E14" s="15"/>
      <c r="F14" s="15"/>
      <c r="G14" s="15"/>
      <c r="H14" s="19"/>
      <c r="I14" s="27"/>
    </row>
    <row r="15" spans="1:9" s="4" customFormat="1" ht="22.5" customHeight="1">
      <c r="A15" s="218"/>
      <c r="B15" s="219"/>
      <c r="C15" s="20"/>
      <c r="D15" s="21"/>
      <c r="E15" s="21"/>
      <c r="F15" s="21"/>
      <c r="G15" s="21"/>
      <c r="H15" s="22"/>
      <c r="I15" s="28"/>
    </row>
    <row r="16" spans="1:9" ht="32.25" customHeight="1">
      <c r="A16" s="256" t="s">
        <v>287</v>
      </c>
      <c r="B16" s="257"/>
      <c r="C16" s="257"/>
      <c r="D16" s="257"/>
      <c r="E16" s="257"/>
      <c r="F16" s="257"/>
      <c r="G16" s="257"/>
      <c r="H16" s="257"/>
      <c r="I16" s="257"/>
    </row>
    <row r="17" ht="14.25">
      <c r="A17" s="23"/>
    </row>
    <row r="18" ht="14.25">
      <c r="A18" s="23"/>
    </row>
    <row r="19" ht="14.25">
      <c r="A19" s="23"/>
    </row>
    <row r="20" ht="14.25">
      <c r="A20" s="23"/>
    </row>
  </sheetData>
  <sheetProtection/>
  <mergeCells count="20">
    <mergeCell ref="A13:B13"/>
    <mergeCell ref="A14:B14"/>
    <mergeCell ref="A15:B15"/>
    <mergeCell ref="A16:I16"/>
    <mergeCell ref="A1:I1"/>
    <mergeCell ref="A4:C4"/>
    <mergeCell ref="F4:H4"/>
    <mergeCell ref="A8:C8"/>
    <mergeCell ref="A9:C9"/>
    <mergeCell ref="A10:B10"/>
    <mergeCell ref="G5:G7"/>
    <mergeCell ref="H5:H7"/>
    <mergeCell ref="I4:I7"/>
    <mergeCell ref="A5:B7"/>
    <mergeCell ref="A11:B11"/>
    <mergeCell ref="A12:B12"/>
    <mergeCell ref="C5:C7"/>
    <mergeCell ref="D4:D7"/>
    <mergeCell ref="E4:E7"/>
    <mergeCell ref="F5:F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dimension ref="A1:F9"/>
  <sheetViews>
    <sheetView zoomScalePageLayoutView="0" workbookViewId="0" topLeftCell="A1">
      <selection activeCell="H14" sqref="H14"/>
    </sheetView>
  </sheetViews>
  <sheetFormatPr defaultColWidth="9.00390625" defaultRowHeight="14.25"/>
  <cols>
    <col min="1" max="6" width="13.75390625" style="0" customWidth="1"/>
  </cols>
  <sheetData>
    <row r="1" spans="1:6" ht="37.5" customHeight="1">
      <c r="A1" s="270" t="s">
        <v>288</v>
      </c>
      <c r="B1" s="270"/>
      <c r="C1" s="270"/>
      <c r="D1" s="270"/>
      <c r="E1" s="270"/>
      <c r="F1" s="270"/>
    </row>
    <row r="2" spans="1:6" ht="21.75" customHeight="1">
      <c r="A2" s="146"/>
      <c r="B2" s="146"/>
      <c r="C2" s="146"/>
      <c r="D2" s="147"/>
      <c r="E2" s="147"/>
      <c r="F2" s="148" t="s">
        <v>289</v>
      </c>
    </row>
    <row r="3" spans="1:6" ht="21.75" customHeight="1">
      <c r="A3" s="149" t="s">
        <v>291</v>
      </c>
      <c r="B3" s="146"/>
      <c r="C3" s="146"/>
      <c r="D3" s="150"/>
      <c r="E3" s="150"/>
      <c r="F3" s="148" t="s">
        <v>3</v>
      </c>
    </row>
    <row r="4" spans="1:6" ht="45.75" customHeight="1">
      <c r="A4" s="268" t="s">
        <v>290</v>
      </c>
      <c r="B4" s="268"/>
      <c r="C4" s="268"/>
      <c r="D4" s="269" t="s">
        <v>99</v>
      </c>
      <c r="E4" s="269"/>
      <c r="F4" s="269"/>
    </row>
    <row r="5" spans="1:6" ht="19.5" customHeight="1">
      <c r="A5" s="268" t="s">
        <v>66</v>
      </c>
      <c r="B5" s="268"/>
      <c r="C5" s="268" t="s">
        <v>67</v>
      </c>
      <c r="D5" s="269" t="s">
        <v>69</v>
      </c>
      <c r="E5" s="269" t="s">
        <v>101</v>
      </c>
      <c r="F5" s="268" t="s">
        <v>79</v>
      </c>
    </row>
    <row r="6" spans="1:6" ht="19.5" customHeight="1">
      <c r="A6" s="268"/>
      <c r="B6" s="268"/>
      <c r="C6" s="268"/>
      <c r="D6" s="269"/>
      <c r="E6" s="269"/>
      <c r="F6" s="268"/>
    </row>
    <row r="7" spans="1:6" ht="19.5" customHeight="1">
      <c r="A7" s="268"/>
      <c r="B7" s="268"/>
      <c r="C7" s="268"/>
      <c r="D7" s="269"/>
      <c r="E7" s="269"/>
      <c r="F7" s="268"/>
    </row>
    <row r="8" spans="1:6" ht="45.75" customHeight="1">
      <c r="A8" s="268" t="s">
        <v>68</v>
      </c>
      <c r="B8" s="268"/>
      <c r="C8" s="268"/>
      <c r="D8" s="145">
        <v>1</v>
      </c>
      <c r="E8" s="145">
        <v>2</v>
      </c>
      <c r="F8" s="145">
        <v>3</v>
      </c>
    </row>
    <row r="9" spans="1:6" ht="45.75" customHeight="1">
      <c r="A9" s="268" t="s">
        <v>69</v>
      </c>
      <c r="B9" s="268"/>
      <c r="C9" s="268"/>
      <c r="D9" s="151">
        <v>0</v>
      </c>
      <c r="E9" s="151"/>
      <c r="F9" s="151"/>
    </row>
  </sheetData>
  <sheetProtection/>
  <mergeCells count="10">
    <mergeCell ref="A1:F1"/>
    <mergeCell ref="A4:C4"/>
    <mergeCell ref="D4:F4"/>
    <mergeCell ref="A8:C8"/>
    <mergeCell ref="A9:C9"/>
    <mergeCell ref="C5:C7"/>
    <mergeCell ref="D5:D7"/>
    <mergeCell ref="E5:E7"/>
    <mergeCell ref="F5:F7"/>
    <mergeCell ref="A5:B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2021-09-14T01:58:33Z</cp:lastPrinted>
  <dcterms:created xsi:type="dcterms:W3CDTF">2011-12-26T04:36:18Z</dcterms:created>
  <dcterms:modified xsi:type="dcterms:W3CDTF">2021-12-30T00:47:54Z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2052-11.1.0.11194</vt:lpwstr>
  </property>
  <property fmtid="{D5CDD505-2E9C-101B-9397-08002B2CF9AE}" pid="3" name="ICV">
    <vt:lpwstr>55EF1D04638948ADB685FF527FFD6171</vt:lpwstr>
  </property>
</Properties>
</file>