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897" firstSheet="16" activeTab="29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'部门支出总表（分类）'!$A$1:$U$7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'工资福利(政府预算)'!$A$1:$N$6</definedName>
    <definedName name="_xlnm.Print_Area" localSheetId="15">'工资福利(政府预算)(2)'!$A$1:$N$6</definedName>
    <definedName name="_xlnm.Print_Area" localSheetId="9">'基本-个人和家庭'!$A$1:$L$8</definedName>
    <definedName name="_xlnm.Print_Area" localSheetId="5">'基本-工资福利'!$A$1:$AA$7</definedName>
    <definedName name="_xlnm.Print_Area" localSheetId="7">'基本-一般商品服务'!$A$1:$Z$7</definedName>
    <definedName name="_xlnm.Print_Area" localSheetId="25">'经费拨款'!$A$1:$V$7</definedName>
    <definedName name="_xlnm.Print_Area" localSheetId="26">'经费拨款(政府预算)'!$A$1:$U$6</definedName>
    <definedName name="_xlnm.Print_Area" localSheetId="27">'三公'!$A$1:$O$8</definedName>
    <definedName name="_xlnm.Print_Area" localSheetId="8">'商品服务(政府预算)'!$A$1:$T$6</definedName>
    <definedName name="_xlnm.Print_Area" localSheetId="17">'商品服务(政府预算)(2)'!$A$1:$T$6</definedName>
    <definedName name="_xlnm.Print_Area" localSheetId="29">'项目绩效'!$A$1:$N$7</definedName>
    <definedName name="_xlnm.Print_Area" localSheetId="20">'项目明细表'!$A$1:$P$6</definedName>
    <definedName name="_xlnm.Print_Area" localSheetId="18">'一般-个人和家庭'!$A$1:$L$8</definedName>
    <definedName name="_xlnm.Print_Area" localSheetId="14">'一般-工资福利'!$A$1:$AA$7</definedName>
    <definedName name="_xlnm.Print_Area" localSheetId="16">'一般-商品和服务'!$A$1:$Z$7</definedName>
    <definedName name="_xlnm.Print_Area" localSheetId="13">'一般预算基本支出表'!$A$1:$I$7</definedName>
    <definedName name="_xlnm.Print_Area" localSheetId="12">'一般预算支出'!$A$1:$S$7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'支出分类(政府预算)'!$1:$6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<sst xmlns="http://schemas.openxmlformats.org/spreadsheetml/2006/main" count="1084" uniqueCount="311">
  <si>
    <t>表-01</t>
  </si>
  <si>
    <t>部门收支总表</t>
  </si>
  <si>
    <t>单位:岳阳县道路运输服务中心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</si>
  <si>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</si>
  <si>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</si>
  <si>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</si>
  <si>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</si>
  <si>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</si>
  <si>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</si>
  <si>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</si>
  <si>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</si>
  <si>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</si>
  <si>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</si>
  <si>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</si>
  <si>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</si>
  <si>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</si>
  <si>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</si>
  <si>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</si>
  <si>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</si>
  <si>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</si>
  <si>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</si>
  <si>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</si>
  <si>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</si>
  <si>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</si>
  <si>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</si>
  <si>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</si>
  <si>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</si>
  <si>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</si>
  <si>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</si>
  <si>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</si>
  <si>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</si>
  <si>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</si>
  <si>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</si>
  <si>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</si>
  <si>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</si>
  <si>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</si>
  <si>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</si>
  <si>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</si>
  <si>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</si>
  <si>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</si>
  <si>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</si>
  <si>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</si>
  <si>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</si>
  <si>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</si>
  <si>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</si>
  <si>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</si>
  <si>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</si>
  <si>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</si>
  <si>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</si>
  <si>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</si>
  <si>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</si>
  <si>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</si>
  <si>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</si>
  <si>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</si>
  <si>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</si>
  <si>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</si>
  <si>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</si>
  <si>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</si>
  <si>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</si>
  <si>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</si>
  <si>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</si>
  <si>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</si>
  <si>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</si>
  <si>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</si>
  <si>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</si>
  <si>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</si>
  <si>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</si>
  <si>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</si>
  <si>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</si>
  <si>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</si>
  <si>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</si>
  <si>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</si>
  <si>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</si>
  <si>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</si>
  <si>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</si>
  <si>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</si>
  <si>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</si>
  <si>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</si>
  <si>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</si>
  <si>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</si>
  <si>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</si>
  <si>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</si>
  <si>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</si>
  <si>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</si>
  <si>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</si>
  <si>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</si>
  <si>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</si>
  <si>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</si>
  <si>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</si>
  <si>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</si>
  <si>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</si>
  <si>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</si>
  <si>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</si>
  <si>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</si>
  <si>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066002</t>
  </si>
  <si>
    <t>岳阳县道路运输服务中心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</si>
  <si>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</si>
  <si>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</si>
  <si>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</si>
  <si>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</si>
  <si>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</si>
  <si>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</si>
  <si>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</si>
  <si>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</si>
  <si>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岳阳县道路运输服务中心（交通运输支出）</t>
  </si>
  <si>
    <t>01</t>
  </si>
  <si>
    <t xml:space="preserve">  岳阳县道路运输服务中心（公路水路运输）</t>
  </si>
  <si>
    <t>214</t>
  </si>
  <si>
    <t>12</t>
  </si>
  <si>
    <t xml:space="preserve">     岳阳县道路运输服务中心（公路运输管理）</t>
  </si>
  <si>
    <t>表-04</t>
  </si>
  <si>
    <t>部门支出总表（按部门预算经济分类）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</si>
  <si>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</si>
  <si>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</si>
  <si>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</si>
  <si>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</si>
  <si>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</si>
  <si>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</si>
  <si>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</si>
  <si>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</si>
  <si>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</si>
  <si>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</si>
  <si>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</si>
  <si>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</si>
  <si>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</si>
  <si>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</si>
  <si>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</si>
  <si>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</si>
  <si>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</si>
  <si>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</si>
  <si>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</si>
  <si>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</si>
  <si>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</si>
  <si>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</si>
  <si>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</si>
  <si>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</si>
  <si>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</si>
  <si>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</si>
  <si>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</si>
  <si>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</si>
  <si>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</si>
  <si>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</si>
  <si>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工资福利支出预算表（按部门预算经济分类）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</si>
  <si>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</si>
  <si>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</si>
  <si>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</si>
  <si>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</si>
  <si>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</si>
  <si>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</si>
  <si>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</si>
  <si>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</si>
  <si>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</si>
  <si>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</si>
  <si>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</si>
  <si>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</si>
  <si>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</si>
  <si>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</si>
  <si>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</si>
  <si>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</si>
  <si>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</si>
  <si>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</si>
  <si>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</si>
  <si>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</si>
  <si>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</si>
  <si>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</si>
  <si>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>单位编码</t>
  </si>
  <si>
    <t xml:space="preserve">
小计</t>
  </si>
  <si>
    <t>工资奖金津补贴</t>
  </si>
  <si>
    <t>其他对事业单位补助</t>
  </si>
  <si>
    <t>表-08</t>
  </si>
  <si>
    <t>一般商品和服务支出预算表（按部门预算经济分类）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</si>
  <si>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</si>
  <si>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</si>
  <si>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</si>
  <si>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</si>
  <si>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</si>
  <si>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</si>
  <si>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</si>
  <si>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</si>
  <si>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</si>
  <si>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</si>
  <si>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</si>
  <si>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</si>
  <si>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</si>
  <si>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</si>
  <si>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</si>
  <si>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</si>
  <si>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</si>
  <si>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</si>
  <si>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</si>
  <si>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</si>
  <si>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</si>
  <si>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</si>
  <si>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</si>
  <si>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单位显示编码</t>
  </si>
  <si>
    <t>功能科目名称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</si>
  <si>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</si>
  <si>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</si>
  <si>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</si>
  <si>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</si>
  <si>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</si>
  <si>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</si>
  <si>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</si>
  <si>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</si>
  <si>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对个人和家庭的补助支出预算表（按部门预算经济分类）</t>
  </si>
  <si>
    <t>离退休费</t>
  </si>
  <si>
    <t>离休生活补贴</t>
  </si>
  <si>
    <t>老干费</t>
  </si>
  <si>
    <t>医疗费补助</t>
  </si>
  <si>
    <t>助学金</t>
  </si>
  <si>
    <t>无</t>
  </si>
  <si>
    <t>说明：本单位2021年无对个人和家庭补助支出预算安排，故本表无数据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</si>
  <si>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</si>
  <si>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</si>
  <si>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</si>
  <si>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</si>
  <si>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</si>
  <si>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</si>
  <si>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</si>
  <si>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</si>
  <si>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</si>
  <si>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</si>
  <si>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</si>
  <si>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</si>
  <si>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</si>
  <si>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</si>
  <si>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</si>
  <si>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</si>
  <si>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</si>
  <si>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</si>
  <si>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一般公共预算拨款——工资福利支出预算表（按部门预算经济分类）</t>
  </si>
  <si>
    <t>表-16</t>
  </si>
  <si>
    <t>一般公共预算拨款——工资福利支出预算表(按政府预算经济分类)</t>
  </si>
  <si>
    <t>表-17</t>
  </si>
  <si>
    <t>一般公共预算拨款——一般商品和服务支出预算表（按部门预算经济分类）</t>
  </si>
  <si>
    <t>表-18</t>
  </si>
  <si>
    <t>一般公共预算拨款——一般商品和服务支出预算表（按政府预算经济分类）</t>
  </si>
  <si>
    <t>表-19</t>
  </si>
  <si>
    <t>一般公共预算拨款——对个人和家庭的补助支出预算表（按部门预算经济分类）</t>
  </si>
  <si>
    <t>表-20</t>
  </si>
  <si>
    <t>一般公共预算拨款——对个人和家庭的补助支出预算表（按政府预算经济分类）</t>
  </si>
  <si>
    <t>表-21</t>
  </si>
  <si>
    <t>支出预算项目明细表</t>
  </si>
  <si>
    <t>单位名称（项目名称）</t>
  </si>
  <si>
    <t>交通运输支出</t>
  </si>
  <si>
    <t>岳阳县道路运输服务中心（道路运输专项）</t>
  </si>
  <si>
    <t xml:space="preserve">  公路水路运输</t>
  </si>
  <si>
    <t xml:space="preserve">  岳阳县道路运输服务中心（道路运输专项）</t>
  </si>
  <si>
    <t xml:space="preserve">    公路运输管理</t>
  </si>
  <si>
    <t xml:space="preserve">     岳阳县道路运输服务中心（道路运输专项）</t>
  </si>
  <si>
    <t>表-22</t>
  </si>
  <si>
    <t>政府性基金拨款支出预算表（按部门预算经济分类）</t>
  </si>
  <si>
    <t>说明：本单位2021年无政府性基金拨款支出预算安排，故本表无数据。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</si>
  <si>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</si>
  <si>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</si>
  <si>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</si>
  <si>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纳入专户管理的非税收入拨款支出预算表（按部门预算经济分类）</t>
  </si>
  <si>
    <t>说明：本单位2021年无纳入专户管理的非税收入拨款支出预算安排，故本表无数据。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</si>
  <si>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</si>
  <si>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</si>
  <si>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</si>
  <si>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经费拨款支出预算表（按部门预算经济分类）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</si>
  <si>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</si>
  <si>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</si>
  <si>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</si>
  <si>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</si>
  <si>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</si>
  <si>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</si>
  <si>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</si>
  <si>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</si>
  <si>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</si>
  <si>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</si>
  <si>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</si>
  <si>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</si>
  <si>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</si>
  <si>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</si>
  <si>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</si>
  <si>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</si>
  <si>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</si>
  <si>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</si>
  <si>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</si>
  <si>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</si>
  <si>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</si>
  <si>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</si>
  <si>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</si>
  <si>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全县公路水路交通基础设施规划、建设、维修、运输、安全行业监管等</t>
  </si>
  <si>
    <t>项目建设稳步推进，如期完成年初目标任务，行业监管不断加强，队伍执法水平不断提升，确保道路运输安全及城区交通秩序持续好转，群众满意度不断提升</t>
  </si>
  <si>
    <t>确保全县公路水路交通基本设施顺利安全完成</t>
  </si>
  <si>
    <t>社会公众满意度80%以上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</si>
  <si>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</si>
  <si>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</si>
  <si>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</si>
  <si>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</si>
  <si>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</si>
  <si>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</si>
  <si>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</si>
  <si>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</si>
  <si>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</si>
  <si>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</si>
  <si>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</si>
  <si>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</si>
  <si>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</si>
  <si>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</si>
  <si>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道路运输专项经费</t>
  </si>
  <si>
    <t>延续项目</t>
  </si>
  <si>
    <t>根据公路法及农村公路普及进行日常维护</t>
  </si>
  <si>
    <t>公路养护专项经费管理办法、经费预算绩效评估工作制度、单位内部控制建设</t>
  </si>
  <si>
    <t>按工作部署和工作进度开支</t>
  </si>
  <si>
    <t>保障各专项业务工作能按照部署顺利完成</t>
  </si>
  <si>
    <t>各专项业务工作能圆满完成</t>
  </si>
  <si>
    <t>确保专项业务顺利进行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</si>
</sst>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0.00_ "/>
    <numFmt numFmtId="179" formatCode="#,##0.0"/>
    <numFmt numFmtId="180" formatCode="* #,##0.00;* \-#,##0.00;* &quot;&quot;??;@"/>
    <numFmt numFmtId="181" formatCode="0.0_ "/>
    <numFmt numFmtId="182" formatCode="#,##0.0000"/>
    <numFmt numFmtId="183" formatCode="0.00;[Red]0.00"/>
    <numFmt numFmtId="184" formatCode="00"/>
    <numFmt numFmtId="185" formatCode="0000"/>
    <numFmt numFmtId="186" formatCode="0.00_);[Red]\(0.00\)"/>
    <numFmt numFmtId="187" formatCode="0.0_);[Red]\(0.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2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30" fillId="0" borderId="3" applyNumberFormat="0" applyFill="0" applyAlignment="0" applyProtection="0"/>
    <xf numFmtId="0" fontId="17" fillId="6" borderId="0" applyNumberFormat="0" applyBorder="0" applyAlignment="0" applyProtection="0"/>
    <xf numFmtId="0" fontId="2" fillId="0" borderId="0">
      <alignment vertical="center"/>
      <protection/>
    </xf>
    <xf numFmtId="0" fontId="19" fillId="0" borderId="4" applyNumberFormat="0" applyFill="0" applyAlignment="0" applyProtection="0"/>
    <xf numFmtId="0" fontId="17" fillId="6" borderId="0" applyNumberFormat="0" applyBorder="0" applyAlignment="0" applyProtection="0"/>
    <xf numFmtId="0" fontId="18" fillId="8" borderId="5" applyNumberFormat="0" applyAlignment="0" applyProtection="0"/>
    <xf numFmtId="0" fontId="15" fillId="8" borderId="1" applyNumberFormat="0" applyAlignment="0" applyProtection="0"/>
    <xf numFmtId="0" fontId="2" fillId="0" borderId="0">
      <alignment vertical="center"/>
      <protection/>
    </xf>
    <xf numFmtId="0" fontId="13" fillId="9" borderId="6" applyNumberFormat="0" applyAlignment="0" applyProtection="0"/>
    <xf numFmtId="0" fontId="16" fillId="2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26" fillId="4" borderId="0" applyNumberFormat="0" applyBorder="0" applyAlignment="0" applyProtection="0"/>
    <xf numFmtId="0" fontId="24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0" borderId="0">
      <alignment vertical="center"/>
      <protection/>
    </xf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2" fillId="0" borderId="0">
      <alignment vertical="center"/>
      <protection/>
    </xf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7" fillId="16" borderId="0" applyNumberFormat="0" applyBorder="0" applyAlignment="0" applyProtection="0"/>
    <xf numFmtId="0" fontId="16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</cellStyleXfs>
  <cellXfs count="533">
    <xf numFmtId="0" fontId="0" fillId="0" borderId="0" xfId="0" applyAlignment="1">
      <alignment/>
    </xf>
    <xf numFmtId="0" fontId="2" fillId="0" borderId="0" xfId="79" applyAlignment="1">
      <alignment wrapText="1"/>
      <protection/>
    </xf>
    <xf numFmtId="0" fontId="2" fillId="0" borderId="0" xfId="79">
      <alignment/>
      <protection/>
    </xf>
    <xf numFmtId="0" fontId="3" fillId="0" borderId="0" xfId="79" applyFont="1" applyAlignment="1">
      <alignment horizontal="center" vertical="center"/>
      <protection/>
    </xf>
    <xf numFmtId="0" fontId="3" fillId="0" borderId="0" xfId="79" applyNumberFormat="1" applyFont="1" applyAlignment="1">
      <alignment horizontal="center" vertical="center"/>
      <protection/>
    </xf>
    <xf numFmtId="0" fontId="4" fillId="0" borderId="0" xfId="79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3" fillId="0" borderId="0" xfId="76" applyFont="1" applyAlignment="1">
      <alignment horizontal="center" vertical="center" wrapText="1"/>
      <protection/>
    </xf>
    <xf numFmtId="0" fontId="5" fillId="8" borderId="10" xfId="79" applyNumberFormat="1" applyFont="1" applyFill="1" applyBorder="1" applyAlignment="1" applyProtection="1">
      <alignment horizontal="center" vertical="center" wrapText="1"/>
      <protection/>
    </xf>
    <xf numFmtId="0" fontId="5" fillId="8" borderId="11" xfId="79" applyNumberFormat="1" applyFont="1" applyFill="1" applyBorder="1" applyAlignment="1" applyProtection="1">
      <alignment horizontal="center" vertical="center" wrapText="1"/>
      <protection/>
    </xf>
    <xf numFmtId="0" fontId="5" fillId="8" borderId="12" xfId="79" applyNumberFormat="1" applyFont="1" applyFill="1" applyBorder="1" applyAlignment="1" applyProtection="1">
      <alignment horizontal="center" vertical="center" wrapText="1"/>
      <protection/>
    </xf>
    <xf numFmtId="0" fontId="5" fillId="8" borderId="13" xfId="79" applyNumberFormat="1" applyFont="1" applyFill="1" applyBorder="1" applyAlignment="1" applyProtection="1">
      <alignment horizontal="center" vertical="center" wrapText="1"/>
      <protection/>
    </xf>
    <xf numFmtId="0" fontId="5" fillId="8" borderId="14" xfId="79" applyNumberFormat="1" applyFont="1" applyFill="1" applyBorder="1" applyAlignment="1" applyProtection="1">
      <alignment horizontal="center" vertical="center" wrapText="1"/>
      <protection/>
    </xf>
    <xf numFmtId="0" fontId="5" fillId="8" borderId="10" xfId="79" applyNumberFormat="1" applyFont="1" applyFill="1" applyBorder="1" applyAlignment="1" applyProtection="1">
      <alignment vertical="center" wrapText="1"/>
      <protection/>
    </xf>
    <xf numFmtId="0" fontId="3" fillId="8" borderId="15" xfId="79" applyFont="1" applyFill="1" applyBorder="1" applyAlignment="1">
      <alignment horizontal="center" vertical="center"/>
      <protection/>
    </xf>
    <xf numFmtId="0" fontId="3" fillId="8" borderId="10" xfId="79" applyFont="1" applyFill="1" applyBorder="1" applyAlignment="1">
      <alignment horizontal="center" vertical="center"/>
      <protection/>
    </xf>
    <xf numFmtId="0" fontId="3" fillId="8" borderId="11" xfId="79" applyFont="1" applyFill="1" applyBorder="1" applyAlignment="1">
      <alignment horizontal="center" vertical="center"/>
      <protection/>
    </xf>
    <xf numFmtId="0" fontId="3" fillId="0" borderId="10" xfId="79" applyFont="1" applyBorder="1" applyAlignment="1">
      <alignment horizontal="center" vertical="center" wrapText="1"/>
      <protection/>
    </xf>
    <xf numFmtId="49" fontId="2" fillId="0" borderId="10" xfId="71" applyNumberFormat="1" applyFont="1" applyFill="1" applyBorder="1" applyAlignment="1" applyProtection="1">
      <alignment horizontal="left" vertical="center" wrapText="1"/>
      <protection/>
    </xf>
    <xf numFmtId="176" fontId="3" fillId="0" borderId="10" xfId="79" applyNumberFormat="1" applyFont="1" applyBorder="1" applyAlignment="1">
      <alignment horizontal="center" vertical="center" wrapText="1"/>
      <protection/>
    </xf>
    <xf numFmtId="49" fontId="3" fillId="0" borderId="16" xfId="79" applyNumberFormat="1" applyFont="1" applyFill="1" applyBorder="1" applyAlignment="1" applyProtection="1">
      <alignment horizontal="left" vertical="center" wrapText="1"/>
      <protection/>
    </xf>
    <xf numFmtId="49" fontId="3" fillId="0" borderId="12" xfId="79" applyNumberFormat="1" applyFont="1" applyFill="1" applyBorder="1" applyAlignment="1" applyProtection="1">
      <alignment horizontal="left" vertical="center" wrapText="1"/>
      <protection/>
    </xf>
    <xf numFmtId="0" fontId="3" fillId="0" borderId="0" xfId="79" applyFont="1" applyFill="1" applyAlignment="1">
      <alignment horizontal="center" vertical="center"/>
      <protection/>
    </xf>
    <xf numFmtId="0" fontId="3" fillId="0" borderId="0" xfId="79" applyNumberFormat="1" applyFont="1" applyFill="1" applyAlignment="1">
      <alignment horizontal="center" vertical="center"/>
      <protection/>
    </xf>
    <xf numFmtId="0" fontId="2" fillId="0" borderId="0" xfId="79" applyAlignment="1">
      <alignment horizontal="center"/>
      <protection/>
    </xf>
    <xf numFmtId="49" fontId="3" fillId="0" borderId="12" xfId="19" applyNumberFormat="1" applyFont="1" applyFill="1" applyBorder="1" applyAlignment="1" applyProtection="1">
      <alignment horizontal="left" vertical="center" wrapText="1"/>
      <protection/>
    </xf>
    <xf numFmtId="0" fontId="3" fillId="0" borderId="0" xfId="79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0" xfId="79" applyFill="1">
      <alignment/>
      <protection/>
    </xf>
    <xf numFmtId="0" fontId="2" fillId="0" borderId="0" xfId="19" applyFill="1">
      <alignment/>
      <protection/>
    </xf>
    <xf numFmtId="0" fontId="2" fillId="0" borderId="0" xfId="19">
      <alignment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NumberFormat="1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5" fillId="8" borderId="10" xfId="19" applyNumberFormat="1" applyFont="1" applyFill="1" applyBorder="1" applyAlignment="1" applyProtection="1">
      <alignment horizontal="center" vertical="center" wrapText="1"/>
      <protection/>
    </xf>
    <xf numFmtId="0" fontId="5" fillId="8" borderId="13" xfId="19" applyNumberFormat="1" applyFont="1" applyFill="1" applyBorder="1" applyAlignment="1" applyProtection="1">
      <alignment horizontal="center" vertical="center" wrapText="1"/>
      <protection/>
    </xf>
    <xf numFmtId="0" fontId="5" fillId="8" borderId="13" xfId="19" applyNumberFormat="1" applyFont="1" applyFill="1" applyBorder="1" applyAlignment="1" applyProtection="1">
      <alignment horizontal="center" vertical="center"/>
      <protection/>
    </xf>
    <xf numFmtId="0" fontId="5" fillId="8" borderId="10" xfId="19" applyNumberFormat="1" applyFont="1" applyFill="1" applyBorder="1" applyAlignment="1" applyProtection="1">
      <alignment horizontal="center" vertical="center"/>
      <protection/>
    </xf>
    <xf numFmtId="0" fontId="5" fillId="8" borderId="12" xfId="19" applyNumberFormat="1" applyFont="1" applyFill="1" applyBorder="1" applyAlignment="1" applyProtection="1">
      <alignment horizontal="center" vertical="center"/>
      <protection/>
    </xf>
    <xf numFmtId="0" fontId="5" fillId="8" borderId="17" xfId="19" applyNumberFormat="1" applyFont="1" applyFill="1" applyBorder="1" applyAlignment="1" applyProtection="1">
      <alignment horizontal="center" vertical="center" wrapText="1"/>
      <protection/>
    </xf>
    <xf numFmtId="0" fontId="5" fillId="8" borderId="15" xfId="19" applyNumberFormat="1" applyFont="1" applyFill="1" applyBorder="1" applyAlignment="1" applyProtection="1">
      <alignment horizontal="center" vertical="center"/>
      <protection/>
    </xf>
    <xf numFmtId="0" fontId="5" fillId="8" borderId="18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0" fontId="3" fillId="8" borderId="15" xfId="19" applyFont="1" applyFill="1" applyBorder="1" applyAlignment="1">
      <alignment horizontal="center" vertical="center"/>
      <protection/>
    </xf>
    <xf numFmtId="0" fontId="3" fillId="8" borderId="11" xfId="19" applyFont="1" applyFill="1" applyBorder="1" applyAlignment="1">
      <alignment horizontal="center" vertical="center"/>
      <protection/>
    </xf>
    <xf numFmtId="49" fontId="3" fillId="0" borderId="10" xfId="44" applyNumberFormat="1" applyFont="1" applyFill="1" applyBorder="1" applyAlignment="1" applyProtection="1">
      <alignment horizontal="left" vertical="center" wrapText="1"/>
      <protection/>
    </xf>
    <xf numFmtId="177" fontId="3" fillId="0" borderId="10" xfId="19" applyNumberFormat="1" applyFont="1" applyFill="1" applyBorder="1" applyAlignment="1" applyProtection="1">
      <alignment horizontal="center" vertical="center" wrapText="1"/>
      <protection/>
    </xf>
    <xf numFmtId="177" fontId="3" fillId="8" borderId="16" xfId="76" applyNumberFormat="1" applyFont="1" applyFill="1" applyBorder="1" applyAlignment="1">
      <alignment horizontal="center" vertical="center" wrapText="1"/>
      <protection/>
    </xf>
    <xf numFmtId="177" fontId="3" fillId="0" borderId="12" xfId="19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Alignment="1">
      <alignment horizontal="center" vertical="center"/>
      <protection/>
    </xf>
    <xf numFmtId="0" fontId="3" fillId="0" borderId="0" xfId="19" applyNumberFormat="1" applyFont="1" applyFill="1" applyAlignment="1">
      <alignment horizontal="center" vertical="center"/>
      <protection/>
    </xf>
    <xf numFmtId="0" fontId="2" fillId="0" borderId="0" xfId="19" applyAlignment="1">
      <alignment horizontal="center"/>
      <protection/>
    </xf>
    <xf numFmtId="0" fontId="5" fillId="8" borderId="14" xfId="19" applyNumberFormat="1" applyFont="1" applyFill="1" applyBorder="1" applyAlignment="1" applyProtection="1">
      <alignment horizontal="center" vertical="center"/>
      <protection/>
    </xf>
    <xf numFmtId="49" fontId="3" fillId="0" borderId="10" xfId="19" applyNumberFormat="1" applyFont="1" applyFill="1" applyBorder="1" applyAlignment="1" applyProtection="1">
      <alignment horizontal="left" vertical="center" wrapText="1"/>
      <protection/>
    </xf>
    <xf numFmtId="0" fontId="2" fillId="0" borderId="0" xfId="71" applyFill="1">
      <alignment vertical="center"/>
      <protection/>
    </xf>
    <xf numFmtId="0" fontId="2" fillId="0" borderId="0" xfId="71">
      <alignment vertical="center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2" fillId="0" borderId="0" xfId="71" applyAlignment="1">
      <alignment horizontal="center" vertical="center"/>
      <protection/>
    </xf>
    <xf numFmtId="0" fontId="2" fillId="0" borderId="12" xfId="71" applyNumberFormat="1" applyFont="1" applyFill="1" applyBorder="1" applyAlignment="1" applyProtection="1">
      <alignment horizontal="center" vertical="center" wrapText="1"/>
      <protection/>
    </xf>
    <xf numFmtId="0" fontId="2" fillId="0" borderId="10" xfId="71" applyNumberFormat="1" applyFont="1" applyFill="1" applyBorder="1" applyAlignment="1" applyProtection="1">
      <alignment horizontal="center" vertical="center" wrapText="1"/>
      <protection/>
    </xf>
    <xf numFmtId="0" fontId="3" fillId="8" borderId="19" xfId="71" applyNumberFormat="1" applyFont="1" applyFill="1" applyBorder="1" applyAlignment="1" applyProtection="1">
      <alignment horizontal="center" vertical="center" wrapText="1"/>
      <protection/>
    </xf>
    <xf numFmtId="0" fontId="3" fillId="8" borderId="14" xfId="71" applyNumberFormat="1" applyFont="1" applyFill="1" applyBorder="1" applyAlignment="1" applyProtection="1">
      <alignment horizontal="center" vertical="center" wrapText="1"/>
      <protection/>
    </xf>
    <xf numFmtId="0" fontId="3" fillId="8" borderId="20" xfId="71" applyNumberFormat="1" applyFont="1" applyFill="1" applyBorder="1" applyAlignment="1" applyProtection="1">
      <alignment horizontal="center" vertical="center" wrapText="1"/>
      <protection/>
    </xf>
    <xf numFmtId="0" fontId="3" fillId="8" borderId="9" xfId="71" applyNumberFormat="1" applyFont="1" applyFill="1" applyBorder="1" applyAlignment="1" applyProtection="1">
      <alignment horizontal="center" vertical="center" wrapText="1"/>
      <protection/>
    </xf>
    <xf numFmtId="0" fontId="3" fillId="8" borderId="12" xfId="71" applyNumberFormat="1" applyFont="1" applyFill="1" applyBorder="1" applyAlignment="1" applyProtection="1">
      <alignment horizontal="center" vertical="center" wrapText="1"/>
      <protection/>
    </xf>
    <xf numFmtId="0" fontId="3" fillId="8" borderId="10" xfId="71" applyNumberFormat="1" applyFont="1" applyFill="1" applyBorder="1" applyAlignment="1" applyProtection="1">
      <alignment horizontal="center" vertical="center" wrapText="1"/>
      <protection/>
    </xf>
    <xf numFmtId="0" fontId="3" fillId="8" borderId="13" xfId="71" applyNumberFormat="1" applyFont="1" applyFill="1" applyBorder="1" applyAlignment="1" applyProtection="1">
      <alignment horizontal="center" vertical="center" wrapText="1"/>
      <protection/>
    </xf>
    <xf numFmtId="0" fontId="3" fillId="8" borderId="16" xfId="71" applyNumberFormat="1" applyFont="1" applyFill="1" applyBorder="1" applyAlignment="1" applyProtection="1">
      <alignment horizontal="center" vertical="center" wrapText="1"/>
      <protection/>
    </xf>
    <xf numFmtId="0" fontId="2" fillId="8" borderId="11" xfId="71" applyFill="1" applyBorder="1" applyAlignment="1">
      <alignment horizontal="center" vertical="center" wrapText="1"/>
      <protection/>
    </xf>
    <xf numFmtId="0" fontId="2" fillId="8" borderId="15" xfId="71" applyFill="1" applyBorder="1" applyAlignment="1">
      <alignment horizontal="center" vertical="center" wrapText="1"/>
      <protection/>
    </xf>
    <xf numFmtId="49" fontId="2" fillId="18" borderId="10" xfId="71" applyNumberFormat="1" applyFont="1" applyFill="1" applyBorder="1" applyAlignment="1" applyProtection="1">
      <alignment horizontal="left" vertical="center" wrapText="1"/>
      <protection/>
    </xf>
    <xf numFmtId="178" fontId="2" fillId="0" borderId="10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71" applyFont="1" applyAlignment="1">
      <alignment horizontal="right" vertical="center"/>
      <protection/>
    </xf>
    <xf numFmtId="0" fontId="2" fillId="0" borderId="21" xfId="71" applyNumberFormat="1" applyFont="1" applyFill="1" applyBorder="1" applyAlignment="1" applyProtection="1">
      <alignment horizontal="center" vertical="center" wrapText="1"/>
      <protection/>
    </xf>
    <xf numFmtId="0" fontId="2" fillId="0" borderId="11" xfId="71" applyNumberFormat="1" applyFont="1" applyFill="1" applyBorder="1" applyAlignment="1" applyProtection="1">
      <alignment horizontal="center" vertical="center" wrapText="1"/>
      <protection/>
    </xf>
    <xf numFmtId="178" fontId="2" fillId="0" borderId="10" xfId="7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8" borderId="10" xfId="76" applyFont="1" applyFill="1" applyBorder="1" applyAlignment="1">
      <alignment horizontal="center" vertical="center" wrapText="1"/>
      <protection/>
    </xf>
    <xf numFmtId="0" fontId="5" fillId="8" borderId="10" xfId="77" applyFont="1" applyFill="1" applyBorder="1" applyAlignment="1">
      <alignment horizontal="left" vertical="center" wrapText="1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49" fontId="3" fillId="8" borderId="10" xfId="77" applyNumberFormat="1" applyFont="1" applyFill="1" applyBorder="1" applyAlignment="1">
      <alignment horizontal="center" vertical="center" wrapText="1"/>
      <protection/>
    </xf>
    <xf numFmtId="0" fontId="3" fillId="8" borderId="10" xfId="77" applyFont="1" applyFill="1" applyBorder="1" applyAlignment="1">
      <alignment horizontal="left" vertical="center" wrapText="1"/>
      <protection/>
    </xf>
    <xf numFmtId="177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8" borderId="0" xfId="20" applyFont="1" applyFill="1" applyAlignment="1">
      <alignment vertical="center"/>
      <protection/>
    </xf>
    <xf numFmtId="0" fontId="2" fillId="0" borderId="0" xfId="20" applyAlignment="1">
      <alignment horizontal="center" vertical="center" wrapText="1"/>
      <protection/>
    </xf>
    <xf numFmtId="0" fontId="2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2" fillId="0" borderId="0" xfId="20" applyNumberFormat="1" applyFont="1" applyFill="1" applyAlignment="1" applyProtection="1">
      <alignment vertical="center"/>
      <protection/>
    </xf>
    <xf numFmtId="0" fontId="3" fillId="8" borderId="10" xfId="20" applyFont="1" applyFill="1" applyBorder="1" applyAlignment="1">
      <alignment horizontal="centerContinuous" vertical="center"/>
      <protection/>
    </xf>
    <xf numFmtId="0" fontId="3" fillId="8" borderId="10" xfId="20" applyNumberFormat="1" applyFont="1" applyFill="1" applyBorder="1" applyAlignment="1" applyProtection="1">
      <alignment horizontal="center" vertical="center" wrapText="1"/>
      <protection/>
    </xf>
    <xf numFmtId="0" fontId="3" fillId="0" borderId="10" xfId="20" applyNumberFormat="1" applyFont="1" applyFill="1" applyBorder="1" applyAlignment="1" applyProtection="1">
      <alignment horizontal="center" vertical="center" wrapText="1"/>
      <protection/>
    </xf>
    <xf numFmtId="0" fontId="3" fillId="8" borderId="10" xfId="20" applyNumberFormat="1" applyFont="1" applyFill="1" applyBorder="1" applyAlignment="1" applyProtection="1">
      <alignment horizontal="centerContinuous" vertical="center"/>
      <protection/>
    </xf>
    <xf numFmtId="0" fontId="3" fillId="8" borderId="10" xfId="20" applyNumberFormat="1" applyFont="1" applyFill="1" applyBorder="1" applyAlignment="1" applyProtection="1">
      <alignment horizontal="center" vertical="center"/>
      <protection/>
    </xf>
    <xf numFmtId="0" fontId="3" fillId="8" borderId="10" xfId="20" applyFont="1" applyFill="1" applyBorder="1" applyAlignment="1">
      <alignment horizontal="center" vertical="center" wrapText="1"/>
      <protection/>
    </xf>
    <xf numFmtId="0" fontId="3" fillId="8" borderId="11" xfId="20" applyFont="1" applyFill="1" applyBorder="1" applyAlignment="1">
      <alignment horizontal="center" vertical="center" wrapText="1"/>
      <protection/>
    </xf>
    <xf numFmtId="0" fontId="8" fillId="0" borderId="10" xfId="20" applyFont="1" applyBorder="1" applyAlignment="1">
      <alignment horizontal="center" vertical="center" wrapText="1"/>
      <protection/>
    </xf>
    <xf numFmtId="0" fontId="2" fillId="0" borderId="10" xfId="20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8" fillId="0" borderId="10" xfId="20" applyFont="1" applyFill="1" applyBorder="1" applyAlignment="1">
      <alignment horizontal="center" vertical="center" wrapText="1"/>
      <protection/>
    </xf>
    <xf numFmtId="0" fontId="2" fillId="0" borderId="10" xfId="20" applyFill="1" applyBorder="1" applyAlignment="1">
      <alignment horizontal="center" vertical="center" wrapText="1"/>
      <protection/>
    </xf>
    <xf numFmtId="0" fontId="2" fillId="0" borderId="0" xfId="20" applyNumberFormat="1" applyFont="1" applyFill="1" applyAlignment="1" applyProtection="1">
      <alignment horizontal="center" vertical="center" wrapText="1"/>
      <protection/>
    </xf>
    <xf numFmtId="0" fontId="2" fillId="0" borderId="9" xfId="20" applyBorder="1" applyAlignment="1">
      <alignment horizontal="right" vertical="center"/>
      <protection/>
    </xf>
    <xf numFmtId="0" fontId="2" fillId="0" borderId="9" xfId="20" applyFont="1" applyBorder="1" applyAlignment="1">
      <alignment horizontal="right" vertical="center"/>
      <protection/>
    </xf>
    <xf numFmtId="0" fontId="3" fillId="8" borderId="0" xfId="20" applyFont="1" applyFill="1" applyAlignment="1">
      <alignment horizontal="center" vertical="center"/>
      <protection/>
    </xf>
    <xf numFmtId="0" fontId="2" fillId="0" borderId="0" xfId="20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0" fillId="18" borderId="22" xfId="0" applyFont="1" applyFill="1" applyBorder="1" applyAlignment="1">
      <alignment horizontal="center"/>
    </xf>
    <xf numFmtId="0" fontId="0" fillId="18" borderId="23" xfId="0" applyFont="1" applyFill="1" applyBorder="1" applyAlignment="1">
      <alignment horizontal="center"/>
    </xf>
    <xf numFmtId="0" fontId="2" fillId="0" borderId="0" xfId="27" applyFill="1">
      <alignment vertical="center"/>
      <protection/>
    </xf>
    <xf numFmtId="0" fontId="2" fillId="0" borderId="0" xfId="27">
      <alignment vertical="center"/>
      <protection/>
    </xf>
    <xf numFmtId="0" fontId="3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0" fontId="3" fillId="8" borderId="10" xfId="27" applyNumberFormat="1" applyFont="1" applyFill="1" applyBorder="1" applyAlignment="1" applyProtection="1">
      <alignment horizontal="center" vertical="center" wrapText="1"/>
      <protection/>
    </xf>
    <xf numFmtId="0" fontId="3" fillId="8" borderId="16" xfId="27" applyNumberFormat="1" applyFont="1" applyFill="1" applyBorder="1" applyAlignment="1" applyProtection="1">
      <alignment horizontal="center" vertical="center" wrapText="1"/>
      <protection/>
    </xf>
    <xf numFmtId="0" fontId="3" fillId="8" borderId="12" xfId="27" applyNumberFormat="1" applyFont="1" applyFill="1" applyBorder="1" applyAlignment="1" applyProtection="1">
      <alignment horizontal="center" vertical="center" wrapText="1"/>
      <protection/>
    </xf>
    <xf numFmtId="0" fontId="3" fillId="8" borderId="19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27" applyFont="1" applyFill="1" applyBorder="1" applyAlignment="1">
      <alignment horizontal="center" vertical="center" wrapText="1"/>
      <protection/>
    </xf>
    <xf numFmtId="0" fontId="3" fillId="8" borderId="15" xfId="27" applyFont="1" applyFill="1" applyBorder="1" applyAlignment="1">
      <alignment horizontal="center" vertical="center" wrapText="1"/>
      <protection/>
    </xf>
    <xf numFmtId="0" fontId="3" fillId="8" borderId="11" xfId="27" applyFont="1" applyFill="1" applyBorder="1" applyAlignment="1">
      <alignment horizontal="center" vertical="center" wrapText="1"/>
      <protection/>
    </xf>
    <xf numFmtId="49" fontId="3" fillId="0" borderId="12" xfId="27" applyNumberFormat="1" applyFont="1" applyFill="1" applyBorder="1" applyAlignment="1" applyProtection="1">
      <alignment horizontal="center" vertical="center" wrapText="1"/>
      <protection/>
    </xf>
    <xf numFmtId="49" fontId="3" fillId="0" borderId="10" xfId="27" applyNumberFormat="1" applyFont="1" applyFill="1" applyBorder="1" applyAlignment="1" applyProtection="1">
      <alignment horizontal="center" vertical="center" wrapText="1"/>
      <protection/>
    </xf>
    <xf numFmtId="49" fontId="3" fillId="0" borderId="16" xfId="27" applyNumberFormat="1" applyFont="1" applyFill="1" applyBorder="1" applyAlignment="1" applyProtection="1">
      <alignment horizontal="left" vertical="center" wrapText="1"/>
      <protection/>
    </xf>
    <xf numFmtId="0" fontId="3" fillId="0" borderId="12" xfId="27" applyNumberFormat="1" applyFont="1" applyFill="1" applyBorder="1" applyAlignment="1" applyProtection="1">
      <alignment horizontal="left" vertical="center" wrapText="1"/>
      <protection/>
    </xf>
    <xf numFmtId="177" fontId="3" fillId="0" borderId="10" xfId="27" applyNumberFormat="1" applyFont="1" applyFill="1" applyBorder="1" applyAlignment="1" applyProtection="1">
      <alignment horizontal="right" vertical="center" wrapText="1"/>
      <protection/>
    </xf>
    <xf numFmtId="177" fontId="3" fillId="0" borderId="16" xfId="27" applyNumberFormat="1" applyFont="1" applyFill="1" applyBorder="1" applyAlignment="1" applyProtection="1">
      <alignment horizontal="right" vertical="center" wrapText="1"/>
      <protection/>
    </xf>
    <xf numFmtId="177" fontId="3" fillId="0" borderId="12" xfId="27" applyNumberFormat="1" applyFont="1" applyFill="1" applyBorder="1" applyAlignment="1" applyProtection="1">
      <alignment horizontal="right" vertical="center" wrapText="1"/>
      <protection/>
    </xf>
    <xf numFmtId="49" fontId="3" fillId="0" borderId="0" xfId="27" applyNumberFormat="1" applyFont="1" applyFill="1" applyAlignment="1">
      <alignment horizontal="center" vertical="center"/>
      <protection/>
    </xf>
    <xf numFmtId="0" fontId="3" fillId="0" borderId="0" xfId="27" applyFont="1" applyFill="1" applyAlignment="1">
      <alignment horizontal="left" vertical="center"/>
      <protection/>
    </xf>
    <xf numFmtId="180" fontId="3" fillId="0" borderId="0" xfId="27" applyNumberFormat="1" applyFont="1" applyFill="1" applyAlignment="1">
      <alignment horizontal="center" vertical="center"/>
      <protection/>
    </xf>
    <xf numFmtId="49" fontId="3" fillId="8" borderId="0" xfId="27" applyNumberFormat="1" applyFont="1" applyFill="1" applyAlignment="1">
      <alignment horizontal="center" vertical="center"/>
      <protection/>
    </xf>
    <xf numFmtId="180" fontId="3" fillId="8" borderId="0" xfId="27" applyNumberFormat="1" applyFont="1" applyFill="1" applyAlignment="1">
      <alignment horizontal="center" vertical="center"/>
      <protection/>
    </xf>
    <xf numFmtId="0" fontId="3" fillId="8" borderId="0" xfId="27" applyFont="1" applyFill="1" applyAlignment="1">
      <alignment horizontal="left" vertical="center"/>
      <protection/>
    </xf>
    <xf numFmtId="0" fontId="3" fillId="8" borderId="14" xfId="27" applyNumberFormat="1" applyFont="1" applyFill="1" applyBorder="1" applyAlignment="1" applyProtection="1">
      <alignment horizontal="center" vertical="center" wrapText="1"/>
      <protection/>
    </xf>
    <xf numFmtId="0" fontId="3" fillId="8" borderId="9" xfId="27" applyNumberFormat="1" applyFont="1" applyFill="1" applyBorder="1" applyAlignment="1" applyProtection="1">
      <alignment horizontal="center" vertical="center" wrapText="1"/>
      <protection/>
    </xf>
    <xf numFmtId="0" fontId="3" fillId="8" borderId="10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27" applyFont="1" applyAlignment="1">
      <alignment horizontal="right" vertical="center" wrapText="1"/>
      <protection/>
    </xf>
    <xf numFmtId="180" fontId="3" fillId="8" borderId="0" xfId="27" applyNumberFormat="1" applyFont="1" applyFill="1" applyAlignment="1">
      <alignment vertical="center"/>
      <protection/>
    </xf>
    <xf numFmtId="0" fontId="2" fillId="0" borderId="9" xfId="27" applyFont="1" applyBorder="1" applyAlignment="1">
      <alignment horizontal="left" vertical="center" wrapText="1"/>
      <protection/>
    </xf>
    <xf numFmtId="0" fontId="3" fillId="0" borderId="9" xfId="27" applyNumberFormat="1" applyFont="1" applyFill="1" applyBorder="1" applyAlignment="1" applyProtection="1">
      <alignment horizontal="right" vertical="center"/>
      <protection/>
    </xf>
    <xf numFmtId="0" fontId="3" fillId="8" borderId="0" xfId="27" applyFont="1" applyFill="1" applyAlignment="1">
      <alignment vertical="center"/>
      <protection/>
    </xf>
    <xf numFmtId="0" fontId="3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13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177" fontId="2" fillId="0" borderId="12" xfId="27" applyNumberFormat="1" applyFont="1" applyFill="1" applyBorder="1" applyAlignment="1" applyProtection="1">
      <alignment horizontal="right" vertical="center" wrapText="1"/>
      <protection/>
    </xf>
    <xf numFmtId="177" fontId="2" fillId="0" borderId="10" xfId="27" applyNumberFormat="1" applyFont="1" applyFill="1" applyBorder="1" applyAlignment="1" applyProtection="1">
      <alignment horizontal="right" vertical="center" wrapText="1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4" fontId="3" fillId="0" borderId="10" xfId="0" applyNumberFormat="1" applyFont="1" applyFill="1" applyBorder="1" applyAlignment="1">
      <alignment wrapText="1"/>
    </xf>
    <xf numFmtId="0" fontId="2" fillId="0" borderId="0" xfId="61" applyFill="1">
      <alignment vertical="center"/>
      <protection/>
    </xf>
    <xf numFmtId="0" fontId="2" fillId="0" borderId="0" xfId="61">
      <alignment vertical="center"/>
      <protection/>
    </xf>
    <xf numFmtId="0" fontId="3" fillId="0" borderId="0" xfId="61" applyFont="1" applyAlignment="1">
      <alignment horizontal="center" vertical="center" wrapText="1"/>
      <protection/>
    </xf>
    <xf numFmtId="0" fontId="6" fillId="0" borderId="0" xfId="61" applyNumberFormat="1" applyFont="1" applyFill="1" applyAlignment="1" applyProtection="1">
      <alignment horizontal="center" vertical="center"/>
      <protection/>
    </xf>
    <xf numFmtId="0" fontId="3" fillId="8" borderId="11" xfId="61" applyFont="1" applyFill="1" applyBorder="1" applyAlignment="1">
      <alignment horizontal="centerContinuous" vertical="center"/>
      <protection/>
    </xf>
    <xf numFmtId="0" fontId="3" fillId="8" borderId="22" xfId="61" applyFont="1" applyFill="1" applyBorder="1" applyAlignment="1">
      <alignment horizontal="centerContinuous" vertical="center"/>
      <protection/>
    </xf>
    <xf numFmtId="0" fontId="3" fillId="8" borderId="12" xfId="61" applyNumberFormat="1" applyFont="1" applyFill="1" applyBorder="1" applyAlignment="1" applyProtection="1">
      <alignment horizontal="center" vertical="center" wrapText="1"/>
      <protection/>
    </xf>
    <xf numFmtId="0" fontId="3" fillId="8" borderId="10" xfId="61" applyNumberFormat="1" applyFont="1" applyFill="1" applyBorder="1" applyAlignment="1" applyProtection="1">
      <alignment horizontal="center" vertical="center" wrapText="1"/>
      <protection/>
    </xf>
    <xf numFmtId="0" fontId="3" fillId="8" borderId="21" xfId="61" applyFont="1" applyFill="1" applyBorder="1" applyAlignment="1">
      <alignment horizontal="centerContinuous" vertical="center"/>
      <protection/>
    </xf>
    <xf numFmtId="0" fontId="3" fillId="8" borderId="12" xfId="61" applyNumberFormat="1" applyFont="1" applyFill="1" applyBorder="1" applyAlignment="1" applyProtection="1">
      <alignment horizontal="center" vertical="center"/>
      <protection/>
    </xf>
    <xf numFmtId="0" fontId="3" fillId="8" borderId="9" xfId="61" applyFont="1" applyFill="1" applyBorder="1" applyAlignment="1">
      <alignment horizontal="center" vertical="center" wrapText="1"/>
      <protection/>
    </xf>
    <xf numFmtId="0" fontId="3" fillId="8" borderId="15" xfId="61" applyFont="1" applyFill="1" applyBorder="1" applyAlignment="1">
      <alignment horizontal="center" vertical="center" wrapText="1"/>
      <protection/>
    </xf>
    <xf numFmtId="0" fontId="3" fillId="8" borderId="11" xfId="61" applyFont="1" applyFill="1" applyBorder="1" applyAlignment="1">
      <alignment horizontal="center" vertical="center" wrapText="1"/>
      <protection/>
    </xf>
    <xf numFmtId="49" fontId="3" fillId="0" borderId="12" xfId="61" applyNumberFormat="1" applyFont="1" applyFill="1" applyBorder="1" applyAlignment="1" applyProtection="1">
      <alignment horizontal="left" vertical="center" wrapText="1"/>
      <protection/>
    </xf>
    <xf numFmtId="49" fontId="3" fillId="0" borderId="10" xfId="61" applyNumberFormat="1" applyFont="1" applyFill="1" applyBorder="1" applyAlignment="1" applyProtection="1">
      <alignment horizontal="left" vertical="center" wrapText="1"/>
      <protection/>
    </xf>
    <xf numFmtId="49" fontId="3" fillId="0" borderId="16" xfId="61" applyNumberFormat="1" applyFont="1" applyFill="1" applyBorder="1" applyAlignment="1" applyProtection="1">
      <alignment horizontal="left" vertical="center" wrapText="1"/>
      <protection/>
    </xf>
    <xf numFmtId="0" fontId="3" fillId="0" borderId="10" xfId="61" applyNumberFormat="1" applyFont="1" applyFill="1" applyBorder="1" applyAlignment="1" applyProtection="1">
      <alignment horizontal="left" vertical="center" wrapText="1"/>
      <protection/>
    </xf>
    <xf numFmtId="177" fontId="3" fillId="0" borderId="16" xfId="61" applyNumberFormat="1" applyFont="1" applyFill="1" applyBorder="1" applyAlignment="1" applyProtection="1">
      <alignment horizontal="left" vertical="center" wrapText="1"/>
      <protection/>
    </xf>
    <xf numFmtId="177" fontId="3" fillId="0" borderId="12" xfId="61" applyNumberFormat="1" applyFont="1" applyFill="1" applyBorder="1" applyAlignment="1" applyProtection="1">
      <alignment horizontal="right" vertical="center" wrapText="1"/>
      <protection/>
    </xf>
    <xf numFmtId="0" fontId="0" fillId="18" borderId="22" xfId="0" applyFont="1" applyFill="1" applyBorder="1" applyAlignment="1">
      <alignment/>
    </xf>
    <xf numFmtId="0" fontId="0" fillId="18" borderId="23" xfId="0" applyFont="1" applyFill="1" applyBorder="1" applyAlignment="1">
      <alignment/>
    </xf>
    <xf numFmtId="180" fontId="3" fillId="0" borderId="0" xfId="61" applyNumberFormat="1" applyFont="1" applyFill="1" applyAlignment="1">
      <alignment horizontal="center" vertical="center"/>
      <protection/>
    </xf>
    <xf numFmtId="49" fontId="3" fillId="0" borderId="0" xfId="61" applyNumberFormat="1" applyFont="1" applyFill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180" fontId="3" fillId="8" borderId="0" xfId="61" applyNumberFormat="1" applyFont="1" applyFill="1" applyAlignment="1">
      <alignment horizontal="center" vertical="center"/>
      <protection/>
    </xf>
    <xf numFmtId="49" fontId="3" fillId="8" borderId="0" xfId="61" applyNumberFormat="1" applyFont="1" applyFill="1" applyAlignment="1">
      <alignment horizontal="center" vertical="center"/>
      <protection/>
    </xf>
    <xf numFmtId="0" fontId="3" fillId="8" borderId="0" xfId="61" applyFont="1" applyFill="1" applyAlignment="1">
      <alignment horizontal="left" vertical="center"/>
      <protection/>
    </xf>
    <xf numFmtId="0" fontId="3" fillId="8" borderId="16" xfId="61" applyNumberFormat="1" applyFont="1" applyFill="1" applyBorder="1" applyAlignment="1" applyProtection="1">
      <alignment horizontal="center" vertical="center"/>
      <protection/>
    </xf>
    <xf numFmtId="0" fontId="3" fillId="8" borderId="9" xfId="61" applyNumberFormat="1" applyFont="1" applyFill="1" applyBorder="1" applyAlignment="1" applyProtection="1">
      <alignment horizontal="center" vertical="center" wrapText="1"/>
      <protection/>
    </xf>
    <xf numFmtId="0" fontId="3" fillId="8" borderId="16" xfId="61" applyNumberFormat="1" applyFont="1" applyFill="1" applyBorder="1" applyAlignment="1" applyProtection="1">
      <alignment horizontal="center" vertical="center" wrapText="1"/>
      <protection/>
    </xf>
    <xf numFmtId="177" fontId="3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Alignment="1">
      <alignment horizontal="right" vertical="center" wrapText="1"/>
      <protection/>
    </xf>
    <xf numFmtId="180" fontId="3" fillId="8" borderId="0" xfId="61" applyNumberFormat="1" applyFont="1" applyFill="1" applyAlignment="1">
      <alignment vertical="center"/>
      <protection/>
    </xf>
    <xf numFmtId="0" fontId="2" fillId="0" borderId="9" xfId="61" applyFont="1" applyBorder="1" applyAlignment="1">
      <alignment horizontal="left" vertical="center" wrapText="1"/>
      <protection/>
    </xf>
    <xf numFmtId="0" fontId="3" fillId="0" borderId="9" xfId="61" applyNumberFormat="1" applyFont="1" applyFill="1" applyBorder="1" applyAlignment="1" applyProtection="1">
      <alignment horizontal="right" vertical="center"/>
      <protection/>
    </xf>
    <xf numFmtId="0" fontId="3" fillId="8" borderId="0" xfId="61" applyFont="1" applyFill="1" applyAlignment="1">
      <alignment vertical="center"/>
      <protection/>
    </xf>
    <xf numFmtId="0" fontId="3" fillId="8" borderId="13" xfId="61" applyNumberFormat="1" applyFont="1" applyFill="1" applyBorder="1" applyAlignment="1" applyProtection="1">
      <alignment horizontal="center" vertical="center"/>
      <protection/>
    </xf>
    <xf numFmtId="0" fontId="2" fillId="8" borderId="21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0" fontId="2" fillId="8" borderId="17" xfId="61" applyFont="1" applyFill="1" applyBorder="1" applyAlignment="1" applyProtection="1">
      <alignment horizontal="center" vertical="center" wrapText="1"/>
      <protection locked="0"/>
    </xf>
    <xf numFmtId="0" fontId="2" fillId="8" borderId="20" xfId="61" applyFont="1" applyFill="1" applyBorder="1" applyAlignment="1">
      <alignment horizontal="center" vertical="center" wrapText="1"/>
      <protection/>
    </xf>
    <xf numFmtId="177" fontId="2" fillId="0" borderId="12" xfId="61" applyNumberFormat="1" applyFont="1" applyFill="1" applyBorder="1" applyAlignment="1" applyProtection="1">
      <alignment horizontal="right" vertical="center" wrapText="1"/>
      <protection/>
    </xf>
    <xf numFmtId="177" fontId="2" fillId="0" borderId="1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0" borderId="0" xfId="75">
      <alignment vertical="center"/>
      <protection/>
    </xf>
    <xf numFmtId="0" fontId="3" fillId="0" borderId="0" xfId="75" applyFont="1" applyAlignment="1">
      <alignment horizontal="right" vertical="center" wrapText="1"/>
      <protection/>
    </xf>
    <xf numFmtId="0" fontId="6" fillId="0" borderId="0" xfId="75" applyNumberFormat="1" applyFont="1" applyFill="1" applyAlignment="1" applyProtection="1">
      <alignment horizontal="center" vertical="center" wrapText="1"/>
      <protection/>
    </xf>
    <xf numFmtId="0" fontId="3" fillId="0" borderId="0" xfId="75" applyFont="1" applyAlignment="1">
      <alignment horizontal="left" vertical="center" wrapText="1"/>
      <protection/>
    </xf>
    <xf numFmtId="0" fontId="3" fillId="8" borderId="10" xfId="78" applyFont="1" applyFill="1" applyBorder="1" applyAlignment="1">
      <alignment horizontal="center" vertical="center" wrapText="1"/>
      <protection/>
    </xf>
    <xf numFmtId="0" fontId="3" fillId="8" borderId="10" xfId="75" applyFont="1" applyFill="1" applyBorder="1" applyAlignment="1">
      <alignment horizontal="center" vertical="center" wrapText="1"/>
      <protection/>
    </xf>
    <xf numFmtId="49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3" fillId="8" borderId="12" xfId="75" applyFont="1" applyFill="1" applyBorder="1" applyAlignment="1">
      <alignment horizontal="center" vertical="center" wrapText="1"/>
      <protection/>
    </xf>
    <xf numFmtId="0" fontId="3" fillId="8" borderId="10" xfId="75" applyNumberFormat="1" applyFont="1" applyFill="1" applyBorder="1" applyAlignment="1" applyProtection="1">
      <alignment horizontal="center" vertical="center" wrapText="1"/>
      <protection/>
    </xf>
    <xf numFmtId="0" fontId="3" fillId="8" borderId="14" xfId="75" applyFont="1" applyFill="1" applyBorder="1" applyAlignment="1">
      <alignment horizontal="center" vertical="center" wrapText="1"/>
      <protection/>
    </xf>
    <xf numFmtId="0" fontId="3" fillId="8" borderId="11" xfId="75" applyFont="1" applyFill="1" applyBorder="1" applyAlignment="1">
      <alignment horizontal="center" vertical="center" wrapText="1"/>
      <protection/>
    </xf>
    <xf numFmtId="49" fontId="5" fillId="0" borderId="10" xfId="44" applyNumberFormat="1" applyFont="1" applyFill="1" applyBorder="1" applyAlignment="1" applyProtection="1">
      <alignment horizontal="left" vertical="center" wrapText="1"/>
      <protection/>
    </xf>
    <xf numFmtId="181" fontId="5" fillId="0" borderId="10" xfId="75" applyNumberFormat="1" applyFont="1" applyBorder="1" applyAlignment="1">
      <alignment horizontal="center" vertical="center"/>
      <protection/>
    </xf>
    <xf numFmtId="181" fontId="5" fillId="0" borderId="10" xfId="75" applyNumberFormat="1" applyFont="1" applyFill="1" applyBorder="1" applyAlignment="1">
      <alignment horizontal="center" vertical="center"/>
      <protection/>
    </xf>
    <xf numFmtId="181" fontId="3" fillId="0" borderId="10" xfId="75" applyNumberFormat="1" applyFont="1" applyBorder="1" applyAlignment="1">
      <alignment horizontal="center" vertical="center"/>
      <protection/>
    </xf>
    <xf numFmtId="181" fontId="3" fillId="0" borderId="10" xfId="75" applyNumberFormat="1" applyFont="1" applyFill="1" applyBorder="1" applyAlignment="1">
      <alignment horizontal="center" vertical="center"/>
      <protection/>
    </xf>
    <xf numFmtId="0" fontId="3" fillId="0" borderId="0" xfId="75" applyFont="1" applyAlignment="1">
      <alignment horizontal="centerContinuous" vertical="center"/>
      <protection/>
    </xf>
    <xf numFmtId="0" fontId="3" fillId="0" borderId="0" xfId="75" applyNumberFormat="1" applyFont="1" applyFill="1" applyAlignment="1" applyProtection="1">
      <alignment vertical="center" wrapText="1"/>
      <protection/>
    </xf>
    <xf numFmtId="0" fontId="3" fillId="0" borderId="0" xfId="75" applyNumberFormat="1" applyFont="1" applyFill="1" applyAlignment="1" applyProtection="1">
      <alignment horizontal="right" vertical="center"/>
      <protection/>
    </xf>
    <xf numFmtId="0" fontId="3" fillId="0" borderId="9" xfId="75" applyFont="1" applyBorder="1" applyAlignment="1">
      <alignment horizontal="left" vertical="center" wrapText="1"/>
      <protection/>
    </xf>
    <xf numFmtId="0" fontId="3" fillId="0" borderId="9" xfId="75" applyNumberFormat="1" applyFont="1" applyFill="1" applyBorder="1" applyAlignment="1" applyProtection="1">
      <alignment wrapText="1"/>
      <protection/>
    </xf>
    <xf numFmtId="0" fontId="3" fillId="0" borderId="9" xfId="75" applyNumberFormat="1" applyFont="1" applyFill="1" applyBorder="1" applyAlignment="1" applyProtection="1">
      <alignment horizontal="right" vertical="center" wrapText="1"/>
      <protection/>
    </xf>
    <xf numFmtId="0" fontId="3" fillId="8" borderId="13" xfId="75" applyFont="1" applyFill="1" applyBorder="1" applyAlignment="1">
      <alignment horizontal="center" vertical="center" wrapText="1"/>
      <protection/>
    </xf>
    <xf numFmtId="0" fontId="3" fillId="8" borderId="19" xfId="75" applyFont="1" applyFill="1" applyBorder="1" applyAlignment="1">
      <alignment horizontal="center" vertical="center" wrapText="1"/>
      <protection/>
    </xf>
    <xf numFmtId="0" fontId="3" fillId="8" borderId="12" xfId="75" applyNumberFormat="1" applyFont="1" applyFill="1" applyBorder="1" applyAlignment="1" applyProtection="1">
      <alignment horizontal="center" vertical="center" wrapText="1"/>
      <protection/>
    </xf>
    <xf numFmtId="0" fontId="3" fillId="8" borderId="10" xfId="75" applyNumberFormat="1" applyFont="1" applyFill="1" applyBorder="1" applyAlignment="1" applyProtection="1">
      <alignment horizontal="center" vertical="center"/>
      <protection/>
    </xf>
    <xf numFmtId="0" fontId="2" fillId="8" borderId="11" xfId="75" applyFill="1" applyBorder="1" applyAlignment="1">
      <alignment horizontal="center" vertical="center"/>
      <protection/>
    </xf>
    <xf numFmtId="0" fontId="3" fillId="8" borderId="10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horizontal="center" vertical="center"/>
      <protection/>
    </xf>
    <xf numFmtId="0" fontId="3" fillId="0" borderId="10" xfId="75" applyFont="1" applyBorder="1" applyAlignment="1">
      <alignment horizontal="center" vertical="center"/>
      <protection/>
    </xf>
    <xf numFmtId="0" fontId="3" fillId="0" borderId="0" xfId="75" applyFont="1" applyFill="1" applyAlignment="1">
      <alignment horizontal="centerContinuous" vertical="center"/>
      <protection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18" borderId="10" xfId="77" applyFont="1" applyFill="1" applyBorder="1" applyAlignment="1">
      <alignment horizontal="left" vertical="center" wrapText="1"/>
      <protection/>
    </xf>
    <xf numFmtId="176" fontId="8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8" fillId="0" borderId="0" xfId="54" applyFont="1" applyFill="1">
      <alignment vertical="center"/>
      <protection/>
    </xf>
    <xf numFmtId="0" fontId="3" fillId="0" borderId="0" xfId="54" applyFont="1" applyAlignment="1">
      <alignment horizontal="center"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8" borderId="10" xfId="54" applyNumberFormat="1" applyFont="1" applyFill="1" applyBorder="1" applyAlignment="1" applyProtection="1">
      <alignment horizontal="center" vertical="center" wrapText="1"/>
      <protection/>
    </xf>
    <xf numFmtId="0" fontId="3" fillId="8" borderId="10" xfId="54" applyNumberFormat="1" applyFont="1" applyFill="1" applyBorder="1" applyAlignment="1" applyProtection="1">
      <alignment horizontal="center" vertical="center"/>
      <protection/>
    </xf>
    <xf numFmtId="0" fontId="3" fillId="8" borderId="11" xfId="54" applyFont="1" applyFill="1" applyBorder="1" applyAlignment="1">
      <alignment horizontal="center" vertical="center" wrapText="1"/>
      <protection/>
    </xf>
    <xf numFmtId="0" fontId="3" fillId="8" borderId="10" xfId="54" applyFont="1" applyFill="1" applyBorder="1" applyAlignment="1">
      <alignment horizontal="center" vertical="center" wrapText="1"/>
      <protection/>
    </xf>
    <xf numFmtId="177" fontId="8" fillId="0" borderId="10" xfId="54" applyNumberFormat="1" applyFont="1" applyFill="1" applyBorder="1" applyAlignment="1">
      <alignment horizontal="right" vertical="center" wrapText="1"/>
      <protection/>
    </xf>
    <xf numFmtId="0" fontId="3" fillId="0" borderId="9" xfId="54" applyNumberFormat="1" applyFont="1" applyFill="1" applyBorder="1" applyAlignment="1" applyProtection="1">
      <alignment horizontal="right" vertical="center"/>
      <protection/>
    </xf>
    <xf numFmtId="182" fontId="5" fillId="0" borderId="0" xfId="54" applyNumberFormat="1" applyFont="1" applyFill="1" applyAlignment="1" applyProtection="1">
      <alignment horizontal="center"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3" fillId="0" borderId="0" xfId="54" applyFont="1" applyBorder="1" applyAlignment="1">
      <alignment horizontal="center" vertical="center"/>
      <protection/>
    </xf>
    <xf numFmtId="0" fontId="8" fillId="0" borderId="0" xfId="54" applyFont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Border="1" applyAlignment="1">
      <alignment/>
    </xf>
    <xf numFmtId="178" fontId="0" fillId="0" borderId="0" xfId="0" applyNumberFormat="1" applyAlignment="1">
      <alignment/>
    </xf>
    <xf numFmtId="0" fontId="3" fillId="0" borderId="0" xfId="70" applyFont="1" applyAlignment="1">
      <alignment horizontal="centerContinuous" vertical="center"/>
      <protection/>
    </xf>
    <xf numFmtId="0" fontId="3" fillId="0" borderId="0" xfId="70" applyFont="1" applyAlignment="1">
      <alignment horizontal="right" vertical="center" wrapText="1"/>
      <protection/>
    </xf>
    <xf numFmtId="0" fontId="6" fillId="0" borderId="0" xfId="70" applyNumberFormat="1" applyFont="1" applyFill="1" applyAlignment="1" applyProtection="1">
      <alignment horizontal="center" vertical="center"/>
      <protection/>
    </xf>
    <xf numFmtId="0" fontId="3" fillId="0" borderId="0" xfId="70" applyFont="1" applyAlignment="1">
      <alignment horizontal="left" vertical="center" wrapText="1"/>
      <protection/>
    </xf>
    <xf numFmtId="0" fontId="3" fillId="8" borderId="10" xfId="70" applyNumberFormat="1" applyFont="1" applyFill="1" applyBorder="1" applyAlignment="1" applyProtection="1">
      <alignment horizontal="center" vertical="center" wrapText="1"/>
      <protection/>
    </xf>
    <xf numFmtId="0" fontId="3" fillId="8" borderId="10" xfId="70" applyFont="1" applyFill="1" applyBorder="1" applyAlignment="1">
      <alignment horizontal="center" vertical="center" wrapText="1"/>
      <protection/>
    </xf>
    <xf numFmtId="183" fontId="5" fillId="0" borderId="10" xfId="39" applyNumberFormat="1" applyFont="1" applyFill="1" applyBorder="1" applyAlignment="1">
      <alignment horizontal="center" vertical="center"/>
      <protection/>
    </xf>
    <xf numFmtId="183" fontId="5" fillId="0" borderId="10" xfId="72" applyNumberFormat="1" applyFont="1" applyBorder="1" applyAlignment="1">
      <alignment horizontal="center" vertical="center"/>
      <protection/>
    </xf>
    <xf numFmtId="183" fontId="3" fillId="0" borderId="10" xfId="39" applyNumberFormat="1" applyFont="1" applyFill="1" applyBorder="1" applyAlignment="1">
      <alignment horizontal="center" vertical="center"/>
      <protection/>
    </xf>
    <xf numFmtId="183" fontId="3" fillId="0" borderId="10" xfId="72" applyNumberFormat="1" applyFont="1" applyBorder="1" applyAlignment="1">
      <alignment horizontal="center" vertical="center"/>
      <protection/>
    </xf>
    <xf numFmtId="183" fontId="5" fillId="0" borderId="10" xfId="72" applyNumberFormat="1" applyFont="1" applyFill="1" applyBorder="1" applyAlignment="1">
      <alignment horizontal="center" vertical="center"/>
      <protection/>
    </xf>
    <xf numFmtId="183" fontId="3" fillId="0" borderId="10" xfId="72" applyNumberFormat="1" applyFont="1" applyFill="1" applyBorder="1" applyAlignment="1">
      <alignment horizontal="center" vertical="center"/>
      <protection/>
    </xf>
    <xf numFmtId="0" fontId="3" fillId="0" borderId="0" xfId="70" applyNumberFormat="1" applyFont="1" applyFill="1" applyAlignment="1" applyProtection="1">
      <alignment horizontal="right" vertical="center" wrapText="1"/>
      <protection/>
    </xf>
    <xf numFmtId="0" fontId="3" fillId="0" borderId="9" xfId="70" applyNumberFormat="1" applyFont="1" applyFill="1" applyBorder="1" applyAlignment="1" applyProtection="1">
      <alignment horizontal="right" vertical="center" wrapText="1"/>
      <protection/>
    </xf>
    <xf numFmtId="176" fontId="5" fillId="0" borderId="10" xfId="39" applyNumberFormat="1" applyFont="1" applyFill="1" applyBorder="1" applyAlignment="1">
      <alignment horizontal="center" vertical="center"/>
      <protection/>
    </xf>
    <xf numFmtId="177" fontId="5" fillId="0" borderId="10" xfId="39" applyNumberFormat="1" applyFont="1" applyFill="1" applyBorder="1" applyAlignment="1">
      <alignment horizontal="center" vertical="center"/>
      <protection/>
    </xf>
    <xf numFmtId="176" fontId="3" fillId="0" borderId="10" xfId="39" applyNumberFormat="1" applyFont="1" applyFill="1" applyBorder="1" applyAlignment="1">
      <alignment horizontal="center" vertical="center"/>
      <protection/>
    </xf>
    <xf numFmtId="177" fontId="3" fillId="0" borderId="10" xfId="3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3" fillId="0" borderId="0" xfId="39" applyFont="1" applyAlignment="1">
      <alignment horizontal="centerContinuous" vertical="center"/>
      <protection/>
    </xf>
    <xf numFmtId="0" fontId="2" fillId="0" borderId="0" xfId="39">
      <alignment vertical="center"/>
      <protection/>
    </xf>
    <xf numFmtId="0" fontId="3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3" fillId="0" borderId="0" xfId="39" applyFont="1" applyAlignment="1">
      <alignment horizontal="left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 wrapText="1"/>
      <protection/>
    </xf>
    <xf numFmtId="0" fontId="3" fillId="8" borderId="10" xfId="39" applyNumberFormat="1" applyFont="1" applyFill="1" applyBorder="1" applyAlignment="1" applyProtection="1">
      <alignment horizontal="center" vertical="center"/>
      <protection/>
    </xf>
    <xf numFmtId="0" fontId="3" fillId="8" borderId="10" xfId="39" applyFont="1" applyFill="1" applyBorder="1" applyAlignment="1">
      <alignment horizontal="center" vertical="center" wrapText="1"/>
      <protection/>
    </xf>
    <xf numFmtId="0" fontId="5" fillId="0" borderId="10" xfId="78" applyFont="1" applyBorder="1" applyAlignment="1">
      <alignment horizontal="center" vertical="center"/>
      <protection/>
    </xf>
    <xf numFmtId="0" fontId="3" fillId="0" borderId="10" xfId="78" applyFont="1" applyBorder="1" applyAlignment="1">
      <alignment horizontal="center" vertical="center"/>
      <protection/>
    </xf>
    <xf numFmtId="0" fontId="2" fillId="8" borderId="10" xfId="81" applyFont="1" applyFill="1" applyBorder="1" applyAlignment="1">
      <alignment horizontal="center" vertical="center" wrapText="1"/>
      <protection/>
    </xf>
    <xf numFmtId="176" fontId="5" fillId="0" borderId="10" xfId="39" applyNumberFormat="1" applyFont="1" applyBorder="1" applyAlignment="1">
      <alignment horizontal="center" vertical="center"/>
      <protection/>
    </xf>
    <xf numFmtId="178" fontId="5" fillId="0" borderId="10" xfId="39" applyNumberFormat="1" applyFont="1" applyBorder="1" applyAlignment="1">
      <alignment horizontal="center" vertical="center"/>
      <protection/>
    </xf>
    <xf numFmtId="178" fontId="8" fillId="0" borderId="10" xfId="39" applyNumberFormat="1" applyFont="1" applyBorder="1" applyAlignment="1">
      <alignment horizontal="center" vertical="center"/>
      <protection/>
    </xf>
    <xf numFmtId="178" fontId="5" fillId="0" borderId="10" xfId="39" applyNumberFormat="1" applyFont="1" applyFill="1" applyBorder="1" applyAlignment="1">
      <alignment horizontal="center" vertical="center"/>
      <protection/>
    </xf>
    <xf numFmtId="0" fontId="5" fillId="0" borderId="10" xfId="78" applyFont="1" applyFill="1" applyBorder="1" applyAlignment="1">
      <alignment horizontal="center" vertical="center"/>
      <protection/>
    </xf>
    <xf numFmtId="176" fontId="3" fillId="0" borderId="10" xfId="39" applyNumberFormat="1" applyFont="1" applyBorder="1" applyAlignment="1">
      <alignment horizontal="center" vertical="center"/>
      <protection/>
    </xf>
    <xf numFmtId="178" fontId="3" fillId="0" borderId="10" xfId="39" applyNumberFormat="1" applyFont="1" applyBorder="1" applyAlignment="1">
      <alignment horizontal="center" vertical="center"/>
      <protection/>
    </xf>
    <xf numFmtId="178" fontId="2" fillId="0" borderId="10" xfId="39" applyNumberFormat="1" applyBorder="1" applyAlignment="1">
      <alignment horizontal="center" vertical="center"/>
      <protection/>
    </xf>
    <xf numFmtId="178" fontId="3" fillId="0" borderId="10" xfId="39" applyNumberFormat="1" applyFont="1" applyFill="1" applyBorder="1" applyAlignment="1">
      <alignment horizontal="center" vertical="center"/>
      <protection/>
    </xf>
    <xf numFmtId="0" fontId="3" fillId="0" borderId="10" xfId="78" applyFont="1" applyFill="1" applyBorder="1" applyAlignment="1">
      <alignment horizontal="center" vertical="center"/>
      <protection/>
    </xf>
    <xf numFmtId="0" fontId="2" fillId="8" borderId="11" xfId="81" applyFont="1" applyFill="1" applyBorder="1" applyAlignment="1">
      <alignment horizontal="center" vertical="center" wrapText="1"/>
      <protection/>
    </xf>
    <xf numFmtId="0" fontId="2" fillId="8" borderId="15" xfId="81" applyFont="1" applyFill="1" applyBorder="1" applyAlignment="1">
      <alignment horizontal="center" vertical="center" wrapText="1"/>
      <protection/>
    </xf>
    <xf numFmtId="0" fontId="2" fillId="8" borderId="14" xfId="8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3" fillId="0" borderId="0" xfId="39" applyNumberFormat="1" applyFont="1" applyFill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vertical="center" wrapText="1"/>
      <protection/>
    </xf>
    <xf numFmtId="0" fontId="3" fillId="0" borderId="9" xfId="39" applyNumberFormat="1" applyFont="1" applyFill="1" applyBorder="1" applyAlignment="1" applyProtection="1">
      <alignment horizontal="right" vertical="center" wrapText="1"/>
      <protection/>
    </xf>
    <xf numFmtId="0" fontId="3" fillId="0" borderId="0" xfId="39" applyNumberFormat="1" applyFont="1" applyFill="1" applyAlignment="1" applyProtection="1">
      <alignment horizontal="center" wrapText="1"/>
      <protection/>
    </xf>
    <xf numFmtId="0" fontId="3" fillId="8" borderId="0" xfId="73" applyFont="1" applyFill="1" applyAlignment="1">
      <alignment vertical="center"/>
      <protection/>
    </xf>
    <xf numFmtId="184" fontId="3" fillId="8" borderId="0" xfId="73" applyNumberFormat="1" applyFont="1" applyFill="1" applyAlignment="1">
      <alignment horizontal="center" vertical="center"/>
      <protection/>
    </xf>
    <xf numFmtId="185" fontId="3" fillId="8" borderId="0" xfId="73" applyNumberFormat="1" applyFont="1" applyFill="1" applyAlignment="1">
      <alignment horizontal="center" vertical="center"/>
      <protection/>
    </xf>
    <xf numFmtId="49" fontId="3" fillId="8" borderId="0" xfId="73" applyNumberFormat="1" applyFont="1" applyFill="1" applyAlignment="1">
      <alignment horizontal="center" vertical="center"/>
      <protection/>
    </xf>
    <xf numFmtId="0" fontId="3" fillId="8" borderId="0" xfId="73" applyFont="1" applyFill="1" applyAlignment="1">
      <alignment horizontal="left" vertical="center"/>
      <protection/>
    </xf>
    <xf numFmtId="180" fontId="3" fillId="8" borderId="0" xfId="73" applyNumberFormat="1" applyFont="1" applyFill="1" applyAlignment="1">
      <alignment horizontal="center" vertical="center"/>
      <protection/>
    </xf>
    <xf numFmtId="0" fontId="3" fillId="8" borderId="0" xfId="73" applyFont="1" applyFill="1" applyAlignment="1">
      <alignment horizontal="center" vertical="center"/>
      <protection/>
    </xf>
    <xf numFmtId="0" fontId="2" fillId="0" borderId="0" xfId="73">
      <alignment vertical="center"/>
      <protection/>
    </xf>
    <xf numFmtId="0" fontId="3" fillId="0" borderId="0" xfId="73" applyFont="1" applyAlignment="1">
      <alignment horizontal="center" vertical="center" wrapText="1"/>
      <protection/>
    </xf>
    <xf numFmtId="0" fontId="6" fillId="0" borderId="0" xfId="73" applyNumberFormat="1" applyFont="1" applyFill="1" applyAlignment="1" applyProtection="1">
      <alignment horizontal="center" vertical="center"/>
      <protection/>
    </xf>
    <xf numFmtId="0" fontId="3" fillId="8" borderId="10" xfId="73" applyFont="1" applyFill="1" applyBorder="1" applyAlignment="1">
      <alignment horizontal="centerContinuous" vertical="center"/>
      <protection/>
    </xf>
    <xf numFmtId="0" fontId="3" fillId="8" borderId="10" xfId="73" applyNumberFormat="1" applyFont="1" applyFill="1" applyBorder="1" applyAlignment="1" applyProtection="1">
      <alignment horizontal="centerContinuous" vertical="center"/>
      <protection/>
    </xf>
    <xf numFmtId="0" fontId="3" fillId="0" borderId="11" xfId="73" applyFont="1" applyFill="1" applyBorder="1" applyAlignment="1">
      <alignment horizontal="center" vertical="center" wrapText="1"/>
      <protection/>
    </xf>
    <xf numFmtId="0" fontId="3" fillId="8" borderId="11" xfId="73" applyFont="1" applyFill="1" applyBorder="1" applyAlignment="1">
      <alignment horizontal="center" vertical="center" wrapText="1"/>
      <protection/>
    </xf>
    <xf numFmtId="178" fontId="5" fillId="8" borderId="10" xfId="77" applyNumberFormat="1" applyFont="1" applyFill="1" applyBorder="1" applyAlignment="1">
      <alignment horizontal="center" vertical="center"/>
      <protection/>
    </xf>
    <xf numFmtId="183" fontId="5" fillId="0" borderId="10" xfId="0" applyNumberFormat="1" applyFont="1" applyFill="1" applyBorder="1" applyAlignment="1">
      <alignment horizontal="center" vertical="center"/>
    </xf>
    <xf numFmtId="183" fontId="5" fillId="0" borderId="10" xfId="73" applyNumberFormat="1" applyFont="1" applyFill="1" applyBorder="1" applyAlignment="1">
      <alignment horizontal="center" vertical="center"/>
      <protection/>
    </xf>
    <xf numFmtId="178" fontId="3" fillId="8" borderId="10" xfId="77" applyNumberFormat="1" applyFont="1" applyFill="1" applyBorder="1" applyAlignment="1">
      <alignment horizontal="center" vertical="center"/>
      <protection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10" xfId="73" applyNumberFormat="1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181" fontId="3" fillId="8" borderId="10" xfId="73" applyNumberFormat="1" applyFont="1" applyFill="1" applyBorder="1" applyAlignment="1">
      <alignment horizontal="center" vertical="center"/>
      <protection/>
    </xf>
    <xf numFmtId="0" fontId="3" fillId="8" borderId="11" xfId="73" applyNumberFormat="1" applyFont="1" applyFill="1" applyBorder="1" applyAlignment="1" applyProtection="1">
      <alignment horizontal="center" vertical="center" wrapText="1"/>
      <protection/>
    </xf>
    <xf numFmtId="0" fontId="3" fillId="8" borderId="15" xfId="73" applyNumberFormat="1" applyFont="1" applyFill="1" applyBorder="1" applyAlignment="1" applyProtection="1">
      <alignment horizontal="center" vertical="center" wrapText="1"/>
      <protection/>
    </xf>
    <xf numFmtId="0" fontId="3" fillId="8" borderId="14" xfId="73" applyNumberFormat="1" applyFont="1" applyFill="1" applyBorder="1" applyAlignment="1" applyProtection="1">
      <alignment horizontal="center" vertical="center" wrapText="1"/>
      <protection/>
    </xf>
    <xf numFmtId="0" fontId="3" fillId="8" borderId="22" xfId="73" applyFont="1" applyFill="1" applyBorder="1" applyAlignment="1">
      <alignment horizontal="center" vertical="center" wrapText="1"/>
      <protection/>
    </xf>
    <xf numFmtId="0" fontId="3" fillId="8" borderId="10" xfId="73" applyFont="1" applyFill="1" applyBorder="1" applyAlignment="1">
      <alignment horizontal="center" vertical="center" wrapText="1"/>
      <protection/>
    </xf>
    <xf numFmtId="183" fontId="8" fillId="0" borderId="10" xfId="73" applyNumberFormat="1" applyFont="1" applyFill="1" applyBorder="1" applyAlignment="1">
      <alignment horizontal="center" vertical="center"/>
      <protection/>
    </xf>
    <xf numFmtId="183" fontId="2" fillId="0" borderId="10" xfId="73" applyNumberFormat="1" applyFont="1" applyFill="1" applyBorder="1" applyAlignment="1">
      <alignment horizontal="center" vertical="center"/>
      <protection/>
    </xf>
    <xf numFmtId="183" fontId="5" fillId="8" borderId="10" xfId="73" applyNumberFormat="1" applyFont="1" applyFill="1" applyBorder="1" applyAlignment="1">
      <alignment horizontal="center" vertical="center"/>
      <protection/>
    </xf>
    <xf numFmtId="183" fontId="5" fillId="8" borderId="10" xfId="76" applyNumberFormat="1" applyFont="1" applyFill="1" applyBorder="1" applyAlignment="1">
      <alignment horizontal="center" vertical="center"/>
      <protection/>
    </xf>
    <xf numFmtId="180" fontId="3" fillId="0" borderId="10" xfId="73" applyNumberFormat="1" applyFont="1" applyFill="1" applyBorder="1" applyAlignment="1">
      <alignment horizontal="center" vertical="center"/>
      <protection/>
    </xf>
    <xf numFmtId="0" fontId="3" fillId="0" borderId="10" xfId="73" applyFont="1" applyFill="1" applyBorder="1" applyAlignment="1">
      <alignment horizontal="center" vertical="center"/>
      <protection/>
    </xf>
    <xf numFmtId="0" fontId="3" fillId="8" borderId="10" xfId="73" applyFont="1" applyFill="1" applyBorder="1" applyAlignment="1">
      <alignment horizontal="center" vertical="center"/>
      <protection/>
    </xf>
    <xf numFmtId="183" fontId="3" fillId="8" borderId="10" xfId="73" applyNumberFormat="1" applyFont="1" applyFill="1" applyBorder="1" applyAlignment="1">
      <alignment horizontal="center" vertical="center"/>
      <protection/>
    </xf>
    <xf numFmtId="183" fontId="3" fillId="8" borderId="10" xfId="76" applyNumberFormat="1" applyFont="1" applyFill="1" applyBorder="1" applyAlignment="1">
      <alignment horizontal="center" vertical="center"/>
      <protection/>
    </xf>
    <xf numFmtId="0" fontId="3" fillId="0" borderId="9" xfId="73" applyNumberFormat="1" applyFont="1" applyFill="1" applyBorder="1" applyAlignment="1" applyProtection="1">
      <alignment vertical="center"/>
      <protection/>
    </xf>
    <xf numFmtId="0" fontId="2" fillId="0" borderId="10" xfId="73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8" borderId="10" xfId="0" applyNumberFormat="1" applyFont="1" applyFill="1" applyBorder="1" applyAlignment="1" applyProtection="1">
      <alignment horizontal="centerContinuous" vertical="center"/>
      <protection/>
    </xf>
    <xf numFmtId="0" fontId="5" fillId="8" borderId="10" xfId="0" applyNumberFormat="1" applyFont="1" applyFill="1" applyBorder="1" applyAlignment="1" applyProtection="1">
      <alignment horizontal="center" vertical="center" wrapText="1"/>
      <protection/>
    </xf>
    <xf numFmtId="0" fontId="5" fillId="8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86" fontId="3" fillId="0" borderId="10" xfId="0" applyNumberFormat="1" applyFont="1" applyFill="1" applyBorder="1" applyAlignment="1" applyProtection="1">
      <alignment horizontal="right" vertical="center" wrapText="1"/>
      <protection/>
    </xf>
    <xf numFmtId="18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vertical="center"/>
    </xf>
    <xf numFmtId="187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49" fontId="5" fillId="8" borderId="10" xfId="77" applyNumberFormat="1" applyFont="1" applyFill="1" applyBorder="1" applyAlignment="1">
      <alignment horizontal="center" vertical="center" wrapText="1"/>
      <protection/>
    </xf>
    <xf numFmtId="0" fontId="5" fillId="8" borderId="10" xfId="77" applyFont="1" applyFill="1" applyBorder="1" applyAlignment="1">
      <alignment horizontal="left" vertical="center"/>
      <protection/>
    </xf>
    <xf numFmtId="17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5" fillId="0" borderId="10" xfId="74" applyFont="1" applyFill="1" applyBorder="1" applyAlignment="1">
      <alignment horizontal="center" vertical="center"/>
      <protection/>
    </xf>
    <xf numFmtId="0" fontId="8" fillId="0" borderId="0" xfId="74" applyFont="1" applyFill="1" applyAlignment="1">
      <alignment vertical="center"/>
      <protection/>
    </xf>
    <xf numFmtId="0" fontId="3" fillId="0" borderId="0" xfId="74" applyFont="1" applyAlignment="1">
      <alignment horizontal="center" vertical="center"/>
      <protection/>
    </xf>
    <xf numFmtId="0" fontId="3" fillId="0" borderId="0" xfId="74" applyFont="1" applyAlignment="1">
      <alignment horizontal="centerContinuous" vertical="center"/>
      <protection/>
    </xf>
    <xf numFmtId="0" fontId="2" fillId="0" borderId="0" xfId="74">
      <alignment vertical="center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0" fontId="3" fillId="8" borderId="10" xfId="74" applyNumberFormat="1" applyFont="1" applyFill="1" applyBorder="1" applyAlignment="1" applyProtection="1">
      <alignment horizontal="center" vertical="center" wrapText="1"/>
      <protection/>
    </xf>
    <xf numFmtId="0" fontId="3" fillId="8" borderId="16" xfId="74" applyNumberFormat="1" applyFont="1" applyFill="1" applyBorder="1" applyAlignment="1" applyProtection="1">
      <alignment horizontal="center" vertical="center" wrapText="1"/>
      <protection/>
    </xf>
    <xf numFmtId="0" fontId="3" fillId="8" borderId="10" xfId="74" applyNumberFormat="1" applyFont="1" applyFill="1" applyBorder="1" applyAlignment="1" applyProtection="1">
      <alignment horizontal="center" vertical="center"/>
      <protection/>
    </xf>
    <xf numFmtId="0" fontId="3" fillId="8" borderId="13" xfId="74" applyNumberFormat="1" applyFont="1" applyFill="1" applyBorder="1" applyAlignment="1" applyProtection="1">
      <alignment horizontal="center" vertical="center" wrapText="1"/>
      <protection/>
    </xf>
    <xf numFmtId="0" fontId="3" fillId="8" borderId="15" xfId="74" applyFont="1" applyFill="1" applyBorder="1" applyAlignment="1">
      <alignment horizontal="center" vertical="center" wrapText="1"/>
      <protection/>
    </xf>
    <xf numFmtId="177" fontId="5" fillId="0" borderId="10" xfId="74" applyNumberFormat="1" applyFont="1" applyFill="1" applyBorder="1" applyAlignment="1" applyProtection="1">
      <alignment horizontal="right" vertical="center" wrapText="1"/>
      <protection/>
    </xf>
    <xf numFmtId="0" fontId="3" fillId="0" borderId="9" xfId="74" applyNumberFormat="1" applyFont="1" applyFill="1" applyBorder="1" applyAlignment="1" applyProtection="1">
      <alignment horizontal="right" vertical="center"/>
      <protection/>
    </xf>
    <xf numFmtId="0" fontId="3" fillId="0" borderId="0" xfId="74" applyFont="1" applyFill="1" applyAlignment="1">
      <alignment horizontal="center" vertical="center"/>
      <protection/>
    </xf>
    <xf numFmtId="0" fontId="3" fillId="0" borderId="0" xfId="74" applyFont="1" applyBorder="1" applyAlignment="1">
      <alignment horizontal="center" vertical="center"/>
      <protection/>
    </xf>
    <xf numFmtId="0" fontId="5" fillId="0" borderId="0" xfId="74" applyFont="1" applyFill="1" applyAlignment="1">
      <alignment horizontal="center" vertical="center"/>
      <protection/>
    </xf>
    <xf numFmtId="0" fontId="5" fillId="0" borderId="0" xfId="74" applyFont="1" applyFill="1" applyBorder="1" applyAlignment="1">
      <alignment horizontal="center" vertical="center"/>
      <protection/>
    </xf>
    <xf numFmtId="0" fontId="5" fillId="0" borderId="0" xfId="74" applyFont="1" applyFill="1" applyAlignment="1">
      <alignment horizontal="centerContinuous" vertical="center"/>
      <protection/>
    </xf>
    <xf numFmtId="0" fontId="8" fillId="0" borderId="0" xfId="74" applyFont="1">
      <alignment vertical="center"/>
      <protection/>
    </xf>
    <xf numFmtId="181" fontId="5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72" applyFont="1" applyAlignment="1">
      <alignment horizontal="centerContinuous" vertical="center"/>
      <protection/>
    </xf>
    <xf numFmtId="0" fontId="3" fillId="0" borderId="0" xfId="72" applyFont="1" applyAlignment="1">
      <alignment horizontal="right" vertical="center" wrapText="1"/>
      <protection/>
    </xf>
    <xf numFmtId="0" fontId="6" fillId="0" borderId="0" xfId="72" applyNumberFormat="1" applyFont="1" applyFill="1" applyAlignment="1" applyProtection="1">
      <alignment horizontal="center" vertical="center" wrapText="1"/>
      <protection/>
    </xf>
    <xf numFmtId="0" fontId="3" fillId="0" borderId="0" xfId="72" applyFont="1" applyAlignment="1">
      <alignment horizontal="left" vertical="center" wrapText="1"/>
      <protection/>
    </xf>
    <xf numFmtId="0" fontId="3" fillId="8" borderId="10" xfId="72" applyNumberFormat="1" applyFont="1" applyFill="1" applyBorder="1" applyAlignment="1" applyProtection="1">
      <alignment horizontal="center" vertical="center" wrapText="1"/>
      <protection/>
    </xf>
    <xf numFmtId="0" fontId="3" fillId="8" borderId="10" xfId="72" applyFont="1" applyFill="1" applyBorder="1" applyAlignment="1">
      <alignment horizontal="center" vertical="center" wrapText="1"/>
      <protection/>
    </xf>
    <xf numFmtId="0" fontId="3" fillId="0" borderId="0" xfId="72" applyNumberFormat="1" applyFont="1" applyFill="1" applyAlignment="1" applyProtection="1">
      <alignment vertical="center" wrapText="1"/>
      <protection/>
    </xf>
    <xf numFmtId="0" fontId="2" fillId="0" borderId="9" xfId="72" applyNumberFormat="1" applyFont="1" applyFill="1" applyBorder="1" applyAlignment="1" applyProtection="1">
      <alignment vertical="center"/>
      <protection/>
    </xf>
    <xf numFmtId="0" fontId="3" fillId="0" borderId="0" xfId="72" applyNumberFormat="1" applyFont="1" applyFill="1" applyAlignment="1" applyProtection="1">
      <alignment horizontal="center" vertical="center" wrapText="1"/>
      <protection/>
    </xf>
    <xf numFmtId="0" fontId="2" fillId="0" borderId="9" xfId="72" applyNumberFormat="1" applyFont="1" applyFill="1" applyBorder="1" applyAlignment="1" applyProtection="1">
      <alignment horizontal="center" vertical="center"/>
      <protection/>
    </xf>
    <xf numFmtId="0" fontId="2" fillId="8" borderId="10" xfId="72" applyNumberFormat="1" applyFont="1" applyFill="1" applyBorder="1" applyAlignment="1" applyProtection="1">
      <alignment horizontal="center" vertical="center"/>
      <protection/>
    </xf>
    <xf numFmtId="183" fontId="0" fillId="0" borderId="10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0" xfId="78" applyFont="1" applyAlignment="1">
      <alignment horizontal="centerContinuous" vertical="center"/>
      <protection/>
    </xf>
    <xf numFmtId="0" fontId="2" fillId="0" borderId="0" xfId="78">
      <alignment vertical="center"/>
      <protection/>
    </xf>
    <xf numFmtId="0" fontId="3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 wrapText="1"/>
      <protection/>
    </xf>
    <xf numFmtId="0" fontId="3" fillId="0" borderId="0" xfId="78" applyFont="1" applyAlignment="1">
      <alignment horizontal="left" vertical="center" wrapText="1"/>
      <protection/>
    </xf>
    <xf numFmtId="0" fontId="3" fillId="8" borderId="10" xfId="78" applyNumberFormat="1" applyFont="1" applyFill="1" applyBorder="1" applyAlignment="1" applyProtection="1">
      <alignment horizontal="center" vertical="center" wrapText="1"/>
      <protection/>
    </xf>
    <xf numFmtId="0" fontId="3" fillId="8" borderId="10" xfId="78" applyNumberFormat="1" applyFont="1" applyFill="1" applyBorder="1" applyAlignment="1" applyProtection="1">
      <alignment horizontal="center" vertical="center"/>
      <protection/>
    </xf>
    <xf numFmtId="0" fontId="8" fillId="0" borderId="10" xfId="78" applyFont="1" applyBorder="1" applyAlignment="1">
      <alignment horizontal="center" vertical="center"/>
      <protection/>
    </xf>
    <xf numFmtId="0" fontId="2" fillId="0" borderId="10" xfId="78" applyBorder="1" applyAlignment="1">
      <alignment horizontal="center" vertical="center"/>
      <protection/>
    </xf>
    <xf numFmtId="0" fontId="3" fillId="0" borderId="0" xfId="78" applyNumberFormat="1" applyFont="1" applyFill="1" applyAlignment="1" applyProtection="1">
      <alignment horizontal="right" vertical="center" wrapText="1"/>
      <protection/>
    </xf>
    <xf numFmtId="0" fontId="3" fillId="0" borderId="0" xfId="78" applyNumberFormat="1" applyFont="1" applyFill="1" applyAlignment="1" applyProtection="1">
      <alignment vertical="center" wrapText="1"/>
      <protection/>
    </xf>
    <xf numFmtId="0" fontId="3" fillId="0" borderId="9" xfId="78" applyNumberFormat="1" applyFont="1" applyFill="1" applyBorder="1" applyAlignment="1" applyProtection="1">
      <alignment horizontal="right" vertical="center" wrapText="1"/>
      <protection/>
    </xf>
    <xf numFmtId="0" fontId="3" fillId="0" borderId="0" xfId="78" applyNumberFormat="1" applyFont="1" applyFill="1" applyAlignment="1" applyProtection="1">
      <alignment horizontal="center" wrapText="1"/>
      <protection/>
    </xf>
    <xf numFmtId="43" fontId="5" fillId="8" borderId="10" xfId="77" applyNumberFormat="1" applyFont="1" applyFill="1" applyBorder="1" applyAlignment="1">
      <alignment horizontal="center" vertical="center"/>
      <protection/>
    </xf>
    <xf numFmtId="43" fontId="5" fillId="0" borderId="10" xfId="77" applyNumberFormat="1" applyFont="1" applyFill="1" applyBorder="1" applyAlignment="1">
      <alignment horizontal="center" vertical="center"/>
      <protection/>
    </xf>
    <xf numFmtId="43" fontId="3" fillId="8" borderId="10" xfId="77" applyNumberFormat="1" applyFont="1" applyFill="1" applyBorder="1" applyAlignment="1">
      <alignment horizontal="center" vertical="center"/>
      <protection/>
    </xf>
    <xf numFmtId="43" fontId="3" fillId="0" borderId="10" xfId="77" applyNumberFormat="1" applyFont="1" applyFill="1" applyBorder="1" applyAlignment="1">
      <alignment horizontal="center" vertical="center"/>
      <protection/>
    </xf>
    <xf numFmtId="0" fontId="5" fillId="8" borderId="10" xfId="77" applyFont="1" applyFill="1" applyBorder="1" applyAlignment="1">
      <alignment horizontal="center" vertical="center"/>
      <protection/>
    </xf>
    <xf numFmtId="0" fontId="3" fillId="8" borderId="10" xfId="77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3" fillId="0" borderId="9" xfId="0" applyFont="1" applyBorder="1" applyAlignment="1">
      <alignment horizontal="right" vertical="center"/>
    </xf>
    <xf numFmtId="0" fontId="3" fillId="8" borderId="0" xfId="76" applyFont="1" applyFill="1" applyAlignment="1">
      <alignment vertical="center"/>
      <protection/>
    </xf>
    <xf numFmtId="49" fontId="3" fillId="8" borderId="0" xfId="76" applyNumberFormat="1" applyFont="1" applyFill="1" applyAlignment="1">
      <alignment horizontal="center" vertical="center"/>
      <protection/>
    </xf>
    <xf numFmtId="0" fontId="3" fillId="8" borderId="0" xfId="76" applyFont="1" applyFill="1" applyAlignment="1">
      <alignment horizontal="left" vertical="center"/>
      <protection/>
    </xf>
    <xf numFmtId="180" fontId="3" fillId="8" borderId="0" xfId="76" applyNumberFormat="1" applyFont="1" applyFill="1" applyAlignment="1">
      <alignment horizontal="center" vertical="center"/>
      <protection/>
    </xf>
    <xf numFmtId="0" fontId="2" fillId="0" borderId="0" xfId="76">
      <alignment vertical="center"/>
      <protection/>
    </xf>
    <xf numFmtId="0" fontId="2" fillId="0" borderId="0" xfId="76" applyFont="1" applyAlignment="1">
      <alignment horizontal="centerContinuous" vertical="center"/>
      <protection/>
    </xf>
    <xf numFmtId="0" fontId="6" fillId="0" borderId="0" xfId="76" applyNumberFormat="1" applyFont="1" applyFill="1" applyAlignment="1" applyProtection="1">
      <alignment horizontal="center" vertical="center"/>
      <protection/>
    </xf>
    <xf numFmtId="0" fontId="3" fillId="8" borderId="11" xfId="76" applyFont="1" applyFill="1" applyBorder="1" applyAlignment="1">
      <alignment horizontal="centerContinuous" vertical="center"/>
      <protection/>
    </xf>
    <xf numFmtId="0" fontId="3" fillId="8" borderId="22" xfId="76" applyFont="1" applyFill="1" applyBorder="1" applyAlignment="1">
      <alignment horizontal="centerContinuous" vertical="center"/>
      <protection/>
    </xf>
    <xf numFmtId="0" fontId="3" fillId="8" borderId="12" xfId="76" applyNumberFormat="1" applyFont="1" applyFill="1" applyBorder="1" applyAlignment="1" applyProtection="1">
      <alignment horizontal="center" vertical="center" wrapText="1"/>
      <protection/>
    </xf>
    <xf numFmtId="0" fontId="3" fillId="0" borderId="12" xfId="76" applyNumberFormat="1" applyFont="1" applyFill="1" applyBorder="1" applyAlignment="1" applyProtection="1">
      <alignment horizontal="center" vertical="center" wrapText="1"/>
      <protection/>
    </xf>
    <xf numFmtId="0" fontId="3" fillId="8" borderId="10" xfId="76" applyNumberFormat="1" applyFont="1" applyFill="1" applyBorder="1" applyAlignment="1" applyProtection="1">
      <alignment horizontal="center" vertical="center" wrapText="1"/>
      <protection/>
    </xf>
    <xf numFmtId="0" fontId="3" fillId="8" borderId="21" xfId="76" applyFont="1" applyFill="1" applyBorder="1" applyAlignment="1">
      <alignment horizontal="centerContinuous" vertical="center"/>
      <protection/>
    </xf>
    <xf numFmtId="0" fontId="3" fillId="8" borderId="12" xfId="76" applyNumberFormat="1" applyFont="1" applyFill="1" applyBorder="1" applyAlignment="1" applyProtection="1">
      <alignment horizontal="center" vertical="center"/>
      <protection/>
    </xf>
    <xf numFmtId="0" fontId="3" fillId="0" borderId="10" xfId="76" applyNumberFormat="1" applyFont="1" applyFill="1" applyBorder="1" applyAlignment="1" applyProtection="1">
      <alignment horizontal="center" vertical="center" wrapText="1"/>
      <protection/>
    </xf>
    <xf numFmtId="0" fontId="3" fillId="8" borderId="9" xfId="76" applyFont="1" applyFill="1" applyBorder="1" applyAlignment="1">
      <alignment horizontal="center" vertical="center" wrapText="1"/>
      <protection/>
    </xf>
    <xf numFmtId="0" fontId="3" fillId="8" borderId="15" xfId="76" applyFont="1" applyFill="1" applyBorder="1" applyAlignment="1">
      <alignment horizontal="center" vertical="center" wrapText="1"/>
      <protection/>
    </xf>
    <xf numFmtId="0" fontId="3" fillId="8" borderId="11" xfId="76" applyFont="1" applyFill="1" applyBorder="1" applyAlignment="1">
      <alignment horizontal="center" vertical="center" wrapText="1"/>
      <protection/>
    </xf>
    <xf numFmtId="49" fontId="3" fillId="0" borderId="0" xfId="76" applyNumberFormat="1" applyFont="1" applyFill="1" applyAlignment="1">
      <alignment horizontal="center" vertical="center"/>
      <protection/>
    </xf>
    <xf numFmtId="180" fontId="3" fillId="0" borderId="0" xfId="76" applyNumberFormat="1" applyFont="1" applyFill="1" applyAlignment="1">
      <alignment horizontal="center" vertical="center"/>
      <protection/>
    </xf>
    <xf numFmtId="180" fontId="3" fillId="8" borderId="0" xfId="76" applyNumberFormat="1" applyFont="1" applyFill="1" applyAlignment="1">
      <alignment vertical="center"/>
      <protection/>
    </xf>
    <xf numFmtId="0" fontId="3" fillId="8" borderId="10" xfId="76" applyNumberFormat="1" applyFont="1" applyFill="1" applyBorder="1" applyAlignment="1" applyProtection="1">
      <alignment horizontal="center" vertical="center"/>
      <protection/>
    </xf>
    <xf numFmtId="0" fontId="3" fillId="8" borderId="14" xfId="76" applyNumberFormat="1" applyFont="1" applyFill="1" applyBorder="1" applyAlignment="1" applyProtection="1">
      <alignment horizontal="center" vertical="center" wrapText="1"/>
      <protection/>
    </xf>
    <xf numFmtId="180" fontId="3" fillId="8" borderId="14" xfId="76" applyNumberFormat="1" applyFont="1" applyFill="1" applyBorder="1" applyAlignment="1" applyProtection="1">
      <alignment horizontal="center" vertical="center" wrapText="1"/>
      <protection/>
    </xf>
    <xf numFmtId="0" fontId="3" fillId="8" borderId="11" xfId="76" applyNumberFormat="1" applyFont="1" applyFill="1" applyBorder="1" applyAlignment="1" applyProtection="1">
      <alignment horizontal="center" vertical="center" wrapText="1"/>
      <protection/>
    </xf>
    <xf numFmtId="180" fontId="3" fillId="8" borderId="10" xfId="76" applyNumberFormat="1" applyFont="1" applyFill="1" applyBorder="1" applyAlignment="1" applyProtection="1">
      <alignment horizontal="center" vertical="center" wrapText="1"/>
      <protection/>
    </xf>
    <xf numFmtId="43" fontId="5" fillId="8" borderId="10" xfId="77" applyNumberFormat="1" applyFont="1" applyFill="1" applyBorder="1" applyAlignment="1">
      <alignment horizontal="center" vertical="center" wrapText="1"/>
      <protection/>
    </xf>
    <xf numFmtId="43" fontId="3" fillId="8" borderId="10" xfId="77" applyNumberFormat="1" applyFont="1" applyFill="1" applyBorder="1" applyAlignment="1">
      <alignment horizontal="center" vertical="center" wrapText="1"/>
      <protection/>
    </xf>
    <xf numFmtId="180" fontId="3" fillId="0" borderId="10" xfId="76" applyNumberFormat="1" applyFont="1" applyFill="1" applyBorder="1" applyAlignment="1">
      <alignment horizontal="center" vertical="center"/>
      <protection/>
    </xf>
    <xf numFmtId="0" fontId="2" fillId="0" borderId="0" xfId="76" applyFont="1" applyAlignment="1">
      <alignment horizontal="right" vertical="center" wrapText="1"/>
      <protection/>
    </xf>
    <xf numFmtId="0" fontId="2" fillId="0" borderId="9" xfId="76" applyFont="1" applyBorder="1" applyAlignment="1">
      <alignment horizontal="left" vertical="center" wrapText="1"/>
      <protection/>
    </xf>
    <xf numFmtId="0" fontId="3" fillId="8" borderId="9" xfId="76" applyNumberFormat="1" applyFont="1" applyFill="1" applyBorder="1" applyAlignment="1" applyProtection="1">
      <alignment horizontal="right" vertical="center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4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 applyProtection="1">
      <alignment horizontal="center" vertical="center" wrapText="1"/>
      <protection locked="0"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10" xfId="76" applyFill="1" applyBorder="1">
      <alignment vertical="center"/>
      <protection/>
    </xf>
    <xf numFmtId="0" fontId="2" fillId="0" borderId="10" xfId="76" applyFont="1" applyFill="1" applyBorder="1" applyAlignment="1">
      <alignment horizontal="centerContinuous" vertical="center"/>
      <protection/>
    </xf>
    <xf numFmtId="0" fontId="2" fillId="0" borderId="0" xfId="76" applyBorder="1">
      <alignment vertical="center"/>
      <protection/>
    </xf>
    <xf numFmtId="0" fontId="2" fillId="0" borderId="0" xfId="76" applyFill="1">
      <alignment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0" fontId="2" fillId="0" borderId="0" xfId="77" applyFill="1">
      <alignment vertical="center"/>
      <protection/>
    </xf>
    <xf numFmtId="0" fontId="3" fillId="0" borderId="0" xfId="77" applyFont="1" applyAlignment="1">
      <alignment horizontal="centerContinuous" vertical="center"/>
      <protection/>
    </xf>
    <xf numFmtId="0" fontId="2" fillId="0" borderId="0" xfId="77">
      <alignment vertical="center"/>
      <protection/>
    </xf>
    <xf numFmtId="0" fontId="3" fillId="0" borderId="0" xfId="77" applyFont="1" applyAlignment="1">
      <alignment horizontal="right" vertical="center" wrapText="1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77" applyFont="1" applyAlignment="1">
      <alignment horizontal="left" vertical="center" wrapText="1"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0" fontId="3" fillId="8" borderId="10" xfId="77" applyFont="1" applyFill="1" applyBorder="1" applyAlignment="1">
      <alignment horizontal="center" vertical="center" wrapText="1"/>
      <protection/>
    </xf>
    <xf numFmtId="49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12" xfId="77" applyFont="1" applyFill="1" applyBorder="1" applyAlignment="1">
      <alignment horizontal="center" vertical="center" wrapText="1"/>
      <protection/>
    </xf>
    <xf numFmtId="0" fontId="3" fillId="8" borderId="10" xfId="77" applyNumberFormat="1" applyFont="1" applyFill="1" applyBorder="1" applyAlignment="1" applyProtection="1">
      <alignment horizontal="center" vertical="center" wrapText="1"/>
      <protection/>
    </xf>
    <xf numFmtId="0" fontId="3" fillId="8" borderId="11" xfId="77" applyFont="1" applyFill="1" applyBorder="1" applyAlignment="1">
      <alignment horizontal="center" vertical="center" wrapText="1"/>
      <protection/>
    </xf>
    <xf numFmtId="178" fontId="5" fillId="0" borderId="10" xfId="77" applyNumberFormat="1" applyFont="1" applyFill="1" applyBorder="1" applyAlignment="1" applyProtection="1">
      <alignment horizontal="center" vertical="center"/>
      <protection/>
    </xf>
    <xf numFmtId="178" fontId="3" fillId="0" borderId="10" xfId="77" applyNumberFormat="1" applyFont="1" applyFill="1" applyBorder="1" applyAlignment="1" applyProtection="1">
      <alignment horizontal="center" vertical="center"/>
      <protection/>
    </xf>
    <xf numFmtId="0" fontId="3" fillId="0" borderId="0" xfId="77" applyFont="1" applyFill="1" applyAlignment="1">
      <alignment horizontal="centerContinuous" vertical="center"/>
      <protection/>
    </xf>
    <xf numFmtId="0" fontId="3" fillId="0" borderId="0" xfId="77" applyFont="1" applyAlignment="1">
      <alignment horizontal="right" vertical="top"/>
      <protection/>
    </xf>
    <xf numFmtId="0" fontId="3" fillId="0" borderId="9" xfId="77" applyFont="1" applyBorder="1" applyAlignment="1">
      <alignment horizontal="left" vertical="center" wrapText="1"/>
      <protection/>
    </xf>
    <xf numFmtId="0" fontId="3" fillId="0" borderId="9" xfId="77" applyNumberFormat="1" applyFont="1" applyFill="1" applyBorder="1" applyAlignment="1" applyProtection="1">
      <alignment horizontal="right" vertical="center"/>
      <protection/>
    </xf>
    <xf numFmtId="0" fontId="3" fillId="8" borderId="19" xfId="77" applyNumberFormat="1" applyFont="1" applyFill="1" applyBorder="1" applyAlignment="1" applyProtection="1">
      <alignment horizontal="center" vertical="center"/>
      <protection/>
    </xf>
    <xf numFmtId="0" fontId="3" fillId="8" borderId="14" xfId="77" applyNumberFormat="1" applyFont="1" applyFill="1" applyBorder="1" applyAlignment="1" applyProtection="1">
      <alignment horizontal="center" vertical="center"/>
      <protection/>
    </xf>
    <xf numFmtId="0" fontId="3" fillId="8" borderId="12" xfId="77" applyNumberFormat="1" applyFont="1" applyFill="1" applyBorder="1" applyAlignment="1" applyProtection="1">
      <alignment horizontal="center" vertical="center"/>
      <protection/>
    </xf>
    <xf numFmtId="0" fontId="3" fillId="8" borderId="10" xfId="77" applyNumberFormat="1" applyFont="1" applyFill="1" applyBorder="1" applyAlignment="1" applyProtection="1">
      <alignment horizontal="center" vertical="center"/>
      <protection/>
    </xf>
    <xf numFmtId="0" fontId="2" fillId="8" borderId="11" xfId="77" applyFill="1" applyBorder="1" applyAlignment="1">
      <alignment horizontal="center" vertical="center"/>
      <protection/>
    </xf>
    <xf numFmtId="0" fontId="3" fillId="8" borderId="15" xfId="77" applyFont="1" applyFill="1" applyBorder="1" applyAlignment="1">
      <alignment horizontal="center" vertical="center"/>
      <protection/>
    </xf>
    <xf numFmtId="177" fontId="3" fillId="0" borderId="10" xfId="77" applyNumberFormat="1" applyFont="1" applyFill="1" applyBorder="1" applyAlignment="1" applyProtection="1">
      <alignment horizontal="right" vertical="center"/>
      <protection/>
    </xf>
    <xf numFmtId="0" fontId="3" fillId="0" borderId="0" xfId="77" applyFont="1" applyAlignment="1">
      <alignment horizontal="center" vertical="center" wrapText="1"/>
      <protection/>
    </xf>
    <xf numFmtId="0" fontId="3" fillId="0" borderId="0" xfId="44" applyFont="1" applyAlignment="1">
      <alignment horizontal="centerContinuous" vertical="center"/>
      <protection/>
    </xf>
    <xf numFmtId="0" fontId="2" fillId="0" borderId="0" xfId="44">
      <alignment vertical="center"/>
      <protection/>
    </xf>
    <xf numFmtId="0" fontId="3" fillId="0" borderId="0" xfId="44" applyFont="1" applyAlignment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3" fillId="0" borderId="0" xfId="44" applyFont="1" applyAlignment="1">
      <alignment horizontal="left" vertical="center" wrapText="1"/>
      <protection/>
    </xf>
    <xf numFmtId="0" fontId="3" fillId="0" borderId="9" xfId="44" applyFont="1" applyBorder="1" applyAlignment="1">
      <alignment horizontal="left" vertical="center" wrapText="1"/>
      <protection/>
    </xf>
    <xf numFmtId="0" fontId="3" fillId="8" borderId="10" xfId="44" applyFont="1" applyFill="1" applyBorder="1" applyAlignment="1">
      <alignment horizontal="center" vertical="center" wrapText="1"/>
      <protection/>
    </xf>
    <xf numFmtId="0" fontId="3" fillId="8" borderId="12" xfId="44" applyFont="1" applyFill="1" applyBorder="1" applyAlignment="1">
      <alignment horizontal="center" vertical="center" wrapText="1"/>
      <protection/>
    </xf>
    <xf numFmtId="0" fontId="3" fillId="8" borderId="10" xfId="44" applyNumberFormat="1" applyFont="1" applyFill="1" applyBorder="1" applyAlignment="1" applyProtection="1">
      <alignment horizontal="center" vertical="center" wrapText="1"/>
      <protection/>
    </xf>
    <xf numFmtId="0" fontId="3" fillId="8" borderId="11" xfId="44" applyFont="1" applyFill="1" applyBorder="1" applyAlignment="1">
      <alignment horizontal="center" vertical="center" wrapText="1"/>
      <protection/>
    </xf>
    <xf numFmtId="49" fontId="3" fillId="0" borderId="10" xfId="44" applyNumberFormat="1" applyFont="1" applyFill="1" applyBorder="1" applyAlignment="1" applyProtection="1">
      <alignment horizontal="left" vertical="center"/>
      <protection/>
    </xf>
    <xf numFmtId="0" fontId="3" fillId="8" borderId="10" xfId="77" applyFont="1" applyFill="1" applyBorder="1" applyAlignment="1">
      <alignment horizontal="left" vertical="center"/>
      <protection/>
    </xf>
    <xf numFmtId="0" fontId="3" fillId="8" borderId="10" xfId="44" applyFont="1" applyFill="1" applyBorder="1" applyAlignment="1">
      <alignment horizontal="center" vertical="center"/>
      <protection/>
    </xf>
    <xf numFmtId="0" fontId="3" fillId="0" borderId="0" xfId="44" applyFont="1" applyFill="1" applyAlignment="1">
      <alignment horizontal="centerContinuous" vertical="center"/>
      <protection/>
    </xf>
    <xf numFmtId="0" fontId="3" fillId="0" borderId="0" xfId="4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0" borderId="9" xfId="44" applyNumberFormat="1" applyFont="1" applyFill="1" applyBorder="1" applyAlignment="1" applyProtection="1">
      <alignment horizontal="right" vertical="center" wrapText="1"/>
      <protection/>
    </xf>
    <xf numFmtId="0" fontId="3" fillId="8" borderId="14" xfId="44" applyFont="1" applyFill="1" applyBorder="1" applyAlignment="1">
      <alignment horizontal="center" vertical="center" wrapText="1"/>
      <protection/>
    </xf>
    <xf numFmtId="0" fontId="2" fillId="0" borderId="14" xfId="44" applyNumberFormat="1" applyFont="1" applyFill="1" applyBorder="1" applyAlignment="1" applyProtection="1">
      <alignment vertical="center"/>
      <protection/>
    </xf>
    <xf numFmtId="0" fontId="2" fillId="0" borderId="10" xfId="44" applyNumberFormat="1" applyFont="1" applyFill="1" applyBorder="1" applyAlignment="1" applyProtection="1">
      <alignment vertical="center"/>
      <protection/>
    </xf>
    <xf numFmtId="0" fontId="3" fillId="8" borderId="11" xfId="44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86" fontId="3" fillId="0" borderId="10" xfId="0" applyNumberFormat="1" applyFont="1" applyFill="1" applyBorder="1" applyAlignment="1">
      <alignment horizontal="right" vertical="center" wrapText="1"/>
    </xf>
    <xf numFmtId="0" fontId="3" fillId="0" borderId="10" xfId="80" applyFont="1" applyFill="1" applyBorder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0" xfId="79" applyFont="1" applyBorder="1" applyAlignment="1" quotePrefix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0B6CD2B80CC44853A61EA0F3C70718A7" xfId="70"/>
    <cellStyle name="常规_16D242D3E8CA48A39E7BABAD4C2ADF34" xfId="71"/>
    <cellStyle name="常规_39487248717147F198562F069F2ADD01" xfId="72"/>
    <cellStyle name="常规_76F45534EFC8460DA0F4824A8C8A34BC" xfId="73"/>
    <cellStyle name="常规_895BA4DC252E44F38DB6B1093505760C" xfId="74"/>
    <cellStyle name="常规_9BD24174709145A1A19E8F64762D88B5" xfId="75"/>
    <cellStyle name="常规_AB1B1E38243A4EE5BA45BBBA49A942B7" xfId="76"/>
    <cellStyle name="常规_EA9ADEE351EC4FBE8D6B10FECBD78F3B" xfId="77"/>
    <cellStyle name="常规_FA85956AF29D46888C80C611E9FB4855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:C3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56"/>
      <c r="B1" s="357"/>
      <c r="C1" s="357"/>
      <c r="D1" s="357"/>
      <c r="E1" s="357"/>
      <c r="H1" s="521" t="s">
        <v>0</v>
      </c>
    </row>
    <row r="2" spans="1:8" ht="20.25" customHeight="1">
      <c r="A2" s="359" t="s">
        <v>1</v>
      </c>
      <c r="B2" s="359"/>
      <c r="C2" s="359"/>
      <c r="D2" s="359"/>
      <c r="E2" s="359"/>
      <c r="F2" s="359"/>
      <c r="G2" s="359"/>
      <c r="H2" s="359"/>
    </row>
    <row r="3" spans="1:8" ht="16.5" customHeight="1">
      <c r="A3" s="6" t="s">
        <v>2</v>
      </c>
      <c r="B3" s="6"/>
      <c r="C3" s="6"/>
      <c r="D3" s="527"/>
      <c r="E3" s="527"/>
      <c r="H3" s="360" t="s">
        <v>3</v>
      </c>
    </row>
    <row r="4" spans="1:8" ht="16.5" customHeight="1">
      <c r="A4" s="361" t="s">
        <v>4</v>
      </c>
      <c r="B4" s="361"/>
      <c r="C4" s="363" t="s">
        <v>5</v>
      </c>
      <c r="D4" s="363"/>
      <c r="E4" s="363"/>
      <c r="F4" s="363"/>
      <c r="G4" s="363"/>
      <c r="H4" s="363"/>
    </row>
    <row r="5" spans="1:8" ht="15" customHeight="1">
      <c r="A5" s="362" t="s">
        <v>6</v>
      </c>
      <c r="B5" s="362" t="s">
        <v>7</v>
      </c>
      <c r="C5" s="363" t="s">
        <v>8</v>
      </c>
      <c r="D5" s="362" t="s">
        <v>7</v>
      </c>
      <c r="E5" s="363" t="s">
        <v>9</v>
      </c>
      <c r="F5" s="362" t="s">
        <v>7</v>
      </c>
      <c r="G5" s="363" t="s">
        <v>10</v>
      </c>
      <c r="H5" s="362" t="s">
        <v>7</v>
      </c>
    </row>
    <row r="6" spans="1:8" s="76" customFormat="1" ht="15" customHeight="1">
      <c r="A6" s="364" t="s">
        <v>11</v>
      </c>
      <c r="B6" s="365">
        <v>1032.21</v>
      </c>
      <c r="C6" s="364" t="s">
        <v>12</v>
      </c>
      <c r="D6" s="365"/>
      <c r="E6" s="364" t="s">
        <v>13</v>
      </c>
      <c r="F6" s="365">
        <f>SUM(F7:F9)</f>
        <v>922.21</v>
      </c>
      <c r="G6" s="367" t="s">
        <v>14</v>
      </c>
      <c r="H6" s="365">
        <v>864.15</v>
      </c>
    </row>
    <row r="7" spans="1:8" s="76" customFormat="1" ht="15" customHeight="1">
      <c r="A7" s="364" t="s">
        <v>15</v>
      </c>
      <c r="B7" s="365">
        <v>832.21</v>
      </c>
      <c r="C7" s="367" t="s">
        <v>16</v>
      </c>
      <c r="D7" s="365"/>
      <c r="E7" s="364" t="s">
        <v>17</v>
      </c>
      <c r="F7" s="365">
        <v>864.15</v>
      </c>
      <c r="G7" s="367" t="s">
        <v>18</v>
      </c>
      <c r="H7" s="365">
        <v>58.06</v>
      </c>
    </row>
    <row r="8" spans="1:8" s="76" customFormat="1" ht="15" customHeight="1">
      <c r="A8" s="364" t="s">
        <v>19</v>
      </c>
      <c r="B8" s="365">
        <v>200</v>
      </c>
      <c r="C8" s="364" t="s">
        <v>20</v>
      </c>
      <c r="D8" s="365"/>
      <c r="E8" s="364" t="s">
        <v>21</v>
      </c>
      <c r="F8" s="365">
        <v>58.06</v>
      </c>
      <c r="G8" s="367" t="s">
        <v>22</v>
      </c>
      <c r="H8" s="365">
        <v>110</v>
      </c>
    </row>
    <row r="9" spans="1:8" s="76" customFormat="1" ht="15" customHeight="1">
      <c r="A9" s="364" t="s">
        <v>23</v>
      </c>
      <c r="B9" s="365"/>
      <c r="C9" s="364" t="s">
        <v>24</v>
      </c>
      <c r="D9" s="365"/>
      <c r="E9" s="364" t="s">
        <v>25</v>
      </c>
      <c r="F9" s="365"/>
      <c r="G9" s="367" t="s">
        <v>26</v>
      </c>
      <c r="H9" s="528"/>
    </row>
    <row r="10" spans="1:8" s="76" customFormat="1" ht="15" customHeight="1">
      <c r="A10" s="364" t="s">
        <v>27</v>
      </c>
      <c r="B10" s="365"/>
      <c r="C10" s="364" t="s">
        <v>28</v>
      </c>
      <c r="D10" s="365"/>
      <c r="E10" s="364" t="s">
        <v>29</v>
      </c>
      <c r="F10" s="365">
        <v>110</v>
      </c>
      <c r="G10" s="367" t="s">
        <v>30</v>
      </c>
      <c r="H10" s="528"/>
    </row>
    <row r="11" spans="1:8" s="76" customFormat="1" ht="15" customHeight="1">
      <c r="A11" s="364" t="s">
        <v>31</v>
      </c>
      <c r="B11" s="365"/>
      <c r="C11" s="364" t="s">
        <v>32</v>
      </c>
      <c r="D11" s="365"/>
      <c r="E11" s="529" t="s">
        <v>33</v>
      </c>
      <c r="F11" s="365">
        <v>110</v>
      </c>
      <c r="G11" s="367" t="s">
        <v>34</v>
      </c>
      <c r="H11" s="528"/>
    </row>
    <row r="12" spans="1:8" s="76" customFormat="1" ht="15" customHeight="1">
      <c r="A12" s="364" t="s">
        <v>35</v>
      </c>
      <c r="B12" s="365"/>
      <c r="C12" s="364" t="s">
        <v>36</v>
      </c>
      <c r="D12" s="365"/>
      <c r="E12" s="529" t="s">
        <v>37</v>
      </c>
      <c r="F12" s="365"/>
      <c r="G12" s="367" t="s">
        <v>38</v>
      </c>
      <c r="H12" s="528"/>
    </row>
    <row r="13" spans="1:8" s="76" customFormat="1" ht="15" customHeight="1">
      <c r="A13" s="364" t="s">
        <v>39</v>
      </c>
      <c r="B13" s="365"/>
      <c r="C13" s="364" t="s">
        <v>40</v>
      </c>
      <c r="D13" s="365"/>
      <c r="E13" s="529" t="s">
        <v>41</v>
      </c>
      <c r="F13" s="365"/>
      <c r="G13" s="367" t="s">
        <v>42</v>
      </c>
      <c r="H13" s="528"/>
    </row>
    <row r="14" spans="1:8" s="76" customFormat="1" ht="15" customHeight="1">
      <c r="A14" s="364" t="s">
        <v>43</v>
      </c>
      <c r="B14" s="365"/>
      <c r="C14" s="364" t="s">
        <v>44</v>
      </c>
      <c r="D14" s="365"/>
      <c r="E14" s="529" t="s">
        <v>45</v>
      </c>
      <c r="F14" s="365"/>
      <c r="G14" s="367" t="s">
        <v>46</v>
      </c>
      <c r="H14" s="528"/>
    </row>
    <row r="15" spans="1:8" s="76" customFormat="1" ht="15" customHeight="1">
      <c r="A15" s="364"/>
      <c r="B15" s="365"/>
      <c r="C15" s="364" t="s">
        <v>47</v>
      </c>
      <c r="D15" s="365"/>
      <c r="E15" s="529" t="s">
        <v>48</v>
      </c>
      <c r="F15" s="365"/>
      <c r="G15" s="367" t="s">
        <v>49</v>
      </c>
      <c r="H15" s="528"/>
    </row>
    <row r="16" spans="1:8" s="76" customFormat="1" ht="15" customHeight="1">
      <c r="A16" s="369"/>
      <c r="B16" s="365"/>
      <c r="C16" s="364" t="s">
        <v>50</v>
      </c>
      <c r="D16" s="365"/>
      <c r="E16" s="529" t="s">
        <v>51</v>
      </c>
      <c r="F16" s="365"/>
      <c r="G16" s="367" t="s">
        <v>52</v>
      </c>
      <c r="H16" s="528"/>
    </row>
    <row r="17" spans="1:8" s="76" customFormat="1" ht="15" customHeight="1">
      <c r="A17" s="364"/>
      <c r="B17" s="365"/>
      <c r="C17" s="364" t="s">
        <v>53</v>
      </c>
      <c r="D17" s="365">
        <v>1032.21</v>
      </c>
      <c r="E17" s="529" t="s">
        <v>54</v>
      </c>
      <c r="F17" s="365"/>
      <c r="G17" s="367" t="s">
        <v>55</v>
      </c>
      <c r="H17" s="528"/>
    </row>
    <row r="18" spans="1:8" s="76" customFormat="1" ht="15" customHeight="1">
      <c r="A18" s="364"/>
      <c r="B18" s="365"/>
      <c r="C18" s="370" t="s">
        <v>56</v>
      </c>
      <c r="D18" s="365"/>
      <c r="E18" s="364" t="s">
        <v>57</v>
      </c>
      <c r="F18" s="365"/>
      <c r="G18" s="367" t="s">
        <v>58</v>
      </c>
      <c r="H18" s="528"/>
    </row>
    <row r="19" spans="1:8" s="76" customFormat="1" ht="15" customHeight="1">
      <c r="A19" s="369"/>
      <c r="B19" s="365"/>
      <c r="C19" s="370" t="s">
        <v>59</v>
      </c>
      <c r="D19" s="365"/>
      <c r="E19" s="364" t="s">
        <v>60</v>
      </c>
      <c r="F19" s="365"/>
      <c r="G19" s="367" t="s">
        <v>61</v>
      </c>
      <c r="H19" s="528"/>
    </row>
    <row r="20" spans="1:8" s="76" customFormat="1" ht="15" customHeight="1">
      <c r="A20" s="369"/>
      <c r="B20" s="365"/>
      <c r="C20" s="370" t="s">
        <v>62</v>
      </c>
      <c r="D20" s="365"/>
      <c r="E20" s="364" t="s">
        <v>63</v>
      </c>
      <c r="F20" s="365"/>
      <c r="G20" s="367" t="s">
        <v>64</v>
      </c>
      <c r="H20" s="528"/>
    </row>
    <row r="21" spans="1:8" s="76" customFormat="1" ht="15" customHeight="1">
      <c r="A21" s="364"/>
      <c r="B21" s="365"/>
      <c r="C21" s="370" t="s">
        <v>65</v>
      </c>
      <c r="D21" s="365"/>
      <c r="E21" s="364"/>
      <c r="F21" s="365"/>
      <c r="G21" s="367"/>
      <c r="H21" s="528"/>
    </row>
    <row r="22" spans="1:8" s="76" customFormat="1" ht="15" customHeight="1">
      <c r="A22" s="364"/>
      <c r="B22" s="365"/>
      <c r="C22" s="370" t="s">
        <v>66</v>
      </c>
      <c r="D22" s="365"/>
      <c r="E22" s="364"/>
      <c r="F22" s="365"/>
      <c r="G22" s="367"/>
      <c r="H22" s="528"/>
    </row>
    <row r="23" spans="1:8" s="76" customFormat="1" ht="15" customHeight="1">
      <c r="A23" s="364"/>
      <c r="B23" s="365"/>
      <c r="C23" s="370" t="s">
        <v>67</v>
      </c>
      <c r="D23" s="365"/>
      <c r="E23" s="364"/>
      <c r="F23" s="365"/>
      <c r="G23" s="367"/>
      <c r="H23" s="528"/>
    </row>
    <row r="24" spans="1:8" s="76" customFormat="1" ht="15" customHeight="1">
      <c r="A24" s="364"/>
      <c r="B24" s="365"/>
      <c r="C24" s="370" t="s">
        <v>68</v>
      </c>
      <c r="D24" s="365"/>
      <c r="E24" s="364"/>
      <c r="F24" s="365"/>
      <c r="G24" s="367"/>
      <c r="H24" s="528"/>
    </row>
    <row r="25" spans="1:8" s="76" customFormat="1" ht="15" customHeight="1">
      <c r="A25" s="364"/>
      <c r="B25" s="365"/>
      <c r="C25" s="370" t="s">
        <v>69</v>
      </c>
      <c r="D25" s="365"/>
      <c r="E25" s="364"/>
      <c r="F25" s="365"/>
      <c r="G25" s="367"/>
      <c r="H25" s="528"/>
    </row>
    <row r="26" spans="1:8" s="76" customFormat="1" ht="15" customHeight="1">
      <c r="A26" s="371" t="s">
        <v>70</v>
      </c>
      <c r="B26" s="365">
        <v>1032.21</v>
      </c>
      <c r="C26" s="371" t="s">
        <v>71</v>
      </c>
      <c r="D26" s="365">
        <f>SUM(D6:D25)</f>
        <v>1032.21</v>
      </c>
      <c r="E26" s="371" t="s">
        <v>71</v>
      </c>
      <c r="F26" s="365">
        <f>F6+F10</f>
        <v>1032.21</v>
      </c>
      <c r="G26" s="530" t="s">
        <v>72</v>
      </c>
      <c r="H26" s="528">
        <f>SUM(H6:H25)</f>
        <v>1032.21</v>
      </c>
    </row>
    <row r="27" spans="1:8" s="76" customFormat="1" ht="15" customHeight="1">
      <c r="A27" s="364" t="s">
        <v>73</v>
      </c>
      <c r="B27" s="365"/>
      <c r="C27" s="364"/>
      <c r="D27" s="365"/>
      <c r="E27" s="364"/>
      <c r="F27" s="365"/>
      <c r="G27" s="530"/>
      <c r="H27" s="528"/>
    </row>
    <row r="28" spans="1:8" s="76" customFormat="1" ht="13.5" customHeight="1">
      <c r="A28" s="371" t="s">
        <v>74</v>
      </c>
      <c r="B28" s="365">
        <f>SUM(B26:B27)</f>
        <v>1032.21</v>
      </c>
      <c r="C28" s="371" t="s">
        <v>75</v>
      </c>
      <c r="D28" s="365">
        <f>D26</f>
        <v>1032.21</v>
      </c>
      <c r="E28" s="371" t="s">
        <v>75</v>
      </c>
      <c r="F28" s="365">
        <f>F26</f>
        <v>1032.21</v>
      </c>
      <c r="G28" s="530" t="s">
        <v>75</v>
      </c>
      <c r="H28" s="528">
        <f>H26</f>
        <v>1032.21</v>
      </c>
    </row>
    <row r="29" spans="1:6" ht="14.25" customHeight="1">
      <c r="A29" s="531"/>
      <c r="B29" s="531"/>
      <c r="C29" s="531"/>
      <c r="D29" s="531"/>
      <c r="E29" s="531"/>
      <c r="F29" s="531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4" sqref="A4:C4"/>
    </sheetView>
  </sheetViews>
  <sheetFormatPr defaultColWidth="6.875" defaultRowHeight="22.5" customHeight="1"/>
  <cols>
    <col min="1" max="3" width="3.625" style="379" customWidth="1"/>
    <col min="4" max="4" width="11.125" style="379" customWidth="1"/>
    <col min="5" max="5" width="47.875" style="379" customWidth="1"/>
    <col min="6" max="6" width="12.125" style="379" customWidth="1"/>
    <col min="7" max="12" width="10.375" style="379" customWidth="1"/>
    <col min="13" max="246" width="6.75390625" style="379" customWidth="1"/>
    <col min="247" max="251" width="6.75390625" style="380" customWidth="1"/>
    <col min="252" max="252" width="6.875" style="381" customWidth="1"/>
    <col min="253" max="16384" width="6.875" style="381" customWidth="1"/>
  </cols>
  <sheetData>
    <row r="1" spans="12:252" ht="22.5" customHeight="1">
      <c r="L1" s="379" t="s">
        <v>203</v>
      </c>
      <c r="IR1"/>
    </row>
    <row r="2" spans="1:252" ht="22.5" customHeight="1">
      <c r="A2" s="382" t="s">
        <v>204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IR2"/>
    </row>
    <row r="3" spans="1:252" ht="22.5" customHeight="1">
      <c r="A3" s="6" t="s">
        <v>2</v>
      </c>
      <c r="B3" s="6"/>
      <c r="C3" s="6"/>
      <c r="D3" s="7"/>
      <c r="E3" s="7"/>
      <c r="K3" s="389" t="s">
        <v>78</v>
      </c>
      <c r="L3" s="389"/>
      <c r="IR3"/>
    </row>
    <row r="4" spans="1:252" ht="22.5" customHeight="1">
      <c r="A4" s="212" t="s">
        <v>112</v>
      </c>
      <c r="B4" s="212"/>
      <c r="C4" s="212"/>
      <c r="D4" s="383" t="s">
        <v>165</v>
      </c>
      <c r="E4" s="384" t="s">
        <v>99</v>
      </c>
      <c r="F4" s="383" t="s">
        <v>171</v>
      </c>
      <c r="G4" s="385" t="s">
        <v>205</v>
      </c>
      <c r="H4" s="383" t="s">
        <v>206</v>
      </c>
      <c r="I4" s="383" t="s">
        <v>207</v>
      </c>
      <c r="J4" s="383" t="s">
        <v>208</v>
      </c>
      <c r="K4" s="383" t="s">
        <v>209</v>
      </c>
      <c r="L4" s="383" t="s">
        <v>191</v>
      </c>
      <c r="IR4"/>
    </row>
    <row r="5" spans="1:252" ht="18" customHeight="1">
      <c r="A5" s="383" t="s">
        <v>101</v>
      </c>
      <c r="B5" s="386" t="s">
        <v>102</v>
      </c>
      <c r="C5" s="384" t="s">
        <v>103</v>
      </c>
      <c r="D5" s="383"/>
      <c r="E5" s="384"/>
      <c r="F5" s="383"/>
      <c r="G5" s="385"/>
      <c r="H5" s="383"/>
      <c r="I5" s="383"/>
      <c r="J5" s="383"/>
      <c r="K5" s="383"/>
      <c r="L5" s="383"/>
      <c r="IR5"/>
    </row>
    <row r="6" spans="1:252" ht="18" customHeight="1">
      <c r="A6" s="383"/>
      <c r="B6" s="386"/>
      <c r="C6" s="384"/>
      <c r="D6" s="383"/>
      <c r="E6" s="384"/>
      <c r="F6" s="383"/>
      <c r="G6" s="385"/>
      <c r="H6" s="383"/>
      <c r="I6" s="383"/>
      <c r="J6" s="383"/>
      <c r="K6" s="383"/>
      <c r="L6" s="383"/>
      <c r="IR6"/>
    </row>
    <row r="7" spans="1:252" ht="22.5" customHeight="1">
      <c r="A7" s="387" t="s">
        <v>93</v>
      </c>
      <c r="B7" s="387" t="s">
        <v>93</v>
      </c>
      <c r="C7" s="387" t="s">
        <v>93</v>
      </c>
      <c r="D7" s="387" t="s">
        <v>93</v>
      </c>
      <c r="E7" s="387" t="s">
        <v>93</v>
      </c>
      <c r="F7" s="387">
        <v>1</v>
      </c>
      <c r="G7" s="387">
        <v>2</v>
      </c>
      <c r="H7" s="387">
        <v>3</v>
      </c>
      <c r="I7" s="387">
        <v>4</v>
      </c>
      <c r="J7" s="387">
        <v>5</v>
      </c>
      <c r="K7" s="387">
        <v>6</v>
      </c>
      <c r="L7" s="387">
        <v>7</v>
      </c>
      <c r="M7" s="390"/>
      <c r="N7" s="391"/>
      <c r="IR7"/>
    </row>
    <row r="8" spans="1:256" s="378" customFormat="1" ht="23.25" customHeight="1">
      <c r="A8" s="373"/>
      <c r="B8" s="373"/>
      <c r="C8" s="373"/>
      <c r="D8" s="219"/>
      <c r="E8" s="374"/>
      <c r="F8" s="377" t="s">
        <v>210</v>
      </c>
      <c r="G8" s="377"/>
      <c r="H8" s="388"/>
      <c r="I8" s="388"/>
      <c r="J8" s="388"/>
      <c r="K8" s="388"/>
      <c r="L8" s="388"/>
      <c r="M8" s="392"/>
      <c r="N8" s="393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  <c r="DG8" s="392"/>
      <c r="DH8" s="392"/>
      <c r="DI8" s="392"/>
      <c r="DJ8" s="392"/>
      <c r="DK8" s="392"/>
      <c r="DL8" s="392"/>
      <c r="DM8" s="392"/>
      <c r="DN8" s="392"/>
      <c r="DO8" s="392"/>
      <c r="DP8" s="392"/>
      <c r="DQ8" s="392"/>
      <c r="DR8" s="392"/>
      <c r="DS8" s="392"/>
      <c r="DT8" s="392"/>
      <c r="DU8" s="392"/>
      <c r="DV8" s="392"/>
      <c r="DW8" s="392"/>
      <c r="DX8" s="392"/>
      <c r="DY8" s="392"/>
      <c r="DZ8" s="392"/>
      <c r="EA8" s="392"/>
      <c r="EB8" s="392"/>
      <c r="EC8" s="392"/>
      <c r="ED8" s="392"/>
      <c r="EE8" s="392"/>
      <c r="EF8" s="392"/>
      <c r="EG8" s="392"/>
      <c r="EH8" s="392"/>
      <c r="EI8" s="392"/>
      <c r="EJ8" s="392"/>
      <c r="EK8" s="392"/>
      <c r="EL8" s="392"/>
      <c r="EM8" s="392"/>
      <c r="EN8" s="392"/>
      <c r="EO8" s="392"/>
      <c r="EP8" s="392"/>
      <c r="EQ8" s="392"/>
      <c r="ER8" s="392"/>
      <c r="ES8" s="392"/>
      <c r="ET8" s="392"/>
      <c r="EU8" s="392"/>
      <c r="EV8" s="392"/>
      <c r="EW8" s="392"/>
      <c r="EX8" s="392"/>
      <c r="EY8" s="392"/>
      <c r="EZ8" s="392"/>
      <c r="FA8" s="392"/>
      <c r="FB8" s="392"/>
      <c r="FC8" s="392"/>
      <c r="FD8" s="392"/>
      <c r="FE8" s="392"/>
      <c r="FF8" s="392"/>
      <c r="FG8" s="392"/>
      <c r="FH8" s="392"/>
      <c r="FI8" s="392"/>
      <c r="FJ8" s="392"/>
      <c r="FK8" s="392"/>
      <c r="FL8" s="392"/>
      <c r="FM8" s="392"/>
      <c r="FN8" s="392"/>
      <c r="FO8" s="392"/>
      <c r="FP8" s="392"/>
      <c r="FQ8" s="392"/>
      <c r="FR8" s="392"/>
      <c r="FS8" s="392"/>
      <c r="FT8" s="392"/>
      <c r="FU8" s="392"/>
      <c r="FV8" s="392"/>
      <c r="FW8" s="392"/>
      <c r="FX8" s="392"/>
      <c r="FY8" s="392"/>
      <c r="FZ8" s="392"/>
      <c r="GA8" s="392"/>
      <c r="GB8" s="392"/>
      <c r="GC8" s="392"/>
      <c r="GD8" s="392"/>
      <c r="GE8" s="392"/>
      <c r="GF8" s="392"/>
      <c r="GG8" s="392"/>
      <c r="GH8" s="392"/>
      <c r="GI8" s="392"/>
      <c r="GJ8" s="392"/>
      <c r="GK8" s="392"/>
      <c r="GL8" s="392"/>
      <c r="GM8" s="392"/>
      <c r="GN8" s="392"/>
      <c r="GO8" s="392"/>
      <c r="GP8" s="392"/>
      <c r="GQ8" s="392"/>
      <c r="GR8" s="392"/>
      <c r="GS8" s="392"/>
      <c r="GT8" s="392"/>
      <c r="GU8" s="392"/>
      <c r="GV8" s="392"/>
      <c r="GW8" s="392"/>
      <c r="GX8" s="392"/>
      <c r="GY8" s="392"/>
      <c r="GZ8" s="392"/>
      <c r="HA8" s="392"/>
      <c r="HB8" s="392"/>
      <c r="HC8" s="392"/>
      <c r="HD8" s="392"/>
      <c r="HE8" s="392"/>
      <c r="HF8" s="392"/>
      <c r="HG8" s="392"/>
      <c r="HH8" s="392"/>
      <c r="HI8" s="392"/>
      <c r="HJ8" s="392"/>
      <c r="HK8" s="392"/>
      <c r="HL8" s="392"/>
      <c r="HM8" s="392"/>
      <c r="HN8" s="392"/>
      <c r="HO8" s="392"/>
      <c r="HP8" s="392"/>
      <c r="HQ8" s="392"/>
      <c r="HR8" s="392"/>
      <c r="HS8" s="392"/>
      <c r="HT8" s="392"/>
      <c r="HU8" s="392"/>
      <c r="HV8" s="392"/>
      <c r="HW8" s="392"/>
      <c r="HX8" s="392"/>
      <c r="HY8" s="392"/>
      <c r="HZ8" s="392"/>
      <c r="IA8" s="392"/>
      <c r="IB8" s="392"/>
      <c r="IC8" s="392"/>
      <c r="ID8" s="392"/>
      <c r="IE8" s="392"/>
      <c r="IF8" s="392"/>
      <c r="IG8" s="392"/>
      <c r="IH8" s="392"/>
      <c r="II8" s="392"/>
      <c r="IJ8" s="392"/>
      <c r="IK8" s="392"/>
      <c r="IL8" s="392"/>
      <c r="IM8" s="394"/>
      <c r="IN8" s="394"/>
      <c r="IO8" s="394"/>
      <c r="IP8" s="394"/>
      <c r="IQ8" s="394"/>
      <c r="IR8" s="239"/>
      <c r="IS8" s="395"/>
      <c r="IT8" s="395"/>
      <c r="IU8" s="395"/>
      <c r="IV8" s="395"/>
    </row>
    <row r="9" spans="1:252" ht="22.5" customHeight="1">
      <c r="A9"/>
      <c r="B9"/>
      <c r="C9"/>
      <c r="D9" s="245" t="s">
        <v>211</v>
      </c>
      <c r="E9" s="246"/>
      <c r="F9" s="246"/>
      <c r="G9" s="246"/>
      <c r="H9" s="246"/>
      <c r="I9" s="246"/>
      <c r="J9" s="246"/>
      <c r="M9" s="39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2.5" customHeight="1">
      <c r="A10"/>
      <c r="B10"/>
      <c r="C10"/>
      <c r="D10"/>
      <c r="E10"/>
      <c r="F10"/>
      <c r="G10"/>
      <c r="M10" s="39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2.5" customHeight="1">
      <c r="A11"/>
      <c r="B11"/>
      <c r="C11"/>
      <c r="D11"/>
      <c r="E11"/>
      <c r="F11"/>
      <c r="G11"/>
      <c r="M11" s="39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2.5" customHeight="1">
      <c r="A12"/>
      <c r="B12"/>
      <c r="C12"/>
      <c r="D12"/>
      <c r="E12"/>
      <c r="F12"/>
      <c r="G12"/>
      <c r="M12" s="39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2.5" customHeight="1">
      <c r="A13"/>
      <c r="B13"/>
      <c r="C13"/>
      <c r="D13"/>
      <c r="E13"/>
      <c r="F13"/>
      <c r="G13"/>
      <c r="M13" s="39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2.5" customHeight="1">
      <c r="A14"/>
      <c r="B14"/>
      <c r="C14"/>
      <c r="D14"/>
      <c r="E14"/>
      <c r="F14"/>
      <c r="G14"/>
      <c r="M14" s="39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2.5" customHeight="1">
      <c r="A15"/>
      <c r="B15"/>
      <c r="C15"/>
      <c r="D15"/>
      <c r="E15"/>
      <c r="F15"/>
      <c r="G15"/>
      <c r="M15" s="391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2.5" customHeight="1">
      <c r="A16"/>
      <c r="B16"/>
      <c r="C16"/>
      <c r="D16"/>
      <c r="E16"/>
      <c r="F16"/>
      <c r="G16"/>
      <c r="M16" s="39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391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9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</sheetData>
  <sheetProtection formatCells="0" formatColumns="0" formatRows="0"/>
  <mergeCells count="16">
    <mergeCell ref="A2:L2"/>
    <mergeCell ref="K3:L3"/>
    <mergeCell ref="A4:C4"/>
    <mergeCell ref="D9:J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4" sqref="A4:C4"/>
    </sheetView>
  </sheetViews>
  <sheetFormatPr defaultColWidth="9.00390625" defaultRowHeight="14.25"/>
  <cols>
    <col min="1" max="3" width="5.875" style="0" customWidth="1"/>
    <col min="5" max="5" width="47.875" style="0" customWidth="1"/>
    <col min="6" max="6" width="10.375" style="0" customWidth="1"/>
  </cols>
  <sheetData>
    <row r="1" ht="14.25" customHeight="1">
      <c r="K1" t="s">
        <v>212</v>
      </c>
    </row>
    <row r="2" spans="1:11" ht="27" customHeight="1">
      <c r="A2" s="78" t="s">
        <v>213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4.25" customHeight="1">
      <c r="A3" s="6" t="s">
        <v>2</v>
      </c>
      <c r="B3" s="6"/>
      <c r="C3" s="6"/>
      <c r="D3" s="7"/>
      <c r="E3" s="7"/>
      <c r="J3" s="248" t="s">
        <v>78</v>
      </c>
      <c r="K3" s="248"/>
    </row>
    <row r="4" spans="1:11" ht="33" customHeight="1">
      <c r="A4" s="212" t="s">
        <v>112</v>
      </c>
      <c r="B4" s="212"/>
      <c r="C4" s="212"/>
      <c r="D4" s="83" t="s">
        <v>194</v>
      </c>
      <c r="E4" s="83" t="s">
        <v>195</v>
      </c>
      <c r="F4" s="83" t="s">
        <v>121</v>
      </c>
      <c r="G4" s="83"/>
      <c r="H4" s="83"/>
      <c r="I4" s="83"/>
      <c r="J4" s="83"/>
      <c r="K4" s="83"/>
    </row>
    <row r="5" spans="1:11" ht="14.25" customHeight="1">
      <c r="A5" s="83" t="s">
        <v>101</v>
      </c>
      <c r="B5" s="83" t="s">
        <v>102</v>
      </c>
      <c r="C5" s="83" t="s">
        <v>103</v>
      </c>
      <c r="D5" s="83"/>
      <c r="E5" s="83"/>
      <c r="F5" s="83" t="s">
        <v>90</v>
      </c>
      <c r="G5" s="83" t="s">
        <v>214</v>
      </c>
      <c r="H5" s="83" t="s">
        <v>209</v>
      </c>
      <c r="I5" s="83" t="s">
        <v>215</v>
      </c>
      <c r="J5" s="83" t="s">
        <v>205</v>
      </c>
      <c r="K5" s="83" t="s">
        <v>216</v>
      </c>
    </row>
    <row r="6" spans="1:11" ht="32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s="239" customFormat="1" ht="18" customHeight="1">
      <c r="A7" s="373"/>
      <c r="B7" s="373"/>
      <c r="C7" s="373"/>
      <c r="D7" s="219"/>
      <c r="E7" s="374"/>
      <c r="F7" s="375" t="s">
        <v>210</v>
      </c>
      <c r="G7" s="244"/>
      <c r="H7" s="244"/>
      <c r="I7" s="244"/>
      <c r="J7" s="377"/>
      <c r="K7" s="244"/>
    </row>
    <row r="9" spans="3:7" ht="14.25">
      <c r="C9" s="376" t="s">
        <v>211</v>
      </c>
      <c r="D9" s="247"/>
      <c r="E9" s="247"/>
      <c r="F9" s="247"/>
      <c r="G9" s="247"/>
    </row>
  </sheetData>
  <sheetProtection formatCells="0" formatColumns="0" formatRows="0"/>
  <mergeCells count="16">
    <mergeCell ref="A2:K2"/>
    <mergeCell ref="J3:K3"/>
    <mergeCell ref="A4:C4"/>
    <mergeCell ref="F4:K4"/>
    <mergeCell ref="C9:G9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="90" zoomScaleNormal="90" workbookViewId="0" topLeftCell="A1">
      <selection activeCell="A3" sqref="A3:E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56"/>
      <c r="B1" s="357"/>
      <c r="C1" s="357"/>
      <c r="D1" s="357"/>
      <c r="E1" s="357"/>
      <c r="F1" s="358" t="s">
        <v>217</v>
      </c>
    </row>
    <row r="2" spans="1:6" ht="24" customHeight="1">
      <c r="A2" s="359" t="s">
        <v>218</v>
      </c>
      <c r="B2" s="359"/>
      <c r="C2" s="359"/>
      <c r="D2" s="359"/>
      <c r="E2" s="359"/>
      <c r="F2" s="359"/>
    </row>
    <row r="3" spans="1:6" ht="14.25" customHeight="1">
      <c r="A3" s="6" t="s">
        <v>2</v>
      </c>
      <c r="B3" s="6"/>
      <c r="C3" s="6"/>
      <c r="D3" s="7"/>
      <c r="E3" s="7"/>
      <c r="F3" s="360" t="s">
        <v>3</v>
      </c>
    </row>
    <row r="4" spans="1:6" ht="17.25" customHeight="1">
      <c r="A4" s="361" t="s">
        <v>4</v>
      </c>
      <c r="B4" s="361"/>
      <c r="C4" s="361" t="s">
        <v>5</v>
      </c>
      <c r="D4" s="361"/>
      <c r="E4" s="361"/>
      <c r="F4" s="361"/>
    </row>
    <row r="5" spans="1:6" ht="17.25" customHeight="1">
      <c r="A5" s="362" t="s">
        <v>6</v>
      </c>
      <c r="B5" s="362" t="s">
        <v>7</v>
      </c>
      <c r="C5" s="363" t="s">
        <v>6</v>
      </c>
      <c r="D5" s="362" t="s">
        <v>81</v>
      </c>
      <c r="E5" s="363" t="s">
        <v>219</v>
      </c>
      <c r="F5" s="362" t="s">
        <v>220</v>
      </c>
    </row>
    <row r="6" spans="1:6" s="76" customFormat="1" ht="15" customHeight="1">
      <c r="A6" s="364" t="s">
        <v>221</v>
      </c>
      <c r="B6" s="365">
        <v>1032.21</v>
      </c>
      <c r="C6" s="364" t="s">
        <v>12</v>
      </c>
      <c r="D6" s="366"/>
      <c r="E6" s="366"/>
      <c r="F6" s="366"/>
    </row>
    <row r="7" spans="1:6" s="76" customFormat="1" ht="15" customHeight="1">
      <c r="A7" s="364" t="s">
        <v>222</v>
      </c>
      <c r="B7" s="365">
        <v>832.21</v>
      </c>
      <c r="C7" s="367" t="s">
        <v>16</v>
      </c>
      <c r="D7" s="366"/>
      <c r="E7" s="366"/>
      <c r="F7" s="366"/>
    </row>
    <row r="8" spans="1:6" s="76" customFormat="1" ht="15" customHeight="1">
      <c r="A8" s="364" t="s">
        <v>19</v>
      </c>
      <c r="B8" s="365">
        <v>200</v>
      </c>
      <c r="C8" s="364" t="s">
        <v>20</v>
      </c>
      <c r="D8" s="366"/>
      <c r="E8" s="366"/>
      <c r="F8" s="366"/>
    </row>
    <row r="9" spans="1:6" s="76" customFormat="1" ht="15" customHeight="1">
      <c r="A9" s="364" t="s">
        <v>223</v>
      </c>
      <c r="B9" s="368"/>
      <c r="C9" s="364" t="s">
        <v>24</v>
      </c>
      <c r="D9" s="366"/>
      <c r="E9" s="366"/>
      <c r="F9" s="366"/>
    </row>
    <row r="10" spans="1:6" s="76" customFormat="1" ht="15" customHeight="1">
      <c r="A10" s="364"/>
      <c r="B10" s="368"/>
      <c r="C10" s="364" t="s">
        <v>28</v>
      </c>
      <c r="D10" s="366"/>
      <c r="E10" s="366"/>
      <c r="F10" s="366"/>
    </row>
    <row r="11" spans="1:6" s="76" customFormat="1" ht="15" customHeight="1">
      <c r="A11" s="364"/>
      <c r="B11" s="368"/>
      <c r="C11" s="364" t="s">
        <v>32</v>
      </c>
      <c r="D11" s="366"/>
      <c r="E11" s="366"/>
      <c r="F11" s="366"/>
    </row>
    <row r="12" spans="1:6" s="76" customFormat="1" ht="15" customHeight="1">
      <c r="A12" s="364"/>
      <c r="B12" s="368"/>
      <c r="C12" s="364" t="s">
        <v>36</v>
      </c>
      <c r="D12" s="366"/>
      <c r="E12" s="366"/>
      <c r="F12" s="366"/>
    </row>
    <row r="13" spans="1:6" s="76" customFormat="1" ht="15" customHeight="1">
      <c r="A13" s="364"/>
      <c r="B13" s="368"/>
      <c r="C13" s="364" t="s">
        <v>40</v>
      </c>
      <c r="D13" s="366"/>
      <c r="E13" s="366"/>
      <c r="F13" s="366"/>
    </row>
    <row r="14" spans="1:6" s="76" customFormat="1" ht="15" customHeight="1">
      <c r="A14" s="369"/>
      <c r="B14" s="368"/>
      <c r="C14" s="364" t="s">
        <v>44</v>
      </c>
      <c r="D14" s="366"/>
      <c r="E14" s="366"/>
      <c r="F14" s="366"/>
    </row>
    <row r="15" spans="1:6" s="76" customFormat="1" ht="15" customHeight="1">
      <c r="A15" s="364"/>
      <c r="B15" s="368"/>
      <c r="C15" s="364" t="s">
        <v>47</v>
      </c>
      <c r="D15" s="366"/>
      <c r="E15" s="366"/>
      <c r="F15" s="366"/>
    </row>
    <row r="16" spans="1:6" s="76" customFormat="1" ht="15" customHeight="1">
      <c r="A16" s="364"/>
      <c r="B16" s="368"/>
      <c r="C16" s="364" t="s">
        <v>50</v>
      </c>
      <c r="D16" s="366"/>
      <c r="E16" s="366"/>
      <c r="F16" s="366"/>
    </row>
    <row r="17" spans="1:6" s="76" customFormat="1" ht="15" customHeight="1">
      <c r="A17" s="364"/>
      <c r="B17" s="368"/>
      <c r="C17" s="364" t="s">
        <v>53</v>
      </c>
      <c r="D17" s="365">
        <v>1032.21</v>
      </c>
      <c r="E17" s="365">
        <v>1032.21</v>
      </c>
      <c r="F17" s="366"/>
    </row>
    <row r="18" spans="1:6" s="76" customFormat="1" ht="15" customHeight="1">
      <c r="A18" s="364"/>
      <c r="B18" s="368"/>
      <c r="C18" s="370" t="s">
        <v>56</v>
      </c>
      <c r="D18" s="366"/>
      <c r="E18" s="366"/>
      <c r="F18" s="366"/>
    </row>
    <row r="19" spans="1:6" s="76" customFormat="1" ht="15" customHeight="1">
      <c r="A19" s="364"/>
      <c r="B19" s="368"/>
      <c r="C19" s="370" t="s">
        <v>59</v>
      </c>
      <c r="D19" s="366"/>
      <c r="E19" s="366"/>
      <c r="F19" s="366"/>
    </row>
    <row r="20" spans="1:6" s="76" customFormat="1" ht="15" customHeight="1">
      <c r="A20" s="364"/>
      <c r="B20" s="368"/>
      <c r="C20" s="370" t="s">
        <v>62</v>
      </c>
      <c r="D20" s="366"/>
      <c r="E20" s="366"/>
      <c r="F20" s="366"/>
    </row>
    <row r="21" spans="1:6" s="76" customFormat="1" ht="15" customHeight="1">
      <c r="A21" s="364"/>
      <c r="B21" s="368"/>
      <c r="C21" s="370" t="s">
        <v>65</v>
      </c>
      <c r="D21" s="366"/>
      <c r="E21" s="366"/>
      <c r="F21" s="366"/>
    </row>
    <row r="22" spans="1:6" s="76" customFormat="1" ht="15" customHeight="1">
      <c r="A22" s="364"/>
      <c r="B22" s="368"/>
      <c r="C22" s="370" t="s">
        <v>66</v>
      </c>
      <c r="D22" s="366"/>
      <c r="E22" s="366"/>
      <c r="F22" s="366"/>
    </row>
    <row r="23" spans="1:6" s="76" customFormat="1" ht="15" customHeight="1">
      <c r="A23" s="364"/>
      <c r="B23" s="368"/>
      <c r="C23" s="370" t="s">
        <v>67</v>
      </c>
      <c r="D23" s="366"/>
      <c r="E23" s="366"/>
      <c r="F23" s="366"/>
    </row>
    <row r="24" spans="1:6" s="76" customFormat="1" ht="15" customHeight="1">
      <c r="A24" s="364"/>
      <c r="B24" s="368"/>
      <c r="C24" s="370" t="s">
        <v>68</v>
      </c>
      <c r="D24" s="366"/>
      <c r="E24" s="366"/>
      <c r="F24" s="366"/>
    </row>
    <row r="25" spans="1:6" s="76" customFormat="1" ht="15" customHeight="1">
      <c r="A25" s="364"/>
      <c r="B25" s="368"/>
      <c r="C25" s="370" t="s">
        <v>69</v>
      </c>
      <c r="D25" s="366"/>
      <c r="E25" s="366"/>
      <c r="F25" s="366"/>
    </row>
    <row r="26" spans="1:6" s="76" customFormat="1" ht="15" customHeight="1">
      <c r="A26" s="371" t="s">
        <v>70</v>
      </c>
      <c r="B26" s="365">
        <v>1032.21</v>
      </c>
      <c r="C26" s="371" t="s">
        <v>71</v>
      </c>
      <c r="D26" s="366">
        <f>SUM(D6:D25)</f>
        <v>1032.21</v>
      </c>
      <c r="E26" s="366">
        <f>SUM(E6:E25)</f>
        <v>1032.21</v>
      </c>
      <c r="F26" s="366"/>
    </row>
    <row r="27" spans="1:6" ht="14.25" customHeight="1">
      <c r="A27" s="372"/>
      <c r="B27" s="372"/>
      <c r="C27" s="372"/>
      <c r="D27" s="372"/>
      <c r="E27" s="372"/>
      <c r="F27" s="372"/>
    </row>
  </sheetData>
  <sheetProtection formatCells="0" formatColumns="0" formatRows="0"/>
  <mergeCells count="2">
    <mergeCell ref="A2:F2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"/>
  <sheetViews>
    <sheetView showGridLines="0" showZeros="0" zoomScale="90" zoomScaleNormal="90" workbookViewId="0" topLeftCell="A1">
      <selection activeCell="A8" sqref="A8:E10"/>
    </sheetView>
  </sheetViews>
  <sheetFormatPr defaultColWidth="6.875" defaultRowHeight="18.75" customHeight="1"/>
  <cols>
    <col min="1" max="2" width="5.375" style="319" customWidth="1"/>
    <col min="3" max="3" width="5.375" style="320" customWidth="1"/>
    <col min="4" max="4" width="7.625" style="321" customWidth="1"/>
    <col min="5" max="5" width="47.875" style="322" customWidth="1"/>
    <col min="6" max="6" width="8.00390625" style="323" customWidth="1"/>
    <col min="7" max="13" width="8.625" style="323" customWidth="1"/>
    <col min="14" max="18" width="8.625" style="324" customWidth="1"/>
    <col min="19" max="19" width="8.625" style="325" customWidth="1"/>
    <col min="20" max="247" width="8.00390625" style="324" customWidth="1"/>
    <col min="248" max="252" width="6.875" style="325" customWidth="1"/>
    <col min="253" max="16384" width="6.875" style="325" customWidth="1"/>
  </cols>
  <sheetData>
    <row r="1" spans="1:252" ht="23.25" customHeigh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Q1" s="326"/>
      <c r="R1" s="326"/>
      <c r="S1" s="326" t="s">
        <v>224</v>
      </c>
      <c r="IN1"/>
      <c r="IO1"/>
      <c r="IP1"/>
      <c r="IQ1"/>
      <c r="IR1"/>
    </row>
    <row r="2" spans="1:252" ht="23.25" customHeight="1">
      <c r="A2" s="327" t="s">
        <v>225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IN2"/>
      <c r="IO2"/>
      <c r="IP2"/>
      <c r="IQ2"/>
      <c r="IR2"/>
    </row>
    <row r="3" spans="1:252" s="318" customFormat="1" ht="23.25" customHeight="1">
      <c r="A3" s="6" t="s">
        <v>2</v>
      </c>
      <c r="B3" s="6"/>
      <c r="C3" s="6"/>
      <c r="D3" s="6"/>
      <c r="E3" s="7"/>
      <c r="F3" s="7"/>
      <c r="G3" s="326"/>
      <c r="H3" s="326"/>
      <c r="I3" s="326"/>
      <c r="J3" s="326"/>
      <c r="K3" s="326"/>
      <c r="L3" s="326"/>
      <c r="M3" s="326"/>
      <c r="N3" s="326"/>
      <c r="O3" s="326"/>
      <c r="Q3" s="326"/>
      <c r="R3" s="326"/>
      <c r="S3" s="354" t="s">
        <v>78</v>
      </c>
      <c r="IN3"/>
      <c r="IO3"/>
      <c r="IP3"/>
      <c r="IQ3"/>
      <c r="IR3"/>
    </row>
    <row r="4" spans="1:252" s="318" customFormat="1" ht="23.25" customHeight="1">
      <c r="A4" s="328" t="s">
        <v>112</v>
      </c>
      <c r="B4" s="328"/>
      <c r="C4" s="328"/>
      <c r="D4" s="149" t="s">
        <v>79</v>
      </c>
      <c r="E4" s="149" t="s">
        <v>99</v>
      </c>
      <c r="F4" s="340" t="s">
        <v>226</v>
      </c>
      <c r="G4" s="329" t="s">
        <v>114</v>
      </c>
      <c r="H4" s="329"/>
      <c r="I4" s="329"/>
      <c r="J4" s="329"/>
      <c r="K4" s="329" t="s">
        <v>115</v>
      </c>
      <c r="L4" s="329"/>
      <c r="M4" s="329"/>
      <c r="N4" s="329"/>
      <c r="O4" s="329"/>
      <c r="P4" s="329"/>
      <c r="Q4" s="329"/>
      <c r="R4" s="329"/>
      <c r="S4" s="149" t="s">
        <v>118</v>
      </c>
      <c r="IN4"/>
      <c r="IO4"/>
      <c r="IP4"/>
      <c r="IQ4"/>
      <c r="IR4"/>
    </row>
    <row r="5" spans="1:252" s="318" customFormat="1" ht="23.25" customHeight="1">
      <c r="A5" s="149" t="s">
        <v>101</v>
      </c>
      <c r="B5" s="149" t="s">
        <v>102</v>
      </c>
      <c r="C5" s="149" t="s">
        <v>103</v>
      </c>
      <c r="D5" s="149"/>
      <c r="E5" s="149"/>
      <c r="F5" s="341"/>
      <c r="G5" s="149" t="s">
        <v>81</v>
      </c>
      <c r="H5" s="149" t="s">
        <v>119</v>
      </c>
      <c r="I5" s="149" t="s">
        <v>120</v>
      </c>
      <c r="J5" s="149" t="s">
        <v>121</v>
      </c>
      <c r="K5" s="149" t="s">
        <v>81</v>
      </c>
      <c r="L5" s="149" t="s">
        <v>122</v>
      </c>
      <c r="M5" s="149" t="s">
        <v>123</v>
      </c>
      <c r="N5" s="149" t="s">
        <v>124</v>
      </c>
      <c r="O5" s="149" t="s">
        <v>125</v>
      </c>
      <c r="P5" s="149" t="s">
        <v>126</v>
      </c>
      <c r="Q5" s="149" t="s">
        <v>127</v>
      </c>
      <c r="R5" s="149" t="s">
        <v>128</v>
      </c>
      <c r="S5" s="149"/>
      <c r="IN5"/>
      <c r="IO5"/>
      <c r="IP5"/>
      <c r="IQ5"/>
      <c r="IR5"/>
    </row>
    <row r="6" spans="1:252" ht="31.5" customHeight="1">
      <c r="A6" s="149"/>
      <c r="B6" s="149"/>
      <c r="C6" s="149"/>
      <c r="D6" s="149"/>
      <c r="E6" s="149"/>
      <c r="F6" s="342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IN6"/>
      <c r="IO6"/>
      <c r="IP6"/>
      <c r="IQ6"/>
      <c r="IR6"/>
    </row>
    <row r="7" spans="1:252" ht="23.25" customHeight="1">
      <c r="A7" s="330" t="s">
        <v>93</v>
      </c>
      <c r="B7" s="330" t="s">
        <v>93</v>
      </c>
      <c r="C7" s="331" t="s">
        <v>93</v>
      </c>
      <c r="D7" s="331" t="s">
        <v>93</v>
      </c>
      <c r="E7" s="343" t="s">
        <v>93</v>
      </c>
      <c r="F7" s="344">
        <v>1</v>
      </c>
      <c r="G7" s="331">
        <v>2</v>
      </c>
      <c r="H7" s="331">
        <v>3</v>
      </c>
      <c r="I7" s="330">
        <v>4</v>
      </c>
      <c r="J7" s="338">
        <v>5</v>
      </c>
      <c r="K7" s="344">
        <v>6</v>
      </c>
      <c r="L7" s="344">
        <v>7</v>
      </c>
      <c r="M7" s="344">
        <v>8</v>
      </c>
      <c r="N7" s="338">
        <v>9</v>
      </c>
      <c r="O7" s="338">
        <v>10</v>
      </c>
      <c r="P7" s="344">
        <v>11</v>
      </c>
      <c r="Q7" s="344">
        <v>12</v>
      </c>
      <c r="R7" s="344">
        <v>13</v>
      </c>
      <c r="S7" s="351">
        <v>14</v>
      </c>
      <c r="IN7"/>
      <c r="IO7"/>
      <c r="IP7"/>
      <c r="IQ7"/>
      <c r="IR7"/>
    </row>
    <row r="8" spans="1:252" ht="22.5" customHeight="1">
      <c r="A8" s="86">
        <v>214</v>
      </c>
      <c r="B8" s="86"/>
      <c r="C8" s="86"/>
      <c r="D8" s="45" t="s">
        <v>94</v>
      </c>
      <c r="E8" s="87" t="s">
        <v>104</v>
      </c>
      <c r="F8" s="345">
        <f aca="true" t="shared" si="0" ref="F8:F10">G8+K8</f>
        <v>1032.21</v>
      </c>
      <c r="G8" s="334">
        <f aca="true" t="shared" si="1" ref="G8:G10">SUM(H8:J8)</f>
        <v>922.21</v>
      </c>
      <c r="H8" s="333">
        <v>864.15</v>
      </c>
      <c r="I8" s="334">
        <v>58.06</v>
      </c>
      <c r="J8" s="347"/>
      <c r="K8" s="348">
        <f aca="true" t="shared" si="2" ref="K8:K10">SUM(L8:R8)</f>
        <v>110</v>
      </c>
      <c r="L8" s="347">
        <v>110</v>
      </c>
      <c r="M8" s="349"/>
      <c r="N8" s="350"/>
      <c r="O8" s="350"/>
      <c r="P8" s="351"/>
      <c r="Q8" s="350"/>
      <c r="R8" s="350"/>
      <c r="S8" s="355"/>
      <c r="IN8"/>
      <c r="IO8"/>
      <c r="IP8"/>
      <c r="IQ8"/>
      <c r="IR8"/>
    </row>
    <row r="9" spans="1:19" ht="18.75" customHeight="1">
      <c r="A9" s="86">
        <v>214</v>
      </c>
      <c r="B9" s="89" t="s">
        <v>105</v>
      </c>
      <c r="C9" s="86"/>
      <c r="D9" s="45" t="s">
        <v>94</v>
      </c>
      <c r="E9" s="90" t="s">
        <v>106</v>
      </c>
      <c r="F9" s="346">
        <f t="shared" si="0"/>
        <v>1032.21</v>
      </c>
      <c r="G9" s="337">
        <f t="shared" si="1"/>
        <v>922.21</v>
      </c>
      <c r="H9" s="336">
        <v>864.15</v>
      </c>
      <c r="I9" s="337">
        <v>58.06</v>
      </c>
      <c r="J9" s="352"/>
      <c r="K9" s="353">
        <f t="shared" si="2"/>
        <v>110</v>
      </c>
      <c r="L9" s="352">
        <v>110</v>
      </c>
      <c r="M9" s="349"/>
      <c r="N9" s="350"/>
      <c r="O9" s="350"/>
      <c r="P9" s="351"/>
      <c r="Q9" s="350"/>
      <c r="R9" s="350"/>
      <c r="S9" s="355"/>
    </row>
    <row r="10" spans="1:19" ht="18.75" customHeight="1">
      <c r="A10" s="89" t="s">
        <v>107</v>
      </c>
      <c r="B10" s="89" t="s">
        <v>105</v>
      </c>
      <c r="C10" s="89" t="s">
        <v>108</v>
      </c>
      <c r="D10" s="45" t="s">
        <v>94</v>
      </c>
      <c r="E10" s="90" t="s">
        <v>109</v>
      </c>
      <c r="F10" s="346">
        <f t="shared" si="0"/>
        <v>1032.21</v>
      </c>
      <c r="G10" s="337">
        <f t="shared" si="1"/>
        <v>922.21</v>
      </c>
      <c r="H10" s="336">
        <v>864.15</v>
      </c>
      <c r="I10" s="337">
        <v>58.06</v>
      </c>
      <c r="J10" s="352"/>
      <c r="K10" s="353">
        <f t="shared" si="2"/>
        <v>110</v>
      </c>
      <c r="L10" s="352">
        <v>110</v>
      </c>
      <c r="M10" s="349"/>
      <c r="N10" s="350"/>
      <c r="O10" s="350"/>
      <c r="P10" s="351"/>
      <c r="Q10" s="350"/>
      <c r="R10" s="350"/>
      <c r="S10" s="355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workbookViewId="0" topLeftCell="A1">
      <selection activeCell="E14" sqref="E14"/>
    </sheetView>
  </sheetViews>
  <sheetFormatPr defaultColWidth="6.875" defaultRowHeight="18.75" customHeight="1"/>
  <cols>
    <col min="1" max="2" width="5.375" style="319" customWidth="1"/>
    <col min="3" max="3" width="5.375" style="320" customWidth="1"/>
    <col min="4" max="4" width="7.625" style="321" customWidth="1"/>
    <col min="5" max="5" width="44.25390625" style="322" customWidth="1"/>
    <col min="6" max="9" width="8.625" style="323" customWidth="1"/>
    <col min="10" max="237" width="8.00390625" style="324" customWidth="1"/>
    <col min="238" max="242" width="6.875" style="325" customWidth="1"/>
    <col min="243" max="16384" width="6.875" style="325" customWidth="1"/>
  </cols>
  <sheetData>
    <row r="1" spans="1:242" ht="23.25" customHeight="1">
      <c r="A1" s="326"/>
      <c r="B1" s="326"/>
      <c r="C1" s="326"/>
      <c r="D1" s="326"/>
      <c r="E1" s="326"/>
      <c r="F1" s="326"/>
      <c r="G1" s="326"/>
      <c r="H1" s="326"/>
      <c r="I1" s="326" t="s">
        <v>227</v>
      </c>
      <c r="ID1"/>
      <c r="IE1"/>
      <c r="IF1"/>
      <c r="IG1"/>
      <c r="IH1"/>
    </row>
    <row r="2" spans="1:242" ht="23.25" customHeight="1">
      <c r="A2" s="327" t="s">
        <v>228</v>
      </c>
      <c r="B2" s="327"/>
      <c r="C2" s="327"/>
      <c r="D2" s="327"/>
      <c r="E2" s="327"/>
      <c r="F2" s="327"/>
      <c r="G2" s="327"/>
      <c r="H2" s="327"/>
      <c r="I2" s="327"/>
      <c r="ID2"/>
      <c r="IE2"/>
      <c r="IF2"/>
      <c r="IG2"/>
      <c r="IH2"/>
    </row>
    <row r="3" spans="1:242" s="318" customFormat="1" ht="23.25" customHeight="1">
      <c r="A3" s="6" t="s">
        <v>2</v>
      </c>
      <c r="B3" s="6"/>
      <c r="C3" s="6"/>
      <c r="D3" s="6"/>
      <c r="E3" s="7"/>
      <c r="F3" s="7"/>
      <c r="G3" s="326"/>
      <c r="H3" s="326"/>
      <c r="I3" s="326" t="s">
        <v>78</v>
      </c>
      <c r="ID3"/>
      <c r="IE3"/>
      <c r="IF3"/>
      <c r="IG3"/>
      <c r="IH3"/>
    </row>
    <row r="4" spans="1:242" s="318" customFormat="1" ht="23.25" customHeight="1">
      <c r="A4" s="328" t="s">
        <v>112</v>
      </c>
      <c r="B4" s="328"/>
      <c r="C4" s="328"/>
      <c r="D4" s="149" t="s">
        <v>79</v>
      </c>
      <c r="E4" s="149" t="s">
        <v>99</v>
      </c>
      <c r="F4" s="329" t="s">
        <v>114</v>
      </c>
      <c r="G4" s="329"/>
      <c r="H4" s="329"/>
      <c r="I4" s="329"/>
      <c r="ID4"/>
      <c r="IE4"/>
      <c r="IF4"/>
      <c r="IG4"/>
      <c r="IH4"/>
    </row>
    <row r="5" spans="1:242" s="318" customFormat="1" ht="23.25" customHeight="1">
      <c r="A5" s="149" t="s">
        <v>101</v>
      </c>
      <c r="B5" s="149" t="s">
        <v>102</v>
      </c>
      <c r="C5" s="320" t="s">
        <v>103</v>
      </c>
      <c r="D5" s="149"/>
      <c r="E5" s="149"/>
      <c r="F5" s="149" t="s">
        <v>81</v>
      </c>
      <c r="G5" s="149" t="s">
        <v>119</v>
      </c>
      <c r="H5" s="149" t="s">
        <v>120</v>
      </c>
      <c r="I5" s="149" t="s">
        <v>121</v>
      </c>
      <c r="ID5"/>
      <c r="IE5"/>
      <c r="IF5"/>
      <c r="IG5"/>
      <c r="IH5"/>
    </row>
    <row r="6" spans="1:242" ht="31.5" customHeight="1">
      <c r="A6" s="149"/>
      <c r="B6" s="149"/>
      <c r="D6" s="149"/>
      <c r="E6" s="149"/>
      <c r="F6" s="149"/>
      <c r="G6" s="149"/>
      <c r="H6" s="149"/>
      <c r="I6" s="149"/>
      <c r="ID6"/>
      <c r="IE6"/>
      <c r="IF6"/>
      <c r="IG6"/>
      <c r="IH6"/>
    </row>
    <row r="7" spans="1:242" ht="23.25" customHeight="1">
      <c r="A7" s="330" t="s">
        <v>93</v>
      </c>
      <c r="B7" s="330" t="s">
        <v>93</v>
      </c>
      <c r="C7" s="331" t="s">
        <v>93</v>
      </c>
      <c r="D7" s="331" t="s">
        <v>93</v>
      </c>
      <c r="E7" s="331" t="s">
        <v>93</v>
      </c>
      <c r="F7" s="331">
        <v>2</v>
      </c>
      <c r="G7" s="331">
        <v>3</v>
      </c>
      <c r="H7" s="330">
        <v>4</v>
      </c>
      <c r="I7" s="338">
        <v>5</v>
      </c>
      <c r="ID7"/>
      <c r="IE7"/>
      <c r="IF7"/>
      <c r="IG7"/>
      <c r="IH7"/>
    </row>
    <row r="8" spans="1:242" ht="21" customHeight="1">
      <c r="A8" s="86">
        <v>214</v>
      </c>
      <c r="B8" s="86"/>
      <c r="C8" s="86"/>
      <c r="D8" s="45" t="s">
        <v>94</v>
      </c>
      <c r="E8" s="87" t="s">
        <v>104</v>
      </c>
      <c r="F8" s="332">
        <f aca="true" t="shared" si="0" ref="F8:F10">SUM(G8:I8)</f>
        <v>922.21</v>
      </c>
      <c r="G8" s="333">
        <v>864.15</v>
      </c>
      <c r="H8" s="334">
        <v>58.06</v>
      </c>
      <c r="I8" s="339"/>
      <c r="ID8"/>
      <c r="IE8"/>
      <c r="IF8"/>
      <c r="IG8"/>
      <c r="IH8"/>
    </row>
    <row r="9" spans="1:9" ht="18.75" customHeight="1">
      <c r="A9" s="86">
        <v>214</v>
      </c>
      <c r="B9" s="89" t="s">
        <v>105</v>
      </c>
      <c r="C9" s="86"/>
      <c r="D9" s="45" t="s">
        <v>94</v>
      </c>
      <c r="E9" s="90" t="s">
        <v>106</v>
      </c>
      <c r="F9" s="335">
        <f t="shared" si="0"/>
        <v>922.21</v>
      </c>
      <c r="G9" s="336">
        <v>864.15</v>
      </c>
      <c r="H9" s="337">
        <v>58.06</v>
      </c>
      <c r="I9" s="339"/>
    </row>
    <row r="10" spans="1:9" ht="18.75" customHeight="1">
      <c r="A10" s="89" t="s">
        <v>107</v>
      </c>
      <c r="B10" s="89" t="s">
        <v>105</v>
      </c>
      <c r="C10" s="89" t="s">
        <v>108</v>
      </c>
      <c r="D10" s="45" t="s">
        <v>94</v>
      </c>
      <c r="E10" s="90" t="s">
        <v>109</v>
      </c>
      <c r="F10" s="335">
        <f t="shared" si="0"/>
        <v>922.21</v>
      </c>
      <c r="G10" s="336">
        <v>864.15</v>
      </c>
      <c r="H10" s="337">
        <v>58.06</v>
      </c>
      <c r="I10" s="339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showGridLines="0" showZeros="0" zoomScale="90" zoomScaleNormal="90" workbookViewId="0" topLeftCell="A1">
      <selection activeCell="A4" sqref="A4:C4"/>
    </sheetView>
  </sheetViews>
  <sheetFormatPr defaultColWidth="6.75390625" defaultRowHeight="22.5" customHeight="1"/>
  <cols>
    <col min="1" max="3" width="3.625" style="289" customWidth="1"/>
    <col min="4" max="4" width="7.25390625" style="289" customWidth="1"/>
    <col min="5" max="5" width="47.875" style="289" customWidth="1"/>
    <col min="6" max="6" width="9.00390625" style="289" customWidth="1"/>
    <col min="7" max="7" width="8.50390625" style="289" customWidth="1"/>
    <col min="8" max="8" width="9.375" style="289" customWidth="1"/>
    <col min="9" max="12" width="7.50390625" style="289" customWidth="1"/>
    <col min="13" max="13" width="7.50390625" style="290" customWidth="1"/>
    <col min="14" max="14" width="8.50390625" style="289" customWidth="1"/>
    <col min="15" max="23" width="7.50390625" style="289" customWidth="1"/>
    <col min="24" max="24" width="8.125" style="289" customWidth="1"/>
    <col min="25" max="27" width="7.50390625" style="289" customWidth="1"/>
    <col min="28" max="16384" width="6.75390625" style="289" customWidth="1"/>
  </cols>
  <sheetData>
    <row r="1" spans="2:28" ht="22.5" customHeight="1"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AA1" s="314" t="s">
        <v>229</v>
      </c>
      <c r="AB1" s="315"/>
    </row>
    <row r="2" spans="1:27" ht="22.5" customHeight="1">
      <c r="A2" s="292" t="s">
        <v>230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</row>
    <row r="3" spans="1:28" ht="22.5" customHeight="1">
      <c r="A3" s="6" t="s">
        <v>2</v>
      </c>
      <c r="B3" s="6"/>
      <c r="C3" s="6"/>
      <c r="D3" s="7"/>
      <c r="E3" s="7"/>
      <c r="F3" s="293"/>
      <c r="G3" s="293"/>
      <c r="H3" s="293"/>
      <c r="I3" s="293"/>
      <c r="J3" s="293"/>
      <c r="K3" s="293"/>
      <c r="L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Z3" s="316" t="s">
        <v>78</v>
      </c>
      <c r="AA3" s="316"/>
      <c r="AB3" s="317"/>
    </row>
    <row r="4" spans="1:27" ht="27" customHeight="1">
      <c r="A4" s="212" t="s">
        <v>112</v>
      </c>
      <c r="B4" s="212"/>
      <c r="C4" s="212"/>
      <c r="D4" s="294" t="s">
        <v>79</v>
      </c>
      <c r="E4" s="294" t="s">
        <v>99</v>
      </c>
      <c r="F4" s="294" t="s">
        <v>100</v>
      </c>
      <c r="G4" s="295" t="s">
        <v>143</v>
      </c>
      <c r="H4" s="295"/>
      <c r="I4" s="295"/>
      <c r="J4" s="295"/>
      <c r="K4" s="295"/>
      <c r="L4" s="295"/>
      <c r="M4" s="295"/>
      <c r="N4" s="295"/>
      <c r="O4" s="295" t="s">
        <v>144</v>
      </c>
      <c r="P4" s="295"/>
      <c r="Q4" s="295"/>
      <c r="R4" s="295"/>
      <c r="S4" s="295"/>
      <c r="T4" s="295"/>
      <c r="U4" s="295"/>
      <c r="V4" s="295"/>
      <c r="W4" s="310" t="s">
        <v>145</v>
      </c>
      <c r="X4" s="294" t="s">
        <v>146</v>
      </c>
      <c r="Y4" s="294"/>
      <c r="Z4" s="294"/>
      <c r="AA4" s="294"/>
    </row>
    <row r="5" spans="1:27" ht="27" customHeight="1">
      <c r="A5" s="294" t="s">
        <v>101</v>
      </c>
      <c r="B5" s="294" t="s">
        <v>102</v>
      </c>
      <c r="C5" s="294" t="s">
        <v>103</v>
      </c>
      <c r="D5" s="294"/>
      <c r="E5" s="294"/>
      <c r="F5" s="294"/>
      <c r="G5" s="294" t="s">
        <v>81</v>
      </c>
      <c r="H5" s="294" t="s">
        <v>147</v>
      </c>
      <c r="I5" s="294" t="s">
        <v>148</v>
      </c>
      <c r="J5" s="294" t="s">
        <v>149</v>
      </c>
      <c r="K5" s="294" t="s">
        <v>150</v>
      </c>
      <c r="L5" s="299" t="s">
        <v>151</v>
      </c>
      <c r="M5" s="294" t="s">
        <v>152</v>
      </c>
      <c r="N5" s="294" t="s">
        <v>153</v>
      </c>
      <c r="O5" s="294" t="s">
        <v>81</v>
      </c>
      <c r="P5" s="294" t="s">
        <v>154</v>
      </c>
      <c r="Q5" s="294" t="s">
        <v>155</v>
      </c>
      <c r="R5" s="294" t="s">
        <v>156</v>
      </c>
      <c r="S5" s="299" t="s">
        <v>157</v>
      </c>
      <c r="T5" s="294" t="s">
        <v>158</v>
      </c>
      <c r="U5" s="294" t="s">
        <v>159</v>
      </c>
      <c r="V5" s="294" t="s">
        <v>160</v>
      </c>
      <c r="W5" s="311"/>
      <c r="X5" s="294" t="s">
        <v>81</v>
      </c>
      <c r="Y5" s="294" t="s">
        <v>161</v>
      </c>
      <c r="Z5" s="294" t="s">
        <v>162</v>
      </c>
      <c r="AA5" s="294" t="s">
        <v>146</v>
      </c>
    </row>
    <row r="6" spans="1:27" ht="27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9"/>
      <c r="M6" s="294"/>
      <c r="N6" s="294"/>
      <c r="O6" s="294"/>
      <c r="P6" s="294"/>
      <c r="Q6" s="294"/>
      <c r="R6" s="294"/>
      <c r="S6" s="299"/>
      <c r="T6" s="294"/>
      <c r="U6" s="294"/>
      <c r="V6" s="294"/>
      <c r="W6" s="312"/>
      <c r="X6" s="294"/>
      <c r="Y6" s="294"/>
      <c r="Z6" s="294"/>
      <c r="AA6" s="294"/>
    </row>
    <row r="7" spans="1:27" ht="22.5" customHeight="1">
      <c r="A7" s="296" t="s">
        <v>93</v>
      </c>
      <c r="B7" s="296" t="s">
        <v>93</v>
      </c>
      <c r="C7" s="296" t="s">
        <v>93</v>
      </c>
      <c r="D7" s="296" t="s">
        <v>93</v>
      </c>
      <c r="E7" s="296" t="s">
        <v>93</v>
      </c>
      <c r="F7" s="296">
        <v>1</v>
      </c>
      <c r="G7" s="296">
        <v>2</v>
      </c>
      <c r="H7" s="296">
        <v>3</v>
      </c>
      <c r="I7" s="296">
        <v>4</v>
      </c>
      <c r="J7" s="296">
        <v>5</v>
      </c>
      <c r="K7" s="296">
        <v>6</v>
      </c>
      <c r="L7" s="296">
        <v>7</v>
      </c>
      <c r="M7" s="296">
        <v>8</v>
      </c>
      <c r="N7" s="296">
        <v>9</v>
      </c>
      <c r="O7" s="296">
        <v>10</v>
      </c>
      <c r="P7" s="296">
        <v>11</v>
      </c>
      <c r="Q7" s="296">
        <v>12</v>
      </c>
      <c r="R7" s="296">
        <v>13</v>
      </c>
      <c r="S7" s="296">
        <v>14</v>
      </c>
      <c r="T7" s="296">
        <v>15</v>
      </c>
      <c r="U7" s="296">
        <v>16</v>
      </c>
      <c r="V7" s="296">
        <v>17</v>
      </c>
      <c r="W7" s="296">
        <v>18</v>
      </c>
      <c r="X7" s="296">
        <v>19</v>
      </c>
      <c r="Y7" s="296">
        <v>20</v>
      </c>
      <c r="Z7" s="296">
        <v>21</v>
      </c>
      <c r="AA7" s="296">
        <v>22</v>
      </c>
    </row>
    <row r="8" spans="1:27" ht="22.5" customHeight="1">
      <c r="A8" s="86">
        <v>214</v>
      </c>
      <c r="B8" s="86"/>
      <c r="C8" s="86"/>
      <c r="D8" s="45" t="s">
        <v>94</v>
      </c>
      <c r="E8" s="87" t="s">
        <v>104</v>
      </c>
      <c r="F8" s="285">
        <f aca="true" t="shared" si="0" ref="F8:F10">G8+O8+W8</f>
        <v>854.29</v>
      </c>
      <c r="G8" s="285">
        <f aca="true" t="shared" si="1" ref="G8:G10">SUM(H8:N8)</f>
        <v>658.13</v>
      </c>
      <c r="H8" s="297">
        <v>367.12</v>
      </c>
      <c r="I8" s="300"/>
      <c r="J8" s="297">
        <v>184.21</v>
      </c>
      <c r="K8" s="301"/>
      <c r="L8" s="301"/>
      <c r="M8" s="302">
        <v>106.8</v>
      </c>
      <c r="N8" s="301"/>
      <c r="O8" s="303">
        <v>133.39</v>
      </c>
      <c r="P8" s="304">
        <v>83.59</v>
      </c>
      <c r="Q8" s="304">
        <v>39.2</v>
      </c>
      <c r="R8" s="304">
        <v>5.3</v>
      </c>
      <c r="S8" s="313"/>
      <c r="T8" s="304">
        <v>5.3</v>
      </c>
      <c r="U8" s="300"/>
      <c r="V8" s="300"/>
      <c r="W8" s="304">
        <v>62.77</v>
      </c>
      <c r="X8" s="300"/>
      <c r="Y8" s="300"/>
      <c r="Z8" s="300"/>
      <c r="AA8" s="300"/>
    </row>
    <row r="9" spans="1:27" ht="22.5" customHeight="1">
      <c r="A9" s="86">
        <v>214</v>
      </c>
      <c r="B9" s="89" t="s">
        <v>105</v>
      </c>
      <c r="C9" s="86"/>
      <c r="D9" s="45" t="s">
        <v>94</v>
      </c>
      <c r="E9" s="90" t="s">
        <v>106</v>
      </c>
      <c r="F9" s="287">
        <f t="shared" si="0"/>
        <v>854.29</v>
      </c>
      <c r="G9" s="287">
        <f t="shared" si="1"/>
        <v>658.13</v>
      </c>
      <c r="H9" s="298">
        <v>367.12</v>
      </c>
      <c r="I9" s="305"/>
      <c r="J9" s="298">
        <v>184.21</v>
      </c>
      <c r="K9" s="306"/>
      <c r="L9" s="306"/>
      <c r="M9" s="307">
        <v>106.8</v>
      </c>
      <c r="N9" s="306"/>
      <c r="O9" s="308">
        <v>133.39</v>
      </c>
      <c r="P9" s="309">
        <v>83.59</v>
      </c>
      <c r="Q9" s="309">
        <v>39.2</v>
      </c>
      <c r="R9" s="309">
        <v>5.3</v>
      </c>
      <c r="S9" s="93"/>
      <c r="T9" s="309">
        <v>5.3</v>
      </c>
      <c r="U9" s="305"/>
      <c r="V9" s="305"/>
      <c r="W9" s="309">
        <v>62.77</v>
      </c>
      <c r="X9" s="305"/>
      <c r="Y9" s="305"/>
      <c r="Z9" s="305"/>
      <c r="AA9" s="305"/>
    </row>
    <row r="10" spans="1:27" ht="22.5" customHeight="1">
      <c r="A10" s="89" t="s">
        <v>107</v>
      </c>
      <c r="B10" s="89" t="s">
        <v>105</v>
      </c>
      <c r="C10" s="89" t="s">
        <v>108</v>
      </c>
      <c r="D10" s="45" t="s">
        <v>94</v>
      </c>
      <c r="E10" s="90" t="s">
        <v>109</v>
      </c>
      <c r="F10" s="287">
        <f t="shared" si="0"/>
        <v>854.29</v>
      </c>
      <c r="G10" s="287">
        <f t="shared" si="1"/>
        <v>658.13</v>
      </c>
      <c r="H10" s="298">
        <v>367.12</v>
      </c>
      <c r="I10" s="305"/>
      <c r="J10" s="298">
        <v>184.21</v>
      </c>
      <c r="K10" s="306"/>
      <c r="L10" s="306"/>
      <c r="M10" s="307">
        <v>106.8</v>
      </c>
      <c r="N10" s="306"/>
      <c r="O10" s="308">
        <v>133.39</v>
      </c>
      <c r="P10" s="309">
        <v>83.59</v>
      </c>
      <c r="Q10" s="309">
        <v>39.2</v>
      </c>
      <c r="R10" s="309">
        <v>5.3</v>
      </c>
      <c r="S10" s="93"/>
      <c r="T10" s="309">
        <v>5.3</v>
      </c>
      <c r="U10" s="305"/>
      <c r="V10" s="305"/>
      <c r="W10" s="309">
        <v>62.77</v>
      </c>
      <c r="X10" s="305"/>
      <c r="Y10" s="305"/>
      <c r="Z10" s="305"/>
      <c r="AA10" s="305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E13" sqref="E13"/>
    </sheetView>
  </sheetViews>
  <sheetFormatPr defaultColWidth="9.00390625" defaultRowHeight="14.25"/>
  <cols>
    <col min="1" max="3" width="5.375" style="0" customWidth="1"/>
    <col min="4" max="4" width="6.50390625" style="0" customWidth="1"/>
    <col min="5" max="5" width="35.125" style="0" customWidth="1"/>
    <col min="6" max="6" width="12.50390625" style="0" customWidth="1"/>
  </cols>
  <sheetData>
    <row r="1" ht="14.25" customHeight="1">
      <c r="N1" t="s">
        <v>231</v>
      </c>
    </row>
    <row r="2" spans="1:14" ht="33" customHeight="1">
      <c r="A2" s="288" t="s">
        <v>232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4" ht="14.25" customHeight="1">
      <c r="A3" s="6" t="s">
        <v>2</v>
      </c>
      <c r="B3" s="6"/>
      <c r="C3" s="6"/>
      <c r="D3" s="7"/>
      <c r="E3" s="7"/>
      <c r="M3" s="248" t="s">
        <v>78</v>
      </c>
      <c r="N3" s="248"/>
    </row>
    <row r="4" spans="1:14" ht="22.5" customHeight="1">
      <c r="A4" s="212" t="s">
        <v>112</v>
      </c>
      <c r="B4" s="212"/>
      <c r="C4" s="212"/>
      <c r="D4" s="83" t="s">
        <v>79</v>
      </c>
      <c r="E4" s="83" t="s">
        <v>80</v>
      </c>
      <c r="F4" s="83" t="s">
        <v>81</v>
      </c>
      <c r="G4" s="83" t="s">
        <v>131</v>
      </c>
      <c r="H4" s="83"/>
      <c r="I4" s="83"/>
      <c r="J4" s="83"/>
      <c r="K4" s="83"/>
      <c r="L4" s="83" t="s">
        <v>135</v>
      </c>
      <c r="M4" s="83"/>
      <c r="N4" s="83"/>
    </row>
    <row r="5" spans="1:14" ht="17.25" customHeight="1">
      <c r="A5" s="83" t="s">
        <v>101</v>
      </c>
      <c r="B5" s="119" t="s">
        <v>102</v>
      </c>
      <c r="C5" s="83" t="s">
        <v>103</v>
      </c>
      <c r="D5" s="83"/>
      <c r="E5" s="83"/>
      <c r="F5" s="83"/>
      <c r="G5" s="83" t="s">
        <v>166</v>
      </c>
      <c r="H5" s="83" t="s">
        <v>167</v>
      </c>
      <c r="I5" s="83" t="s">
        <v>144</v>
      </c>
      <c r="J5" s="83" t="s">
        <v>145</v>
      </c>
      <c r="K5" s="83" t="s">
        <v>146</v>
      </c>
      <c r="L5" s="83" t="s">
        <v>166</v>
      </c>
      <c r="M5" s="83" t="s">
        <v>119</v>
      </c>
      <c r="N5" s="83" t="s">
        <v>168</v>
      </c>
    </row>
    <row r="6" spans="1:14" ht="20.25" customHeight="1">
      <c r="A6" s="83"/>
      <c r="B6" s="119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24" customHeight="1">
      <c r="A7" s="86">
        <v>214</v>
      </c>
      <c r="B7" s="86"/>
      <c r="C7" s="86"/>
      <c r="D7" s="45" t="s">
        <v>94</v>
      </c>
      <c r="E7" s="87" t="s">
        <v>104</v>
      </c>
      <c r="F7" s="276">
        <f aca="true" t="shared" si="0" ref="F7:F9">G7</f>
        <v>864.15</v>
      </c>
      <c r="G7" s="285">
        <f aca="true" t="shared" si="1" ref="G7:G9">SUM(H7:N7)</f>
        <v>864.15</v>
      </c>
      <c r="H7" s="285">
        <v>658.13</v>
      </c>
      <c r="I7" s="276">
        <v>133.39</v>
      </c>
      <c r="J7" s="276">
        <v>62.77</v>
      </c>
      <c r="K7" s="276">
        <v>9.86</v>
      </c>
      <c r="L7" s="93"/>
      <c r="M7" s="93"/>
      <c r="N7" s="93"/>
    </row>
    <row r="8" spans="1:14" ht="24.75" customHeight="1">
      <c r="A8" s="86">
        <v>214</v>
      </c>
      <c r="B8" s="89" t="s">
        <v>105</v>
      </c>
      <c r="C8" s="86"/>
      <c r="D8" s="45" t="s">
        <v>94</v>
      </c>
      <c r="E8" s="90" t="s">
        <v>106</v>
      </c>
      <c r="F8" s="278">
        <f t="shared" si="0"/>
        <v>864.15</v>
      </c>
      <c r="G8" s="287">
        <f t="shared" si="1"/>
        <v>864.15</v>
      </c>
      <c r="H8" s="287">
        <v>658.13</v>
      </c>
      <c r="I8" s="278">
        <v>133.39</v>
      </c>
      <c r="J8" s="278">
        <v>62.77</v>
      </c>
      <c r="K8" s="278">
        <v>9.86</v>
      </c>
      <c r="L8" s="93"/>
      <c r="M8" s="93"/>
      <c r="N8" s="93"/>
    </row>
    <row r="9" spans="1:14" ht="24">
      <c r="A9" s="89" t="s">
        <v>107</v>
      </c>
      <c r="B9" s="89" t="s">
        <v>105</v>
      </c>
      <c r="C9" s="89" t="s">
        <v>108</v>
      </c>
      <c r="D9" s="45" t="s">
        <v>94</v>
      </c>
      <c r="E9" s="90" t="s">
        <v>109</v>
      </c>
      <c r="F9" s="278">
        <f t="shared" si="0"/>
        <v>864.15</v>
      </c>
      <c r="G9" s="287">
        <f t="shared" si="1"/>
        <v>864.15</v>
      </c>
      <c r="H9" s="287">
        <v>658.13</v>
      </c>
      <c r="I9" s="278">
        <v>133.39</v>
      </c>
      <c r="J9" s="278">
        <v>62.77</v>
      </c>
      <c r="K9" s="278">
        <v>9.86</v>
      </c>
      <c r="L9" s="93"/>
      <c r="M9" s="93"/>
      <c r="N9" s="93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workbookViewId="0" topLeftCell="A1">
      <selection activeCell="R19" sqref="R19"/>
    </sheetView>
  </sheetViews>
  <sheetFormatPr defaultColWidth="6.75390625" defaultRowHeight="22.5" customHeight="1"/>
  <cols>
    <col min="1" max="3" width="4.00390625" style="270" customWidth="1"/>
    <col min="4" max="4" width="9.625" style="270" customWidth="1"/>
    <col min="5" max="5" width="47.875" style="270" customWidth="1"/>
    <col min="6" max="6" width="8.625" style="270" customWidth="1"/>
    <col min="7" max="14" width="7.25390625" style="270" customWidth="1"/>
    <col min="15" max="15" width="7.00390625" style="270" customWidth="1"/>
    <col min="16" max="24" width="7.25390625" style="270" customWidth="1"/>
    <col min="25" max="25" width="6.875" style="270" customWidth="1"/>
    <col min="26" max="26" width="7.875" style="270" customWidth="1"/>
    <col min="27" max="16384" width="6.75390625" style="270" customWidth="1"/>
  </cols>
  <sheetData>
    <row r="1" spans="2:26" ht="22.5" customHeight="1"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X1" s="282" t="s">
        <v>233</v>
      </c>
      <c r="Y1" s="282"/>
      <c r="Z1" s="282"/>
    </row>
    <row r="2" spans="1:26" ht="22.5" customHeight="1">
      <c r="A2" s="272" t="s">
        <v>234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</row>
    <row r="3" spans="1:26" ht="22.5" customHeight="1">
      <c r="A3" s="6" t="s">
        <v>2</v>
      </c>
      <c r="B3" s="6"/>
      <c r="C3" s="6"/>
      <c r="D3" s="7"/>
      <c r="E3" s="7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X3" s="283" t="s">
        <v>78</v>
      </c>
      <c r="Y3" s="283"/>
      <c r="Z3" s="283"/>
    </row>
    <row r="4" spans="1:26" ht="22.5" customHeight="1">
      <c r="A4" s="212" t="s">
        <v>112</v>
      </c>
      <c r="B4" s="212"/>
      <c r="C4" s="212"/>
      <c r="D4" s="274" t="s">
        <v>79</v>
      </c>
      <c r="E4" s="274" t="s">
        <v>99</v>
      </c>
      <c r="F4" s="274" t="s">
        <v>171</v>
      </c>
      <c r="G4" s="274" t="s">
        <v>172</v>
      </c>
      <c r="H4" s="274" t="s">
        <v>173</v>
      </c>
      <c r="I4" s="274" t="s">
        <v>174</v>
      </c>
      <c r="J4" s="274" t="s">
        <v>175</v>
      </c>
      <c r="K4" s="274" t="s">
        <v>176</v>
      </c>
      <c r="L4" s="274" t="s">
        <v>177</v>
      </c>
      <c r="M4" s="274" t="s">
        <v>178</v>
      </c>
      <c r="N4" s="274" t="s">
        <v>179</v>
      </c>
      <c r="O4" s="274" t="s">
        <v>180</v>
      </c>
      <c r="P4" s="274" t="s">
        <v>181</v>
      </c>
      <c r="Q4" s="274" t="s">
        <v>182</v>
      </c>
      <c r="R4" s="274" t="s">
        <v>183</v>
      </c>
      <c r="S4" s="274" t="s">
        <v>184</v>
      </c>
      <c r="T4" s="274" t="s">
        <v>185</v>
      </c>
      <c r="U4" s="274" t="s">
        <v>186</v>
      </c>
      <c r="V4" s="274" t="s">
        <v>187</v>
      </c>
      <c r="W4" s="274" t="s">
        <v>188</v>
      </c>
      <c r="X4" s="274" t="s">
        <v>189</v>
      </c>
      <c r="Y4" s="274" t="s">
        <v>190</v>
      </c>
      <c r="Z4" s="274" t="s">
        <v>191</v>
      </c>
    </row>
    <row r="5" spans="1:26" ht="22.5" customHeight="1">
      <c r="A5" s="274" t="s">
        <v>101</v>
      </c>
      <c r="B5" s="274" t="s">
        <v>102</v>
      </c>
      <c r="C5" s="274" t="s">
        <v>103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</row>
    <row r="6" spans="1:26" ht="22.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</row>
    <row r="7" spans="1:26" ht="22.5" customHeight="1">
      <c r="A7" s="275" t="s">
        <v>93</v>
      </c>
      <c r="B7" s="275" t="s">
        <v>93</v>
      </c>
      <c r="C7" s="275" t="s">
        <v>93</v>
      </c>
      <c r="D7" s="275" t="s">
        <v>93</v>
      </c>
      <c r="E7" s="275" t="s">
        <v>93</v>
      </c>
      <c r="F7" s="275">
        <v>1</v>
      </c>
      <c r="G7" s="275">
        <v>2</v>
      </c>
      <c r="H7" s="275">
        <v>3</v>
      </c>
      <c r="I7" s="275">
        <v>4</v>
      </c>
      <c r="J7" s="275">
        <v>5</v>
      </c>
      <c r="K7" s="275">
        <v>6</v>
      </c>
      <c r="L7" s="275">
        <v>7</v>
      </c>
      <c r="M7" s="275">
        <v>8</v>
      </c>
      <c r="N7" s="275">
        <v>9</v>
      </c>
      <c r="O7" s="275">
        <v>10</v>
      </c>
      <c r="P7" s="275">
        <v>11</v>
      </c>
      <c r="Q7" s="275">
        <v>12</v>
      </c>
      <c r="R7" s="275">
        <v>13</v>
      </c>
      <c r="S7" s="275">
        <v>14</v>
      </c>
      <c r="T7" s="275">
        <v>15</v>
      </c>
      <c r="U7" s="275">
        <v>16</v>
      </c>
      <c r="V7" s="275">
        <v>17</v>
      </c>
      <c r="W7" s="275">
        <v>18</v>
      </c>
      <c r="X7" s="275">
        <v>19</v>
      </c>
      <c r="Y7" s="275">
        <v>20</v>
      </c>
      <c r="Z7" s="275">
        <v>21</v>
      </c>
    </row>
    <row r="8" spans="1:26" ht="22.5" customHeight="1">
      <c r="A8" s="86">
        <v>214</v>
      </c>
      <c r="B8" s="86"/>
      <c r="C8" s="86"/>
      <c r="D8" s="45" t="s">
        <v>94</v>
      </c>
      <c r="E8" s="87" t="s">
        <v>104</v>
      </c>
      <c r="F8" s="276">
        <f aca="true" t="shared" si="0" ref="F8:F10">SUM(G8:Z8)</f>
        <v>58.06</v>
      </c>
      <c r="G8" s="277">
        <v>8.6</v>
      </c>
      <c r="H8" s="277">
        <v>3.6</v>
      </c>
      <c r="I8" s="277">
        <v>1.83</v>
      </c>
      <c r="J8" s="277">
        <v>6.1</v>
      </c>
      <c r="K8" s="280">
        <v>8.2</v>
      </c>
      <c r="L8" s="280">
        <v>6.2</v>
      </c>
      <c r="M8" s="280">
        <v>9.9</v>
      </c>
      <c r="N8" s="276"/>
      <c r="O8" s="277">
        <v>4.2</v>
      </c>
      <c r="P8" s="277"/>
      <c r="Q8" s="277">
        <v>3.6</v>
      </c>
      <c r="R8" s="277">
        <v>4.1</v>
      </c>
      <c r="S8" s="284"/>
      <c r="T8" s="284"/>
      <c r="U8" s="284"/>
      <c r="V8" s="285"/>
      <c r="W8" s="285"/>
      <c r="X8" s="285"/>
      <c r="Y8" s="285"/>
      <c r="Z8" s="277">
        <v>1.73</v>
      </c>
    </row>
    <row r="9" spans="1:26" ht="22.5" customHeight="1">
      <c r="A9" s="86">
        <v>214</v>
      </c>
      <c r="B9" s="89" t="s">
        <v>105</v>
      </c>
      <c r="C9" s="86"/>
      <c r="D9" s="45" t="s">
        <v>94</v>
      </c>
      <c r="E9" s="90" t="s">
        <v>106</v>
      </c>
      <c r="F9" s="278">
        <f t="shared" si="0"/>
        <v>58.06</v>
      </c>
      <c r="G9" s="279">
        <v>8.6</v>
      </c>
      <c r="H9" s="279">
        <v>3.6</v>
      </c>
      <c r="I9" s="279">
        <v>1.83</v>
      </c>
      <c r="J9" s="279">
        <v>6.1</v>
      </c>
      <c r="K9" s="281">
        <v>8.2</v>
      </c>
      <c r="L9" s="281">
        <v>6.2</v>
      </c>
      <c r="M9" s="281">
        <v>9.9</v>
      </c>
      <c r="N9" s="278"/>
      <c r="O9" s="279">
        <v>4.2</v>
      </c>
      <c r="P9" s="279"/>
      <c r="Q9" s="279">
        <v>3.6</v>
      </c>
      <c r="R9" s="279">
        <v>4.1</v>
      </c>
      <c r="S9" s="286"/>
      <c r="T9" s="286"/>
      <c r="U9" s="286"/>
      <c r="V9" s="287"/>
      <c r="W9" s="287"/>
      <c r="X9" s="287"/>
      <c r="Y9" s="287"/>
      <c r="Z9" s="279">
        <v>1.73</v>
      </c>
    </row>
    <row r="10" spans="1:26" ht="22.5" customHeight="1">
      <c r="A10" s="89" t="s">
        <v>107</v>
      </c>
      <c r="B10" s="89" t="s">
        <v>105</v>
      </c>
      <c r="C10" s="89" t="s">
        <v>108</v>
      </c>
      <c r="D10" s="45" t="s">
        <v>94</v>
      </c>
      <c r="E10" s="90" t="s">
        <v>109</v>
      </c>
      <c r="F10" s="278">
        <f t="shared" si="0"/>
        <v>58.06</v>
      </c>
      <c r="G10" s="279">
        <v>8.6</v>
      </c>
      <c r="H10" s="279">
        <v>3.6</v>
      </c>
      <c r="I10" s="279">
        <v>1.83</v>
      </c>
      <c r="J10" s="279">
        <v>6.1</v>
      </c>
      <c r="K10" s="281">
        <v>8.2</v>
      </c>
      <c r="L10" s="281">
        <v>6.2</v>
      </c>
      <c r="M10" s="281">
        <v>9.9</v>
      </c>
      <c r="N10" s="278"/>
      <c r="O10" s="279">
        <v>4.2</v>
      </c>
      <c r="P10" s="279"/>
      <c r="Q10" s="279">
        <v>3.6</v>
      </c>
      <c r="R10" s="279">
        <v>4.1</v>
      </c>
      <c r="S10" s="286"/>
      <c r="T10" s="286"/>
      <c r="U10" s="286"/>
      <c r="V10" s="287"/>
      <c r="W10" s="287"/>
      <c r="X10" s="287"/>
      <c r="Y10" s="287"/>
      <c r="Z10" s="279">
        <v>1.73</v>
      </c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J21" sqref="J21"/>
    </sheetView>
  </sheetViews>
  <sheetFormatPr defaultColWidth="9.00390625" defaultRowHeight="14.25"/>
  <cols>
    <col min="1" max="3" width="5.75390625" style="0" customWidth="1"/>
    <col min="4" max="4" width="7.125" style="0" customWidth="1"/>
    <col min="5" max="5" width="36.25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235</v>
      </c>
    </row>
    <row r="2" spans="1:20" ht="33.75" customHeight="1">
      <c r="A2" s="78" t="s">
        <v>236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4.25" customHeight="1">
      <c r="A3" s="6" t="s">
        <v>2</v>
      </c>
      <c r="B3" s="6"/>
      <c r="C3" s="6"/>
      <c r="D3" s="7"/>
      <c r="E3" s="7"/>
      <c r="S3" s="248" t="s">
        <v>78</v>
      </c>
      <c r="T3" s="248"/>
    </row>
    <row r="4" spans="1:20" ht="22.5" customHeight="1">
      <c r="A4" s="265" t="s">
        <v>112</v>
      </c>
      <c r="B4" s="265"/>
      <c r="C4" s="265"/>
      <c r="D4" s="83" t="s">
        <v>79</v>
      </c>
      <c r="E4" s="83" t="s">
        <v>195</v>
      </c>
      <c r="F4" s="82" t="s">
        <v>171</v>
      </c>
      <c r="G4" s="83" t="s">
        <v>132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 t="s">
        <v>135</v>
      </c>
      <c r="S4" s="83"/>
      <c r="T4" s="83"/>
    </row>
    <row r="5" spans="1:20" ht="14.25" customHeight="1">
      <c r="A5" s="265"/>
      <c r="B5" s="265"/>
      <c r="C5" s="265"/>
      <c r="D5" s="83"/>
      <c r="E5" s="83"/>
      <c r="F5" s="84"/>
      <c r="G5" s="83" t="s">
        <v>90</v>
      </c>
      <c r="H5" s="83" t="s">
        <v>196</v>
      </c>
      <c r="I5" s="83" t="s">
        <v>181</v>
      </c>
      <c r="J5" s="83" t="s">
        <v>182</v>
      </c>
      <c r="K5" s="83" t="s">
        <v>197</v>
      </c>
      <c r="L5" s="83" t="s">
        <v>198</v>
      </c>
      <c r="M5" s="83" t="s">
        <v>183</v>
      </c>
      <c r="N5" s="83" t="s">
        <v>199</v>
      </c>
      <c r="O5" s="83" t="s">
        <v>186</v>
      </c>
      <c r="P5" s="83" t="s">
        <v>200</v>
      </c>
      <c r="Q5" s="83" t="s">
        <v>201</v>
      </c>
      <c r="R5" s="83" t="s">
        <v>90</v>
      </c>
      <c r="S5" s="83" t="s">
        <v>202</v>
      </c>
      <c r="T5" s="83" t="s">
        <v>168</v>
      </c>
    </row>
    <row r="6" spans="1:20" ht="42.75" customHeight="1">
      <c r="A6" s="83" t="s">
        <v>101</v>
      </c>
      <c r="B6" s="83" t="s">
        <v>102</v>
      </c>
      <c r="C6" s="83" t="s">
        <v>103</v>
      </c>
      <c r="D6" s="83"/>
      <c r="E6" s="83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1" ht="21" customHeight="1">
      <c r="A7" s="86">
        <v>214</v>
      </c>
      <c r="B7" s="86"/>
      <c r="C7" s="86"/>
      <c r="D7" s="45" t="s">
        <v>94</v>
      </c>
      <c r="E7" s="87" t="s">
        <v>104</v>
      </c>
      <c r="F7" s="266">
        <f aca="true" t="shared" si="0" ref="F7:F9">G7+R7</f>
        <v>58.06</v>
      </c>
      <c r="G7" s="266">
        <f aca="true" t="shared" si="1" ref="G7:G9">SUM(H7:Q7)</f>
        <v>58.06</v>
      </c>
      <c r="H7" s="266">
        <v>44.43</v>
      </c>
      <c r="I7" s="266"/>
      <c r="J7" s="266">
        <v>3.6</v>
      </c>
      <c r="K7" s="266"/>
      <c r="L7" s="266"/>
      <c r="M7" s="266">
        <v>4.1</v>
      </c>
      <c r="N7" s="266"/>
      <c r="O7" s="266"/>
      <c r="P7" s="266">
        <v>4.2</v>
      </c>
      <c r="Q7" s="266">
        <v>1.73</v>
      </c>
      <c r="R7" s="268"/>
      <c r="S7" s="268"/>
      <c r="T7" s="268"/>
      <c r="U7" s="269"/>
    </row>
    <row r="8" spans="1:20" ht="21" customHeight="1">
      <c r="A8" s="86">
        <v>214</v>
      </c>
      <c r="B8" s="89" t="s">
        <v>105</v>
      </c>
      <c r="C8" s="86"/>
      <c r="D8" s="45" t="s">
        <v>94</v>
      </c>
      <c r="E8" s="90" t="s">
        <v>106</v>
      </c>
      <c r="F8" s="267">
        <f t="shared" si="0"/>
        <v>58.06</v>
      </c>
      <c r="G8" s="267">
        <f t="shared" si="1"/>
        <v>58.06</v>
      </c>
      <c r="H8" s="267">
        <v>44.43</v>
      </c>
      <c r="I8" s="267"/>
      <c r="J8" s="267">
        <v>3.6</v>
      </c>
      <c r="K8" s="267"/>
      <c r="L8" s="267"/>
      <c r="M8" s="267">
        <v>4.1</v>
      </c>
      <c r="N8" s="267"/>
      <c r="O8" s="267"/>
      <c r="P8" s="267">
        <v>4.2</v>
      </c>
      <c r="Q8" s="267">
        <v>1.73</v>
      </c>
      <c r="R8" s="268"/>
      <c r="S8" s="268"/>
      <c r="T8" s="268"/>
    </row>
    <row r="9" spans="1:20" ht="21" customHeight="1">
      <c r="A9" s="89" t="s">
        <v>107</v>
      </c>
      <c r="B9" s="89" t="s">
        <v>105</v>
      </c>
      <c r="C9" s="89" t="s">
        <v>108</v>
      </c>
      <c r="D9" s="45" t="s">
        <v>94</v>
      </c>
      <c r="E9" s="90" t="s">
        <v>109</v>
      </c>
      <c r="F9" s="267">
        <f t="shared" si="0"/>
        <v>58.06</v>
      </c>
      <c r="G9" s="267">
        <f t="shared" si="1"/>
        <v>58.06</v>
      </c>
      <c r="H9" s="267">
        <v>44.43</v>
      </c>
      <c r="I9" s="267"/>
      <c r="J9" s="267">
        <v>3.6</v>
      </c>
      <c r="K9" s="267"/>
      <c r="L9" s="267"/>
      <c r="M9" s="267">
        <v>4.1</v>
      </c>
      <c r="N9" s="267"/>
      <c r="O9" s="267"/>
      <c r="P9" s="267">
        <v>4.2</v>
      </c>
      <c r="Q9" s="267">
        <v>1.73</v>
      </c>
      <c r="R9" s="268"/>
      <c r="S9" s="268"/>
      <c r="T9" s="268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4" sqref="A4:C4"/>
    </sheetView>
  </sheetViews>
  <sheetFormatPr defaultColWidth="6.875" defaultRowHeight="22.5" customHeight="1"/>
  <cols>
    <col min="1" max="3" width="4.00390625" style="250" customWidth="1"/>
    <col min="4" max="4" width="11.125" style="250" customWidth="1"/>
    <col min="5" max="5" width="40.50390625" style="250" bestFit="1" customWidth="1"/>
    <col min="6" max="6" width="11.375" style="250" customWidth="1"/>
    <col min="7" max="12" width="10.375" style="250" customWidth="1"/>
    <col min="13" max="246" width="6.75390625" style="250" customWidth="1"/>
    <col min="247" max="252" width="6.75390625" style="251" customWidth="1"/>
    <col min="253" max="253" width="6.875" style="252" customWidth="1"/>
    <col min="254" max="16384" width="6.875" style="252" customWidth="1"/>
  </cols>
  <sheetData>
    <row r="1" spans="12:253" ht="22.5" customHeight="1">
      <c r="L1" s="250" t="s">
        <v>237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3" t="s">
        <v>238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6" t="s">
        <v>2</v>
      </c>
      <c r="B3" s="6"/>
      <c r="C3" s="6"/>
      <c r="D3" s="7"/>
      <c r="E3" s="7"/>
      <c r="H3" s="254"/>
      <c r="J3" s="260" t="s">
        <v>78</v>
      </c>
      <c r="K3" s="260"/>
      <c r="L3" s="26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12" t="s">
        <v>112</v>
      </c>
      <c r="B4" s="212"/>
      <c r="C4" s="212"/>
      <c r="D4" s="255" t="s">
        <v>165</v>
      </c>
      <c r="E4" s="255" t="s">
        <v>99</v>
      </c>
      <c r="F4" s="255" t="s">
        <v>171</v>
      </c>
      <c r="G4" s="256" t="s">
        <v>205</v>
      </c>
      <c r="H4" s="255" t="s">
        <v>206</v>
      </c>
      <c r="I4" s="255" t="s">
        <v>207</v>
      </c>
      <c r="J4" s="255" t="s">
        <v>208</v>
      </c>
      <c r="K4" s="255" t="s">
        <v>209</v>
      </c>
      <c r="L4" s="255" t="s">
        <v>191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5" t="s">
        <v>101</v>
      </c>
      <c r="B5" s="255" t="s">
        <v>102</v>
      </c>
      <c r="C5" s="255" t="s">
        <v>103</v>
      </c>
      <c r="D5" s="255"/>
      <c r="E5" s="255"/>
      <c r="F5" s="255"/>
      <c r="G5" s="256"/>
      <c r="H5" s="255"/>
      <c r="I5" s="255"/>
      <c r="J5" s="255"/>
      <c r="K5" s="255"/>
      <c r="L5" s="25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5"/>
      <c r="B6" s="255"/>
      <c r="C6" s="255"/>
      <c r="D6" s="255"/>
      <c r="E6" s="255"/>
      <c r="F6" s="255"/>
      <c r="G6" s="256"/>
      <c r="H6" s="255"/>
      <c r="I6" s="255"/>
      <c r="J6" s="255"/>
      <c r="K6" s="255"/>
      <c r="L6" s="255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57" t="s">
        <v>93</v>
      </c>
      <c r="B7" s="257" t="s">
        <v>93</v>
      </c>
      <c r="C7" s="257" t="s">
        <v>93</v>
      </c>
      <c r="D7" s="257" t="s">
        <v>93</v>
      </c>
      <c r="E7" s="257" t="s">
        <v>93</v>
      </c>
      <c r="F7" s="257">
        <v>1</v>
      </c>
      <c r="G7" s="258">
        <v>2</v>
      </c>
      <c r="H7" s="258">
        <v>3</v>
      </c>
      <c r="I7" s="258">
        <v>4</v>
      </c>
      <c r="J7" s="257">
        <v>5</v>
      </c>
      <c r="K7" s="257"/>
      <c r="L7" s="257">
        <v>6</v>
      </c>
      <c r="M7" s="254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249" customFormat="1" ht="30" customHeight="1">
      <c r="A8" s="240"/>
      <c r="B8" s="240"/>
      <c r="C8" s="240"/>
      <c r="D8" s="219"/>
      <c r="E8" s="241"/>
      <c r="F8" s="242" t="s">
        <v>210</v>
      </c>
      <c r="G8" s="242"/>
      <c r="H8" s="259"/>
      <c r="I8" s="259"/>
      <c r="J8" s="259"/>
      <c r="K8" s="259"/>
      <c r="L8" s="259"/>
      <c r="M8" s="261"/>
      <c r="N8" s="262"/>
      <c r="O8" s="262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39"/>
      <c r="ET8" s="239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39"/>
      <c r="FK8" s="239"/>
      <c r="FL8" s="239"/>
      <c r="FM8" s="239"/>
      <c r="FN8" s="239"/>
      <c r="FO8" s="239"/>
      <c r="FP8" s="239"/>
      <c r="FQ8" s="239"/>
      <c r="FR8" s="239"/>
      <c r="FS8" s="239"/>
      <c r="FT8" s="239"/>
      <c r="FU8" s="239"/>
      <c r="FV8" s="239"/>
      <c r="FW8" s="239"/>
      <c r="FX8" s="239"/>
      <c r="FY8" s="239"/>
      <c r="FZ8" s="239"/>
      <c r="GA8" s="239"/>
      <c r="GB8" s="239"/>
      <c r="GC8" s="239"/>
      <c r="GD8" s="239"/>
      <c r="GE8" s="239"/>
      <c r="GF8" s="239"/>
      <c r="GG8" s="239"/>
      <c r="GH8" s="239"/>
      <c r="GI8" s="239"/>
      <c r="GJ8" s="239"/>
      <c r="GK8" s="239"/>
      <c r="GL8" s="239"/>
      <c r="GM8" s="239"/>
      <c r="GN8" s="239"/>
      <c r="GO8" s="239"/>
      <c r="GP8" s="239"/>
      <c r="GQ8" s="239"/>
      <c r="GR8" s="239"/>
      <c r="GS8" s="239"/>
      <c r="GT8" s="239"/>
      <c r="GU8" s="239"/>
      <c r="GV8" s="239"/>
      <c r="GW8" s="239"/>
      <c r="GX8" s="239"/>
      <c r="GY8" s="239"/>
      <c r="GZ8" s="239"/>
      <c r="HA8" s="239"/>
      <c r="HB8" s="239"/>
      <c r="HC8" s="239"/>
      <c r="HD8" s="239"/>
      <c r="HE8" s="239"/>
      <c r="HF8" s="239"/>
      <c r="HG8" s="239"/>
      <c r="HH8" s="239"/>
      <c r="HI8" s="239"/>
      <c r="HJ8" s="239"/>
      <c r="HK8" s="239"/>
      <c r="HL8" s="239"/>
      <c r="HM8" s="239"/>
      <c r="HN8" s="239"/>
      <c r="HO8" s="239"/>
      <c r="HP8" s="239"/>
      <c r="HQ8" s="239"/>
      <c r="HR8" s="239"/>
      <c r="HS8" s="239"/>
      <c r="HT8" s="239"/>
      <c r="HU8" s="239"/>
      <c r="HV8" s="239"/>
      <c r="HW8" s="239"/>
      <c r="HX8" s="239"/>
      <c r="HY8" s="239"/>
      <c r="HZ8" s="239"/>
      <c r="IA8" s="239"/>
      <c r="IB8" s="239"/>
      <c r="IC8" s="239"/>
      <c r="ID8" s="239"/>
      <c r="IE8" s="239"/>
      <c r="IF8" s="239"/>
      <c r="IG8" s="239"/>
      <c r="IH8" s="239"/>
      <c r="II8" s="239"/>
      <c r="IJ8" s="239"/>
      <c r="IK8" s="239"/>
      <c r="IL8" s="239"/>
      <c r="IM8" s="239"/>
      <c r="IN8" s="239"/>
      <c r="IO8" s="239"/>
      <c r="IP8" s="239"/>
      <c r="IQ8" s="239"/>
      <c r="IR8" s="239"/>
      <c r="IS8" s="239"/>
      <c r="IT8" s="264"/>
      <c r="IU8" s="264"/>
      <c r="IV8" s="264"/>
    </row>
    <row r="9" spans="1:253" ht="22.5" customHeight="1">
      <c r="A9"/>
      <c r="B9"/>
      <c r="C9"/>
      <c r="D9"/>
      <c r="E9" s="245" t="s">
        <v>211</v>
      </c>
      <c r="F9" s="245"/>
      <c r="G9" s="245"/>
      <c r="H9" s="245"/>
      <c r="I9" s="245"/>
      <c r="J9"/>
      <c r="K9"/>
      <c r="L9"/>
      <c r="M9" s="26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/>
      <c r="B10"/>
      <c r="C10"/>
      <c r="D10"/>
      <c r="E10"/>
      <c r="F10"/>
      <c r="G10"/>
      <c r="H10"/>
      <c r="I10"/>
      <c r="J10"/>
      <c r="K10"/>
      <c r="L10"/>
      <c r="M10" s="26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/>
      <c r="B11"/>
      <c r="C11"/>
      <c r="D11"/>
      <c r="E11"/>
      <c r="F11"/>
      <c r="G11"/>
      <c r="H11"/>
      <c r="I11"/>
      <c r="J11"/>
      <c r="K11"/>
      <c r="L11"/>
      <c r="M11" s="26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</sheetData>
  <sheetProtection formatCells="0" formatColumns="0" formatRows="0"/>
  <mergeCells count="16">
    <mergeCell ref="A2:L2"/>
    <mergeCell ref="J3:L3"/>
    <mergeCell ref="A4:C4"/>
    <mergeCell ref="E9:I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F20" sqref="F20"/>
    </sheetView>
  </sheetViews>
  <sheetFormatPr defaultColWidth="6.875" defaultRowHeight="22.5" customHeight="1"/>
  <cols>
    <col min="1" max="1" width="8.375" style="506" customWidth="1"/>
    <col min="2" max="2" width="23.25390625" style="506" bestFit="1" customWidth="1"/>
    <col min="3" max="13" width="9.875" style="506" customWidth="1"/>
    <col min="14" max="255" width="6.75390625" style="506" customWidth="1"/>
    <col min="256" max="256" width="6.875" style="507" customWidth="1"/>
  </cols>
  <sheetData>
    <row r="1" spans="2:255" ht="22.5" customHeight="1">
      <c r="B1" s="508"/>
      <c r="C1" s="508"/>
      <c r="D1" s="508"/>
      <c r="E1" s="508"/>
      <c r="F1" s="508"/>
      <c r="G1" s="508"/>
      <c r="H1" s="508"/>
      <c r="I1" s="508"/>
      <c r="J1" s="508"/>
      <c r="M1" s="521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09" t="s">
        <v>77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6" t="s">
        <v>2</v>
      </c>
      <c r="B3" s="6"/>
      <c r="C3" s="6"/>
      <c r="D3" s="510"/>
      <c r="E3" s="510"/>
      <c r="F3" s="510"/>
      <c r="G3" s="511"/>
      <c r="H3" s="511"/>
      <c r="I3" s="511"/>
      <c r="J3" s="511"/>
      <c r="L3" s="522" t="s">
        <v>78</v>
      </c>
      <c r="M3" s="52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12" t="s">
        <v>79</v>
      </c>
      <c r="B4" s="512" t="s">
        <v>80</v>
      </c>
      <c r="C4" s="513" t="s">
        <v>81</v>
      </c>
      <c r="D4" s="514" t="s">
        <v>82</v>
      </c>
      <c r="E4" s="514"/>
      <c r="F4" s="514"/>
      <c r="G4" s="512" t="s">
        <v>83</v>
      </c>
      <c r="H4" s="512" t="s">
        <v>84</v>
      </c>
      <c r="I4" s="512" t="s">
        <v>85</v>
      </c>
      <c r="J4" s="512" t="s">
        <v>86</v>
      </c>
      <c r="K4" s="512" t="s">
        <v>87</v>
      </c>
      <c r="L4" s="523" t="s">
        <v>88</v>
      </c>
      <c r="M4" s="524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12"/>
      <c r="B5" s="512"/>
      <c r="C5" s="512"/>
      <c r="D5" s="512" t="s">
        <v>90</v>
      </c>
      <c r="E5" s="512" t="s">
        <v>91</v>
      </c>
      <c r="F5" s="512" t="s">
        <v>92</v>
      </c>
      <c r="G5" s="512"/>
      <c r="H5" s="512"/>
      <c r="I5" s="512"/>
      <c r="J5" s="512"/>
      <c r="K5" s="512"/>
      <c r="L5" s="512"/>
      <c r="M5" s="5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15" t="s">
        <v>93</v>
      </c>
      <c r="B6" s="515" t="s">
        <v>93</v>
      </c>
      <c r="C6" s="515">
        <v>1</v>
      </c>
      <c r="D6" s="515">
        <v>2</v>
      </c>
      <c r="E6" s="515">
        <v>3</v>
      </c>
      <c r="F6" s="515">
        <v>4</v>
      </c>
      <c r="G6" s="515">
        <v>5</v>
      </c>
      <c r="H6" s="515">
        <v>6</v>
      </c>
      <c r="I6" s="515">
        <v>7</v>
      </c>
      <c r="J6" s="515">
        <v>8</v>
      </c>
      <c r="K6" s="515">
        <v>9</v>
      </c>
      <c r="L6" s="515">
        <v>10</v>
      </c>
      <c r="M6" s="526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516" t="s">
        <v>94</v>
      </c>
      <c r="B7" s="517" t="s">
        <v>95</v>
      </c>
      <c r="C7" s="518">
        <f>D7</f>
        <v>1032.21</v>
      </c>
      <c r="D7" s="518">
        <f>E7+F7</f>
        <v>1032.21</v>
      </c>
      <c r="E7" s="518">
        <v>832.21</v>
      </c>
      <c r="F7" s="518">
        <v>200</v>
      </c>
      <c r="G7" s="518"/>
      <c r="H7" s="518"/>
      <c r="I7" s="518"/>
      <c r="J7" s="518"/>
      <c r="K7" s="518"/>
      <c r="L7" s="518"/>
      <c r="M7" s="51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19"/>
      <c r="C9" s="520"/>
      <c r="D9" s="519"/>
      <c r="E9" s="519"/>
      <c r="F9" s="519"/>
      <c r="G9" s="519"/>
      <c r="H9" s="519"/>
      <c r="I9" s="519"/>
      <c r="J9" s="519"/>
      <c r="K9" s="519"/>
      <c r="L9" s="51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22.5" customHeight="1">
      <c r="B10" s="519"/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19"/>
      <c r="D11" s="519"/>
      <c r="G11" s="519"/>
      <c r="H11" s="519"/>
      <c r="I11" s="519"/>
      <c r="J11" s="519"/>
      <c r="K11" s="519"/>
      <c r="L11" s="51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6:255" ht="22.5" customHeight="1">
      <c r="F12" s="519"/>
      <c r="I12" s="519"/>
      <c r="J12" s="51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9:255" ht="22.5" customHeight="1">
      <c r="I13" s="51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6:255" ht="22.5" customHeight="1">
      <c r="F15" s="51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/>
      <c r="B16"/>
      <c r="C16"/>
      <c r="D16"/>
      <c r="E16"/>
      <c r="F16" s="51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</sheetData>
  <sheetProtection formatCells="0" formatColumns="0" formatRows="0"/>
  <mergeCells count="14">
    <mergeCell ref="A2:M2"/>
    <mergeCell ref="A3:C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A4" sqref="A4:C4"/>
    </sheetView>
  </sheetViews>
  <sheetFormatPr defaultColWidth="9.00390625" defaultRowHeight="14.25"/>
  <cols>
    <col min="1" max="3" width="5.875" style="0" customWidth="1"/>
    <col min="5" max="5" width="26.00390625" style="0" customWidth="1"/>
    <col min="6" max="6" width="10.375" style="0" customWidth="1"/>
  </cols>
  <sheetData>
    <row r="1" ht="14.25" customHeight="1">
      <c r="K1" t="s">
        <v>239</v>
      </c>
    </row>
    <row r="2" spans="1:11" ht="31.5" customHeight="1">
      <c r="A2" s="78" t="s">
        <v>240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4.25" customHeight="1">
      <c r="A3" s="6" t="s">
        <v>2</v>
      </c>
      <c r="B3" s="6"/>
      <c r="C3" s="6"/>
      <c r="D3" s="7"/>
      <c r="E3" s="7"/>
      <c r="J3" s="248" t="s">
        <v>78</v>
      </c>
      <c r="K3" s="248"/>
    </row>
    <row r="4" spans="1:11" ht="33" customHeight="1">
      <c r="A4" s="212" t="s">
        <v>112</v>
      </c>
      <c r="B4" s="212"/>
      <c r="C4" s="212"/>
      <c r="D4" s="83" t="s">
        <v>194</v>
      </c>
      <c r="E4" s="83" t="s">
        <v>195</v>
      </c>
      <c r="F4" s="83" t="s">
        <v>121</v>
      </c>
      <c r="G4" s="83"/>
      <c r="H4" s="83"/>
      <c r="I4" s="83"/>
      <c r="J4" s="83"/>
      <c r="K4" s="83"/>
    </row>
    <row r="5" spans="1:11" ht="14.25" customHeight="1">
      <c r="A5" s="83" t="s">
        <v>101</v>
      </c>
      <c r="B5" s="83" t="s">
        <v>102</v>
      </c>
      <c r="C5" s="83" t="s">
        <v>103</v>
      </c>
      <c r="D5" s="83"/>
      <c r="E5" s="83"/>
      <c r="F5" s="83" t="s">
        <v>90</v>
      </c>
      <c r="G5" s="83" t="s">
        <v>214</v>
      </c>
      <c r="H5" s="83" t="s">
        <v>209</v>
      </c>
      <c r="I5" s="83" t="s">
        <v>215</v>
      </c>
      <c r="J5" s="83" t="s">
        <v>205</v>
      </c>
      <c r="K5" s="83" t="s">
        <v>216</v>
      </c>
    </row>
    <row r="6" spans="1:11" ht="32.2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s="239" customFormat="1" ht="21" customHeight="1">
      <c r="A7" s="240"/>
      <c r="B7" s="240"/>
      <c r="C7" s="240"/>
      <c r="D7" s="219"/>
      <c r="E7" s="241"/>
      <c r="F7" s="242" t="s">
        <v>210</v>
      </c>
      <c r="G7" s="243"/>
      <c r="H7" s="244"/>
      <c r="I7" s="244"/>
      <c r="J7" s="242"/>
      <c r="K7" s="244"/>
    </row>
    <row r="8" spans="3:9" ht="14.25">
      <c r="C8" s="245" t="s">
        <v>211</v>
      </c>
      <c r="D8" s="246"/>
      <c r="E8" s="246"/>
      <c r="F8" s="246"/>
      <c r="G8" s="246"/>
      <c r="H8" s="246"/>
      <c r="I8" s="246"/>
    </row>
    <row r="9" spans="3:9" ht="14.25">
      <c r="C9" s="247"/>
      <c r="D9" s="247"/>
      <c r="E9" s="247"/>
      <c r="F9" s="247"/>
      <c r="G9" s="247"/>
      <c r="H9" s="247"/>
      <c r="I9" s="247"/>
    </row>
  </sheetData>
  <sheetProtection formatCells="0" formatColumns="0" formatRows="0"/>
  <mergeCells count="16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C8:I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E23" sqref="E23"/>
    </sheetView>
  </sheetViews>
  <sheetFormatPr defaultColWidth="6.875" defaultRowHeight="12.75" customHeight="1"/>
  <cols>
    <col min="1" max="1" width="7.375" style="208" customWidth="1"/>
    <col min="2" max="2" width="7.875" style="208" customWidth="1"/>
    <col min="3" max="3" width="7.00390625" style="208" customWidth="1"/>
    <col min="4" max="4" width="17.00390625" style="208" customWidth="1"/>
    <col min="5" max="5" width="47.75390625" style="208" bestFit="1" customWidth="1"/>
    <col min="6" max="7" width="11.125" style="208" customWidth="1"/>
    <col min="8" max="16" width="10.125" style="208" customWidth="1"/>
    <col min="17" max="16384" width="6.875" style="208" customWidth="1"/>
  </cols>
  <sheetData>
    <row r="1" spans="1:256" ht="22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24"/>
      <c r="N1" s="225"/>
      <c r="P1" s="226" t="s">
        <v>241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210" t="s">
        <v>242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2.5" customHeight="1">
      <c r="A3" s="6" t="s">
        <v>2</v>
      </c>
      <c r="B3" s="6"/>
      <c r="C3" s="6"/>
      <c r="D3" s="6"/>
      <c r="E3" s="6"/>
      <c r="F3" s="7"/>
      <c r="G3" s="7"/>
      <c r="H3" s="211"/>
      <c r="I3" s="211"/>
      <c r="J3" s="227"/>
      <c r="K3" s="227"/>
      <c r="L3" s="227"/>
      <c r="M3" s="224"/>
      <c r="N3" s="228"/>
      <c r="P3" s="229" t="s">
        <v>78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212" t="s">
        <v>112</v>
      </c>
      <c r="B4" s="212"/>
      <c r="C4" s="212"/>
      <c r="D4" s="213" t="s">
        <v>195</v>
      </c>
      <c r="E4" s="214" t="s">
        <v>243</v>
      </c>
      <c r="F4" s="215" t="s">
        <v>100</v>
      </c>
      <c r="G4" s="216" t="s">
        <v>82</v>
      </c>
      <c r="H4" s="216"/>
      <c r="I4" s="216"/>
      <c r="J4" s="230" t="s">
        <v>83</v>
      </c>
      <c r="K4" s="213" t="s">
        <v>84</v>
      </c>
      <c r="L4" s="213" t="s">
        <v>85</v>
      </c>
      <c r="M4" s="213" t="s">
        <v>86</v>
      </c>
      <c r="N4" s="231" t="s">
        <v>87</v>
      </c>
      <c r="O4" s="232" t="s">
        <v>88</v>
      </c>
      <c r="P4" s="233" t="s">
        <v>89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" customHeight="1">
      <c r="A5" s="213" t="s">
        <v>101</v>
      </c>
      <c r="B5" s="213" t="s">
        <v>102</v>
      </c>
      <c r="C5" s="213" t="s">
        <v>103</v>
      </c>
      <c r="D5" s="213"/>
      <c r="E5" s="214"/>
      <c r="F5" s="213"/>
      <c r="G5" s="217" t="s">
        <v>90</v>
      </c>
      <c r="H5" s="217" t="s">
        <v>91</v>
      </c>
      <c r="I5" s="217" t="s">
        <v>92</v>
      </c>
      <c r="J5" s="213"/>
      <c r="K5" s="213"/>
      <c r="L5" s="213"/>
      <c r="M5" s="213"/>
      <c r="N5" s="215"/>
      <c r="O5" s="232"/>
      <c r="P5" s="23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218" t="s">
        <v>93</v>
      </c>
      <c r="B6" s="218" t="s">
        <v>93</v>
      </c>
      <c r="C6" s="218" t="s">
        <v>93</v>
      </c>
      <c r="D6" s="218" t="s">
        <v>93</v>
      </c>
      <c r="E6" s="218" t="s">
        <v>93</v>
      </c>
      <c r="F6" s="218">
        <v>1</v>
      </c>
      <c r="G6" s="218">
        <v>2</v>
      </c>
      <c r="H6" s="218">
        <v>3</v>
      </c>
      <c r="I6" s="218">
        <v>4</v>
      </c>
      <c r="J6" s="218">
        <v>5</v>
      </c>
      <c r="K6" s="218">
        <v>6</v>
      </c>
      <c r="L6" s="218">
        <v>7</v>
      </c>
      <c r="M6" s="218">
        <v>8</v>
      </c>
      <c r="N6" s="218">
        <v>9</v>
      </c>
      <c r="O6" s="234">
        <v>10</v>
      </c>
      <c r="P6" s="235">
        <v>11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2.5" customHeight="1">
      <c r="A7" s="86">
        <v>214</v>
      </c>
      <c r="B7" s="86"/>
      <c r="C7" s="86"/>
      <c r="D7" s="219" t="s">
        <v>244</v>
      </c>
      <c r="E7" s="87" t="s">
        <v>245</v>
      </c>
      <c r="F7" s="220">
        <f aca="true" t="shared" si="0" ref="F7:F9">G7</f>
        <v>110</v>
      </c>
      <c r="G7" s="221">
        <f aca="true" t="shared" si="1" ref="G7:G9">SUM(H7:I7)</f>
        <v>110</v>
      </c>
      <c r="H7" s="221">
        <v>110</v>
      </c>
      <c r="I7" s="223"/>
      <c r="J7" s="236"/>
      <c r="K7" s="237"/>
      <c r="L7" s="236"/>
      <c r="M7" s="236"/>
      <c r="N7" s="236"/>
      <c r="O7" s="236"/>
      <c r="P7" s="23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2.5" customHeight="1">
      <c r="A8" s="86">
        <v>214</v>
      </c>
      <c r="B8" s="89" t="s">
        <v>105</v>
      </c>
      <c r="C8" s="86"/>
      <c r="D8" s="45" t="s">
        <v>246</v>
      </c>
      <c r="E8" s="90" t="s">
        <v>247</v>
      </c>
      <c r="F8" s="222">
        <f t="shared" si="0"/>
        <v>110</v>
      </c>
      <c r="G8" s="223">
        <f t="shared" si="1"/>
        <v>110</v>
      </c>
      <c r="H8" s="223">
        <v>110</v>
      </c>
      <c r="I8" s="223"/>
      <c r="J8" s="236"/>
      <c r="K8" s="237"/>
      <c r="L8" s="236"/>
      <c r="M8" s="236"/>
      <c r="N8" s="236"/>
      <c r="O8" s="236"/>
      <c r="P8" s="237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2.5" customHeight="1">
      <c r="A9" s="89" t="s">
        <v>107</v>
      </c>
      <c r="B9" s="89" t="s">
        <v>105</v>
      </c>
      <c r="C9" s="89" t="s">
        <v>108</v>
      </c>
      <c r="D9" s="45" t="s">
        <v>248</v>
      </c>
      <c r="E9" s="90" t="s">
        <v>249</v>
      </c>
      <c r="F9" s="222">
        <f t="shared" si="0"/>
        <v>110</v>
      </c>
      <c r="G9" s="223">
        <f t="shared" si="1"/>
        <v>110</v>
      </c>
      <c r="H9" s="223">
        <v>110</v>
      </c>
      <c r="I9" s="223"/>
      <c r="J9" s="236"/>
      <c r="K9" s="237"/>
      <c r="L9" s="236"/>
      <c r="M9" s="236"/>
      <c r="N9" s="236"/>
      <c r="O9" s="236"/>
      <c r="P9" s="237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2.5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38"/>
      <c r="L10" s="224"/>
      <c r="M10" s="224"/>
      <c r="N10" s="224"/>
      <c r="O10" s="224"/>
      <c r="P10" s="224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13">
    <mergeCell ref="A2:P2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64" customWidth="1"/>
    <col min="4" max="4" width="9.625" style="164" customWidth="1"/>
    <col min="5" max="5" width="23.125" style="164" customWidth="1"/>
    <col min="6" max="6" width="8.875" style="164" customWidth="1"/>
    <col min="7" max="7" width="8.125" style="164" customWidth="1"/>
    <col min="8" max="10" width="7.125" style="164" customWidth="1"/>
    <col min="11" max="11" width="7.75390625" style="164" customWidth="1"/>
    <col min="12" max="19" width="7.125" style="164" customWidth="1"/>
    <col min="20" max="21" width="7.25390625" style="164" customWidth="1"/>
    <col min="22" max="16384" width="6.875" style="164" customWidth="1"/>
  </cols>
  <sheetData>
    <row r="1" spans="1:21" ht="24.7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87"/>
      <c r="R1" s="187"/>
      <c r="S1" s="194"/>
      <c r="T1" s="194"/>
      <c r="U1" s="165" t="s">
        <v>250</v>
      </c>
    </row>
    <row r="2" spans="1:21" ht="24.75" customHeight="1">
      <c r="A2" s="166" t="s">
        <v>251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22" ht="24.75" customHeight="1">
      <c r="A3" s="6" t="s">
        <v>2</v>
      </c>
      <c r="B3" s="6"/>
      <c r="C3" s="6"/>
      <c r="D3" s="7"/>
      <c r="E3" s="7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95"/>
      <c r="R3" s="195"/>
      <c r="S3" s="196"/>
      <c r="T3" s="197" t="s">
        <v>78</v>
      </c>
      <c r="U3" s="197"/>
      <c r="V3" s="198"/>
    </row>
    <row r="4" spans="1:22" ht="24.75" customHeight="1">
      <c r="A4" s="167" t="s">
        <v>112</v>
      </c>
      <c r="B4" s="167"/>
      <c r="C4" s="168"/>
      <c r="D4" s="169" t="s">
        <v>79</v>
      </c>
      <c r="E4" s="169" t="s">
        <v>99</v>
      </c>
      <c r="F4" s="170" t="s">
        <v>113</v>
      </c>
      <c r="G4" s="171" t="s">
        <v>114</v>
      </c>
      <c r="H4" s="167"/>
      <c r="I4" s="167"/>
      <c r="J4" s="168"/>
      <c r="K4" s="172" t="s">
        <v>115</v>
      </c>
      <c r="L4" s="190"/>
      <c r="M4" s="190"/>
      <c r="N4" s="190"/>
      <c r="O4" s="190"/>
      <c r="P4" s="190"/>
      <c r="Q4" s="190"/>
      <c r="R4" s="199"/>
      <c r="S4" s="200" t="s">
        <v>116</v>
      </c>
      <c r="T4" s="201" t="s">
        <v>117</v>
      </c>
      <c r="U4" s="201" t="s">
        <v>118</v>
      </c>
      <c r="V4" s="198"/>
    </row>
    <row r="5" spans="1:22" ht="24.75" customHeight="1">
      <c r="A5" s="172" t="s">
        <v>101</v>
      </c>
      <c r="B5" s="169" t="s">
        <v>102</v>
      </c>
      <c r="C5" s="169" t="s">
        <v>103</v>
      </c>
      <c r="D5" s="169"/>
      <c r="E5" s="169"/>
      <c r="F5" s="170"/>
      <c r="G5" s="169" t="s">
        <v>81</v>
      </c>
      <c r="H5" s="169" t="s">
        <v>119</v>
      </c>
      <c r="I5" s="169" t="s">
        <v>120</v>
      </c>
      <c r="J5" s="170" t="s">
        <v>121</v>
      </c>
      <c r="K5" s="191" t="s">
        <v>81</v>
      </c>
      <c r="L5" s="149" t="s">
        <v>122</v>
      </c>
      <c r="M5" s="149" t="s">
        <v>123</v>
      </c>
      <c r="N5" s="149" t="s">
        <v>124</v>
      </c>
      <c r="O5" s="149" t="s">
        <v>125</v>
      </c>
      <c r="P5" s="149" t="s">
        <v>126</v>
      </c>
      <c r="Q5" s="149" t="s">
        <v>127</v>
      </c>
      <c r="R5" s="149" t="s">
        <v>128</v>
      </c>
      <c r="S5" s="202"/>
      <c r="T5" s="201"/>
      <c r="U5" s="201"/>
      <c r="V5" s="198"/>
    </row>
    <row r="6" spans="1:21" ht="30.75" customHeight="1">
      <c r="A6" s="172"/>
      <c r="B6" s="169"/>
      <c r="C6" s="169"/>
      <c r="D6" s="169"/>
      <c r="E6" s="170"/>
      <c r="F6" s="173" t="s">
        <v>100</v>
      </c>
      <c r="G6" s="169"/>
      <c r="H6" s="169"/>
      <c r="I6" s="169"/>
      <c r="J6" s="170"/>
      <c r="K6" s="192"/>
      <c r="L6" s="149"/>
      <c r="M6" s="149"/>
      <c r="N6" s="149"/>
      <c r="O6" s="149"/>
      <c r="P6" s="149"/>
      <c r="Q6" s="149"/>
      <c r="R6" s="149"/>
      <c r="S6" s="203"/>
      <c r="T6" s="201"/>
      <c r="U6" s="201"/>
    </row>
    <row r="7" spans="1:21" ht="24.75" customHeight="1">
      <c r="A7" s="174" t="s">
        <v>93</v>
      </c>
      <c r="B7" s="174" t="s">
        <v>93</v>
      </c>
      <c r="C7" s="174" t="s">
        <v>93</v>
      </c>
      <c r="D7" s="174" t="s">
        <v>93</v>
      </c>
      <c r="E7" s="174" t="s">
        <v>93</v>
      </c>
      <c r="F7" s="175">
        <v>1</v>
      </c>
      <c r="G7" s="174">
        <v>2</v>
      </c>
      <c r="H7" s="174">
        <v>3</v>
      </c>
      <c r="I7" s="174">
        <v>4</v>
      </c>
      <c r="J7" s="174">
        <v>5</v>
      </c>
      <c r="K7" s="174">
        <v>6</v>
      </c>
      <c r="L7" s="174">
        <v>7</v>
      </c>
      <c r="M7" s="174">
        <v>8</v>
      </c>
      <c r="N7" s="174">
        <v>9</v>
      </c>
      <c r="O7" s="174">
        <v>10</v>
      </c>
      <c r="P7" s="174">
        <v>11</v>
      </c>
      <c r="Q7" s="174">
        <v>12</v>
      </c>
      <c r="R7" s="174">
        <v>13</v>
      </c>
      <c r="S7" s="174">
        <v>14</v>
      </c>
      <c r="T7" s="175">
        <v>15</v>
      </c>
      <c r="U7" s="175">
        <v>16</v>
      </c>
    </row>
    <row r="8" spans="1:21" s="163" customFormat="1" ht="24.75" customHeight="1">
      <c r="A8" s="176"/>
      <c r="B8" s="176"/>
      <c r="C8" s="177"/>
      <c r="D8" s="178"/>
      <c r="E8" s="179"/>
      <c r="F8" s="180"/>
      <c r="G8" s="181"/>
      <c r="H8" s="181"/>
      <c r="I8" s="181"/>
      <c r="J8" s="181"/>
      <c r="K8" s="181"/>
      <c r="L8" s="181"/>
      <c r="M8" s="193"/>
      <c r="N8" s="181"/>
      <c r="O8" s="181"/>
      <c r="P8" s="181"/>
      <c r="Q8" s="181"/>
      <c r="R8" s="181"/>
      <c r="S8" s="204"/>
      <c r="T8" s="204"/>
      <c r="U8" s="205"/>
    </row>
    <row r="9" spans="1:21" ht="24.75" customHeight="1">
      <c r="A9" s="182" t="s">
        <v>252</v>
      </c>
      <c r="B9" s="183"/>
      <c r="C9" s="183"/>
      <c r="D9" s="183"/>
      <c r="E9" s="183"/>
      <c r="F9" s="183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206"/>
      <c r="T9" s="206"/>
      <c r="U9" s="206"/>
    </row>
    <row r="10" spans="1:21" ht="18.75" customHeight="1">
      <c r="A10" s="185"/>
      <c r="B10" s="185"/>
      <c r="C10" s="185"/>
      <c r="D10" s="185"/>
      <c r="E10" s="186"/>
      <c r="F10" s="184"/>
      <c r="G10" s="187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206"/>
      <c r="T10" s="206"/>
      <c r="U10" s="206"/>
    </row>
    <row r="11" spans="1:21" ht="18.75" customHeight="1">
      <c r="A11" s="188"/>
      <c r="B11" s="185"/>
      <c r="C11" s="185"/>
      <c r="D11" s="185"/>
      <c r="E11" s="186"/>
      <c r="F11" s="184"/>
      <c r="G11" s="187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206"/>
      <c r="T11" s="206"/>
      <c r="U11" s="206"/>
    </row>
    <row r="12" spans="1:21" ht="18.75" customHeight="1">
      <c r="A12" s="188"/>
      <c r="B12" s="185"/>
      <c r="C12" s="185"/>
      <c r="D12" s="185"/>
      <c r="E12" s="186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206"/>
      <c r="T12" s="206"/>
      <c r="U12" s="207"/>
    </row>
    <row r="13" spans="1:21" ht="18.75" customHeight="1">
      <c r="A13" s="188"/>
      <c r="B13" s="188"/>
      <c r="C13" s="185"/>
      <c r="D13" s="185"/>
      <c r="E13" s="186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206"/>
      <c r="T13" s="206"/>
      <c r="U13" s="207"/>
    </row>
    <row r="14" spans="1:21" ht="18.75" customHeight="1">
      <c r="A14" s="188"/>
      <c r="B14" s="188"/>
      <c r="C14" s="188"/>
      <c r="D14" s="185"/>
      <c r="E14" s="186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206"/>
      <c r="T14" s="206"/>
      <c r="U14" s="207"/>
    </row>
    <row r="15" spans="1:21" ht="18.75" customHeight="1">
      <c r="A15" s="188"/>
      <c r="B15" s="188"/>
      <c r="C15" s="188"/>
      <c r="D15" s="185"/>
      <c r="E15" s="186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206"/>
      <c r="T15" s="207"/>
      <c r="U15" s="207"/>
    </row>
    <row r="16" spans="1:21" ht="18.75" customHeight="1">
      <c r="A16" s="188"/>
      <c r="B16" s="188"/>
      <c r="C16" s="188"/>
      <c r="D16" s="188"/>
      <c r="E16" s="189"/>
      <c r="F16" s="184"/>
      <c r="G16" s="187"/>
      <c r="H16" s="187"/>
      <c r="I16" s="187"/>
      <c r="J16" s="187"/>
      <c r="K16" s="187"/>
      <c r="L16" s="187"/>
      <c r="M16" s="187"/>
      <c r="N16" s="187"/>
      <c r="O16" s="187"/>
      <c r="P16" s="184"/>
      <c r="Q16" s="184"/>
      <c r="R16" s="184"/>
      <c r="S16" s="207"/>
      <c r="T16" s="207"/>
      <c r="U16" s="207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94" t="s">
        <v>253</v>
      </c>
    </row>
    <row r="2" spans="1:21" ht="24.75" customHeight="1">
      <c r="A2" s="78" t="s">
        <v>254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6" t="s">
        <v>2</v>
      </c>
      <c r="B3" s="6"/>
      <c r="C3" s="6"/>
      <c r="D3" s="7"/>
      <c r="E3" s="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5" t="s">
        <v>78</v>
      </c>
      <c r="U3" s="95"/>
    </row>
    <row r="4" spans="1:21" ht="27.75" customHeight="1">
      <c r="A4" s="79" t="s">
        <v>112</v>
      </c>
      <c r="B4" s="80"/>
      <c r="C4" s="81"/>
      <c r="D4" s="82" t="s">
        <v>165</v>
      </c>
      <c r="E4" s="82" t="s">
        <v>195</v>
      </c>
      <c r="F4" s="82" t="s">
        <v>100</v>
      </c>
      <c r="G4" s="83" t="s">
        <v>131</v>
      </c>
      <c r="H4" s="83" t="s">
        <v>132</v>
      </c>
      <c r="I4" s="83" t="s">
        <v>133</v>
      </c>
      <c r="J4" s="83" t="s">
        <v>134</v>
      </c>
      <c r="K4" s="83" t="s">
        <v>135</v>
      </c>
      <c r="L4" s="83" t="s">
        <v>136</v>
      </c>
      <c r="M4" s="83" t="s">
        <v>123</v>
      </c>
      <c r="N4" s="83" t="s">
        <v>137</v>
      </c>
      <c r="O4" s="83" t="s">
        <v>121</v>
      </c>
      <c r="P4" s="83" t="s">
        <v>125</v>
      </c>
      <c r="Q4" s="83" t="s">
        <v>124</v>
      </c>
      <c r="R4" s="83" t="s">
        <v>138</v>
      </c>
      <c r="S4" s="83" t="s">
        <v>139</v>
      </c>
      <c r="T4" s="83" t="s">
        <v>140</v>
      </c>
      <c r="U4" s="83" t="s">
        <v>128</v>
      </c>
    </row>
    <row r="5" spans="1:21" ht="13.5" customHeight="1">
      <c r="A5" s="82" t="s">
        <v>101</v>
      </c>
      <c r="B5" s="82" t="s">
        <v>102</v>
      </c>
      <c r="C5" s="82" t="s">
        <v>103</v>
      </c>
      <c r="D5" s="84"/>
      <c r="E5" s="84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8" customHeight="1">
      <c r="A6" s="85"/>
      <c r="B6" s="85"/>
      <c r="C6" s="85"/>
      <c r="D6" s="85"/>
      <c r="E6" s="85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s="76" customFormat="1" ht="29.25" customHeight="1">
      <c r="A7" s="118"/>
      <c r="B7" s="118"/>
      <c r="C7" s="118"/>
      <c r="D7" s="118"/>
      <c r="E7" s="119"/>
      <c r="F7" s="162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</row>
    <row r="8" spans="1:9" ht="28.5" customHeight="1">
      <c r="A8" s="121" t="s">
        <v>252</v>
      </c>
      <c r="B8" s="122"/>
      <c r="C8" s="122"/>
      <c r="D8" s="122"/>
      <c r="E8" s="122"/>
      <c r="F8" s="122"/>
      <c r="G8" s="122"/>
      <c r="H8" s="122"/>
      <c r="I8" s="122"/>
    </row>
  </sheetData>
  <sheetProtection formatCells="0" formatColumns="0" formatRows="0"/>
  <mergeCells count="25">
    <mergeCell ref="A2:U2"/>
    <mergeCell ref="T3:U3"/>
    <mergeCell ref="A4:C4"/>
    <mergeCell ref="A8:I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24" customWidth="1"/>
    <col min="4" max="4" width="9.625" style="124" customWidth="1"/>
    <col min="5" max="5" width="22.50390625" style="124" customWidth="1"/>
    <col min="6" max="7" width="8.50390625" style="124" customWidth="1"/>
    <col min="8" max="10" width="7.25390625" style="124" customWidth="1"/>
    <col min="11" max="11" width="8.50390625" style="124" customWidth="1"/>
    <col min="12" max="19" width="7.25390625" style="124" customWidth="1"/>
    <col min="20" max="21" width="7.75390625" style="124" customWidth="1"/>
    <col min="22" max="16384" width="6.875" style="124" customWidth="1"/>
  </cols>
  <sheetData>
    <row r="1" spans="1:21" ht="24.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45"/>
      <c r="R1" s="145"/>
      <c r="S1" s="150"/>
      <c r="T1" s="150"/>
      <c r="U1" s="125" t="s">
        <v>255</v>
      </c>
    </row>
    <row r="2" spans="1:21" ht="24.75" customHeight="1">
      <c r="A2" s="126" t="s">
        <v>256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2" ht="24.75" customHeight="1">
      <c r="A3" s="6" t="s">
        <v>2</v>
      </c>
      <c r="B3" s="6"/>
      <c r="C3" s="6"/>
      <c r="D3" s="7"/>
      <c r="E3" s="7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51"/>
      <c r="R3" s="151"/>
      <c r="S3" s="152"/>
      <c r="T3" s="153" t="s">
        <v>78</v>
      </c>
      <c r="U3" s="153"/>
      <c r="V3" s="154"/>
    </row>
    <row r="4" spans="1:22" ht="24.75" customHeight="1">
      <c r="A4" s="127" t="s">
        <v>112</v>
      </c>
      <c r="B4" s="127"/>
      <c r="C4" s="127"/>
      <c r="D4" s="128" t="s">
        <v>79</v>
      </c>
      <c r="E4" s="129" t="s">
        <v>99</v>
      </c>
      <c r="F4" s="129" t="s">
        <v>113</v>
      </c>
      <c r="G4" s="127" t="s">
        <v>114</v>
      </c>
      <c r="H4" s="127"/>
      <c r="I4" s="127"/>
      <c r="J4" s="129"/>
      <c r="K4" s="129" t="s">
        <v>115</v>
      </c>
      <c r="L4" s="128"/>
      <c r="M4" s="128"/>
      <c r="N4" s="128"/>
      <c r="O4" s="128"/>
      <c r="P4" s="128"/>
      <c r="Q4" s="128"/>
      <c r="R4" s="155"/>
      <c r="S4" s="156" t="s">
        <v>116</v>
      </c>
      <c r="T4" s="157" t="s">
        <v>117</v>
      </c>
      <c r="U4" s="157" t="s">
        <v>118</v>
      </c>
      <c r="V4" s="154"/>
    </row>
    <row r="5" spans="1:22" ht="24.75" customHeight="1">
      <c r="A5" s="130" t="s">
        <v>101</v>
      </c>
      <c r="B5" s="130" t="s">
        <v>102</v>
      </c>
      <c r="C5" s="130" t="s">
        <v>103</v>
      </c>
      <c r="D5" s="129"/>
      <c r="E5" s="129"/>
      <c r="F5" s="127"/>
      <c r="G5" s="130" t="s">
        <v>81</v>
      </c>
      <c r="H5" s="130" t="s">
        <v>119</v>
      </c>
      <c r="I5" s="130" t="s">
        <v>120</v>
      </c>
      <c r="J5" s="147" t="s">
        <v>121</v>
      </c>
      <c r="K5" s="148" t="s">
        <v>81</v>
      </c>
      <c r="L5" s="149" t="s">
        <v>122</v>
      </c>
      <c r="M5" s="149" t="s">
        <v>123</v>
      </c>
      <c r="N5" s="149" t="s">
        <v>124</v>
      </c>
      <c r="O5" s="149" t="s">
        <v>125</v>
      </c>
      <c r="P5" s="149" t="s">
        <v>126</v>
      </c>
      <c r="Q5" s="149" t="s">
        <v>127</v>
      </c>
      <c r="R5" s="149" t="s">
        <v>128</v>
      </c>
      <c r="S5" s="157"/>
      <c r="T5" s="157"/>
      <c r="U5" s="157"/>
      <c r="V5" s="154"/>
    </row>
    <row r="6" spans="1:21" ht="30.75" customHeight="1">
      <c r="A6" s="129"/>
      <c r="B6" s="129"/>
      <c r="C6" s="129"/>
      <c r="D6" s="129"/>
      <c r="E6" s="127"/>
      <c r="F6" s="131" t="s">
        <v>100</v>
      </c>
      <c r="G6" s="129"/>
      <c r="H6" s="129"/>
      <c r="I6" s="129"/>
      <c r="J6" s="127"/>
      <c r="K6" s="128"/>
      <c r="L6" s="149"/>
      <c r="M6" s="149"/>
      <c r="N6" s="149"/>
      <c r="O6" s="149"/>
      <c r="P6" s="149"/>
      <c r="Q6" s="149"/>
      <c r="R6" s="149"/>
      <c r="S6" s="157"/>
      <c r="T6" s="157"/>
      <c r="U6" s="157"/>
    </row>
    <row r="7" spans="1:21" ht="24.75" customHeight="1">
      <c r="A7" s="132" t="s">
        <v>93</v>
      </c>
      <c r="B7" s="132" t="s">
        <v>93</v>
      </c>
      <c r="C7" s="132" t="s">
        <v>93</v>
      </c>
      <c r="D7" s="132" t="s">
        <v>93</v>
      </c>
      <c r="E7" s="132" t="s">
        <v>93</v>
      </c>
      <c r="F7" s="133">
        <v>1</v>
      </c>
      <c r="G7" s="132">
        <v>2</v>
      </c>
      <c r="H7" s="132">
        <v>3</v>
      </c>
      <c r="I7" s="132">
        <v>4</v>
      </c>
      <c r="J7" s="132">
        <v>5</v>
      </c>
      <c r="K7" s="132">
        <v>6</v>
      </c>
      <c r="L7" s="132">
        <v>7</v>
      </c>
      <c r="M7" s="132">
        <v>8</v>
      </c>
      <c r="N7" s="132">
        <v>9</v>
      </c>
      <c r="O7" s="132">
        <v>10</v>
      </c>
      <c r="P7" s="132">
        <v>11</v>
      </c>
      <c r="Q7" s="132">
        <v>12</v>
      </c>
      <c r="R7" s="132">
        <v>13</v>
      </c>
      <c r="S7" s="132">
        <v>14</v>
      </c>
      <c r="T7" s="133">
        <v>15</v>
      </c>
      <c r="U7" s="133">
        <v>16</v>
      </c>
    </row>
    <row r="8" spans="1:21" s="123" customFormat="1" ht="24.75" customHeight="1">
      <c r="A8" s="134"/>
      <c r="B8" s="134"/>
      <c r="C8" s="135"/>
      <c r="D8" s="136"/>
      <c r="E8" s="137"/>
      <c r="F8" s="138"/>
      <c r="G8" s="139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58"/>
      <c r="T8" s="158"/>
      <c r="U8" s="159"/>
    </row>
    <row r="9" spans="1:21" ht="27" customHeight="1">
      <c r="A9" s="121" t="s">
        <v>257</v>
      </c>
      <c r="B9" s="122"/>
      <c r="C9" s="122"/>
      <c r="D9" s="122"/>
      <c r="E9" s="122"/>
      <c r="F9" s="122"/>
      <c r="G9" s="122"/>
      <c r="H9" s="122"/>
      <c r="I9" s="122"/>
      <c r="J9" s="143"/>
      <c r="K9" s="143"/>
      <c r="L9" s="143"/>
      <c r="M9" s="143"/>
      <c r="N9" s="143"/>
      <c r="O9" s="143"/>
      <c r="P9" s="143"/>
      <c r="Q9" s="143"/>
      <c r="R9" s="143"/>
      <c r="S9" s="160"/>
      <c r="T9" s="160"/>
      <c r="U9" s="160"/>
    </row>
    <row r="10" spans="1:21" ht="18.75" customHeight="1">
      <c r="A10" s="141"/>
      <c r="B10" s="141"/>
      <c r="C10" s="141"/>
      <c r="D10" s="141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60"/>
      <c r="T10" s="160"/>
      <c r="U10" s="160"/>
    </row>
    <row r="11" spans="1:21" ht="18.75" customHeight="1">
      <c r="A11" s="141"/>
      <c r="B11" s="141"/>
      <c r="C11" s="141"/>
      <c r="D11" s="141"/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60"/>
      <c r="T11" s="160"/>
      <c r="U11" s="160"/>
    </row>
    <row r="12" spans="1:21" ht="18.75" customHeight="1">
      <c r="A12" s="141"/>
      <c r="B12" s="141"/>
      <c r="C12" s="141"/>
      <c r="D12" s="141"/>
      <c r="E12" s="142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60"/>
      <c r="T12" s="160"/>
      <c r="U12" s="160"/>
    </row>
    <row r="13" spans="1:21" ht="18.75" customHeight="1">
      <c r="A13" s="141"/>
      <c r="B13" s="141"/>
      <c r="C13" s="141"/>
      <c r="D13" s="141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60"/>
      <c r="T13" s="160"/>
      <c r="U13" s="161"/>
    </row>
    <row r="14" spans="1:21" ht="18.75" customHeight="1">
      <c r="A14" s="144"/>
      <c r="B14" s="144"/>
      <c r="C14" s="144"/>
      <c r="D14" s="141"/>
      <c r="E14" s="142"/>
      <c r="F14" s="143"/>
      <c r="G14" s="145"/>
      <c r="H14" s="143"/>
      <c r="I14" s="143"/>
      <c r="J14" s="143"/>
      <c r="K14" s="145"/>
      <c r="L14" s="143"/>
      <c r="M14" s="143"/>
      <c r="N14" s="143"/>
      <c r="O14" s="143"/>
      <c r="P14" s="143"/>
      <c r="Q14" s="143"/>
      <c r="R14" s="143"/>
      <c r="S14" s="160"/>
      <c r="T14" s="160"/>
      <c r="U14" s="161"/>
    </row>
    <row r="15" spans="1:21" ht="18.75" customHeight="1">
      <c r="A15" s="144"/>
      <c r="B15" s="144"/>
      <c r="C15" s="144"/>
      <c r="D15" s="144"/>
      <c r="E15" s="146"/>
      <c r="F15" s="143"/>
      <c r="G15" s="145"/>
      <c r="H15" s="145"/>
      <c r="I15" s="145"/>
      <c r="J15" s="145"/>
      <c r="K15" s="145"/>
      <c r="L15" s="145"/>
      <c r="M15" s="143"/>
      <c r="N15" s="143"/>
      <c r="O15" s="143"/>
      <c r="P15" s="143"/>
      <c r="Q15" s="143"/>
      <c r="R15" s="143"/>
      <c r="S15" s="160"/>
      <c r="T15" s="161"/>
      <c r="U15" s="161"/>
    </row>
    <row r="16" spans="1:21" ht="18.75" customHeight="1">
      <c r="A16" s="144"/>
      <c r="B16" s="144"/>
      <c r="C16" s="144"/>
      <c r="D16" s="144"/>
      <c r="E16" s="146"/>
      <c r="F16" s="143"/>
      <c r="G16" s="145"/>
      <c r="H16" s="145"/>
      <c r="I16" s="145"/>
      <c r="J16" s="145"/>
      <c r="K16" s="145"/>
      <c r="L16" s="145"/>
      <c r="M16" s="143"/>
      <c r="N16" s="143"/>
      <c r="O16" s="143"/>
      <c r="P16" s="143"/>
      <c r="Q16" s="143"/>
      <c r="R16" s="143"/>
      <c r="S16" s="161"/>
      <c r="T16" s="161"/>
      <c r="U16" s="161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3"/>
      <c r="M17" s="123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9:I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94" t="s">
        <v>258</v>
      </c>
    </row>
    <row r="2" spans="1:21" ht="24.75" customHeight="1">
      <c r="A2" s="78" t="s">
        <v>259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6" t="s">
        <v>2</v>
      </c>
      <c r="B3" s="6"/>
      <c r="C3" s="6"/>
      <c r="D3" s="7"/>
      <c r="E3" s="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5" t="s">
        <v>78</v>
      </c>
      <c r="U3" s="95"/>
    </row>
    <row r="4" spans="1:21" ht="27.75" customHeight="1">
      <c r="A4" s="79" t="s">
        <v>112</v>
      </c>
      <c r="B4" s="80"/>
      <c r="C4" s="81"/>
      <c r="D4" s="82" t="s">
        <v>165</v>
      </c>
      <c r="E4" s="82" t="s">
        <v>195</v>
      </c>
      <c r="F4" s="82" t="s">
        <v>100</v>
      </c>
      <c r="G4" s="83" t="s">
        <v>131</v>
      </c>
      <c r="H4" s="83" t="s">
        <v>132</v>
      </c>
      <c r="I4" s="83" t="s">
        <v>133</v>
      </c>
      <c r="J4" s="83" t="s">
        <v>134</v>
      </c>
      <c r="K4" s="83" t="s">
        <v>135</v>
      </c>
      <c r="L4" s="83" t="s">
        <v>136</v>
      </c>
      <c r="M4" s="83" t="s">
        <v>123</v>
      </c>
      <c r="N4" s="83" t="s">
        <v>137</v>
      </c>
      <c r="O4" s="83" t="s">
        <v>121</v>
      </c>
      <c r="P4" s="83" t="s">
        <v>125</v>
      </c>
      <c r="Q4" s="83" t="s">
        <v>124</v>
      </c>
      <c r="R4" s="83" t="s">
        <v>138</v>
      </c>
      <c r="S4" s="83" t="s">
        <v>139</v>
      </c>
      <c r="T4" s="83" t="s">
        <v>140</v>
      </c>
      <c r="U4" s="83" t="s">
        <v>128</v>
      </c>
    </row>
    <row r="5" spans="1:21" ht="13.5" customHeight="1">
      <c r="A5" s="82" t="s">
        <v>101</v>
      </c>
      <c r="B5" s="82" t="s">
        <v>102</v>
      </c>
      <c r="C5" s="82" t="s">
        <v>103</v>
      </c>
      <c r="D5" s="84"/>
      <c r="E5" s="84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8" customHeight="1">
      <c r="A6" s="85"/>
      <c r="B6" s="85"/>
      <c r="C6" s="85"/>
      <c r="D6" s="85"/>
      <c r="E6" s="85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s="76" customFormat="1" ht="29.25" customHeight="1">
      <c r="A7" s="118"/>
      <c r="B7" s="118"/>
      <c r="C7" s="118"/>
      <c r="D7" s="118"/>
      <c r="E7" s="119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</row>
    <row r="8" spans="1:11" ht="14.25">
      <c r="A8" s="121" t="s">
        <v>257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</sheetData>
  <sheetProtection formatCells="0" formatColumns="0" formatRows="0"/>
  <mergeCells count="25">
    <mergeCell ref="A2:U2"/>
    <mergeCell ref="T3:U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1">
      <selection activeCell="A8" sqref="A8:E10"/>
    </sheetView>
  </sheetViews>
  <sheetFormatPr defaultColWidth="6.875" defaultRowHeight="12.75" customHeight="1"/>
  <cols>
    <col min="1" max="3" width="3.625" style="97" customWidth="1"/>
    <col min="4" max="4" width="6.875" style="97" customWidth="1"/>
    <col min="5" max="5" width="43.375" style="97" customWidth="1"/>
    <col min="6" max="6" width="9.375" style="97" customWidth="1"/>
    <col min="7" max="7" width="8.625" style="97" customWidth="1"/>
    <col min="8" max="10" width="7.50390625" style="97" customWidth="1"/>
    <col min="11" max="11" width="8.375" style="97" customWidth="1"/>
    <col min="12" max="21" width="7.50390625" style="97" customWidth="1"/>
    <col min="22" max="41" width="6.875" style="97" customWidth="1"/>
    <col min="42" max="42" width="6.625" style="97" customWidth="1"/>
    <col min="43" max="253" width="6.875" style="97" customWidth="1"/>
    <col min="254" max="256" width="6.875" style="98" customWidth="1"/>
  </cols>
  <sheetData>
    <row r="1" spans="22:255" ht="27" customHeight="1">
      <c r="V1" s="113" t="s">
        <v>260</v>
      </c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IT1"/>
      <c r="IU1"/>
    </row>
    <row r="2" spans="1:255" ht="33" customHeight="1">
      <c r="A2" s="99" t="s">
        <v>261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IT2"/>
      <c r="IU2"/>
    </row>
    <row r="3" spans="1:255" ht="18.75" customHeight="1">
      <c r="A3" s="6" t="s">
        <v>2</v>
      </c>
      <c r="B3" s="6"/>
      <c r="C3" s="6"/>
      <c r="D3" s="7"/>
      <c r="E3" s="7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14"/>
      <c r="U3" s="115" t="s">
        <v>78</v>
      </c>
      <c r="V3" s="114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IT3"/>
      <c r="IU3"/>
    </row>
    <row r="4" spans="1:255" s="96" customFormat="1" ht="23.25" customHeight="1">
      <c r="A4" s="101" t="s">
        <v>112</v>
      </c>
      <c r="B4" s="101"/>
      <c r="C4" s="101"/>
      <c r="D4" s="102" t="s">
        <v>79</v>
      </c>
      <c r="E4" s="103" t="s">
        <v>99</v>
      </c>
      <c r="F4" s="102" t="s">
        <v>113</v>
      </c>
      <c r="G4" s="104" t="s">
        <v>114</v>
      </c>
      <c r="H4" s="104"/>
      <c r="I4" s="104"/>
      <c r="J4" s="104"/>
      <c r="K4" s="104" t="s">
        <v>115</v>
      </c>
      <c r="L4" s="104"/>
      <c r="M4" s="104"/>
      <c r="N4" s="104"/>
      <c r="O4" s="104"/>
      <c r="P4" s="104"/>
      <c r="Q4" s="104"/>
      <c r="R4" s="104"/>
      <c r="S4" s="105" t="s">
        <v>262</v>
      </c>
      <c r="T4" s="105"/>
      <c r="U4" s="105"/>
      <c r="V4" s="105"/>
      <c r="IT4"/>
      <c r="IU4"/>
    </row>
    <row r="5" spans="1:255" s="96" customFormat="1" ht="23.25" customHeight="1">
      <c r="A5" s="105" t="s">
        <v>101</v>
      </c>
      <c r="B5" s="102" t="s">
        <v>102</v>
      </c>
      <c r="C5" s="102" t="s">
        <v>103</v>
      </c>
      <c r="D5" s="102"/>
      <c r="E5" s="103"/>
      <c r="F5" s="102"/>
      <c r="G5" s="102" t="s">
        <v>81</v>
      </c>
      <c r="H5" s="102" t="s">
        <v>119</v>
      </c>
      <c r="I5" s="102" t="s">
        <v>120</v>
      </c>
      <c r="J5" s="102" t="s">
        <v>121</v>
      </c>
      <c r="K5" s="102" t="s">
        <v>81</v>
      </c>
      <c r="L5" s="102" t="s">
        <v>122</v>
      </c>
      <c r="M5" s="102" t="s">
        <v>123</v>
      </c>
      <c r="N5" s="102" t="s">
        <v>124</v>
      </c>
      <c r="O5" s="102" t="s">
        <v>125</v>
      </c>
      <c r="P5" s="102" t="s">
        <v>126</v>
      </c>
      <c r="Q5" s="102" t="s">
        <v>127</v>
      </c>
      <c r="R5" s="102" t="s">
        <v>128</v>
      </c>
      <c r="S5" s="105" t="s">
        <v>81</v>
      </c>
      <c r="T5" s="105" t="s">
        <v>263</v>
      </c>
      <c r="U5" s="105" t="s">
        <v>264</v>
      </c>
      <c r="V5" s="105" t="s">
        <v>265</v>
      </c>
      <c r="IT5"/>
      <c r="IU5"/>
    </row>
    <row r="6" spans="1:255" ht="31.5" customHeight="1">
      <c r="A6" s="105"/>
      <c r="B6" s="102"/>
      <c r="C6" s="102"/>
      <c r="D6" s="102"/>
      <c r="E6" s="103"/>
      <c r="F6" s="106" t="s">
        <v>100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105"/>
      <c r="U6" s="105"/>
      <c r="V6" s="105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98"/>
      <c r="IR6" s="98"/>
      <c r="IS6" s="98"/>
      <c r="IT6"/>
      <c r="IU6"/>
    </row>
    <row r="7" spans="1:255" ht="23.25" customHeight="1">
      <c r="A7" s="107" t="s">
        <v>93</v>
      </c>
      <c r="B7" s="107" t="s">
        <v>93</v>
      </c>
      <c r="C7" s="107" t="s">
        <v>93</v>
      </c>
      <c r="D7" s="107" t="s">
        <v>93</v>
      </c>
      <c r="E7" s="107" t="s">
        <v>93</v>
      </c>
      <c r="F7" s="107">
        <v>1</v>
      </c>
      <c r="G7" s="107">
        <v>2</v>
      </c>
      <c r="H7" s="107">
        <v>3</v>
      </c>
      <c r="I7" s="110">
        <v>4</v>
      </c>
      <c r="J7" s="110">
        <v>5</v>
      </c>
      <c r="K7" s="107">
        <v>6</v>
      </c>
      <c r="L7" s="107">
        <v>7</v>
      </c>
      <c r="M7" s="107">
        <v>8</v>
      </c>
      <c r="N7" s="110">
        <v>9</v>
      </c>
      <c r="O7" s="110">
        <v>10</v>
      </c>
      <c r="P7" s="107">
        <v>11</v>
      </c>
      <c r="Q7" s="107">
        <v>12</v>
      </c>
      <c r="R7" s="107">
        <v>13</v>
      </c>
      <c r="S7" s="107">
        <v>14</v>
      </c>
      <c r="T7" s="107">
        <v>15</v>
      </c>
      <c r="U7" s="107">
        <v>16</v>
      </c>
      <c r="V7" s="107">
        <v>17</v>
      </c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98"/>
      <c r="IR7" s="98"/>
      <c r="IS7" s="98"/>
      <c r="IT7"/>
      <c r="IU7"/>
    </row>
    <row r="8" spans="1:23" ht="19.5" customHeight="1">
      <c r="A8" s="86">
        <v>214</v>
      </c>
      <c r="B8" s="86"/>
      <c r="C8" s="86"/>
      <c r="D8" s="45" t="s">
        <v>94</v>
      </c>
      <c r="E8" s="87" t="s">
        <v>104</v>
      </c>
      <c r="F8" s="108">
        <f aca="true" t="shared" si="0" ref="F8:F10">G8+K8</f>
        <v>832.2099999999999</v>
      </c>
      <c r="G8" s="108">
        <f aca="true" t="shared" si="1" ref="G8:G10">SUM(H8:J8)</f>
        <v>832.2099999999999</v>
      </c>
      <c r="H8" s="108">
        <v>804.15</v>
      </c>
      <c r="I8" s="108">
        <v>28.06</v>
      </c>
      <c r="J8" s="108"/>
      <c r="K8" s="111">
        <f aca="true" t="shared" si="2" ref="K8:K10">SUM(L8:R8)</f>
        <v>0</v>
      </c>
      <c r="L8" s="108"/>
      <c r="M8" s="108"/>
      <c r="N8" s="108"/>
      <c r="O8" s="108"/>
      <c r="P8" s="108"/>
      <c r="Q8" s="108"/>
      <c r="R8" s="108"/>
      <c r="S8" s="108">
        <f aca="true" t="shared" si="3" ref="S8:S10">SUM(T8:V8)</f>
        <v>832.21</v>
      </c>
      <c r="T8" s="108">
        <v>832.21</v>
      </c>
      <c r="U8" s="108"/>
      <c r="V8" s="109"/>
      <c r="W8" s="117"/>
    </row>
    <row r="9" spans="1:22" ht="15.75" customHeight="1">
      <c r="A9" s="86">
        <v>214</v>
      </c>
      <c r="B9" s="89" t="s">
        <v>105</v>
      </c>
      <c r="C9" s="86"/>
      <c r="D9" s="45" t="s">
        <v>94</v>
      </c>
      <c r="E9" s="90" t="s">
        <v>106</v>
      </c>
      <c r="F9" s="109">
        <f t="shared" si="0"/>
        <v>832.2099999999999</v>
      </c>
      <c r="G9" s="109">
        <f t="shared" si="1"/>
        <v>832.2099999999999</v>
      </c>
      <c r="H9" s="109">
        <v>804.15</v>
      </c>
      <c r="I9" s="109">
        <v>28.06</v>
      </c>
      <c r="J9" s="109"/>
      <c r="K9" s="112">
        <f t="shared" si="2"/>
        <v>0</v>
      </c>
      <c r="L9" s="109"/>
      <c r="M9" s="109"/>
      <c r="N9" s="109"/>
      <c r="O9" s="109"/>
      <c r="P9" s="109"/>
      <c r="Q9" s="109"/>
      <c r="R9" s="109"/>
      <c r="S9" s="109">
        <f t="shared" si="3"/>
        <v>832.21</v>
      </c>
      <c r="T9" s="109">
        <v>832.21</v>
      </c>
      <c r="U9" s="109"/>
      <c r="V9" s="109"/>
    </row>
    <row r="10" spans="1:22" ht="18" customHeight="1">
      <c r="A10" s="89" t="s">
        <v>107</v>
      </c>
      <c r="B10" s="89" t="s">
        <v>105</v>
      </c>
      <c r="C10" s="89" t="s">
        <v>108</v>
      </c>
      <c r="D10" s="45" t="s">
        <v>94</v>
      </c>
      <c r="E10" s="90" t="s">
        <v>109</v>
      </c>
      <c r="F10" s="109">
        <f t="shared" si="0"/>
        <v>832.2099999999999</v>
      </c>
      <c r="G10" s="109">
        <f t="shared" si="1"/>
        <v>832.2099999999999</v>
      </c>
      <c r="H10" s="109">
        <v>804.15</v>
      </c>
      <c r="I10" s="109">
        <v>28.06</v>
      </c>
      <c r="J10" s="109"/>
      <c r="K10" s="112">
        <f t="shared" si="2"/>
        <v>0</v>
      </c>
      <c r="L10" s="109"/>
      <c r="M10" s="109"/>
      <c r="N10" s="109"/>
      <c r="O10" s="109"/>
      <c r="P10" s="109"/>
      <c r="Q10" s="109"/>
      <c r="R10" s="109"/>
      <c r="S10" s="109">
        <f t="shared" si="3"/>
        <v>832.21</v>
      </c>
      <c r="T10" s="109">
        <v>832.21</v>
      </c>
      <c r="U10" s="109"/>
      <c r="V10" s="109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="90" zoomScaleNormal="90" workbookViewId="0" topLeftCell="A1">
      <selection activeCell="F20" sqref="F2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3.375" style="0" customWidth="1"/>
    <col min="6" max="6" width="10.625" style="0" customWidth="1"/>
    <col min="7" max="7" width="9.875" style="0" customWidth="1"/>
    <col min="8" max="9" width="8.25390625" style="0" customWidth="1"/>
    <col min="10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94" t="s">
        <v>266</v>
      </c>
    </row>
    <row r="2" spans="1:21" ht="24.75" customHeight="1">
      <c r="A2" s="78" t="s">
        <v>267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6" t="s">
        <v>2</v>
      </c>
      <c r="B3" s="6"/>
      <c r="C3" s="6"/>
      <c r="D3" s="7"/>
      <c r="E3" s="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5" t="s">
        <v>78</v>
      </c>
      <c r="U3" s="95"/>
    </row>
    <row r="4" spans="1:21" ht="27.75" customHeight="1">
      <c r="A4" s="79" t="s">
        <v>112</v>
      </c>
      <c r="B4" s="80"/>
      <c r="C4" s="81"/>
      <c r="D4" s="82" t="s">
        <v>165</v>
      </c>
      <c r="E4" s="82" t="s">
        <v>195</v>
      </c>
      <c r="F4" s="82" t="s">
        <v>100</v>
      </c>
      <c r="G4" s="83" t="s">
        <v>131</v>
      </c>
      <c r="H4" s="83" t="s">
        <v>132</v>
      </c>
      <c r="I4" s="83" t="s">
        <v>133</v>
      </c>
      <c r="J4" s="83" t="s">
        <v>134</v>
      </c>
      <c r="K4" s="83" t="s">
        <v>135</v>
      </c>
      <c r="L4" s="83" t="s">
        <v>136</v>
      </c>
      <c r="M4" s="83" t="s">
        <v>123</v>
      </c>
      <c r="N4" s="83" t="s">
        <v>137</v>
      </c>
      <c r="O4" s="83" t="s">
        <v>121</v>
      </c>
      <c r="P4" s="83" t="s">
        <v>125</v>
      </c>
      <c r="Q4" s="83" t="s">
        <v>124</v>
      </c>
      <c r="R4" s="83" t="s">
        <v>138</v>
      </c>
      <c r="S4" s="83" t="s">
        <v>139</v>
      </c>
      <c r="T4" s="83" t="s">
        <v>140</v>
      </c>
      <c r="U4" s="83" t="s">
        <v>128</v>
      </c>
    </row>
    <row r="5" spans="1:21" ht="13.5" customHeight="1">
      <c r="A5" s="82" t="s">
        <v>101</v>
      </c>
      <c r="B5" s="82" t="s">
        <v>102</v>
      </c>
      <c r="C5" s="82" t="s">
        <v>103</v>
      </c>
      <c r="D5" s="84"/>
      <c r="E5" s="84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8" customHeight="1">
      <c r="A6" s="85"/>
      <c r="B6" s="85"/>
      <c r="C6" s="85"/>
      <c r="D6" s="85"/>
      <c r="E6" s="85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21" customHeight="1">
      <c r="A7" s="86">
        <v>214</v>
      </c>
      <c r="B7" s="86"/>
      <c r="C7" s="86"/>
      <c r="D7" s="45" t="s">
        <v>94</v>
      </c>
      <c r="E7" s="87" t="s">
        <v>104</v>
      </c>
      <c r="F7" s="88">
        <f aca="true" t="shared" si="0" ref="F7:F9">SUM(G7:U7)</f>
        <v>832.2099999999999</v>
      </c>
      <c r="G7" s="88">
        <v>804.15</v>
      </c>
      <c r="H7" s="88">
        <v>28.06</v>
      </c>
      <c r="I7" s="91"/>
      <c r="J7" s="91"/>
      <c r="K7" s="92"/>
      <c r="L7" s="92"/>
      <c r="M7" s="92"/>
      <c r="N7" s="92"/>
      <c r="O7" s="92"/>
      <c r="P7" s="93"/>
      <c r="Q7" s="93"/>
      <c r="R7" s="93"/>
      <c r="S7" s="93"/>
      <c r="T7" s="93"/>
      <c r="U7" s="93"/>
    </row>
    <row r="8" spans="1:21" ht="21.75" customHeight="1">
      <c r="A8" s="86">
        <v>214</v>
      </c>
      <c r="B8" s="89" t="s">
        <v>105</v>
      </c>
      <c r="C8" s="86"/>
      <c r="D8" s="45" t="s">
        <v>94</v>
      </c>
      <c r="E8" s="90" t="s">
        <v>106</v>
      </c>
      <c r="F8" s="91">
        <f t="shared" si="0"/>
        <v>832.2099999999999</v>
      </c>
      <c r="G8" s="91">
        <v>804.15</v>
      </c>
      <c r="H8" s="91">
        <v>28.06</v>
      </c>
      <c r="I8" s="91"/>
      <c r="J8" s="91"/>
      <c r="K8" s="92"/>
      <c r="L8" s="92"/>
      <c r="M8" s="92"/>
      <c r="N8" s="92"/>
      <c r="O8" s="92"/>
      <c r="P8" s="93"/>
      <c r="Q8" s="93"/>
      <c r="R8" s="93"/>
      <c r="S8" s="93"/>
      <c r="T8" s="93"/>
      <c r="U8" s="93"/>
    </row>
    <row r="9" spans="1:21" ht="19.5" customHeight="1">
      <c r="A9" s="89" t="s">
        <v>107</v>
      </c>
      <c r="B9" s="89" t="s">
        <v>105</v>
      </c>
      <c r="C9" s="89" t="s">
        <v>108</v>
      </c>
      <c r="D9" s="45" t="s">
        <v>94</v>
      </c>
      <c r="E9" s="90" t="s">
        <v>109</v>
      </c>
      <c r="F9" s="91">
        <f t="shared" si="0"/>
        <v>832.2099999999999</v>
      </c>
      <c r="G9" s="91">
        <v>804.15</v>
      </c>
      <c r="H9" s="91">
        <v>28.06</v>
      </c>
      <c r="I9" s="91"/>
      <c r="J9" s="91"/>
      <c r="K9" s="92"/>
      <c r="L9" s="92"/>
      <c r="M9" s="92"/>
      <c r="N9" s="92"/>
      <c r="O9" s="92"/>
      <c r="P9" s="93"/>
      <c r="Q9" s="93"/>
      <c r="R9" s="93"/>
      <c r="S9" s="93"/>
      <c r="T9" s="93"/>
      <c r="U9" s="93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"/>
  <sheetViews>
    <sheetView showGridLines="0" showZeros="0" workbookViewId="0" topLeftCell="A1">
      <selection activeCell="C21" sqref="C21"/>
    </sheetView>
  </sheetViews>
  <sheetFormatPr defaultColWidth="6.875" defaultRowHeight="12.75" customHeight="1"/>
  <cols>
    <col min="1" max="1" width="18.375" style="55" customWidth="1"/>
    <col min="2" max="2" width="9.125" style="55" customWidth="1"/>
    <col min="3" max="8" width="7.875" style="55" customWidth="1"/>
    <col min="9" max="9" width="9.125" style="55" customWidth="1"/>
    <col min="10" max="15" width="7.875" style="55" customWidth="1"/>
    <col min="16" max="250" width="6.875" style="55" customWidth="1"/>
    <col min="251" max="16384" width="6.875" style="55" customWidth="1"/>
  </cols>
  <sheetData>
    <row r="1" spans="15:250" ht="12.75" customHeight="1">
      <c r="O1" s="72" t="s">
        <v>268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6" t="s">
        <v>269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6" t="s">
        <v>2</v>
      </c>
      <c r="B3" s="6"/>
      <c r="C3" s="6"/>
      <c r="D3" s="7"/>
      <c r="E3" s="7"/>
      <c r="F3" s="57"/>
      <c r="G3" s="57"/>
      <c r="H3" s="57"/>
      <c r="I3" s="57"/>
      <c r="J3" s="57"/>
      <c r="K3" s="57"/>
      <c r="L3" s="57"/>
      <c r="M3" s="57"/>
      <c r="N3" s="57"/>
      <c r="O3" s="57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8" t="s">
        <v>270</v>
      </c>
      <c r="B4" s="59" t="s">
        <v>271</v>
      </c>
      <c r="C4" s="59"/>
      <c r="D4" s="59"/>
      <c r="E4" s="59"/>
      <c r="F4" s="59"/>
      <c r="G4" s="59"/>
      <c r="H4" s="59"/>
      <c r="I4" s="73" t="s">
        <v>272</v>
      </c>
      <c r="J4" s="74"/>
      <c r="K4" s="74"/>
      <c r="L4" s="74"/>
      <c r="M4" s="74"/>
      <c r="N4" s="74"/>
      <c r="O4" s="7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8"/>
      <c r="B5" s="60" t="s">
        <v>81</v>
      </c>
      <c r="C5" s="60" t="s">
        <v>183</v>
      </c>
      <c r="D5" s="60" t="s">
        <v>273</v>
      </c>
      <c r="E5" s="61" t="s">
        <v>274</v>
      </c>
      <c r="F5" s="62" t="s">
        <v>186</v>
      </c>
      <c r="G5" s="62" t="s">
        <v>275</v>
      </c>
      <c r="H5" s="63" t="s">
        <v>188</v>
      </c>
      <c r="I5" s="65" t="s">
        <v>81</v>
      </c>
      <c r="J5" s="66" t="s">
        <v>183</v>
      </c>
      <c r="K5" s="66" t="s">
        <v>273</v>
      </c>
      <c r="L5" s="66" t="s">
        <v>274</v>
      </c>
      <c r="M5" s="66" t="s">
        <v>186</v>
      </c>
      <c r="N5" s="66" t="s">
        <v>275</v>
      </c>
      <c r="O5" s="66" t="s">
        <v>188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8"/>
      <c r="B6" s="64"/>
      <c r="C6" s="64"/>
      <c r="D6" s="64"/>
      <c r="E6" s="65"/>
      <c r="F6" s="66"/>
      <c r="G6" s="66"/>
      <c r="H6" s="67"/>
      <c r="I6" s="65"/>
      <c r="J6" s="66"/>
      <c r="K6" s="66"/>
      <c r="L6" s="66"/>
      <c r="M6" s="66"/>
      <c r="N6" s="66"/>
      <c r="O6" s="6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8" t="s">
        <v>93</v>
      </c>
      <c r="B7" s="69">
        <v>7</v>
      </c>
      <c r="C7" s="69">
        <v>8</v>
      </c>
      <c r="D7" s="69">
        <v>9</v>
      </c>
      <c r="E7" s="69">
        <v>10</v>
      </c>
      <c r="F7" s="69">
        <v>11</v>
      </c>
      <c r="G7" s="69">
        <v>12</v>
      </c>
      <c r="H7" s="69">
        <v>13</v>
      </c>
      <c r="I7" s="69">
        <v>14</v>
      </c>
      <c r="J7" s="69">
        <v>15</v>
      </c>
      <c r="K7" s="69">
        <v>16</v>
      </c>
      <c r="L7" s="69">
        <v>17</v>
      </c>
      <c r="M7" s="69">
        <v>18</v>
      </c>
      <c r="N7" s="69">
        <v>19</v>
      </c>
      <c r="O7" s="69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4" customFormat="1" ht="28.5" customHeight="1">
      <c r="A8" s="70" t="s">
        <v>95</v>
      </c>
      <c r="B8" s="71">
        <f>C8</f>
        <v>4.1</v>
      </c>
      <c r="C8" s="71">
        <v>4.1</v>
      </c>
      <c r="D8" s="71"/>
      <c r="E8" s="71"/>
      <c r="F8" s="71"/>
      <c r="G8" s="71"/>
      <c r="H8" s="71"/>
      <c r="I8" s="71">
        <f>J8</f>
        <v>4.1</v>
      </c>
      <c r="J8" s="71">
        <v>4.1</v>
      </c>
      <c r="K8" s="75"/>
      <c r="L8" s="75"/>
      <c r="M8" s="75"/>
      <c r="N8" s="75"/>
      <c r="O8" s="75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</row>
    <row r="9" spans="1:250" ht="12.75" customHeight="1">
      <c r="A9" s="5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H7" sqref="H7"/>
    </sheetView>
  </sheetViews>
  <sheetFormatPr defaultColWidth="6.875" defaultRowHeight="12.75" customHeight="1"/>
  <cols>
    <col min="1" max="1" width="8.75390625" style="30" customWidth="1"/>
    <col min="2" max="2" width="18.625" style="30" customWidth="1"/>
    <col min="3" max="5" width="15.125" style="30" customWidth="1"/>
    <col min="6" max="7" width="23.625" style="30" customWidth="1"/>
    <col min="8" max="9" width="20.625" style="30" customWidth="1"/>
    <col min="10" max="10" width="8.75390625" style="30" customWidth="1"/>
    <col min="11" max="16384" width="6.875" style="30" customWidth="1"/>
  </cols>
  <sheetData>
    <row r="1" spans="1:10" ht="18.75" customHeight="1">
      <c r="A1" s="31"/>
      <c r="B1" s="31"/>
      <c r="C1" s="31"/>
      <c r="D1" s="31"/>
      <c r="E1" s="32"/>
      <c r="F1" s="31"/>
      <c r="G1" s="31"/>
      <c r="H1" s="31"/>
      <c r="I1" s="31" t="s">
        <v>276</v>
      </c>
      <c r="J1" s="31"/>
    </row>
    <row r="2" spans="1:10" ht="18.75" customHeight="1">
      <c r="A2" s="33" t="s">
        <v>277</v>
      </c>
      <c r="B2" s="33"/>
      <c r="C2" s="33"/>
      <c r="D2" s="33"/>
      <c r="E2" s="33"/>
      <c r="F2" s="33"/>
      <c r="G2" s="33"/>
      <c r="H2" s="33"/>
      <c r="I2" s="33"/>
      <c r="J2" s="31"/>
    </row>
    <row r="3" spans="1:9" ht="18.75" customHeight="1">
      <c r="A3" s="6" t="s">
        <v>2</v>
      </c>
      <c r="B3" s="6"/>
      <c r="C3" s="6"/>
      <c r="D3" s="7"/>
      <c r="E3" s="7"/>
      <c r="I3" s="51" t="s">
        <v>78</v>
      </c>
    </row>
    <row r="4" spans="1:10" ht="32.25" customHeight="1">
      <c r="A4" s="34" t="s">
        <v>165</v>
      </c>
      <c r="B4" s="35" t="s">
        <v>80</v>
      </c>
      <c r="C4" s="36" t="s">
        <v>278</v>
      </c>
      <c r="D4" s="37"/>
      <c r="E4" s="38"/>
      <c r="F4" s="37" t="s">
        <v>279</v>
      </c>
      <c r="G4" s="36" t="s">
        <v>280</v>
      </c>
      <c r="H4" s="36" t="s">
        <v>281</v>
      </c>
      <c r="I4" s="37"/>
      <c r="J4" s="31"/>
    </row>
    <row r="5" spans="1:10" ht="24.75" customHeight="1">
      <c r="A5" s="34"/>
      <c r="B5" s="35"/>
      <c r="C5" s="39" t="s">
        <v>282</v>
      </c>
      <c r="D5" s="40" t="s">
        <v>114</v>
      </c>
      <c r="E5" s="41" t="s">
        <v>115</v>
      </c>
      <c r="F5" s="37"/>
      <c r="G5" s="36"/>
      <c r="H5" s="42" t="s">
        <v>283</v>
      </c>
      <c r="I5" s="52" t="s">
        <v>284</v>
      </c>
      <c r="J5" s="31"/>
    </row>
    <row r="6" spans="1:10" ht="9.75" customHeight="1">
      <c r="A6" s="43" t="s">
        <v>93</v>
      </c>
      <c r="B6" s="43" t="s">
        <v>93</v>
      </c>
      <c r="C6" s="44" t="s">
        <v>93</v>
      </c>
      <c r="D6" s="44" t="s">
        <v>93</v>
      </c>
      <c r="E6" s="44" t="s">
        <v>93</v>
      </c>
      <c r="F6" s="43" t="s">
        <v>93</v>
      </c>
      <c r="G6" s="43" t="s">
        <v>93</v>
      </c>
      <c r="H6" s="44" t="s">
        <v>93</v>
      </c>
      <c r="I6" s="43" t="s">
        <v>93</v>
      </c>
      <c r="J6" s="31"/>
    </row>
    <row r="7" spans="1:10" s="29" customFormat="1" ht="60">
      <c r="A7" s="45" t="s">
        <v>94</v>
      </c>
      <c r="B7" s="18" t="s">
        <v>95</v>
      </c>
      <c r="C7" s="46">
        <f>D7+E7</f>
        <v>1032.21</v>
      </c>
      <c r="D7" s="47">
        <v>922.21</v>
      </c>
      <c r="E7" s="48">
        <v>110</v>
      </c>
      <c r="F7" s="25" t="s">
        <v>285</v>
      </c>
      <c r="G7" s="25" t="s">
        <v>286</v>
      </c>
      <c r="H7" s="25" t="s">
        <v>287</v>
      </c>
      <c r="I7" s="53" t="s">
        <v>288</v>
      </c>
      <c r="J7" s="49"/>
    </row>
    <row r="8" spans="1:10" ht="49.5" customHeight="1">
      <c r="A8" s="49"/>
      <c r="B8" s="49"/>
      <c r="C8" s="49"/>
      <c r="D8" s="49"/>
      <c r="E8" s="50"/>
      <c r="F8" s="49"/>
      <c r="G8" s="49"/>
      <c r="H8" s="49"/>
      <c r="I8" s="49"/>
      <c r="J8" s="31"/>
    </row>
    <row r="9" spans="1:10" ht="18.75" customHeight="1">
      <c r="A9" s="31"/>
      <c r="B9" s="49"/>
      <c r="C9" s="49"/>
      <c r="D9" s="49"/>
      <c r="E9" s="32"/>
      <c r="F9" s="31"/>
      <c r="G9" s="31"/>
      <c r="H9" s="49"/>
      <c r="I9" s="49"/>
      <c r="J9" s="31"/>
    </row>
    <row r="10" spans="1:10" ht="18.75" customHeight="1">
      <c r="A10" s="31"/>
      <c r="B10" s="49"/>
      <c r="C10" s="49"/>
      <c r="D10" s="49"/>
      <c r="E10" s="50"/>
      <c r="F10" s="31"/>
      <c r="G10" s="31"/>
      <c r="H10" s="31"/>
      <c r="I10" s="31"/>
      <c r="J10" s="31"/>
    </row>
    <row r="11" spans="1:10" ht="18.75" customHeight="1">
      <c r="A11" s="31"/>
      <c r="B11" s="49"/>
      <c r="C11" s="31"/>
      <c r="D11" s="49"/>
      <c r="E11" s="32"/>
      <c r="F11" s="31"/>
      <c r="G11" s="31"/>
      <c r="H11" s="49"/>
      <c r="I11" s="49"/>
      <c r="J11" s="31"/>
    </row>
    <row r="12" spans="1:10" ht="18.75" customHeight="1">
      <c r="A12" s="31"/>
      <c r="B12" s="31"/>
      <c r="C12" s="49"/>
      <c r="D12" s="49"/>
      <c r="E12" s="32"/>
      <c r="F12" s="31"/>
      <c r="G12" s="31"/>
      <c r="H12" s="31"/>
      <c r="I12" s="31"/>
      <c r="J12" s="31"/>
    </row>
    <row r="13" spans="1:10" ht="18.75" customHeight="1">
      <c r="A13" s="31"/>
      <c r="B13" s="31"/>
      <c r="C13" s="49"/>
      <c r="D13" s="49"/>
      <c r="E13" s="50"/>
      <c r="F13" s="31"/>
      <c r="G13" s="49"/>
      <c r="H13" s="49"/>
      <c r="I13" s="31"/>
      <c r="J13" s="31"/>
    </row>
    <row r="14" spans="1:10" ht="18.75" customHeight="1">
      <c r="A14" s="31"/>
      <c r="B14" s="31"/>
      <c r="C14" s="31"/>
      <c r="D14" s="31"/>
      <c r="E14" s="32"/>
      <c r="F14" s="31"/>
      <c r="G14" s="31"/>
      <c r="H14" s="31"/>
      <c r="I14" s="31"/>
      <c r="J14" s="31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3"/>
  <sheetViews>
    <sheetView showGridLines="0" showZeros="0" workbookViewId="0" topLeftCell="A1">
      <selection activeCell="E7" sqref="E7"/>
    </sheetView>
  </sheetViews>
  <sheetFormatPr defaultColWidth="6.875" defaultRowHeight="22.5" customHeight="1"/>
  <cols>
    <col min="1" max="1" width="4.50390625" style="480" bestFit="1" customWidth="1"/>
    <col min="2" max="3" width="3.375" style="480" customWidth="1"/>
    <col min="4" max="4" width="7.125" style="480" customWidth="1"/>
    <col min="5" max="5" width="44.375" style="480" bestFit="1" customWidth="1"/>
    <col min="6" max="6" width="12.50390625" style="480" customWidth="1"/>
    <col min="7" max="7" width="11.625" style="480" customWidth="1"/>
    <col min="8" max="16" width="10.50390625" style="480" customWidth="1"/>
    <col min="17" max="247" width="6.75390625" style="480" customWidth="1"/>
    <col min="248" max="16384" width="6.875" style="481" customWidth="1"/>
  </cols>
  <sheetData>
    <row r="1" spans="2:247" ht="22.5" customHeight="1"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P1" s="495" t="s">
        <v>96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83" t="s">
        <v>97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50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84" t="s">
        <v>2</v>
      </c>
      <c r="B3" s="484"/>
      <c r="C3" s="484"/>
      <c r="D3" s="484"/>
      <c r="E3" s="484"/>
      <c r="F3" s="484"/>
      <c r="G3" s="484"/>
      <c r="H3" s="485"/>
      <c r="I3" s="485"/>
      <c r="J3" s="496"/>
      <c r="K3" s="496"/>
      <c r="L3" s="496"/>
      <c r="O3" s="497" t="s">
        <v>78</v>
      </c>
      <c r="P3" s="497"/>
      <c r="Q3" s="48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86" t="s">
        <v>98</v>
      </c>
      <c r="B4" s="486"/>
      <c r="C4" s="486"/>
      <c r="D4" s="487" t="s">
        <v>79</v>
      </c>
      <c r="E4" s="488" t="s">
        <v>99</v>
      </c>
      <c r="F4" s="489" t="s">
        <v>100</v>
      </c>
      <c r="G4" s="490" t="s">
        <v>82</v>
      </c>
      <c r="H4" s="490"/>
      <c r="I4" s="490"/>
      <c r="J4" s="487" t="s">
        <v>83</v>
      </c>
      <c r="K4" s="487" t="s">
        <v>84</v>
      </c>
      <c r="L4" s="487" t="s">
        <v>85</v>
      </c>
      <c r="M4" s="487" t="s">
        <v>86</v>
      </c>
      <c r="N4" s="487" t="s">
        <v>87</v>
      </c>
      <c r="O4" s="498" t="s">
        <v>88</v>
      </c>
      <c r="P4" s="499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87" t="s">
        <v>101</v>
      </c>
      <c r="B5" s="487" t="s">
        <v>102</v>
      </c>
      <c r="C5" s="487" t="s">
        <v>103</v>
      </c>
      <c r="D5" s="487"/>
      <c r="E5" s="488"/>
      <c r="F5" s="487"/>
      <c r="G5" s="487" t="s">
        <v>90</v>
      </c>
      <c r="H5" s="487" t="s">
        <v>91</v>
      </c>
      <c r="I5" s="487" t="s">
        <v>92</v>
      </c>
      <c r="J5" s="487"/>
      <c r="K5" s="487"/>
      <c r="L5" s="487"/>
      <c r="M5" s="487"/>
      <c r="N5" s="487"/>
      <c r="O5" s="500"/>
      <c r="P5" s="50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91" t="s">
        <v>93</v>
      </c>
      <c r="B6" s="491" t="s">
        <v>93</v>
      </c>
      <c r="C6" s="491" t="s">
        <v>93</v>
      </c>
      <c r="D6" s="491" t="s">
        <v>93</v>
      </c>
      <c r="E6" s="491" t="s">
        <v>93</v>
      </c>
      <c r="F6" s="491">
        <v>1</v>
      </c>
      <c r="G6" s="491">
        <v>2</v>
      </c>
      <c r="H6" s="491">
        <v>3</v>
      </c>
      <c r="I6" s="491">
        <v>4</v>
      </c>
      <c r="J6" s="491">
        <v>5</v>
      </c>
      <c r="K6" s="491">
        <v>6</v>
      </c>
      <c r="L6" s="491">
        <v>7</v>
      </c>
      <c r="M6" s="491">
        <v>8</v>
      </c>
      <c r="N6" s="491">
        <v>9</v>
      </c>
      <c r="O6" s="502">
        <v>10</v>
      </c>
      <c r="P6" s="503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479" customFormat="1" ht="24" customHeight="1">
      <c r="A7" s="86">
        <v>214</v>
      </c>
      <c r="B7" s="86"/>
      <c r="C7" s="86"/>
      <c r="D7" s="45" t="s">
        <v>94</v>
      </c>
      <c r="E7" s="87" t="s">
        <v>104</v>
      </c>
      <c r="F7" s="332">
        <f aca="true" t="shared" si="0" ref="F7:F9">G7</f>
        <v>1032.21</v>
      </c>
      <c r="G7" s="332">
        <f aca="true" t="shared" si="1" ref="G7:G9">SUM(H7:I7)</f>
        <v>1032.21</v>
      </c>
      <c r="H7" s="492">
        <v>832.21</v>
      </c>
      <c r="I7" s="492">
        <v>200</v>
      </c>
      <c r="J7" s="504"/>
      <c r="K7" s="504"/>
      <c r="L7" s="504"/>
      <c r="M7" s="504"/>
      <c r="N7" s="504"/>
      <c r="O7" s="504"/>
      <c r="P7" s="504"/>
      <c r="Q7" s="494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</row>
    <row r="8" spans="1:247" ht="22.5" customHeight="1">
      <c r="A8" s="86">
        <v>214</v>
      </c>
      <c r="B8" s="89" t="s">
        <v>105</v>
      </c>
      <c r="C8" s="86"/>
      <c r="D8" s="45" t="s">
        <v>94</v>
      </c>
      <c r="E8" s="90" t="s">
        <v>106</v>
      </c>
      <c r="F8" s="335">
        <f t="shared" si="0"/>
        <v>1032.21</v>
      </c>
      <c r="G8" s="335">
        <f t="shared" si="1"/>
        <v>1032.21</v>
      </c>
      <c r="H8" s="493">
        <v>832.21</v>
      </c>
      <c r="I8" s="493">
        <v>200</v>
      </c>
      <c r="J8" s="504"/>
      <c r="K8" s="504"/>
      <c r="L8" s="504"/>
      <c r="M8" s="504"/>
      <c r="N8" s="504"/>
      <c r="O8" s="504"/>
      <c r="P8" s="50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89" t="s">
        <v>107</v>
      </c>
      <c r="B9" s="89" t="s">
        <v>105</v>
      </c>
      <c r="C9" s="89" t="s">
        <v>108</v>
      </c>
      <c r="D9" s="45" t="s">
        <v>94</v>
      </c>
      <c r="E9" s="90" t="s">
        <v>109</v>
      </c>
      <c r="F9" s="335">
        <f t="shared" si="0"/>
        <v>1032.21</v>
      </c>
      <c r="G9" s="335">
        <f t="shared" si="1"/>
        <v>1032.21</v>
      </c>
      <c r="H9" s="493">
        <v>832.21</v>
      </c>
      <c r="I9" s="493">
        <v>200</v>
      </c>
      <c r="J9" s="504"/>
      <c r="K9" s="504"/>
      <c r="L9" s="504"/>
      <c r="M9" s="504"/>
      <c r="N9" s="504"/>
      <c r="O9" s="504"/>
      <c r="P9" s="50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2:247" ht="22.5" customHeight="1">
      <c r="B10" s="494"/>
      <c r="C10" s="494"/>
      <c r="D10" s="494"/>
      <c r="H10" s="494"/>
      <c r="I10" s="494"/>
      <c r="J10" s="494"/>
      <c r="K10" s="494"/>
      <c r="L10" s="494"/>
      <c r="M10" s="494"/>
      <c r="N10" s="494"/>
      <c r="O10" s="49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3:247" ht="22.5" customHeight="1">
      <c r="C11" s="494"/>
      <c r="D11" s="494"/>
      <c r="I11" s="494"/>
      <c r="L11" s="494"/>
      <c r="M11" s="494"/>
      <c r="N11" s="49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4:247" ht="22.5" customHeight="1">
      <c r="D12" s="494"/>
      <c r="M12" s="49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5:247" ht="22.5" customHeight="1">
      <c r="E13" s="494"/>
      <c r="L13" s="49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</sheetData>
  <sheetProtection formatCells="0" formatColumns="0" formatRows="0"/>
  <mergeCells count="15">
    <mergeCell ref="A2:P2"/>
    <mergeCell ref="A3:G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tabSelected="1" workbookViewId="0" topLeftCell="B1">
      <pane xSplit="25845" topLeftCell="W1" activePane="topLeft" state="split"/>
      <selection pane="topLeft" activeCell="J11" sqref="J11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4.75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289</v>
      </c>
      <c r="O1" s="3"/>
      <c r="P1"/>
      <c r="Q1"/>
      <c r="R1"/>
      <c r="S1"/>
    </row>
    <row r="2" spans="1:19" ht="18.75" customHeight="1">
      <c r="A2" s="5" t="s">
        <v>290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">
        <v>2</v>
      </c>
      <c r="B3" s="6"/>
      <c r="C3" s="6"/>
      <c r="D3" s="7"/>
      <c r="E3" s="7"/>
      <c r="N3" s="24" t="s">
        <v>78</v>
      </c>
      <c r="P3"/>
      <c r="Q3"/>
      <c r="R3"/>
      <c r="S3"/>
    </row>
    <row r="4" spans="1:19" ht="32.25" customHeight="1">
      <c r="A4" s="8" t="s">
        <v>165</v>
      </c>
      <c r="B4" s="9" t="s">
        <v>80</v>
      </c>
      <c r="C4" s="10" t="s">
        <v>291</v>
      </c>
      <c r="D4" s="8" t="s">
        <v>292</v>
      </c>
      <c r="E4" s="8" t="s">
        <v>293</v>
      </c>
      <c r="F4" s="8"/>
      <c r="G4" s="8" t="s">
        <v>294</v>
      </c>
      <c r="H4" s="11" t="s">
        <v>295</v>
      </c>
      <c r="I4" s="8" t="s">
        <v>296</v>
      </c>
      <c r="J4" s="8" t="s">
        <v>297</v>
      </c>
      <c r="K4" s="8" t="s">
        <v>298</v>
      </c>
      <c r="L4" s="8" t="s">
        <v>299</v>
      </c>
      <c r="M4" s="8" t="s">
        <v>300</v>
      </c>
      <c r="N4" s="8" t="s">
        <v>301</v>
      </c>
      <c r="O4" s="3"/>
      <c r="P4"/>
      <c r="Q4"/>
      <c r="R4"/>
      <c r="S4"/>
    </row>
    <row r="5" spans="1:19" ht="24.75" customHeight="1">
      <c r="A5" s="8"/>
      <c r="B5" s="12"/>
      <c r="C5" s="10"/>
      <c r="D5" s="8"/>
      <c r="E5" s="8" t="s">
        <v>171</v>
      </c>
      <c r="F5" s="13" t="s">
        <v>302</v>
      </c>
      <c r="G5" s="8"/>
      <c r="H5" s="11"/>
      <c r="I5" s="8"/>
      <c r="J5" s="8"/>
      <c r="K5" s="8"/>
      <c r="L5" s="8"/>
      <c r="M5" s="8"/>
      <c r="N5" s="8"/>
      <c r="O5" s="3"/>
      <c r="P5"/>
      <c r="Q5"/>
      <c r="R5"/>
      <c r="S5"/>
    </row>
    <row r="6" spans="1:19" ht="9.75" customHeight="1">
      <c r="A6" s="14" t="s">
        <v>93</v>
      </c>
      <c r="B6" s="14" t="s">
        <v>93</v>
      </c>
      <c r="C6" s="14" t="s">
        <v>93</v>
      </c>
      <c r="D6" s="15" t="s">
        <v>93</v>
      </c>
      <c r="E6" s="16" t="s">
        <v>93</v>
      </c>
      <c r="F6" s="16" t="s">
        <v>93</v>
      </c>
      <c r="G6" s="15" t="s">
        <v>93</v>
      </c>
      <c r="H6" s="14" t="s">
        <v>93</v>
      </c>
      <c r="I6" s="14" t="s">
        <v>93</v>
      </c>
      <c r="J6" s="14" t="s">
        <v>93</v>
      </c>
      <c r="K6" s="15" t="s">
        <v>93</v>
      </c>
      <c r="L6" s="15" t="s">
        <v>93</v>
      </c>
      <c r="M6" s="15" t="s">
        <v>93</v>
      </c>
      <c r="N6" s="14" t="s">
        <v>93</v>
      </c>
      <c r="O6" s="3"/>
      <c r="P6"/>
      <c r="Q6"/>
      <c r="R6"/>
      <c r="S6"/>
    </row>
    <row r="7" spans="1:19" s="1" customFormat="1" ht="54.75" customHeight="1">
      <c r="A7" s="532" t="s">
        <v>94</v>
      </c>
      <c r="B7" s="18" t="s">
        <v>95</v>
      </c>
      <c r="C7" s="17" t="s">
        <v>303</v>
      </c>
      <c r="D7" s="17" t="s">
        <v>304</v>
      </c>
      <c r="E7" s="19">
        <v>110</v>
      </c>
      <c r="F7" s="19">
        <v>110</v>
      </c>
      <c r="G7" s="20" t="s">
        <v>305</v>
      </c>
      <c r="H7" s="21" t="s">
        <v>306</v>
      </c>
      <c r="I7" s="17" t="s">
        <v>307</v>
      </c>
      <c r="J7" s="17" t="s">
        <v>308</v>
      </c>
      <c r="K7" s="17" t="s">
        <v>309</v>
      </c>
      <c r="L7" s="17" t="s">
        <v>310</v>
      </c>
      <c r="M7" s="25" t="s">
        <v>287</v>
      </c>
      <c r="N7" s="17"/>
      <c r="O7" s="26"/>
      <c r="P7" s="27"/>
      <c r="Q7" s="27"/>
      <c r="R7" s="27"/>
      <c r="S7" s="27"/>
    </row>
    <row r="8" spans="1:19" ht="45" customHeight="1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3"/>
      <c r="P8"/>
      <c r="Q8"/>
      <c r="R8"/>
      <c r="S8"/>
    </row>
    <row r="9" spans="1:19" ht="18.75" customHeight="1">
      <c r="A9" s="3"/>
      <c r="B9" s="3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3"/>
      <c r="P9"/>
      <c r="Q9"/>
      <c r="R9"/>
      <c r="S9"/>
    </row>
    <row r="10" spans="1:19" ht="18.75" customHeight="1">
      <c r="A10" s="3"/>
      <c r="B10" s="3"/>
      <c r="C10" s="22"/>
      <c r="D10" s="22"/>
      <c r="E10" s="22"/>
      <c r="F10" s="22"/>
      <c r="G10" s="23"/>
      <c r="H10" s="3"/>
      <c r="I10" s="3"/>
      <c r="J10" s="3"/>
      <c r="K10" s="22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2"/>
      <c r="D11" s="22"/>
      <c r="E11" s="22"/>
      <c r="F11" s="22"/>
      <c r="G11" s="23"/>
      <c r="H11" s="3"/>
      <c r="I11" s="3"/>
      <c r="J11" s="3"/>
      <c r="K11" s="22"/>
      <c r="L11" s="3"/>
      <c r="M11" s="3"/>
      <c r="N11" s="22"/>
      <c r="O11" s="3"/>
      <c r="P11"/>
      <c r="Q11"/>
      <c r="R11"/>
      <c r="S11"/>
    </row>
    <row r="12" spans="1:19" ht="18.75" customHeight="1">
      <c r="A12" s="3"/>
      <c r="B12" s="3"/>
      <c r="C12" s="3"/>
      <c r="D12" s="22"/>
      <c r="E12" s="22"/>
      <c r="F12" s="22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3"/>
      <c r="H13" s="3"/>
      <c r="I13" s="3"/>
      <c r="J13" s="3"/>
      <c r="K13" s="3"/>
      <c r="L13" s="3"/>
      <c r="M13" s="22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28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28"/>
      <c r="M17"/>
      <c r="N17"/>
      <c r="O17"/>
      <c r="P17"/>
      <c r="Q17"/>
      <c r="R17"/>
      <c r="S17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showZeros="0" zoomScale="90" zoomScaleNormal="90" workbookViewId="0" topLeftCell="A1">
      <selection activeCell="A8" sqref="A8:E10"/>
    </sheetView>
  </sheetViews>
  <sheetFormatPr defaultColWidth="6.875" defaultRowHeight="18.75" customHeight="1"/>
  <cols>
    <col min="1" max="1" width="4.125" style="439" bestFit="1" customWidth="1"/>
    <col min="2" max="3" width="3.50390625" style="439" customWidth="1"/>
    <col min="4" max="4" width="7.125" style="439" customWidth="1"/>
    <col min="5" max="5" width="48.00390625" style="440" bestFit="1" customWidth="1"/>
    <col min="6" max="8" width="11.25390625" style="441" customWidth="1"/>
    <col min="9" max="10" width="8.50390625" style="441" customWidth="1"/>
    <col min="11" max="12" width="8.625" style="441" customWidth="1"/>
    <col min="13" max="17" width="8.00390625" style="441" customWidth="1"/>
    <col min="18" max="18" width="8.00390625" style="442" customWidth="1"/>
    <col min="19" max="21" width="8.00390625" style="443" customWidth="1"/>
    <col min="22" max="16384" width="6.875" style="442" customWidth="1"/>
  </cols>
  <sheetData>
    <row r="1" spans="1:21" ht="24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S1" s="467"/>
      <c r="T1" s="467"/>
      <c r="U1" s="7" t="s">
        <v>110</v>
      </c>
    </row>
    <row r="2" spans="1:21" ht="24.75" customHeight="1">
      <c r="A2" s="444" t="s">
        <v>111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</row>
    <row r="3" spans="1:21" s="438" customFormat="1" ht="24.75" customHeight="1">
      <c r="A3" s="6" t="s">
        <v>2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58"/>
      <c r="Q3" s="458"/>
      <c r="S3" s="468"/>
      <c r="T3" s="469" t="s">
        <v>78</v>
      </c>
      <c r="U3" s="469"/>
    </row>
    <row r="4" spans="1:21" s="438" customFormat="1" ht="21.75" customHeight="1">
      <c r="A4" s="445" t="s">
        <v>112</v>
      </c>
      <c r="B4" s="445"/>
      <c r="C4" s="446"/>
      <c r="D4" s="447" t="s">
        <v>79</v>
      </c>
      <c r="E4" s="448" t="s">
        <v>99</v>
      </c>
      <c r="F4" s="449" t="s">
        <v>113</v>
      </c>
      <c r="G4" s="450" t="s">
        <v>114</v>
      </c>
      <c r="H4" s="445"/>
      <c r="I4" s="445"/>
      <c r="J4" s="446"/>
      <c r="K4" s="459" t="s">
        <v>115</v>
      </c>
      <c r="L4" s="459"/>
      <c r="M4" s="459"/>
      <c r="N4" s="459"/>
      <c r="O4" s="459"/>
      <c r="P4" s="459"/>
      <c r="Q4" s="459"/>
      <c r="R4" s="459"/>
      <c r="S4" s="470" t="s">
        <v>116</v>
      </c>
      <c r="T4" s="471" t="s">
        <v>117</v>
      </c>
      <c r="U4" s="471" t="s">
        <v>118</v>
      </c>
    </row>
    <row r="5" spans="1:21" s="438" customFormat="1" ht="21.75" customHeight="1">
      <c r="A5" s="451" t="s">
        <v>101</v>
      </c>
      <c r="B5" s="447" t="s">
        <v>102</v>
      </c>
      <c r="C5" s="447" t="s">
        <v>103</v>
      </c>
      <c r="D5" s="447"/>
      <c r="E5" s="448"/>
      <c r="F5" s="449"/>
      <c r="G5" s="447" t="s">
        <v>81</v>
      </c>
      <c r="H5" s="447" t="s">
        <v>119</v>
      </c>
      <c r="I5" s="447" t="s">
        <v>120</v>
      </c>
      <c r="J5" s="449" t="s">
        <v>121</v>
      </c>
      <c r="K5" s="460" t="s">
        <v>81</v>
      </c>
      <c r="L5" s="461" t="s">
        <v>122</v>
      </c>
      <c r="M5" s="461" t="s">
        <v>123</v>
      </c>
      <c r="N5" s="460" t="s">
        <v>124</v>
      </c>
      <c r="O5" s="462" t="s">
        <v>125</v>
      </c>
      <c r="P5" s="462" t="s">
        <v>126</v>
      </c>
      <c r="Q5" s="462" t="s">
        <v>127</v>
      </c>
      <c r="R5" s="462" t="s">
        <v>128</v>
      </c>
      <c r="S5" s="472"/>
      <c r="T5" s="473"/>
      <c r="U5" s="473"/>
    </row>
    <row r="6" spans="1:21" ht="29.25" customHeight="1">
      <c r="A6" s="451"/>
      <c r="B6" s="447"/>
      <c r="C6" s="447"/>
      <c r="D6" s="447"/>
      <c r="E6" s="452"/>
      <c r="F6" s="453" t="s">
        <v>100</v>
      </c>
      <c r="G6" s="447"/>
      <c r="H6" s="447"/>
      <c r="I6" s="447"/>
      <c r="J6" s="449"/>
      <c r="K6" s="449"/>
      <c r="L6" s="463"/>
      <c r="M6" s="463"/>
      <c r="N6" s="449"/>
      <c r="O6" s="460"/>
      <c r="P6" s="460"/>
      <c r="Q6" s="460"/>
      <c r="R6" s="460"/>
      <c r="S6" s="473"/>
      <c r="T6" s="473"/>
      <c r="U6" s="473"/>
    </row>
    <row r="7" spans="1:21" ht="24.75" customHeight="1">
      <c r="A7" s="454" t="s">
        <v>93</v>
      </c>
      <c r="B7" s="454" t="s">
        <v>93</v>
      </c>
      <c r="C7" s="454" t="s">
        <v>93</v>
      </c>
      <c r="D7" s="454" t="s">
        <v>93</v>
      </c>
      <c r="E7" s="454" t="s">
        <v>93</v>
      </c>
      <c r="F7" s="455">
        <v>1</v>
      </c>
      <c r="G7" s="454">
        <v>2</v>
      </c>
      <c r="H7" s="454">
        <v>3</v>
      </c>
      <c r="I7" s="454">
        <v>4</v>
      </c>
      <c r="J7" s="454">
        <v>5</v>
      </c>
      <c r="K7" s="454">
        <v>6</v>
      </c>
      <c r="L7" s="454">
        <v>7</v>
      </c>
      <c r="M7" s="454">
        <v>8</v>
      </c>
      <c r="N7" s="454">
        <v>9</v>
      </c>
      <c r="O7" s="454">
        <v>10</v>
      </c>
      <c r="P7" s="454">
        <v>11</v>
      </c>
      <c r="Q7" s="454">
        <v>12</v>
      </c>
      <c r="R7" s="454">
        <v>13</v>
      </c>
      <c r="S7" s="455">
        <v>14</v>
      </c>
      <c r="T7" s="455">
        <v>15</v>
      </c>
      <c r="U7" s="455">
        <v>16</v>
      </c>
    </row>
    <row r="8" spans="1:21" ht="24.75" customHeight="1">
      <c r="A8" s="86">
        <v>214</v>
      </c>
      <c r="B8" s="86"/>
      <c r="C8" s="86"/>
      <c r="D8" s="45" t="s">
        <v>94</v>
      </c>
      <c r="E8" s="87" t="s">
        <v>104</v>
      </c>
      <c r="F8" s="430">
        <f>G8+K8</f>
        <v>1032.21</v>
      </c>
      <c r="G8" s="430">
        <f>SUM(H8:J8)</f>
        <v>922.21</v>
      </c>
      <c r="H8" s="431">
        <v>864.15</v>
      </c>
      <c r="I8" s="431">
        <v>58.06</v>
      </c>
      <c r="J8" s="464"/>
      <c r="K8" s="464">
        <f>SUM(L8:R8)</f>
        <v>110</v>
      </c>
      <c r="L8" s="464">
        <v>110</v>
      </c>
      <c r="M8" s="86"/>
      <c r="N8" s="86"/>
      <c r="O8" s="86"/>
      <c r="P8" s="86"/>
      <c r="Q8" s="86"/>
      <c r="R8" s="86"/>
      <c r="S8" s="86"/>
      <c r="T8" s="86"/>
      <c r="U8" s="86"/>
    </row>
    <row r="9" spans="1:21" ht="24.75" customHeight="1">
      <c r="A9" s="86">
        <v>214</v>
      </c>
      <c r="B9" s="89" t="s">
        <v>105</v>
      </c>
      <c r="C9" s="86"/>
      <c r="D9" s="45" t="s">
        <v>94</v>
      </c>
      <c r="E9" s="90" t="s">
        <v>106</v>
      </c>
      <c r="F9" s="432">
        <f>G9+K9</f>
        <v>1032.21</v>
      </c>
      <c r="G9" s="432">
        <f>SUM(H9:J9)</f>
        <v>922.21</v>
      </c>
      <c r="H9" s="433">
        <v>864.15</v>
      </c>
      <c r="I9" s="433">
        <v>58.06</v>
      </c>
      <c r="J9" s="465"/>
      <c r="K9" s="465">
        <f>SUM(L9:R9)</f>
        <v>110</v>
      </c>
      <c r="L9" s="465">
        <v>110</v>
      </c>
      <c r="M9" s="86"/>
      <c r="N9" s="86"/>
      <c r="O9" s="86"/>
      <c r="P9" s="86"/>
      <c r="Q9" s="86"/>
      <c r="R9" s="86"/>
      <c r="S9" s="86"/>
      <c r="T9" s="86"/>
      <c r="U9" s="86"/>
    </row>
    <row r="10" spans="1:22" ht="27.75" customHeight="1">
      <c r="A10" s="89" t="s">
        <v>107</v>
      </c>
      <c r="B10" s="89" t="s">
        <v>105</v>
      </c>
      <c r="C10" s="89" t="s">
        <v>108</v>
      </c>
      <c r="D10" s="45" t="s">
        <v>94</v>
      </c>
      <c r="E10" s="90" t="s">
        <v>109</v>
      </c>
      <c r="F10" s="432">
        <f>G10+K10</f>
        <v>1032.21</v>
      </c>
      <c r="G10" s="432">
        <f>SUM(H10:J10)</f>
        <v>922.21</v>
      </c>
      <c r="H10" s="433">
        <v>864.15</v>
      </c>
      <c r="I10" s="433">
        <v>58.06</v>
      </c>
      <c r="J10" s="465"/>
      <c r="K10" s="465">
        <f>SUM(L10:R10)</f>
        <v>110</v>
      </c>
      <c r="L10" s="465">
        <v>110</v>
      </c>
      <c r="M10" s="466"/>
      <c r="N10" s="466"/>
      <c r="O10" s="466"/>
      <c r="P10" s="466"/>
      <c r="Q10" s="466"/>
      <c r="R10" s="474"/>
      <c r="S10" s="475"/>
      <c r="T10" s="475"/>
      <c r="U10" s="475"/>
      <c r="V10" s="476"/>
    </row>
    <row r="11" spans="4:20" ht="18.75" customHeight="1">
      <c r="D11" s="456"/>
      <c r="F11" s="457"/>
      <c r="J11" s="457"/>
      <c r="L11" s="457"/>
      <c r="M11" s="457"/>
      <c r="N11" s="457"/>
      <c r="O11" s="457"/>
      <c r="P11" s="457"/>
      <c r="Q11" s="457"/>
      <c r="R11" s="477"/>
      <c r="S11" s="478"/>
      <c r="T11" s="478"/>
    </row>
    <row r="12" spans="6:19" ht="18.75" customHeight="1">
      <c r="F12" s="457"/>
      <c r="O12" s="457"/>
      <c r="P12" s="457"/>
      <c r="Q12" s="457"/>
      <c r="S12" s="478"/>
    </row>
    <row r="13" spans="6:17" ht="18.75" customHeight="1">
      <c r="F13" s="457"/>
      <c r="O13" s="457"/>
      <c r="P13" s="457"/>
      <c r="Q13" s="457"/>
    </row>
    <row r="14" spans="1:22" ht="18.75" customHeight="1">
      <c r="A14"/>
      <c r="B14"/>
      <c r="C14"/>
      <c r="D14"/>
      <c r="E14"/>
      <c r="F14"/>
      <c r="O14" s="457"/>
      <c r="P14"/>
      <c r="Q14"/>
      <c r="R14"/>
      <c r="S14"/>
      <c r="T14"/>
      <c r="U14"/>
      <c r="V14"/>
    </row>
    <row r="15" spans="1:22" ht="18.75" customHeight="1">
      <c r="A15"/>
      <c r="B15"/>
      <c r="C15"/>
      <c r="D15"/>
      <c r="E15"/>
      <c r="F15"/>
      <c r="G15" s="457"/>
      <c r="P15"/>
      <c r="Q15"/>
      <c r="R15"/>
      <c r="S15"/>
      <c r="T15"/>
      <c r="U15"/>
      <c r="V15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="90" zoomScaleNormal="90" workbookViewId="0" topLeftCell="A1">
      <selection activeCell="E16" sqref="E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8.00390625" style="0" bestFit="1" customWidth="1"/>
    <col min="6" max="6" width="10.625" style="0" customWidth="1"/>
    <col min="7" max="7" width="9.50390625" style="0" bestFit="1" customWidth="1"/>
    <col min="8" max="8" width="9.25390625" style="0" customWidth="1"/>
    <col min="9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" t="s">
        <v>129</v>
      </c>
    </row>
    <row r="2" spans="1:21" ht="24.75" customHeight="1">
      <c r="A2" s="78" t="s">
        <v>130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6" t="s">
        <v>2</v>
      </c>
      <c r="B3" s="6"/>
      <c r="C3" s="6"/>
      <c r="D3" s="7"/>
      <c r="E3" s="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437" t="s">
        <v>78</v>
      </c>
      <c r="U3" s="437"/>
    </row>
    <row r="4" spans="1:21" ht="27.75" customHeight="1">
      <c r="A4" s="79" t="s">
        <v>112</v>
      </c>
      <c r="B4" s="80"/>
      <c r="C4" s="81"/>
      <c r="D4" s="82" t="s">
        <v>79</v>
      </c>
      <c r="E4" s="422" t="s">
        <v>99</v>
      </c>
      <c r="F4" s="82" t="s">
        <v>100</v>
      </c>
      <c r="G4" s="83" t="s">
        <v>131</v>
      </c>
      <c r="H4" s="83" t="s">
        <v>132</v>
      </c>
      <c r="I4" s="83" t="s">
        <v>133</v>
      </c>
      <c r="J4" s="83" t="s">
        <v>134</v>
      </c>
      <c r="K4" s="83" t="s">
        <v>135</v>
      </c>
      <c r="L4" s="83" t="s">
        <v>136</v>
      </c>
      <c r="M4" s="83" t="s">
        <v>123</v>
      </c>
      <c r="N4" s="83" t="s">
        <v>137</v>
      </c>
      <c r="O4" s="83" t="s">
        <v>121</v>
      </c>
      <c r="P4" s="83" t="s">
        <v>125</v>
      </c>
      <c r="Q4" s="83" t="s">
        <v>124</v>
      </c>
      <c r="R4" s="83" t="s">
        <v>138</v>
      </c>
      <c r="S4" s="83" t="s">
        <v>139</v>
      </c>
      <c r="T4" s="83" t="s">
        <v>140</v>
      </c>
      <c r="U4" s="83" t="s">
        <v>128</v>
      </c>
    </row>
    <row r="5" spans="1:21" ht="13.5" customHeight="1">
      <c r="A5" s="82" t="s">
        <v>101</v>
      </c>
      <c r="B5" s="82" t="s">
        <v>102</v>
      </c>
      <c r="C5" s="82" t="s">
        <v>103</v>
      </c>
      <c r="D5" s="84"/>
      <c r="E5" s="422"/>
      <c r="F5" s="84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8" customHeight="1">
      <c r="A6" s="85"/>
      <c r="B6" s="85"/>
      <c r="C6" s="85"/>
      <c r="D6" s="85"/>
      <c r="E6" s="422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35.25" customHeight="1">
      <c r="A7" s="86">
        <v>214</v>
      </c>
      <c r="B7" s="86"/>
      <c r="C7" s="86"/>
      <c r="D7" s="45" t="s">
        <v>94</v>
      </c>
      <c r="E7" s="87" t="s">
        <v>104</v>
      </c>
      <c r="F7" s="430">
        <f aca="true" t="shared" si="0" ref="F7:F9">SUM(G7:I7)</f>
        <v>1032.21</v>
      </c>
      <c r="G7" s="431">
        <v>864.15</v>
      </c>
      <c r="H7" s="431">
        <v>58.06</v>
      </c>
      <c r="I7" s="434">
        <v>110</v>
      </c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</row>
    <row r="8" spans="1:21" ht="22.5" customHeight="1">
      <c r="A8" s="86">
        <v>214</v>
      </c>
      <c r="B8" s="89" t="s">
        <v>105</v>
      </c>
      <c r="C8" s="86"/>
      <c r="D8" s="45" t="s">
        <v>94</v>
      </c>
      <c r="E8" s="90" t="s">
        <v>106</v>
      </c>
      <c r="F8" s="432">
        <f t="shared" si="0"/>
        <v>1032.21</v>
      </c>
      <c r="G8" s="433">
        <v>864.15</v>
      </c>
      <c r="H8" s="433">
        <v>58.06</v>
      </c>
      <c r="I8" s="435">
        <v>110</v>
      </c>
      <c r="J8" s="93"/>
      <c r="K8" s="93"/>
      <c r="L8" s="93"/>
      <c r="M8" s="93"/>
      <c r="N8" s="93"/>
      <c r="O8" s="93"/>
      <c r="P8" s="93"/>
      <c r="Q8" s="93"/>
      <c r="R8" s="93"/>
      <c r="S8" s="436"/>
      <c r="T8" s="436"/>
      <c r="U8" s="436"/>
    </row>
    <row r="9" spans="1:21" ht="24.75" customHeight="1">
      <c r="A9" s="89" t="s">
        <v>107</v>
      </c>
      <c r="B9" s="89" t="s">
        <v>105</v>
      </c>
      <c r="C9" s="89" t="s">
        <v>108</v>
      </c>
      <c r="D9" s="45" t="s">
        <v>94</v>
      </c>
      <c r="E9" s="90" t="s">
        <v>109</v>
      </c>
      <c r="F9" s="432">
        <f t="shared" si="0"/>
        <v>1032.21</v>
      </c>
      <c r="G9" s="433">
        <v>864.15</v>
      </c>
      <c r="H9" s="433">
        <v>58.06</v>
      </c>
      <c r="I9" s="435">
        <v>110</v>
      </c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showGridLines="0" showZeros="0" workbookViewId="0" topLeftCell="A1">
      <selection activeCell="E4" sqref="E4:E6"/>
    </sheetView>
  </sheetViews>
  <sheetFormatPr defaultColWidth="6.75390625" defaultRowHeight="22.5" customHeight="1"/>
  <cols>
    <col min="1" max="3" width="3.625" style="417" customWidth="1"/>
    <col min="4" max="4" width="7.25390625" style="417" customWidth="1"/>
    <col min="5" max="5" width="38.375" style="417" customWidth="1"/>
    <col min="6" max="7" width="9.75390625" style="417" customWidth="1"/>
    <col min="8" max="8" width="9.875" style="417" customWidth="1"/>
    <col min="9" max="9" width="7.50390625" style="417" customWidth="1"/>
    <col min="10" max="10" width="8.50390625" style="417" customWidth="1"/>
    <col min="11" max="12" width="7.50390625" style="417" customWidth="1"/>
    <col min="13" max="13" width="8.125" style="418" customWidth="1"/>
    <col min="14" max="15" width="8.50390625" style="417" customWidth="1"/>
    <col min="16" max="16" width="9.125" style="417" customWidth="1"/>
    <col min="17" max="17" width="8.50390625" style="417" customWidth="1"/>
    <col min="18" max="22" width="7.50390625" style="417" customWidth="1"/>
    <col min="23" max="23" width="8.625" style="417" customWidth="1"/>
    <col min="24" max="24" width="8.125" style="417" customWidth="1"/>
    <col min="25" max="27" width="7.50390625" style="417" customWidth="1"/>
    <col min="28" max="16384" width="6.75390625" style="417" customWidth="1"/>
  </cols>
  <sheetData>
    <row r="1" spans="2:28" ht="22.5" customHeight="1"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AA1" s="426" t="s">
        <v>141</v>
      </c>
      <c r="AB1" s="427"/>
    </row>
    <row r="2" spans="1:27" ht="22.5" customHeight="1">
      <c r="A2" s="420" t="s">
        <v>142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</row>
    <row r="3" spans="1:28" ht="22.5" customHeight="1">
      <c r="A3" s="6" t="s">
        <v>2</v>
      </c>
      <c r="B3" s="6"/>
      <c r="C3" s="6"/>
      <c r="D3" s="7"/>
      <c r="E3" s="7"/>
      <c r="F3" s="421"/>
      <c r="G3" s="421"/>
      <c r="H3" s="421"/>
      <c r="I3" s="421"/>
      <c r="J3" s="421"/>
      <c r="K3" s="421"/>
      <c r="L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Z3" s="428" t="s">
        <v>78</v>
      </c>
      <c r="AA3" s="428"/>
      <c r="AB3" s="429"/>
    </row>
    <row r="4" spans="1:27" ht="27" customHeight="1">
      <c r="A4" s="212" t="s">
        <v>112</v>
      </c>
      <c r="B4" s="212"/>
      <c r="C4" s="212"/>
      <c r="D4" s="422" t="s">
        <v>79</v>
      </c>
      <c r="E4" s="422" t="s">
        <v>99</v>
      </c>
      <c r="F4" s="422" t="s">
        <v>100</v>
      </c>
      <c r="G4" s="423" t="s">
        <v>143</v>
      </c>
      <c r="H4" s="423"/>
      <c r="I4" s="423"/>
      <c r="J4" s="423"/>
      <c r="K4" s="423"/>
      <c r="L4" s="423"/>
      <c r="M4" s="423"/>
      <c r="N4" s="423"/>
      <c r="O4" s="423" t="s">
        <v>144</v>
      </c>
      <c r="P4" s="423"/>
      <c r="Q4" s="423"/>
      <c r="R4" s="423"/>
      <c r="S4" s="423"/>
      <c r="T4" s="423"/>
      <c r="U4" s="423"/>
      <c r="V4" s="423"/>
      <c r="W4" s="310" t="s">
        <v>145</v>
      </c>
      <c r="X4" s="422" t="s">
        <v>146</v>
      </c>
      <c r="Y4" s="422"/>
      <c r="Z4" s="422"/>
      <c r="AA4" s="422"/>
    </row>
    <row r="5" spans="1:27" ht="27" customHeight="1">
      <c r="A5" s="422" t="s">
        <v>101</v>
      </c>
      <c r="B5" s="422" t="s">
        <v>102</v>
      </c>
      <c r="C5" s="422" t="s">
        <v>103</v>
      </c>
      <c r="D5" s="422"/>
      <c r="E5" s="422"/>
      <c r="F5" s="422"/>
      <c r="G5" s="422" t="s">
        <v>81</v>
      </c>
      <c r="H5" s="422" t="s">
        <v>147</v>
      </c>
      <c r="I5" s="422" t="s">
        <v>148</v>
      </c>
      <c r="J5" s="422" t="s">
        <v>149</v>
      </c>
      <c r="K5" s="422" t="s">
        <v>150</v>
      </c>
      <c r="L5" s="299" t="s">
        <v>151</v>
      </c>
      <c r="M5" s="422" t="s">
        <v>152</v>
      </c>
      <c r="N5" s="422" t="s">
        <v>153</v>
      </c>
      <c r="O5" s="422" t="s">
        <v>81</v>
      </c>
      <c r="P5" s="422" t="s">
        <v>154</v>
      </c>
      <c r="Q5" s="422" t="s">
        <v>155</v>
      </c>
      <c r="R5" s="422" t="s">
        <v>156</v>
      </c>
      <c r="S5" s="299" t="s">
        <v>157</v>
      </c>
      <c r="T5" s="422" t="s">
        <v>158</v>
      </c>
      <c r="U5" s="422" t="s">
        <v>159</v>
      </c>
      <c r="V5" s="422" t="s">
        <v>160</v>
      </c>
      <c r="W5" s="311"/>
      <c r="X5" s="422" t="s">
        <v>81</v>
      </c>
      <c r="Y5" s="422" t="s">
        <v>161</v>
      </c>
      <c r="Z5" s="422" t="s">
        <v>162</v>
      </c>
      <c r="AA5" s="422" t="s">
        <v>146</v>
      </c>
    </row>
    <row r="6" spans="1:27" ht="27" customHeight="1">
      <c r="A6" s="422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299"/>
      <c r="M6" s="422"/>
      <c r="N6" s="422"/>
      <c r="O6" s="422"/>
      <c r="P6" s="422"/>
      <c r="Q6" s="422"/>
      <c r="R6" s="422"/>
      <c r="S6" s="299"/>
      <c r="T6" s="422"/>
      <c r="U6" s="422"/>
      <c r="V6" s="422"/>
      <c r="W6" s="312"/>
      <c r="X6" s="422"/>
      <c r="Y6" s="422"/>
      <c r="Z6" s="422"/>
      <c r="AA6" s="422"/>
    </row>
    <row r="7" spans="1:27" ht="22.5" customHeight="1">
      <c r="A7" s="212" t="s">
        <v>93</v>
      </c>
      <c r="B7" s="212" t="s">
        <v>93</v>
      </c>
      <c r="C7" s="212" t="s">
        <v>93</v>
      </c>
      <c r="D7" s="212" t="s">
        <v>93</v>
      </c>
      <c r="E7" s="212" t="s">
        <v>93</v>
      </c>
      <c r="F7" s="212">
        <v>1</v>
      </c>
      <c r="G7" s="212">
        <v>2</v>
      </c>
      <c r="H7" s="212">
        <v>3</v>
      </c>
      <c r="I7" s="212">
        <v>4</v>
      </c>
      <c r="J7" s="212">
        <v>5</v>
      </c>
      <c r="K7" s="212">
        <v>6</v>
      </c>
      <c r="L7" s="212">
        <v>7</v>
      </c>
      <c r="M7" s="212">
        <v>8</v>
      </c>
      <c r="N7" s="212">
        <v>9</v>
      </c>
      <c r="O7" s="212">
        <v>10</v>
      </c>
      <c r="P7" s="212">
        <v>11</v>
      </c>
      <c r="Q7" s="212">
        <v>12</v>
      </c>
      <c r="R7" s="212">
        <v>13</v>
      </c>
      <c r="S7" s="212">
        <v>14</v>
      </c>
      <c r="T7" s="212">
        <v>15</v>
      </c>
      <c r="U7" s="212">
        <v>16</v>
      </c>
      <c r="V7" s="212">
        <v>17</v>
      </c>
      <c r="W7" s="212">
        <v>18</v>
      </c>
      <c r="X7" s="212">
        <v>19</v>
      </c>
      <c r="Y7" s="212">
        <v>20</v>
      </c>
      <c r="Z7" s="212">
        <v>21</v>
      </c>
      <c r="AA7" s="212">
        <v>22</v>
      </c>
    </row>
    <row r="8" spans="1:27" ht="22.5" customHeight="1">
      <c r="A8" s="86">
        <v>214</v>
      </c>
      <c r="B8" s="86"/>
      <c r="C8" s="86"/>
      <c r="D8" s="45" t="s">
        <v>94</v>
      </c>
      <c r="E8" s="87" t="s">
        <v>104</v>
      </c>
      <c r="F8" s="304">
        <f aca="true" t="shared" si="0" ref="F8:F10">G8+O8+W8+X8</f>
        <v>864.15</v>
      </c>
      <c r="G8" s="304">
        <f aca="true" t="shared" si="1" ref="G8:G10">SUM(H8:N8)</f>
        <v>658.13</v>
      </c>
      <c r="H8" s="297">
        <v>367.12</v>
      </c>
      <c r="I8" s="297"/>
      <c r="J8" s="297">
        <v>184.21</v>
      </c>
      <c r="K8" s="297"/>
      <c r="L8" s="297"/>
      <c r="M8" s="424">
        <v>106.8</v>
      </c>
      <c r="N8" s="297"/>
      <c r="O8" s="304">
        <f aca="true" t="shared" si="2" ref="O8:O10">P8+Q8+R8+T8</f>
        <v>133.39000000000001</v>
      </c>
      <c r="P8" s="304">
        <v>83.59</v>
      </c>
      <c r="Q8" s="304">
        <v>39.2</v>
      </c>
      <c r="R8" s="304">
        <v>5.3</v>
      </c>
      <c r="S8" s="304"/>
      <c r="T8" s="304">
        <v>5.3</v>
      </c>
      <c r="U8" s="304"/>
      <c r="V8" s="304"/>
      <c r="W8" s="304">
        <v>62.77</v>
      </c>
      <c r="X8" s="304">
        <v>9.86</v>
      </c>
      <c r="Y8" s="297">
        <v>9.86</v>
      </c>
      <c r="Z8" s="297"/>
      <c r="AA8" s="297"/>
    </row>
    <row r="9" spans="1:27" ht="22.5" customHeight="1">
      <c r="A9" s="86">
        <v>214</v>
      </c>
      <c r="B9" s="89" t="s">
        <v>105</v>
      </c>
      <c r="C9" s="86"/>
      <c r="D9" s="45" t="s">
        <v>94</v>
      </c>
      <c r="E9" s="90" t="s">
        <v>106</v>
      </c>
      <c r="F9" s="309">
        <f t="shared" si="0"/>
        <v>864.15</v>
      </c>
      <c r="G9" s="309">
        <f t="shared" si="1"/>
        <v>658.13</v>
      </c>
      <c r="H9" s="298">
        <v>367.12</v>
      </c>
      <c r="I9" s="298"/>
      <c r="J9" s="298">
        <v>184.21</v>
      </c>
      <c r="K9" s="298"/>
      <c r="L9" s="298"/>
      <c r="M9" s="425">
        <v>106.8</v>
      </c>
      <c r="N9" s="298"/>
      <c r="O9" s="309">
        <f t="shared" si="2"/>
        <v>133.39000000000001</v>
      </c>
      <c r="P9" s="309">
        <v>83.59</v>
      </c>
      <c r="Q9" s="309">
        <v>39.2</v>
      </c>
      <c r="R9" s="309">
        <v>5.3</v>
      </c>
      <c r="S9" s="309"/>
      <c r="T9" s="309">
        <v>5.3</v>
      </c>
      <c r="U9" s="309"/>
      <c r="V9" s="309"/>
      <c r="W9" s="309">
        <v>62.77</v>
      </c>
      <c r="X9" s="309">
        <v>9.86</v>
      </c>
      <c r="Y9" s="298">
        <v>9.86</v>
      </c>
      <c r="Z9" s="298"/>
      <c r="AA9" s="298"/>
    </row>
    <row r="10" spans="1:27" ht="22.5" customHeight="1">
      <c r="A10" s="89" t="s">
        <v>107</v>
      </c>
      <c r="B10" s="89" t="s">
        <v>105</v>
      </c>
      <c r="C10" s="89" t="s">
        <v>108</v>
      </c>
      <c r="D10" s="45" t="s">
        <v>94</v>
      </c>
      <c r="E10" s="90" t="s">
        <v>109</v>
      </c>
      <c r="F10" s="309">
        <f t="shared" si="0"/>
        <v>864.15</v>
      </c>
      <c r="G10" s="309">
        <f t="shared" si="1"/>
        <v>658.13</v>
      </c>
      <c r="H10" s="298">
        <v>367.12</v>
      </c>
      <c r="I10" s="298"/>
      <c r="J10" s="298">
        <v>184.21</v>
      </c>
      <c r="K10" s="298"/>
      <c r="L10" s="298"/>
      <c r="M10" s="425">
        <v>106.8</v>
      </c>
      <c r="N10" s="298"/>
      <c r="O10" s="309">
        <f t="shared" si="2"/>
        <v>133.39000000000001</v>
      </c>
      <c r="P10" s="309">
        <v>83.59</v>
      </c>
      <c r="Q10" s="309">
        <v>39.2</v>
      </c>
      <c r="R10" s="309">
        <v>5.3</v>
      </c>
      <c r="S10" s="309"/>
      <c r="T10" s="309">
        <v>5.3</v>
      </c>
      <c r="U10" s="309"/>
      <c r="V10" s="309"/>
      <c r="W10" s="309">
        <v>62.77</v>
      </c>
      <c r="X10" s="309">
        <v>9.86</v>
      </c>
      <c r="Y10" s="298">
        <v>9.86</v>
      </c>
      <c r="Z10" s="298"/>
      <c r="AA10" s="298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E9" sqref="E9"/>
    </sheetView>
  </sheetViews>
  <sheetFormatPr defaultColWidth="9.00390625" defaultRowHeight="14.25"/>
  <cols>
    <col min="1" max="3" width="5.375" style="0" customWidth="1"/>
    <col min="5" max="5" width="48.00390625" style="0" bestFit="1" customWidth="1"/>
    <col min="6" max="6" width="12.50390625" style="0" customWidth="1"/>
  </cols>
  <sheetData>
    <row r="1" ht="14.25" customHeight="1">
      <c r="N1" s="7" t="s">
        <v>163</v>
      </c>
    </row>
    <row r="2" spans="1:14" ht="33" customHeight="1">
      <c r="A2" s="288" t="s">
        <v>164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2:14" ht="14.25" customHeight="1">
      <c r="B3" s="6" t="s">
        <v>2</v>
      </c>
      <c r="C3" s="6"/>
      <c r="D3" s="6"/>
      <c r="E3" s="7"/>
      <c r="F3" s="7"/>
      <c r="M3" s="398" t="s">
        <v>78</v>
      </c>
      <c r="N3" s="398"/>
    </row>
    <row r="4" spans="1:14" ht="22.5" customHeight="1">
      <c r="A4" s="212" t="s">
        <v>112</v>
      </c>
      <c r="B4" s="212"/>
      <c r="C4" s="212"/>
      <c r="D4" s="83" t="s">
        <v>165</v>
      </c>
      <c r="E4" s="83" t="s">
        <v>99</v>
      </c>
      <c r="F4" s="83" t="s">
        <v>81</v>
      </c>
      <c r="G4" s="83" t="s">
        <v>131</v>
      </c>
      <c r="H4" s="83"/>
      <c r="I4" s="83"/>
      <c r="J4" s="83"/>
      <c r="K4" s="83"/>
      <c r="L4" s="83" t="s">
        <v>135</v>
      </c>
      <c r="M4" s="83"/>
      <c r="N4" s="83"/>
    </row>
    <row r="5" spans="1:14" ht="17.25" customHeight="1">
      <c r="A5" s="83" t="s">
        <v>101</v>
      </c>
      <c r="B5" s="119" t="s">
        <v>102</v>
      </c>
      <c r="C5" s="83" t="s">
        <v>103</v>
      </c>
      <c r="D5" s="83"/>
      <c r="E5" s="83"/>
      <c r="F5" s="83"/>
      <c r="G5" s="83" t="s">
        <v>166</v>
      </c>
      <c r="H5" s="83" t="s">
        <v>167</v>
      </c>
      <c r="I5" s="83" t="s">
        <v>144</v>
      </c>
      <c r="J5" s="83" t="s">
        <v>145</v>
      </c>
      <c r="K5" s="83" t="s">
        <v>146</v>
      </c>
      <c r="L5" s="83" t="s">
        <v>166</v>
      </c>
      <c r="M5" s="83" t="s">
        <v>119</v>
      </c>
      <c r="N5" s="83" t="s">
        <v>168</v>
      </c>
    </row>
    <row r="6" spans="1:14" ht="20.25" customHeight="1">
      <c r="A6" s="83"/>
      <c r="B6" s="119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27.75" customHeight="1">
      <c r="A7" s="86">
        <v>214</v>
      </c>
      <c r="B7" s="86"/>
      <c r="C7" s="86"/>
      <c r="D7" s="45" t="s">
        <v>94</v>
      </c>
      <c r="E7" s="87" t="s">
        <v>104</v>
      </c>
      <c r="F7" s="333">
        <f aca="true" t="shared" si="0" ref="F7:F9">G7+L7</f>
        <v>864.15</v>
      </c>
      <c r="G7" s="333">
        <v>864.15</v>
      </c>
      <c r="H7" s="333">
        <v>658.13</v>
      </c>
      <c r="I7" s="333">
        <v>133.39</v>
      </c>
      <c r="J7" s="333">
        <v>62.77</v>
      </c>
      <c r="K7" s="333">
        <v>9.86</v>
      </c>
      <c r="L7" s="412"/>
      <c r="M7" s="400"/>
      <c r="N7" s="400"/>
    </row>
    <row r="8" spans="1:14" ht="18.75" customHeight="1">
      <c r="A8" s="86">
        <v>214</v>
      </c>
      <c r="B8" s="89" t="s">
        <v>105</v>
      </c>
      <c r="C8" s="86"/>
      <c r="D8" s="45" t="s">
        <v>94</v>
      </c>
      <c r="E8" s="90" t="s">
        <v>106</v>
      </c>
      <c r="F8" s="336">
        <f t="shared" si="0"/>
        <v>864.15</v>
      </c>
      <c r="G8" s="336">
        <v>864.15</v>
      </c>
      <c r="H8" s="336">
        <v>658.13</v>
      </c>
      <c r="I8" s="336">
        <v>133.39</v>
      </c>
      <c r="J8" s="336">
        <v>62.77</v>
      </c>
      <c r="K8" s="336">
        <v>9.86</v>
      </c>
      <c r="L8" s="413"/>
      <c r="M8" s="414"/>
      <c r="N8" s="414"/>
    </row>
    <row r="9" spans="1:14" ht="18" customHeight="1">
      <c r="A9" s="89" t="s">
        <v>107</v>
      </c>
      <c r="B9" s="89" t="s">
        <v>105</v>
      </c>
      <c r="C9" s="89" t="s">
        <v>108</v>
      </c>
      <c r="D9" s="45" t="s">
        <v>94</v>
      </c>
      <c r="E9" s="90" t="s">
        <v>109</v>
      </c>
      <c r="F9" s="336">
        <f t="shared" si="0"/>
        <v>864.15</v>
      </c>
      <c r="G9" s="336">
        <v>864.15</v>
      </c>
      <c r="H9" s="336">
        <v>658.13</v>
      </c>
      <c r="I9" s="336">
        <v>133.39</v>
      </c>
      <c r="J9" s="336">
        <v>62.77</v>
      </c>
      <c r="K9" s="336">
        <v>9.86</v>
      </c>
      <c r="L9" s="415"/>
      <c r="M9" s="416"/>
      <c r="N9" s="416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zoomScale="90" zoomScaleNormal="90" workbookViewId="0" topLeftCell="A1">
      <selection activeCell="T23" sqref="T23"/>
    </sheetView>
  </sheetViews>
  <sheetFormatPr defaultColWidth="6.75390625" defaultRowHeight="22.5" customHeight="1"/>
  <cols>
    <col min="1" max="3" width="3.625" style="401" customWidth="1"/>
    <col min="4" max="4" width="10.00390625" style="401" customWidth="1"/>
    <col min="5" max="5" width="48.00390625" style="401" bestFit="1" customWidth="1"/>
    <col min="6" max="6" width="8.125" style="401" customWidth="1"/>
    <col min="7" max="21" width="6.50390625" style="401" customWidth="1"/>
    <col min="22" max="25" width="6.875" style="401" customWidth="1"/>
    <col min="26" max="26" width="6.50390625" style="401" customWidth="1"/>
    <col min="27" max="16384" width="6.75390625" style="401" customWidth="1"/>
  </cols>
  <sheetData>
    <row r="1" spans="2:26" ht="22.5" customHeight="1"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T1" s="407"/>
      <c r="V1" s="407"/>
      <c r="W1" s="407"/>
      <c r="X1" s="407"/>
      <c r="Y1" s="409" t="s">
        <v>169</v>
      </c>
      <c r="Z1" s="409"/>
    </row>
    <row r="2" spans="1:26" ht="22.5" customHeight="1">
      <c r="A2" s="403" t="s">
        <v>170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</row>
    <row r="3" spans="1:26" ht="22.5" customHeight="1">
      <c r="A3" s="6" t="s">
        <v>2</v>
      </c>
      <c r="B3" s="6"/>
      <c r="C3" s="6"/>
      <c r="D3" s="7"/>
      <c r="E3" s="7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V3" s="408"/>
      <c r="W3" s="408"/>
      <c r="X3" s="408"/>
      <c r="Y3" s="410" t="s">
        <v>3</v>
      </c>
      <c r="Z3" s="410"/>
    </row>
    <row r="4" spans="1:26" ht="22.5" customHeight="1">
      <c r="A4" s="212" t="s">
        <v>112</v>
      </c>
      <c r="B4" s="212"/>
      <c r="C4" s="212"/>
      <c r="D4" s="405" t="s">
        <v>79</v>
      </c>
      <c r="E4" s="405" t="s">
        <v>99</v>
      </c>
      <c r="F4" s="405" t="s">
        <v>171</v>
      </c>
      <c r="G4" s="405" t="s">
        <v>172</v>
      </c>
      <c r="H4" s="405" t="s">
        <v>173</v>
      </c>
      <c r="I4" s="405" t="s">
        <v>174</v>
      </c>
      <c r="J4" s="405" t="s">
        <v>175</v>
      </c>
      <c r="K4" s="405" t="s">
        <v>176</v>
      </c>
      <c r="L4" s="405" t="s">
        <v>177</v>
      </c>
      <c r="M4" s="405" t="s">
        <v>178</v>
      </c>
      <c r="N4" s="405" t="s">
        <v>179</v>
      </c>
      <c r="O4" s="405" t="s">
        <v>180</v>
      </c>
      <c r="P4" s="405" t="s">
        <v>181</v>
      </c>
      <c r="Q4" s="405" t="s">
        <v>182</v>
      </c>
      <c r="R4" s="405" t="s">
        <v>183</v>
      </c>
      <c r="S4" s="405" t="s">
        <v>184</v>
      </c>
      <c r="T4" s="405" t="s">
        <v>185</v>
      </c>
      <c r="U4" s="405" t="s">
        <v>186</v>
      </c>
      <c r="V4" s="405" t="s">
        <v>187</v>
      </c>
      <c r="W4" s="405" t="s">
        <v>188</v>
      </c>
      <c r="X4" s="405" t="s">
        <v>189</v>
      </c>
      <c r="Y4" s="405" t="s">
        <v>190</v>
      </c>
      <c r="Z4" s="411" t="s">
        <v>191</v>
      </c>
    </row>
    <row r="5" spans="1:26" ht="13.5" customHeight="1">
      <c r="A5" s="405" t="s">
        <v>101</v>
      </c>
      <c r="B5" s="405" t="s">
        <v>102</v>
      </c>
      <c r="C5" s="405" t="s">
        <v>103</v>
      </c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11"/>
    </row>
    <row r="6" spans="1:26" ht="13.5" customHeight="1">
      <c r="A6" s="405"/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11"/>
    </row>
    <row r="7" spans="1:26" ht="22.5" customHeight="1">
      <c r="A7" s="406" t="s">
        <v>93</v>
      </c>
      <c r="B7" s="406" t="s">
        <v>93</v>
      </c>
      <c r="C7" s="406" t="s">
        <v>93</v>
      </c>
      <c r="D7" s="406" t="s">
        <v>93</v>
      </c>
      <c r="E7" s="406" t="s">
        <v>93</v>
      </c>
      <c r="F7" s="406">
        <v>1</v>
      </c>
      <c r="G7" s="406">
        <v>2</v>
      </c>
      <c r="H7" s="406">
        <v>3</v>
      </c>
      <c r="I7" s="406">
        <v>4</v>
      </c>
      <c r="J7" s="406">
        <v>5</v>
      </c>
      <c r="K7" s="406">
        <v>6</v>
      </c>
      <c r="L7" s="406">
        <v>7</v>
      </c>
      <c r="M7" s="406">
        <v>8</v>
      </c>
      <c r="N7" s="406">
        <v>9</v>
      </c>
      <c r="O7" s="406">
        <v>10</v>
      </c>
      <c r="P7" s="406">
        <v>11</v>
      </c>
      <c r="Q7" s="406">
        <v>12</v>
      </c>
      <c r="R7" s="406">
        <v>13</v>
      </c>
      <c r="S7" s="406">
        <v>14</v>
      </c>
      <c r="T7" s="406">
        <v>15</v>
      </c>
      <c r="U7" s="406">
        <v>16</v>
      </c>
      <c r="V7" s="406">
        <v>17</v>
      </c>
      <c r="W7" s="406">
        <v>18</v>
      </c>
      <c r="X7" s="406">
        <v>19</v>
      </c>
      <c r="Y7" s="406">
        <v>20</v>
      </c>
      <c r="Z7" s="406">
        <v>21</v>
      </c>
    </row>
    <row r="8" spans="1:26" ht="22.5" customHeight="1">
      <c r="A8" s="86">
        <v>214</v>
      </c>
      <c r="B8" s="86"/>
      <c r="C8" s="86"/>
      <c r="D8" s="45" t="s">
        <v>94</v>
      </c>
      <c r="E8" s="87" t="s">
        <v>104</v>
      </c>
      <c r="F8" s="280">
        <v>58.06</v>
      </c>
      <c r="G8" s="277">
        <v>8.6</v>
      </c>
      <c r="H8" s="277">
        <v>3.6</v>
      </c>
      <c r="I8" s="277">
        <v>1.83</v>
      </c>
      <c r="J8" s="277">
        <v>6.1</v>
      </c>
      <c r="K8" s="280">
        <v>8.2</v>
      </c>
      <c r="L8" s="280">
        <v>6.2</v>
      </c>
      <c r="M8" s="280">
        <v>9.9</v>
      </c>
      <c r="N8" s="277"/>
      <c r="O8" s="277">
        <v>4.2</v>
      </c>
      <c r="P8" s="277"/>
      <c r="Q8" s="277">
        <v>3.6</v>
      </c>
      <c r="R8" s="277">
        <v>4.1</v>
      </c>
      <c r="S8" s="280"/>
      <c r="T8" s="277"/>
      <c r="U8" s="277"/>
      <c r="V8" s="277"/>
      <c r="W8" s="277"/>
      <c r="X8" s="277"/>
      <c r="Y8" s="277"/>
      <c r="Z8" s="277">
        <v>1.73</v>
      </c>
    </row>
    <row r="9" spans="1:26" ht="22.5" customHeight="1">
      <c r="A9" s="86">
        <v>214</v>
      </c>
      <c r="B9" s="89" t="s">
        <v>105</v>
      </c>
      <c r="C9" s="86"/>
      <c r="D9" s="45" t="s">
        <v>94</v>
      </c>
      <c r="E9" s="90" t="s">
        <v>106</v>
      </c>
      <c r="F9" s="281">
        <v>58.06</v>
      </c>
      <c r="G9" s="279">
        <v>8.6</v>
      </c>
      <c r="H9" s="279">
        <v>3.6</v>
      </c>
      <c r="I9" s="279">
        <v>1.83</v>
      </c>
      <c r="J9" s="279">
        <v>6.1</v>
      </c>
      <c r="K9" s="281">
        <v>8.2</v>
      </c>
      <c r="L9" s="281">
        <v>6.2</v>
      </c>
      <c r="M9" s="281">
        <v>9.9</v>
      </c>
      <c r="N9" s="279"/>
      <c r="O9" s="279">
        <v>4.2</v>
      </c>
      <c r="P9" s="279"/>
      <c r="Q9" s="279">
        <v>3.6</v>
      </c>
      <c r="R9" s="279">
        <v>4.1</v>
      </c>
      <c r="S9" s="281"/>
      <c r="T9" s="279"/>
      <c r="U9" s="279"/>
      <c r="V9" s="279"/>
      <c r="W9" s="279"/>
      <c r="X9" s="279"/>
      <c r="Y9" s="279"/>
      <c r="Z9" s="279">
        <v>1.73</v>
      </c>
    </row>
    <row r="10" spans="1:26" ht="22.5" customHeight="1">
      <c r="A10" s="89" t="s">
        <v>107</v>
      </c>
      <c r="B10" s="89" t="s">
        <v>105</v>
      </c>
      <c r="C10" s="89" t="s">
        <v>108</v>
      </c>
      <c r="D10" s="45" t="s">
        <v>94</v>
      </c>
      <c r="E10" s="90" t="s">
        <v>109</v>
      </c>
      <c r="F10" s="281">
        <v>58.06</v>
      </c>
      <c r="G10" s="279">
        <v>8.6</v>
      </c>
      <c r="H10" s="279">
        <v>3.6</v>
      </c>
      <c r="I10" s="279">
        <v>1.83</v>
      </c>
      <c r="J10" s="279">
        <v>6.1</v>
      </c>
      <c r="K10" s="281">
        <v>8.2</v>
      </c>
      <c r="L10" s="281">
        <v>6.2</v>
      </c>
      <c r="M10" s="281">
        <v>9.9</v>
      </c>
      <c r="N10" s="279"/>
      <c r="O10" s="279">
        <v>4.2</v>
      </c>
      <c r="P10" s="279"/>
      <c r="Q10" s="279">
        <v>3.6</v>
      </c>
      <c r="R10" s="279">
        <v>4.1</v>
      </c>
      <c r="S10" s="281"/>
      <c r="T10" s="279"/>
      <c r="U10" s="279"/>
      <c r="V10" s="279"/>
      <c r="W10" s="279"/>
      <c r="X10" s="279"/>
      <c r="Y10" s="279"/>
      <c r="Z10" s="279">
        <v>1.73</v>
      </c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M27" sqref="M27"/>
    </sheetView>
  </sheetViews>
  <sheetFormatPr defaultColWidth="9.00390625" defaultRowHeight="14.25"/>
  <cols>
    <col min="1" max="3" width="5.75390625" style="0" customWidth="1"/>
    <col min="5" max="5" width="47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192</v>
      </c>
    </row>
    <row r="2" spans="1:20" ht="33.75" customHeight="1">
      <c r="A2" s="78" t="s">
        <v>193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4.25" customHeight="1">
      <c r="A3" s="6" t="s">
        <v>2</v>
      </c>
      <c r="B3" s="6"/>
      <c r="C3" s="6"/>
      <c r="D3" s="7"/>
      <c r="E3" s="7"/>
      <c r="S3" s="398" t="s">
        <v>78</v>
      </c>
      <c r="T3" s="398"/>
    </row>
    <row r="4" spans="1:20" ht="22.5" customHeight="1">
      <c r="A4" s="265" t="s">
        <v>112</v>
      </c>
      <c r="B4" s="265"/>
      <c r="C4" s="265"/>
      <c r="D4" s="83" t="s">
        <v>194</v>
      </c>
      <c r="E4" s="83" t="s">
        <v>195</v>
      </c>
      <c r="F4" s="82" t="s">
        <v>171</v>
      </c>
      <c r="G4" s="83" t="s">
        <v>132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 t="s">
        <v>135</v>
      </c>
      <c r="S4" s="83"/>
      <c r="T4" s="83"/>
    </row>
    <row r="5" spans="1:20" ht="14.25" customHeight="1">
      <c r="A5" s="265"/>
      <c r="B5" s="265"/>
      <c r="C5" s="265"/>
      <c r="D5" s="83"/>
      <c r="E5" s="83"/>
      <c r="F5" s="84"/>
      <c r="G5" s="83" t="s">
        <v>90</v>
      </c>
      <c r="H5" s="83" t="s">
        <v>196</v>
      </c>
      <c r="I5" s="83" t="s">
        <v>181</v>
      </c>
      <c r="J5" s="83" t="s">
        <v>182</v>
      </c>
      <c r="K5" s="83" t="s">
        <v>197</v>
      </c>
      <c r="L5" s="83" t="s">
        <v>198</v>
      </c>
      <c r="M5" s="83" t="s">
        <v>183</v>
      </c>
      <c r="N5" s="83" t="s">
        <v>199</v>
      </c>
      <c r="O5" s="83" t="s">
        <v>186</v>
      </c>
      <c r="P5" s="83" t="s">
        <v>200</v>
      </c>
      <c r="Q5" s="83" t="s">
        <v>201</v>
      </c>
      <c r="R5" s="83" t="s">
        <v>90</v>
      </c>
      <c r="S5" s="83" t="s">
        <v>202</v>
      </c>
      <c r="T5" s="83" t="s">
        <v>168</v>
      </c>
    </row>
    <row r="6" spans="1:20" ht="42.75" customHeight="1">
      <c r="A6" s="83" t="s">
        <v>101</v>
      </c>
      <c r="B6" s="83" t="s">
        <v>102</v>
      </c>
      <c r="C6" s="83" t="s">
        <v>103</v>
      </c>
      <c r="D6" s="83"/>
      <c r="E6" s="83"/>
      <c r="F6" s="85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28.5" customHeight="1">
      <c r="A7" s="86">
        <v>214</v>
      </c>
      <c r="B7" s="86"/>
      <c r="C7" s="86"/>
      <c r="D7" s="45" t="s">
        <v>94</v>
      </c>
      <c r="E7" s="87" t="s">
        <v>104</v>
      </c>
      <c r="F7" s="266">
        <f aca="true" t="shared" si="0" ref="F7:F9">G7+R7</f>
        <v>58.06</v>
      </c>
      <c r="G7" s="266">
        <f aca="true" t="shared" si="1" ref="G7:G9">SUM(H7:Q7)</f>
        <v>58.06</v>
      </c>
      <c r="H7" s="277">
        <v>44.43</v>
      </c>
      <c r="I7" s="396"/>
      <c r="J7" s="277">
        <v>3.6</v>
      </c>
      <c r="K7" s="396"/>
      <c r="L7" s="396"/>
      <c r="M7" s="277">
        <v>4.1</v>
      </c>
      <c r="N7" s="396"/>
      <c r="O7" s="396"/>
      <c r="P7" s="277">
        <v>4.2</v>
      </c>
      <c r="Q7" s="277">
        <v>1.73</v>
      </c>
      <c r="R7" s="399"/>
      <c r="S7" s="400"/>
      <c r="T7" s="400"/>
    </row>
    <row r="8" spans="1:20" ht="22.5" customHeight="1">
      <c r="A8" s="86">
        <v>214</v>
      </c>
      <c r="B8" s="89" t="s">
        <v>105</v>
      </c>
      <c r="C8" s="86"/>
      <c r="D8" s="45" t="s">
        <v>94</v>
      </c>
      <c r="E8" s="90" t="s">
        <v>106</v>
      </c>
      <c r="F8" s="267">
        <f t="shared" si="0"/>
        <v>58.06</v>
      </c>
      <c r="G8" s="267">
        <f t="shared" si="1"/>
        <v>58.06</v>
      </c>
      <c r="H8" s="279">
        <v>44.43</v>
      </c>
      <c r="I8" s="397"/>
      <c r="J8" s="279">
        <v>3.6</v>
      </c>
      <c r="K8" s="397"/>
      <c r="L8" s="397"/>
      <c r="M8" s="279">
        <v>4.1</v>
      </c>
      <c r="N8" s="397"/>
      <c r="O8" s="397"/>
      <c r="P8" s="279">
        <v>4.2</v>
      </c>
      <c r="Q8" s="279">
        <v>1.73</v>
      </c>
      <c r="R8" s="400"/>
      <c r="S8" s="400"/>
      <c r="T8" s="400"/>
    </row>
    <row r="9" spans="1:20" ht="21" customHeight="1">
      <c r="A9" s="89" t="s">
        <v>107</v>
      </c>
      <c r="B9" s="89" t="s">
        <v>105</v>
      </c>
      <c r="C9" s="89" t="s">
        <v>108</v>
      </c>
      <c r="D9" s="45" t="s">
        <v>94</v>
      </c>
      <c r="E9" s="90" t="s">
        <v>109</v>
      </c>
      <c r="F9" s="267">
        <f t="shared" si="0"/>
        <v>58.06</v>
      </c>
      <c r="G9" s="267">
        <f t="shared" si="1"/>
        <v>58.06</v>
      </c>
      <c r="H9" s="279">
        <v>44.43</v>
      </c>
      <c r="I9" s="397"/>
      <c r="J9" s="279">
        <v>3.6</v>
      </c>
      <c r="K9" s="397"/>
      <c r="L9" s="397"/>
      <c r="M9" s="279">
        <v>4.1</v>
      </c>
      <c r="N9" s="397"/>
      <c r="O9" s="397"/>
      <c r="P9" s="279">
        <v>4.2</v>
      </c>
      <c r="Q9" s="279">
        <v>1.73</v>
      </c>
      <c r="R9" s="400"/>
      <c r="S9" s="400"/>
      <c r="T9" s="400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尘缘</cp:lastModifiedBy>
  <cp:lastPrinted>2020-05-22T09:26:52Z</cp:lastPrinted>
  <dcterms:created xsi:type="dcterms:W3CDTF">1996-12-17T01:32:42Z</dcterms:created>
  <dcterms:modified xsi:type="dcterms:W3CDTF">2021-12-31T07:20:14Z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2052-11.1.0.11194</vt:lpwstr>
  </property>
  <property fmtid="{D5CDD505-2E9C-101B-9397-08002B2CF9AE}" pid="5" name="I">
    <vt:lpwstr>4CC2BFF23CED4151A7485B159F010492</vt:lpwstr>
  </property>
</Properties>
</file>