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tabRatio="897" activeTab="6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externalReferences>
    <externalReference r:id="rId33"/>
  </externalReferences>
  <definedNames>
    <definedName name="_xlnm.Print_Area" localSheetId="0">'1 收支总表'!$A$1:$H$28</definedName>
    <definedName name="_xlnm.Print_Area" localSheetId="9">'10 个人和家庭（部门预算）'!$A$1:$L$8</definedName>
    <definedName name="_xlnm.Print_Area" localSheetId="10">'11 个人家庭(政府预算)'!$A$1:$K$8</definedName>
    <definedName name="_xlnm.Print_Area" localSheetId="11">'12 财政拨款收支总表'!$A$1:$F$26</definedName>
    <definedName name="_xlnm.Print_Area" localSheetId="12">'13 一般预算支出'!$A$1:$S$8</definedName>
    <definedName name="_xlnm.Print_Area" localSheetId="13">'14 一般预算基本支出表'!$A$1:$I$8</definedName>
    <definedName name="_xlnm.Print_Area" localSheetId="14">'15 一般-工资福利（部门预算）'!$A$1:$AA$8</definedName>
    <definedName name="_xlnm.Print_Area" localSheetId="15">'16一般-工资福利(政府预算)'!$A$1:$N$8</definedName>
    <definedName name="_xlnm.Print_Area" localSheetId="16">'17一般-商品和服务（部门预算）'!$A$1:$Z$8</definedName>
    <definedName name="_xlnm.Print_Area" localSheetId="17">'18 一般-商品服务(政府预算)'!$A$1:$T$8</definedName>
    <definedName name="_xlnm.Print_Area" localSheetId="18">'19 一般-个人和家庭（部门预算）'!$A$1:$L$8</definedName>
    <definedName name="_xlnm.Print_Area" localSheetId="1">'2 收入总表'!$C$1:$M$7</definedName>
    <definedName name="_xlnm.Print_Area" localSheetId="19">'20 一般-个人家庭(政府预算)'!$A$1:$K$8</definedName>
    <definedName name="_xlnm.Print_Area" localSheetId="20">'21 项目明细表'!$A$1:$P$7</definedName>
    <definedName name="_xlnm.Print_Area" localSheetId="21">'22 政府性基金（部门预算）'!$A$1:$T$8</definedName>
    <definedName name="_xlnm.Print_Area" localSheetId="22">'23 政府性基金(政府预算)'!$A$1:$T$8</definedName>
    <definedName name="_xlnm.Print_Area" localSheetId="23">'24 专户（部门预算）'!$A$1:$T$8</definedName>
    <definedName name="_xlnm.Print_Area" localSheetId="24">'25专户(政府预算)'!$A$1:$T$8</definedName>
    <definedName name="_xlnm.Print_Area" localSheetId="25">'26 经费拔款（部门预算）'!$A$1:$V$8</definedName>
    <definedName name="_xlnm.Print_Area" localSheetId="26">'27 经费拨款(政府预算)'!$A$1:$U$8</definedName>
    <definedName name="_xlnm.Print_Area" localSheetId="27">'28 三公'!$D$1:$Q$8</definedName>
    <definedName name="_xlnm.Print_Area" localSheetId="28">'29 整体绩效'!$C$1:$I$8</definedName>
    <definedName name="_xlnm.Print_Area" localSheetId="2">'3 支出总表 '!$A$1:$P$7</definedName>
    <definedName name="_xlnm.Print_Area" localSheetId="29">'30 项目绩效'!$C$1:$N$7</definedName>
    <definedName name="_xlnm.Print_Area" localSheetId="3">'4 支出分类（部门预算）'!$A$1:$U$8</definedName>
    <definedName name="_xlnm.Print_Area" localSheetId="4">'5 支出分类(政府预算)'!$1:$8</definedName>
    <definedName name="_xlnm.Print_Area" localSheetId="5">'6 工资福利（部门预算）'!$A$1:$AA$8</definedName>
    <definedName name="_xlnm.Print_Area" localSheetId="6">'7 工资福利(政府预算)'!$A$1:$N$8</definedName>
    <definedName name="_xlnm.Print_Area" localSheetId="7">'8 商品服务（按部门预算）'!$A$1:$Z$8</definedName>
    <definedName name="_xlnm.Print_Area" localSheetId="8">'9 商品服务(政府预算)'!$A$1:$T$8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<sst xmlns="http://schemas.openxmlformats.org/spreadsheetml/2006/main" count="1052" uniqueCount="303">
  <si>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</si>
  <si>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</si>
  <si>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</si>
  <si>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</si>
  <si>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</si>
  <si>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</si>
  <si>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</si>
  <si>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</si>
  <si>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</si>
  <si>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</si>
  <si>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</si>
  <si>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</si>
  <si>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</si>
  <si>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</si>
  <si>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</si>
  <si>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</si>
  <si>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</si>
  <si>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</si>
  <si>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</si>
  <si>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</si>
  <si>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</si>
  <si>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</si>
  <si>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</si>
  <si>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</si>
  <si>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</si>
  <si>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</si>
  <si>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</si>
  <si>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</si>
  <si>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</si>
  <si>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</si>
  <si>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</si>
  <si>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</si>
  <si>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</si>
  <si>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</si>
  <si>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</si>
  <si>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</si>
  <si>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</si>
  <si>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</si>
  <si>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</si>
  <si>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</si>
  <si>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</si>
  <si>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</si>
  <si>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</si>
  <si>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</si>
  <si>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</si>
  <si>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</si>
  <si>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</si>
  <si>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</si>
  <si>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</si>
  <si>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</si>
  <si>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</si>
  <si>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</si>
  <si>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</si>
  <si>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</si>
  <si>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</si>
  <si>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</si>
  <si>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</si>
  <si>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</si>
  <si>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</si>
  <si>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</si>
  <si>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</si>
  <si>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</si>
  <si>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</si>
  <si>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</si>
  <si>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</si>
  <si>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</si>
  <si>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</si>
  <si>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</si>
  <si>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</si>
  <si>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</si>
  <si>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</si>
  <si>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</si>
  <si>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</si>
  <si>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</si>
  <si>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</si>
  <si>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</si>
  <si>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</si>
  <si>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</si>
  <si>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</si>
  <si>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</si>
  <si>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</si>
  <si>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</si>
  <si>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</si>
  <si>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</si>
  <si>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</si>
  <si>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</si>
  <si>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</si>
  <si>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</si>
  <si>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</si>
  <si>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</si>
  <si>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</si>
  <si>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</si>
  <si>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</si>
  <si>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</si>
  <si>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</si>
  <si>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</si>
  <si>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</si>
  <si>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</si>
  <si>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</si>
  <si>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</si>
  <si>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</si>
  <si>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</si>
  <si>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</si>
  <si>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</si>
  <si>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</si>
  <si>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</si>
  <si>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</si>
  <si>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</si>
  <si>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</si>
  <si>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</si>
  <si>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</si>
  <si>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</si>
  <si>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</si>
  <si>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</si>
  <si>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</si>
  <si>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</si>
  <si>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</si>
  <si>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</si>
  <si>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</si>
  <si>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</si>
  <si>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</si>
  <si>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</si>
  <si>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</si>
  <si>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</si>
  <si>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</si>
  <si>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</si>
  <si>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</si>
  <si>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</si>
  <si>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</si>
  <si>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</si>
  <si>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</si>
  <si>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</si>
  <si>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</si>
  <si>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</si>
  <si>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</si>
  <si>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</si>
  <si>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</si>
  <si>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</si>
  <si>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</si>
  <si>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</si>
  <si>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</si>
  <si>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</si>
  <si>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</si>
  <si>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</si>
  <si>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</si>
  <si>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</si>
  <si>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</si>
  <si>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</si>
  <si>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</si>
  <si>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</si>
  <si>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</si>
  <si>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</si>
  <si>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</si>
  <si>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</si>
  <si>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</si>
  <si>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</si>
  <si>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</si>
  <si>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</si>
  <si>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</si>
  <si>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</si>
  <si>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</si>
  <si>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</si>
  <si>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</si>
  <si>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</si>
  <si>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</si>
  <si>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</si>
  <si>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</si>
  <si>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</si>
  <si>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</si>
  <si>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</si>
  <si>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</si>
  <si>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</si>
  <si>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</si>
  <si>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</si>
  <si>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</si>
  <si>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</si>
  <si>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</si>
  <si>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</si>
  <si>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</si>
  <si>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</si>
  <si>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</si>
  <si>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</si>
  <si>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</si>
  <si>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</si>
  <si>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</si>
  <si>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</si>
  <si>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</si>
  <si>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</si>
  <si>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</si>
  <si>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</si>
  <si>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</si>
  <si>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</si>
  <si>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</si>
  <si>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</si>
  <si>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</si>
  <si>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</si>
  <si>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</si>
  <si>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</si>
  <si>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</si>
  <si>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</si>
  <si>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</si>
  <si>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</si>
  <si>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</si>
  <si>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</si>
  <si>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</si>
  <si>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</si>
  <si>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</si>
  <si>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</si>
  <si>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</si>
  <si>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</si>
  <si>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</si>
  <si>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</si>
  <si>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</si>
  <si>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</si>
  <si>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</si>
  <si>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</si>
  <si>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</si>
  <si>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</si>
  <si>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</si>
  <si>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</si>
  <si>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</si>
  <si>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</si>
  <si>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</si>
  <si>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</si>
  <si>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</si>
  <si>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</si>
  <si>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</si>
  <si>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</si>
  <si>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</si>
  <si>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</si>
  <si>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</si>
  <si>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</si>
  <si>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</si>
  <si>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</si>
  <si>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</si>
  <si>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</si>
  <si>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</si>
  <si>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</si>
  <si>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</si>
  <si>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</si>
  <si>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</si>
  <si>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</si>
  <si>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</si>
  <si>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</si>
  <si>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</si>
  <si>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</si>
  <si>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</si>
  <si>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</si>
  <si>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</si>
  <si>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</si>
  <si>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</si>
  <si>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</si>
  <si>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</si>
  <si>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</si>
  <si>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</si>
  <si>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</si>
  <si>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</si>
  <si>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</si>
  <si>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</si>
  <si>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</si>
  <si>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</si>
  <si>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</si>
  <si>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</si>
  <si>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</si>
  <si>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</si>
  <si>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</si>
  <si>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</si>
  <si>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</si>
  <si>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</si>
  <si>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</si>
  <si>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农林水支出</t>
  </si>
  <si>
    <t>农业</t>
  </si>
  <si>
    <t>行政运行</t>
  </si>
  <si>
    <t>本单位无此项支出</t>
  </si>
  <si>
    <t>**</t>
  </si>
  <si>
    <t>077</t>
  </si>
  <si>
    <t>077</t>
  </si>
  <si>
    <t>单位代码</t>
  </si>
  <si>
    <t>单位名称</t>
  </si>
  <si>
    <t>**</t>
  </si>
  <si>
    <t>213</t>
  </si>
  <si>
    <t>213</t>
  </si>
  <si>
    <t>01</t>
  </si>
  <si>
    <t>01</t>
  </si>
  <si>
    <t>**</t>
  </si>
  <si>
    <t>一般预算拨款（补助）</t>
  </si>
  <si>
    <t>总  计</t>
  </si>
  <si>
    <t>项目名称</t>
  </si>
  <si>
    <t>功能科目名称</t>
  </si>
  <si>
    <t>单位名称</t>
  </si>
  <si>
    <t>**</t>
  </si>
  <si>
    <t>岳阳县畜牧水产发展服务中心</t>
  </si>
  <si>
    <t>单位名称：岳阳县养殖技术推广站</t>
  </si>
  <si>
    <t>岳阳县养殖技术推广站</t>
  </si>
  <si>
    <t>岳阳县养殖技术推广站</t>
  </si>
  <si>
    <t>岳阳县养殖技术推广站</t>
  </si>
  <si>
    <t>本单位无此项支出</t>
  </si>
  <si>
    <t>104.13</t>
  </si>
  <si>
    <t>负责全县畜牧、兽医、水产技术培训；养殖技术的推广和应用；负责畜禽水生产技术研究、新品种引进、优良品种繁育、养殖技术示范；负责水生动物病害测报及防治技术的研究、推广。</t>
  </si>
  <si>
    <t xml:space="preserve">目标1：全面完成全年职责任务和县委县政府分配的其他各项工作任务，促进养殖业经济发展。
目标2：社会效益、经济效益、生态效益、可持续影响和社会公众满意度达到预期目标。 </t>
  </si>
  <si>
    <t>构建良好的健康养殖生态环境。</t>
  </si>
  <si>
    <t>财政供养人员控制率100%</t>
  </si>
  <si>
    <t>本年度由社保发放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</si>
</sst>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  <numFmt numFmtId="185" formatCode="#,##0.0_ "/>
    <numFmt numFmtId="186" formatCode="000000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4" applyNumberFormat="0" applyAlignment="0" applyProtection="0"/>
    <xf numFmtId="0" fontId="21" fillId="12" borderId="5" applyNumberFormat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26" fillId="17" borderId="0" applyNumberFormat="0" applyBorder="0" applyAlignment="0" applyProtection="0"/>
    <xf numFmtId="0" fontId="12" fillId="11" borderId="7" applyNumberFormat="0" applyAlignment="0" applyProtection="0"/>
    <xf numFmtId="0" fontId="19" fillId="5" borderId="4" applyNumberFormat="0" applyAlignment="0" applyProtection="0"/>
    <xf numFmtId="0" fontId="28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588">
    <xf numFmtId="0" fontId="0" fillId="0" borderId="0" xfId="0" applyAlignment="1">
      <alignment/>
    </xf>
    <xf numFmtId="0" fontId="2" fillId="11" borderId="0" xfId="56" applyFill="1">
      <alignment/>
      <protection/>
    </xf>
    <xf numFmtId="0" fontId="3" fillId="11" borderId="0" xfId="56" applyFont="1" applyFill="1" applyAlignment="1">
      <alignment horizontal="center" vertical="center"/>
      <protection/>
    </xf>
    <xf numFmtId="0" fontId="3" fillId="11" borderId="0" xfId="56" applyNumberFormat="1" applyFont="1" applyFill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0" fontId="0" fillId="11" borderId="0" xfId="0" applyFill="1" applyAlignment="1">
      <alignment/>
    </xf>
    <xf numFmtId="0" fontId="3" fillId="11" borderId="0" xfId="56" applyFont="1" applyFill="1" applyAlignment="1">
      <alignment horizontal="right" vertical="center"/>
      <protection/>
    </xf>
    <xf numFmtId="0" fontId="2" fillId="11" borderId="0" xfId="56" applyFill="1" applyAlignment="1">
      <alignment horizontal="right"/>
      <protection/>
    </xf>
    <xf numFmtId="0" fontId="2" fillId="11" borderId="0" xfId="42" applyFill="1">
      <alignment/>
      <protection/>
    </xf>
    <xf numFmtId="0" fontId="3" fillId="11" borderId="0" xfId="42" applyFont="1" applyFill="1" applyAlignment="1">
      <alignment horizontal="center" vertical="center"/>
      <protection/>
    </xf>
    <xf numFmtId="0" fontId="3" fillId="11" borderId="0" xfId="42" applyNumberFormat="1" applyFont="1" applyFill="1" applyAlignment="1">
      <alignment horizontal="center" vertical="center"/>
      <protection/>
    </xf>
    <xf numFmtId="0" fontId="3" fillId="11" borderId="0" xfId="42" applyFont="1" applyFill="1" applyAlignment="1">
      <alignment horizontal="right" vertical="center"/>
      <protection/>
    </xf>
    <xf numFmtId="0" fontId="3" fillId="11" borderId="0" xfId="42" applyFont="1" applyFill="1" applyAlignment="1">
      <alignment horizontal="right"/>
      <protection/>
    </xf>
    <xf numFmtId="0" fontId="5" fillId="11" borderId="10" xfId="42" applyNumberFormat="1" applyFont="1" applyFill="1" applyBorder="1" applyAlignment="1" applyProtection="1">
      <alignment horizontal="center" vertical="center" wrapText="1"/>
      <protection/>
    </xf>
    <xf numFmtId="0" fontId="5" fillId="11" borderId="11" xfId="42" applyNumberFormat="1" applyFont="1" applyFill="1" applyBorder="1" applyAlignment="1" applyProtection="1">
      <alignment horizontal="center" vertical="center"/>
      <protection/>
    </xf>
    <xf numFmtId="0" fontId="5" fillId="11" borderId="12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2" fillId="11" borderId="0" xfId="43" applyFill="1">
      <alignment vertical="center"/>
      <protection/>
    </xf>
    <xf numFmtId="0" fontId="2" fillId="11" borderId="0" xfId="43" applyFill="1" applyAlignment="1">
      <alignment horizontal="center" vertical="center"/>
      <protection/>
    </xf>
    <xf numFmtId="0" fontId="3" fillId="11" borderId="9" xfId="0" applyFont="1" applyFill="1" applyBorder="1" applyAlignment="1">
      <alignment horizontal="center" vertical="center" wrapText="1"/>
    </xf>
    <xf numFmtId="0" fontId="3" fillId="11" borderId="0" xfId="43" applyFont="1" applyFill="1" applyAlignment="1">
      <alignment horizontal="right" vertical="center"/>
      <protection/>
    </xf>
    <xf numFmtId="0" fontId="3" fillId="11" borderId="0" xfId="43" applyFont="1" applyFill="1" applyAlignment="1">
      <alignment horizontal="center" vertical="center"/>
      <protection/>
    </xf>
    <xf numFmtId="4" fontId="2" fillId="11" borderId="0" xfId="43" applyNumberFormat="1" applyFont="1" applyFill="1" applyAlignment="1" applyProtection="1">
      <alignment vertical="center"/>
      <protection/>
    </xf>
    <xf numFmtId="0" fontId="6" fillId="11" borderId="0" xfId="0" applyFont="1" applyFill="1" applyAlignment="1">
      <alignment vertical="center"/>
    </xf>
    <xf numFmtId="49" fontId="3" fillId="11" borderId="9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/>
    </xf>
    <xf numFmtId="0" fontId="3" fillId="11" borderId="0" xfId="44" applyFont="1" applyFill="1" applyAlignment="1">
      <alignment vertical="center"/>
      <protection/>
    </xf>
    <xf numFmtId="0" fontId="2" fillId="11" borderId="0" xfId="44" applyFill="1" applyAlignment="1">
      <alignment vertical="center"/>
      <protection/>
    </xf>
    <xf numFmtId="0" fontId="2" fillId="11" borderId="0" xfId="44" applyFill="1" applyAlignment="1">
      <alignment horizontal="center" vertical="center" wrapText="1"/>
      <protection/>
    </xf>
    <xf numFmtId="0" fontId="2" fillId="11" borderId="0" xfId="44" applyFill="1">
      <alignment vertical="center"/>
      <protection/>
    </xf>
    <xf numFmtId="0" fontId="2" fillId="11" borderId="0" xfId="44" applyNumberFormat="1" applyFont="1" applyFill="1" applyAlignment="1" applyProtection="1">
      <alignment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49" fontId="2" fillId="11" borderId="9" xfId="44" applyNumberFormat="1" applyFont="1" applyFill="1" applyBorder="1" applyAlignment="1" applyProtection="1">
      <alignment horizontal="center" vertical="center" wrapText="1"/>
      <protection/>
    </xf>
    <xf numFmtId="0" fontId="2" fillId="11" borderId="0" xfId="44" applyNumberFormat="1" applyFont="1" applyFill="1" applyAlignment="1" applyProtection="1">
      <alignment horizontal="center" vertical="center" wrapText="1"/>
      <protection/>
    </xf>
    <xf numFmtId="0" fontId="2" fillId="11" borderId="14" xfId="44" applyFill="1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0" fontId="3" fillId="11" borderId="0" xfId="0" applyFont="1" applyFill="1" applyAlignment="1">
      <alignment horizontal="right" vertical="center"/>
    </xf>
    <xf numFmtId="0" fontId="2" fillId="11" borderId="0" xfId="45" applyFill="1">
      <alignment vertical="center"/>
      <protection/>
    </xf>
    <xf numFmtId="0" fontId="3" fillId="11" borderId="0" xfId="45" applyFont="1" applyFill="1" applyAlignment="1">
      <alignment horizontal="center" vertical="center" wrapText="1"/>
      <protection/>
    </xf>
    <xf numFmtId="49" fontId="3" fillId="11" borderId="0" xfId="45" applyNumberFormat="1" applyFont="1" applyFill="1" applyAlignment="1">
      <alignment vertical="center"/>
      <protection/>
    </xf>
    <xf numFmtId="0" fontId="3" fillId="11" borderId="0" xfId="45" applyFont="1" applyFill="1" applyAlignment="1">
      <alignment horizontal="centerContinuous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179" fontId="3" fillId="11" borderId="0" xfId="45" applyNumberFormat="1" applyFont="1" applyFill="1" applyAlignment="1">
      <alignment horizontal="center" vertical="center"/>
      <protection/>
    </xf>
    <xf numFmtId="179" fontId="3" fillId="11" borderId="0" xfId="45" applyNumberFormat="1" applyFont="1" applyFill="1" applyAlignment="1">
      <alignment vertical="center"/>
      <protection/>
    </xf>
    <xf numFmtId="0" fontId="2" fillId="11" borderId="0" xfId="45" applyFont="1" applyFill="1" applyAlignment="1">
      <alignment horizontal="right" vertical="center" wrapText="1"/>
      <protection/>
    </xf>
    <xf numFmtId="0" fontId="2" fillId="11" borderId="14" xfId="45" applyFont="1" applyFill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0" fontId="2" fillId="11" borderId="0" xfId="45" applyFont="1" applyFill="1" applyAlignment="1">
      <alignment horizontal="centerContinuous" vertical="center"/>
      <protection/>
    </xf>
    <xf numFmtId="0" fontId="2" fillId="11" borderId="0" xfId="47" applyFill="1">
      <alignment vertical="center"/>
      <protection/>
    </xf>
    <xf numFmtId="0" fontId="3" fillId="11" borderId="0" xfId="47" applyFont="1" applyFill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11" borderId="0" xfId="47" applyFont="1" applyFill="1" applyAlignment="1">
      <alignment horizontal="centerContinuous" vertical="center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Font="1" applyFill="1" applyBorder="1" applyAlignment="1">
      <alignment horizontal="centerContinuous" vertical="center"/>
      <protection/>
    </xf>
    <xf numFmtId="0" fontId="3" fillId="11" borderId="15" xfId="47" applyNumberFormat="1" applyFont="1" applyFill="1" applyBorder="1" applyAlignment="1" applyProtection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11" borderId="0" xfId="47" applyFont="1" applyFill="1" applyAlignment="1">
      <alignment horizontal="right" vertical="center" wrapText="1"/>
      <protection/>
    </xf>
    <xf numFmtId="0" fontId="2" fillId="11" borderId="14" xfId="47" applyFont="1" applyFill="1" applyBorder="1" applyAlignment="1">
      <alignment horizontal="left" vertical="center" wrapText="1"/>
      <protection/>
    </xf>
    <xf numFmtId="0" fontId="2" fillId="11" borderId="0" xfId="47" applyFont="1" applyFill="1" applyAlignment="1">
      <alignment horizontal="centerContinuous" vertical="center"/>
      <protection/>
    </xf>
    <xf numFmtId="0" fontId="2" fillId="11" borderId="0" xfId="50" applyFill="1">
      <alignment vertical="center"/>
      <protection/>
    </xf>
    <xf numFmtId="0" fontId="3" fillId="11" borderId="0" xfId="50" applyFont="1" applyFill="1" applyAlignment="1">
      <alignment horizontal="right" vertical="center" wrapText="1"/>
      <protection/>
    </xf>
    <xf numFmtId="0" fontId="3" fillId="11" borderId="14" xfId="50" applyFont="1" applyFill="1" applyBorder="1" applyAlignment="1">
      <alignment horizontal="left" vertical="center" wrapText="1"/>
      <protection/>
    </xf>
    <xf numFmtId="0" fontId="3" fillId="11" borderId="0" xfId="50" applyFont="1" applyFill="1" applyAlignment="1">
      <alignment horizontal="left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0" xfId="50" applyFont="1" applyFill="1" applyAlignment="1">
      <alignment horizontal="centerContinuous" vertical="center"/>
      <protection/>
    </xf>
    <xf numFmtId="0" fontId="3" fillId="11" borderId="0" xfId="50" applyNumberFormat="1" applyFont="1" applyFill="1" applyAlignment="1" applyProtection="1">
      <alignment vertical="center" wrapText="1"/>
      <protection/>
    </xf>
    <xf numFmtId="0" fontId="3" fillId="11" borderId="0" xfId="50" applyNumberFormat="1" applyFont="1" applyFill="1" applyAlignment="1" applyProtection="1">
      <alignment horizontal="right" vertical="center"/>
      <protection/>
    </xf>
    <xf numFmtId="0" fontId="3" fillId="11" borderId="14" xfId="50" applyNumberFormat="1" applyFont="1" applyFill="1" applyBorder="1" applyAlignment="1" applyProtection="1">
      <alignment wrapText="1"/>
      <protection/>
    </xf>
    <xf numFmtId="0" fontId="3" fillId="11" borderId="14" xfId="50" applyNumberFormat="1" applyFont="1" applyFill="1" applyBorder="1" applyAlignment="1" applyProtection="1">
      <alignment horizontal="right" vertical="center" wrapText="1"/>
      <protection/>
    </xf>
    <xf numFmtId="0" fontId="0" fillId="11" borderId="0" xfId="0" applyFill="1" applyAlignment="1">
      <alignment vertical="center" wrapText="1"/>
    </xf>
    <xf numFmtId="0" fontId="3" fillId="11" borderId="0" xfId="0" applyFont="1" applyFill="1" applyAlignment="1">
      <alignment horizontal="right" vertical="center" wrapText="1"/>
    </xf>
    <xf numFmtId="0" fontId="2" fillId="11" borderId="0" xfId="40" applyFill="1">
      <alignment vertical="center"/>
      <protection/>
    </xf>
    <xf numFmtId="0" fontId="3" fillId="11" borderId="0" xfId="40" applyFont="1" applyFill="1" applyAlignment="1">
      <alignment horizontal="center" vertical="center"/>
      <protection/>
    </xf>
    <xf numFmtId="0" fontId="3" fillId="11" borderId="0" xfId="40" applyFont="1" applyFill="1" applyAlignment="1">
      <alignment horizontal="centerContinuous" vertical="center"/>
      <protection/>
    </xf>
    <xf numFmtId="0" fontId="3" fillId="11" borderId="0" xfId="40" applyFont="1" applyFill="1" applyAlignment="1">
      <alignment horizontal="right" vertical="center"/>
      <protection/>
    </xf>
    <xf numFmtId="0" fontId="3" fillId="11" borderId="0" xfId="0" applyFont="1" applyFill="1" applyAlignment="1">
      <alignment horizontal="right"/>
    </xf>
    <xf numFmtId="0" fontId="3" fillId="11" borderId="0" xfId="41" applyFont="1" applyFill="1" applyAlignment="1">
      <alignment horizontal="centerContinuous" vertical="center"/>
      <protection/>
    </xf>
    <xf numFmtId="0" fontId="3" fillId="11" borderId="0" xfId="41" applyFont="1" applyFill="1" applyAlignment="1">
      <alignment horizontal="right" vertical="center" wrapText="1"/>
      <protection/>
    </xf>
    <xf numFmtId="0" fontId="3" fillId="11" borderId="14" xfId="41" applyFont="1" applyFill="1" applyBorder="1" applyAlignment="1">
      <alignment horizontal="centerContinuous" vertical="center" wrapText="1"/>
      <protection/>
    </xf>
    <xf numFmtId="0" fontId="3" fillId="11" borderId="0" xfId="41" applyFont="1" applyFill="1" applyAlignment="1">
      <alignment horizontal="left" vertical="center" wrapText="1"/>
      <protection/>
    </xf>
    <xf numFmtId="0" fontId="3" fillId="11" borderId="9" xfId="0" applyFont="1" applyFill="1" applyBorder="1" applyAlignment="1">
      <alignment horizontal="center" vertical="center"/>
    </xf>
    <xf numFmtId="0" fontId="3" fillId="11" borderId="0" xfId="52" applyFont="1" applyFill="1" applyAlignment="1">
      <alignment horizontal="centerContinuous" vertical="center"/>
      <protection/>
    </xf>
    <xf numFmtId="0" fontId="2" fillId="11" borderId="0" xfId="52" applyFill="1">
      <alignment vertical="center"/>
      <protection/>
    </xf>
    <xf numFmtId="0" fontId="3" fillId="11" borderId="0" xfId="52" applyFont="1" applyFill="1" applyAlignment="1">
      <alignment horizontal="right" vertical="center" wrapText="1"/>
      <protection/>
    </xf>
    <xf numFmtId="0" fontId="3" fillId="11" borderId="14" xfId="52" applyFont="1" applyFill="1" applyBorder="1" applyAlignment="1">
      <alignment horizontal="centerContinuous" vertical="center" wrapText="1"/>
      <protection/>
    </xf>
    <xf numFmtId="0" fontId="3" fillId="11" borderId="0" xfId="52" applyFont="1" applyFill="1" applyAlignment="1">
      <alignment horizontal="left" vertical="center" wrapText="1"/>
      <protection/>
    </xf>
    <xf numFmtId="0" fontId="3" fillId="11" borderId="0" xfId="52" applyNumberFormat="1" applyFont="1" applyFill="1" applyAlignment="1" applyProtection="1">
      <alignment horizontal="right" vertical="center" wrapText="1"/>
      <protection/>
    </xf>
    <xf numFmtId="0" fontId="3" fillId="11" borderId="0" xfId="52" applyNumberFormat="1" applyFont="1" applyFill="1" applyAlignment="1" applyProtection="1">
      <alignment vertical="center" wrapText="1"/>
      <protection/>
    </xf>
    <xf numFmtId="0" fontId="3" fillId="11" borderId="0" xfId="52" applyNumberFormat="1" applyFont="1" applyFill="1" applyAlignment="1" applyProtection="1">
      <alignment horizontal="center" wrapText="1"/>
      <protection/>
    </xf>
    <xf numFmtId="178" fontId="3" fillId="11" borderId="0" xfId="52" applyNumberFormat="1" applyFont="1" applyFill="1" applyAlignment="1">
      <alignment horizontal="right" vertical="center"/>
      <protection/>
    </xf>
    <xf numFmtId="0" fontId="3" fillId="11" borderId="0" xfId="48" applyFont="1" applyFill="1" applyAlignment="1">
      <alignment vertical="center"/>
      <protection/>
    </xf>
    <xf numFmtId="0" fontId="2" fillId="11" borderId="0" xfId="48" applyFill="1" applyAlignment="1">
      <alignment vertical="center"/>
      <protection/>
    </xf>
    <xf numFmtId="182" fontId="3" fillId="11" borderId="0" xfId="48" applyNumberFormat="1" applyFont="1" applyFill="1" applyAlignment="1">
      <alignment horizontal="center" vertical="center"/>
      <protection/>
    </xf>
    <xf numFmtId="183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11" borderId="0" xfId="48" applyFill="1">
      <alignment vertical="center"/>
      <protection/>
    </xf>
    <xf numFmtId="0" fontId="3" fillId="11" borderId="0" xfId="48" applyFont="1" applyFill="1" applyAlignment="1">
      <alignment horizontal="center" vertical="center" wrapText="1"/>
      <protection/>
    </xf>
    <xf numFmtId="0" fontId="3" fillId="11" borderId="0" xfId="48" applyFont="1" applyFill="1" applyAlignment="1">
      <alignment horizontal="right" vertical="center" wrapText="1"/>
      <protection/>
    </xf>
    <xf numFmtId="182" fontId="3" fillId="11" borderId="0" xfId="48" applyNumberFormat="1" applyFont="1" applyFill="1" applyAlignment="1">
      <alignment vertical="center"/>
      <protection/>
    </xf>
    <xf numFmtId="0" fontId="3" fillId="11" borderId="0" xfId="48" applyFont="1" applyFill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49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14" xfId="48" applyNumberFormat="1" applyFont="1" applyFill="1" applyBorder="1" applyAlignment="1" applyProtection="1">
      <alignment vertical="center"/>
      <protection/>
    </xf>
    <xf numFmtId="0" fontId="8" fillId="11" borderId="0" xfId="0" applyNumberFormat="1" applyFont="1" applyFill="1" applyAlignment="1" applyProtection="1">
      <alignment vertical="center"/>
      <protection/>
    </xf>
    <xf numFmtId="0" fontId="9" fillId="11" borderId="0" xfId="0" applyNumberFormat="1" applyFont="1" applyFill="1" applyAlignment="1" applyProtection="1">
      <alignment/>
      <protection/>
    </xf>
    <xf numFmtId="0" fontId="2" fillId="11" borderId="0" xfId="0" applyNumberFormat="1" applyFont="1" applyFill="1" applyAlignment="1" applyProtection="1">
      <alignment horizontal="right" vertical="top"/>
      <protection/>
    </xf>
    <xf numFmtId="0" fontId="5" fillId="11" borderId="0" xfId="0" applyNumberFormat="1" applyFont="1" applyFill="1" applyAlignment="1" applyProtection="1">
      <alignment vertical="center"/>
      <protection/>
    </xf>
    <xf numFmtId="0" fontId="3" fillId="11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11" borderId="9" xfId="0" applyNumberFormat="1" applyFont="1" applyFill="1" applyBorder="1" applyAlignment="1" applyProtection="1">
      <alignment vertical="center"/>
      <protection/>
    </xf>
    <xf numFmtId="177" fontId="3" fillId="11" borderId="9" xfId="0" applyNumberFormat="1" applyFont="1" applyFill="1" applyBorder="1" applyAlignment="1" applyProtection="1">
      <alignment horizontal="right" vertical="center" wrapText="1"/>
      <protection/>
    </xf>
    <xf numFmtId="4" fontId="3" fillId="11" borderId="9" xfId="0" applyNumberFormat="1" applyFont="1" applyFill="1" applyBorder="1" applyAlignment="1" applyProtection="1">
      <alignment horizontal="right" vertical="center" wrapText="1"/>
      <protection/>
    </xf>
    <xf numFmtId="0" fontId="3" fillId="11" borderId="9" xfId="0" applyFont="1" applyFill="1" applyBorder="1" applyAlignment="1">
      <alignment vertical="center"/>
    </xf>
    <xf numFmtId="0" fontId="0" fillId="11" borderId="9" xfId="0" applyFill="1" applyBorder="1" applyAlignment="1">
      <alignment/>
    </xf>
    <xf numFmtId="0" fontId="3" fillId="11" borderId="9" xfId="0" applyNumberFormat="1" applyFont="1" applyFill="1" applyBorder="1" applyAlignment="1" applyProtection="1">
      <alignment horizontal="left" vertical="center" wrapText="1"/>
      <protection/>
    </xf>
    <xf numFmtId="0" fontId="3" fillId="11" borderId="9" xfId="0" applyNumberFormat="1" applyFont="1" applyFill="1" applyBorder="1" applyAlignment="1" applyProtection="1">
      <alignment horizontal="center" vertical="center"/>
      <protection/>
    </xf>
    <xf numFmtId="0" fontId="2" fillId="11" borderId="0" xfId="49" applyFill="1" applyAlignment="1">
      <alignment vertical="center"/>
      <protection/>
    </xf>
    <xf numFmtId="0" fontId="3" fillId="11" borderId="0" xfId="49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centerContinuous" vertical="center"/>
      <protection/>
    </xf>
    <xf numFmtId="0" fontId="2" fillId="11" borderId="0" xfId="49" applyFill="1">
      <alignment vertical="center"/>
      <protection/>
    </xf>
    <xf numFmtId="49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0" xfId="49" applyFont="1" applyFill="1" applyAlignment="1">
      <alignment horizontal="right" vertical="center"/>
      <protection/>
    </xf>
    <xf numFmtId="0" fontId="3" fillId="11" borderId="0" xfId="46" applyFont="1" applyFill="1" applyAlignment="1">
      <alignment horizontal="centerContinuous" vertical="center"/>
      <protection/>
    </xf>
    <xf numFmtId="0" fontId="3" fillId="11" borderId="0" xfId="46" applyFont="1" applyFill="1" applyAlignment="1">
      <alignment horizontal="right" vertical="center" wrapText="1"/>
      <protection/>
    </xf>
    <xf numFmtId="0" fontId="3" fillId="11" borderId="14" xfId="46" applyFont="1" applyFill="1" applyBorder="1" applyAlignment="1">
      <alignment horizontal="centerContinuous" vertical="center" wrapText="1"/>
      <protection/>
    </xf>
    <xf numFmtId="0" fontId="3" fillId="11" borderId="0" xfId="46" applyFont="1" applyFill="1" applyAlignment="1">
      <alignment horizontal="left" vertical="center" wrapText="1"/>
      <protection/>
    </xf>
    <xf numFmtId="0" fontId="3" fillId="11" borderId="0" xfId="46" applyNumberFormat="1" applyFont="1" applyFill="1" applyAlignment="1" applyProtection="1">
      <alignment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2" fillId="11" borderId="14" xfId="46" applyNumberFormat="1" applyFont="1" applyFill="1" applyBorder="1" applyAlignment="1" applyProtection="1">
      <alignment vertical="center"/>
      <protection/>
    </xf>
    <xf numFmtId="0" fontId="3" fillId="11" borderId="0" xfId="51" applyFont="1" applyFill="1" applyAlignment="1">
      <alignment horizontal="center" vertical="center" wrapText="1"/>
      <protection/>
    </xf>
    <xf numFmtId="0" fontId="3" fillId="11" borderId="0" xfId="55" applyFont="1" applyFill="1" applyAlignment="1">
      <alignment horizontal="centerContinuous" vertical="center"/>
      <protection/>
    </xf>
    <xf numFmtId="0" fontId="2" fillId="11" borderId="0" xfId="55" applyFill="1">
      <alignment vertical="center"/>
      <protection/>
    </xf>
    <xf numFmtId="0" fontId="3" fillId="11" borderId="0" xfId="55" applyFont="1" applyFill="1" applyAlignment="1">
      <alignment horizontal="right" vertical="center" wrapText="1"/>
      <protection/>
    </xf>
    <xf numFmtId="0" fontId="3" fillId="11" borderId="14" xfId="55" applyFont="1" applyFill="1" applyBorder="1" applyAlignment="1">
      <alignment horizontal="centerContinuous" vertical="center" wrapText="1"/>
      <protection/>
    </xf>
    <xf numFmtId="0" fontId="3" fillId="11" borderId="0" xfId="55" applyFont="1" applyFill="1" applyAlignment="1">
      <alignment horizontal="left" vertical="center" wrapText="1"/>
      <protection/>
    </xf>
    <xf numFmtId="0" fontId="3" fillId="11" borderId="0" xfId="55" applyNumberFormat="1" applyFont="1" applyFill="1" applyAlignment="1" applyProtection="1">
      <alignment horizontal="right" vertical="center" wrapText="1"/>
      <protection/>
    </xf>
    <xf numFmtId="0" fontId="3" fillId="11" borderId="0" xfId="55" applyNumberFormat="1" applyFont="1" applyFill="1" applyAlignment="1" applyProtection="1">
      <alignment vertical="center" wrapText="1"/>
      <protection/>
    </xf>
    <xf numFmtId="0" fontId="3" fillId="11" borderId="0" xfId="55" applyNumberFormat="1" applyFont="1" applyFill="1" applyAlignment="1" applyProtection="1">
      <alignment horizontal="center" wrapText="1"/>
      <protection/>
    </xf>
    <xf numFmtId="178" fontId="3" fillId="11" borderId="0" xfId="55" applyNumberFormat="1" applyFont="1" applyFill="1" applyAlignment="1">
      <alignment horizontal="right" vertical="center"/>
      <protection/>
    </xf>
    <xf numFmtId="0" fontId="3" fillId="11" borderId="0" xfId="51" applyFont="1" applyFill="1" applyAlignment="1">
      <alignment vertical="center"/>
      <protection/>
    </xf>
    <xf numFmtId="0" fontId="2" fillId="11" borderId="0" xfId="5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2" fillId="11" borderId="0" xfId="51" applyFill="1">
      <alignment vertical="center"/>
      <protection/>
    </xf>
    <xf numFmtId="0" fontId="2" fillId="11" borderId="0" xfId="51" applyFont="1" applyFill="1" applyAlignment="1">
      <alignment horizontal="centerContinuous" vertical="center"/>
      <protection/>
    </xf>
    <xf numFmtId="49" fontId="3" fillId="11" borderId="0" xfId="51" applyNumberFormat="1" applyFont="1" applyFill="1" applyAlignment="1">
      <alignment vertical="center"/>
      <protection/>
    </xf>
    <xf numFmtId="0" fontId="3" fillId="11" borderId="0" xfId="51" applyFont="1" applyFill="1" applyAlignment="1">
      <alignment horizontal="centerContinuous" vertical="center"/>
      <protection/>
    </xf>
    <xf numFmtId="0" fontId="3" fillId="11" borderId="16" xfId="51" applyFont="1" applyFill="1" applyBorder="1" applyAlignment="1">
      <alignment horizontal="centerContinuous" vertical="center"/>
      <protection/>
    </xf>
    <xf numFmtId="0" fontId="3" fillId="11" borderId="17" xfId="51" applyFont="1" applyFill="1" applyBorder="1" applyAlignment="1">
      <alignment horizontal="centerContinuous" vertical="center"/>
      <protection/>
    </xf>
    <xf numFmtId="178" fontId="3" fillId="11" borderId="9" xfId="51" applyNumberFormat="1" applyFont="1" applyFill="1" applyBorder="1" applyAlignment="1" applyProtection="1">
      <alignment horizontal="right" vertical="center" wrapText="1"/>
      <protection/>
    </xf>
    <xf numFmtId="179" fontId="3" fillId="11" borderId="0" xfId="51" applyNumberFormat="1" applyFont="1" applyFill="1" applyAlignment="1">
      <alignment vertical="center"/>
      <protection/>
    </xf>
    <xf numFmtId="0" fontId="3" fillId="11" borderId="18" xfId="51" applyFont="1" applyFill="1" applyBorder="1" applyAlignment="1">
      <alignment horizontal="centerContinuous" vertical="center"/>
      <protection/>
    </xf>
    <xf numFmtId="0" fontId="2" fillId="11" borderId="0" xfId="51" applyFont="1" applyFill="1" applyAlignment="1">
      <alignment horizontal="right" vertical="center" wrapText="1"/>
      <protection/>
    </xf>
    <xf numFmtId="0" fontId="2" fillId="11" borderId="14" xfId="51" applyFont="1" applyFill="1" applyBorder="1" applyAlignment="1">
      <alignment horizontal="left" vertical="center" wrapText="1"/>
      <protection/>
    </xf>
    <xf numFmtId="178" fontId="2" fillId="11" borderId="9" xfId="51" applyNumberFormat="1" applyFont="1" applyFill="1" applyBorder="1" applyAlignment="1" applyProtection="1">
      <alignment horizontal="right" vertical="center" wrapText="1"/>
      <protection/>
    </xf>
    <xf numFmtId="0" fontId="2" fillId="11" borderId="0" xfId="53" applyFill="1">
      <alignment vertical="center"/>
      <protection/>
    </xf>
    <xf numFmtId="0" fontId="3" fillId="11" borderId="0" xfId="53" applyFont="1" applyFill="1" applyAlignment="1">
      <alignment horizontal="centerContinuous" vertical="center"/>
      <protection/>
    </xf>
    <xf numFmtId="0" fontId="3" fillId="11" borderId="0" xfId="53" applyFont="1" applyFill="1" applyAlignment="1">
      <alignment horizontal="right" vertical="center" wrapText="1"/>
      <protection/>
    </xf>
    <xf numFmtId="0" fontId="3" fillId="11" borderId="14" xfId="53" applyFont="1" applyFill="1" applyBorder="1" applyAlignment="1">
      <alignment horizontal="centerContinuous" vertical="center" wrapText="1"/>
      <protection/>
    </xf>
    <xf numFmtId="0" fontId="3" fillId="11" borderId="0" xfId="53" applyFont="1" applyFill="1" applyAlignment="1">
      <alignment horizontal="left" vertical="center" wrapText="1"/>
      <protection/>
    </xf>
    <xf numFmtId="0" fontId="3" fillId="11" borderId="14" xfId="53" applyFont="1" applyFill="1" applyBorder="1" applyAlignment="1">
      <alignment horizontal="left" vertical="center" wrapText="1"/>
      <protection/>
    </xf>
    <xf numFmtId="176" fontId="3" fillId="11" borderId="9" xfId="53" applyNumberFormat="1" applyFont="1" applyFill="1" applyBorder="1" applyAlignment="1" applyProtection="1">
      <alignment horizontal="right" vertical="center" wrapText="1"/>
      <protection/>
    </xf>
    <xf numFmtId="0" fontId="3" fillId="11" borderId="0" xfId="53" applyFont="1" applyFill="1" applyAlignment="1">
      <alignment horizontal="right" vertical="top"/>
      <protection/>
    </xf>
    <xf numFmtId="0" fontId="3" fillId="11" borderId="0" xfId="53" applyFont="1" applyFill="1" applyAlignment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2" fillId="11" borderId="0" xfId="54" applyFill="1">
      <alignment vertical="center"/>
      <protection/>
    </xf>
    <xf numFmtId="0" fontId="3" fillId="11" borderId="0" xfId="54" applyFont="1" applyFill="1" applyAlignment="1">
      <alignment horizontal="centerContinuous" vertical="center"/>
      <protection/>
    </xf>
    <xf numFmtId="0" fontId="3" fillId="11" borderId="0" xfId="54" applyFont="1" applyFill="1" applyAlignment="1">
      <alignment horizontal="right" vertical="center"/>
      <protection/>
    </xf>
    <xf numFmtId="0" fontId="3" fillId="11" borderId="14" xfId="54" applyFont="1" applyFill="1" applyBorder="1" applyAlignment="1">
      <alignment horizontal="left" vertical="center" wrapText="1"/>
      <protection/>
    </xf>
    <xf numFmtId="0" fontId="3" fillId="11" borderId="0" xfId="54" applyFont="1" applyFill="1" applyAlignment="1">
      <alignment horizontal="left" vertical="center" wrapText="1"/>
      <protection/>
    </xf>
    <xf numFmtId="184" fontId="3" fillId="11" borderId="15" xfId="54" applyNumberFormat="1" applyFont="1" applyFill="1" applyBorder="1" applyAlignment="1" applyProtection="1">
      <alignment horizontal="right" vertical="center" wrapText="1"/>
      <protection/>
    </xf>
    <xf numFmtId="184" fontId="3" fillId="11" borderId="9" xfId="54" applyNumberFormat="1" applyFont="1" applyFill="1" applyBorder="1" applyAlignment="1" applyProtection="1">
      <alignment horizontal="right" vertical="center" wrapText="1"/>
      <protection/>
    </xf>
    <xf numFmtId="0" fontId="3" fillId="11" borderId="0" xfId="54" applyFont="1" applyFill="1" applyAlignment="1">
      <alignment horizontal="center" vertical="center"/>
      <protection/>
    </xf>
    <xf numFmtId="49" fontId="2" fillId="11" borderId="0" xfId="0" applyNumberFormat="1" applyFont="1" applyFill="1" applyAlignment="1" applyProtection="1">
      <alignment horizontal="right" vertical="top"/>
      <protection/>
    </xf>
    <xf numFmtId="177" fontId="3" fillId="11" borderId="9" xfId="0" applyNumberFormat="1" applyFont="1" applyFill="1" applyBorder="1" applyAlignment="1">
      <alignment horizontal="right" vertical="center" wrapText="1"/>
    </xf>
    <xf numFmtId="0" fontId="3" fillId="11" borderId="9" xfId="57" applyFont="1" applyFill="1" applyBorder="1">
      <alignment vertical="center"/>
      <protection/>
    </xf>
    <xf numFmtId="184" fontId="3" fillId="11" borderId="9" xfId="54" applyNumberFormat="1" applyFont="1" applyFill="1" applyBorder="1" applyAlignment="1" applyProtection="1">
      <alignment horizontal="center" vertical="center" wrapText="1"/>
      <protection/>
    </xf>
    <xf numFmtId="176" fontId="3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11" borderId="9" xfId="53" applyFont="1" applyFill="1" applyBorder="1" applyAlignment="1">
      <alignment horizontal="centerContinuous" vertical="center"/>
      <protection/>
    </xf>
    <xf numFmtId="0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9" xfId="53" applyFont="1" applyBorder="1" applyAlignment="1">
      <alignment horizontal="center" vertical="center"/>
      <protection/>
    </xf>
    <xf numFmtId="178" fontId="3" fillId="0" borderId="9" xfId="51" applyNumberFormat="1" applyFont="1" applyFill="1" applyBorder="1" applyAlignment="1" applyProtection="1">
      <alignment horizontal="right" vertical="center" wrapText="1"/>
      <protection/>
    </xf>
    <xf numFmtId="179" fontId="3" fillId="0" borderId="9" xfId="51" applyNumberFormat="1" applyFont="1" applyFill="1" applyBorder="1" applyAlignment="1">
      <alignment horizontal="center" vertical="center"/>
      <protection/>
    </xf>
    <xf numFmtId="49" fontId="3" fillId="11" borderId="9" xfId="51" applyNumberFormat="1" applyFont="1" applyFill="1" applyBorder="1" applyAlignment="1">
      <alignment horizontal="center" vertical="center"/>
      <protection/>
    </xf>
    <xf numFmtId="179" fontId="3" fillId="11" borderId="9" xfId="51" applyNumberFormat="1" applyFont="1" applyFill="1" applyBorder="1" applyAlignment="1">
      <alignment horizontal="center" vertical="center"/>
      <protection/>
    </xf>
    <xf numFmtId="0" fontId="2" fillId="11" borderId="9" xfId="51" applyFill="1" applyBorder="1">
      <alignment vertical="center"/>
      <protection/>
    </xf>
    <xf numFmtId="0" fontId="2" fillId="11" borderId="9" xfId="51" applyFont="1" applyFill="1" applyBorder="1" applyAlignment="1">
      <alignment horizontal="centerContinuous"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3" fillId="0" borderId="9" xfId="5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wrapText="1"/>
    </xf>
    <xf numFmtId="4" fontId="3" fillId="11" borderId="9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176" fontId="3" fillId="0" borderId="9" xfId="55" applyNumberFormat="1" applyFont="1" applyFill="1" applyBorder="1" applyAlignment="1">
      <alignment horizontal="right" vertical="center"/>
      <protection/>
    </xf>
    <xf numFmtId="176" fontId="2" fillId="0" borderId="9" xfId="55" applyNumberFormat="1" applyBorder="1" applyAlignment="1">
      <alignment horizontal="right" vertical="center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 vertical="center" wrapText="1"/>
    </xf>
    <xf numFmtId="176" fontId="3" fillId="0" borderId="9" xfId="46" applyNumberFormat="1" applyFont="1" applyFill="1" applyBorder="1" applyAlignment="1" applyProtection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/>
      <protection/>
    </xf>
    <xf numFmtId="0" fontId="3" fillId="0" borderId="9" xfId="46" applyFont="1" applyBorder="1" applyAlignment="1">
      <alignment horizontal="center" vertical="center"/>
      <protection/>
    </xf>
    <xf numFmtId="184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3" fillId="0" borderId="9" xfId="49" applyFont="1" applyFill="1" applyBorder="1" applyAlignment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53" applyNumberFormat="1" applyFont="1" applyFill="1" applyBorder="1" applyAlignment="1" applyProtection="1">
      <alignment horizontal="left" vertical="center" wrapText="1"/>
      <protection/>
    </xf>
    <xf numFmtId="178" fontId="3" fillId="0" borderId="9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3" fillId="0" borderId="9" xfId="53" applyFont="1" applyBorder="1" applyAlignment="1">
      <alignment horizontal="left" vertical="center"/>
      <protection/>
    </xf>
    <xf numFmtId="4" fontId="3" fillId="0" borderId="9" xfId="48" applyNumberFormat="1" applyFont="1" applyFill="1" applyBorder="1" applyAlignment="1" applyProtection="1">
      <alignment horizontal="center" vertical="center"/>
      <protection/>
    </xf>
    <xf numFmtId="0" fontId="3" fillId="0" borderId="9" xfId="48" applyFont="1" applyFill="1" applyBorder="1" applyAlignment="1">
      <alignment horizontal="center" vertical="center"/>
      <protection/>
    </xf>
    <xf numFmtId="0" fontId="2" fillId="0" borderId="9" xfId="48" applyFill="1" applyBorder="1">
      <alignment vertical="center"/>
      <protection/>
    </xf>
    <xf numFmtId="179" fontId="3" fillId="0" borderId="9" xfId="48" applyNumberFormat="1" applyFont="1" applyFill="1" applyBorder="1" applyAlignment="1">
      <alignment horizontal="center" vertical="center"/>
      <protection/>
    </xf>
    <xf numFmtId="178" fontId="3" fillId="0" borderId="9" xfId="48" applyNumberFormat="1" applyFont="1" applyFill="1" applyBorder="1" applyAlignment="1" applyProtection="1">
      <alignment horizontal="center" vertical="center" wrapText="1"/>
      <protection/>
    </xf>
    <xf numFmtId="0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52" applyNumberFormat="1" applyFont="1" applyFill="1" applyBorder="1" applyAlignment="1">
      <alignment horizontal="center" vertical="center"/>
      <protection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41" applyFont="1" applyFill="1" applyBorder="1" applyAlignment="1">
      <alignment horizontal="center" vertical="center"/>
      <protection/>
    </xf>
    <xf numFmtId="0" fontId="3" fillId="0" borderId="9" xfId="41" applyFont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9" xfId="40" applyNumberFormat="1" applyFont="1" applyFill="1" applyBorder="1" applyAlignment="1" applyProtection="1">
      <alignment horizontal="center" vertical="center" wrapText="1"/>
      <protection/>
    </xf>
    <xf numFmtId="176" fontId="2" fillId="0" borderId="9" xfId="40" applyNumberForma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15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9" xfId="47" applyNumberFormat="1" applyFont="1" applyFill="1" applyBorder="1" applyAlignment="1" applyProtection="1">
      <alignment horizontal="left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176" fontId="3" fillId="0" borderId="19" xfId="47" applyNumberFormat="1" applyFont="1" applyFill="1" applyBorder="1" applyAlignment="1" applyProtection="1">
      <alignment horizontal="right" vertical="center" wrapText="1"/>
      <protection/>
    </xf>
    <xf numFmtId="176" fontId="3" fillId="0" borderId="15" xfId="47" applyNumberFormat="1" applyFont="1" applyFill="1" applyBorder="1" applyAlignment="1" applyProtection="1">
      <alignment horizontal="right" vertical="center" wrapText="1"/>
      <protection/>
    </xf>
    <xf numFmtId="176" fontId="2" fillId="0" borderId="15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178" fontId="2" fillId="0" borderId="9" xfId="44" applyNumberFormat="1" applyFont="1" applyFill="1" applyBorder="1" applyAlignment="1" applyProtection="1">
      <alignment horizontal="center" vertical="center" wrapText="1"/>
      <protection/>
    </xf>
    <xf numFmtId="178" fontId="2" fillId="0" borderId="9" xfId="44" applyNumberFormat="1" applyFill="1" applyBorder="1" applyAlignment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/>
      <protection/>
    </xf>
    <xf numFmtId="0" fontId="3" fillId="0" borderId="9" xfId="51" applyNumberFormat="1" applyFont="1" applyFill="1" applyBorder="1" applyAlignment="1">
      <alignment horizontal="center" vertical="center" wrapText="1"/>
      <protection/>
    </xf>
    <xf numFmtId="0" fontId="2" fillId="0" borderId="9" xfId="44" applyFill="1" applyBorder="1" applyAlignment="1">
      <alignment horizontal="center" vertical="center" wrapText="1"/>
      <protection/>
    </xf>
    <xf numFmtId="0" fontId="2" fillId="0" borderId="9" xfId="44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center"/>
    </xf>
    <xf numFmtId="177" fontId="2" fillId="0" borderId="15" xfId="43" applyNumberFormat="1" applyFont="1" applyFill="1" applyBorder="1" applyAlignment="1" applyProtection="1">
      <alignment horizontal="right" vertical="center" wrapText="1"/>
      <protection/>
    </xf>
    <xf numFmtId="177" fontId="2" fillId="0" borderId="9" xfId="43" applyNumberFormat="1" applyFont="1" applyFill="1" applyBorder="1" applyAlignment="1" applyProtection="1">
      <alignment horizontal="right" vertical="center" wrapText="1"/>
      <protection/>
    </xf>
    <xf numFmtId="176" fontId="2" fillId="0" borderId="15" xfId="43" applyNumberFormat="1" applyFont="1" applyFill="1" applyBorder="1" applyAlignment="1" applyProtection="1">
      <alignment horizontal="center" vertical="center" wrapText="1"/>
      <protection/>
    </xf>
    <xf numFmtId="176" fontId="2" fillId="0" borderId="9" xfId="43" applyNumberFormat="1" applyFont="1" applyFill="1" applyBorder="1" applyAlignment="1" applyProtection="1">
      <alignment horizontal="center" vertical="center" wrapText="1"/>
      <protection/>
    </xf>
    <xf numFmtId="177" fontId="2" fillId="0" borderId="19" xfId="43" applyNumberFormat="1" applyFont="1" applyFill="1" applyBorder="1" applyAlignment="1" applyProtection="1">
      <alignment horizontal="center" vertical="center" wrapText="1"/>
      <protection/>
    </xf>
    <xf numFmtId="177" fontId="2" fillId="0" borderId="15" xfId="43" applyNumberFormat="1" applyFont="1" applyFill="1" applyBorder="1" applyAlignment="1" applyProtection="1">
      <alignment horizontal="center" vertical="center" wrapText="1"/>
      <protection/>
    </xf>
    <xf numFmtId="49" fontId="3" fillId="0" borderId="9" xfId="42" applyNumberFormat="1" applyFont="1" applyFill="1" applyBorder="1" applyAlignment="1" applyProtection="1">
      <alignment horizontal="center" vertical="center" wrapText="1"/>
      <protection/>
    </xf>
    <xf numFmtId="176" fontId="3" fillId="0" borderId="9" xfId="42" applyNumberFormat="1" applyFont="1" applyFill="1" applyBorder="1" applyAlignment="1" applyProtection="1">
      <alignment horizontal="center" vertical="center" wrapText="1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5" xfId="54" applyFont="1" applyFill="1" applyBorder="1" applyAlignment="1">
      <alignment horizontal="center" vertical="center" wrapText="1"/>
      <protection/>
    </xf>
    <xf numFmtId="0" fontId="3" fillId="11" borderId="13" xfId="0" applyFont="1" applyFill="1" applyBorder="1" applyAlignment="1">
      <alignment horizontal="center" vertical="center" wrapText="1"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3" fillId="11" borderId="15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3" fillId="11" borderId="15" xfId="50" applyFont="1" applyFill="1" applyBorder="1" applyAlignment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13" xfId="44" applyFont="1" applyFill="1" applyBorder="1" applyAlignment="1">
      <alignment horizontal="center" vertical="center" wrapText="1"/>
      <protection/>
    </xf>
    <xf numFmtId="0" fontId="5" fillId="11" borderId="20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186" fontId="2" fillId="11" borderId="9" xfId="54" applyNumberFormat="1" applyFont="1" applyFill="1" applyBorder="1" applyAlignment="1">
      <alignment vertical="center" wrapText="1"/>
      <protection/>
    </xf>
    <xf numFmtId="0" fontId="2" fillId="11" borderId="9" xfId="54" applyFont="1" applyFill="1" applyBorder="1" applyAlignment="1">
      <alignment horizontal="center" vertical="center"/>
      <protection/>
    </xf>
    <xf numFmtId="49" fontId="2" fillId="11" borderId="9" xfId="54" applyNumberFormat="1" applyFont="1" applyFill="1" applyBorder="1" applyAlignment="1">
      <alignment horizontal="center" vertical="center"/>
      <protection/>
    </xf>
    <xf numFmtId="0" fontId="3" fillId="11" borderId="0" xfId="53" applyFont="1" applyFill="1" applyBorder="1" applyAlignment="1">
      <alignment horizontal="centerContinuous" vertical="center" wrapText="1"/>
      <protection/>
    </xf>
    <xf numFmtId="49" fontId="2" fillId="11" borderId="9" xfId="53" applyNumberFormat="1" applyFill="1" applyBorder="1">
      <alignment vertical="center"/>
      <protection/>
    </xf>
    <xf numFmtId="49" fontId="2" fillId="11" borderId="9" xfId="53" applyNumberFormat="1" applyFont="1" applyFill="1" applyBorder="1" applyAlignment="1">
      <alignment horizontal="center" vertical="center"/>
      <protection/>
    </xf>
    <xf numFmtId="49" fontId="3" fillId="11" borderId="9" xfId="53" applyNumberFormat="1" applyFont="1" applyFill="1" applyBorder="1" applyAlignment="1">
      <alignment horizontal="center" vertical="center"/>
      <protection/>
    </xf>
    <xf numFmtId="49" fontId="2" fillId="11" borderId="9" xfId="51" applyNumberFormat="1" applyFont="1" applyFill="1" applyBorder="1" applyAlignment="1" applyProtection="1">
      <alignment horizontal="center" vertical="center" wrapText="1"/>
      <protection/>
    </xf>
    <xf numFmtId="49" fontId="0" fillId="11" borderId="9" xfId="0" applyNumberFormat="1" applyFill="1" applyBorder="1" applyAlignment="1">
      <alignment/>
    </xf>
    <xf numFmtId="49" fontId="3" fillId="11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11" borderId="9" xfId="54" applyNumberFormat="1" applyFont="1" applyFill="1" applyBorder="1" applyAlignment="1" applyProtection="1">
      <alignment horizontal="center" vertical="center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0" fontId="3" fillId="11" borderId="0" xfId="55" applyFont="1" applyFill="1" applyBorder="1" applyAlignment="1">
      <alignment horizontal="centerContinuous" vertical="center" wrapText="1"/>
      <protection/>
    </xf>
    <xf numFmtId="0" fontId="3" fillId="11" borderId="13" xfId="55" applyFont="1" applyFill="1" applyBorder="1" applyAlignment="1">
      <alignment horizontal="center" vertical="center" wrapText="1"/>
      <protection/>
    </xf>
    <xf numFmtId="49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/>
      <protection/>
    </xf>
    <xf numFmtId="0" fontId="3" fillId="11" borderId="9" xfId="55" applyFont="1" applyFill="1" applyBorder="1" applyAlignment="1">
      <alignment vertical="center"/>
      <protection/>
    </xf>
    <xf numFmtId="49" fontId="3" fillId="11" borderId="9" xfId="55" applyNumberFormat="1" applyFont="1" applyFill="1" applyBorder="1" applyAlignment="1">
      <alignment vertical="center"/>
      <protection/>
    </xf>
    <xf numFmtId="49" fontId="3" fillId="11" borderId="9" xfId="55" applyNumberFormat="1" applyFont="1" applyFill="1" applyBorder="1" applyAlignment="1">
      <alignment horizontal="center" vertical="center"/>
      <protection/>
    </xf>
    <xf numFmtId="4" fontId="3" fillId="11" borderId="9" xfId="0" applyNumberFormat="1" applyFont="1" applyFill="1" applyBorder="1" applyAlignment="1">
      <alignment horizontal="center" vertical="center" wrapText="1"/>
    </xf>
    <xf numFmtId="49" fontId="0" fillId="11" borderId="9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3" fillId="11" borderId="0" xfId="46" applyFont="1" applyFill="1" applyBorder="1" applyAlignment="1">
      <alignment horizontal="centerContinuous" vertical="center" wrapText="1"/>
      <protection/>
    </xf>
    <xf numFmtId="49" fontId="3" fillId="11" borderId="9" xfId="46" applyNumberFormat="1" applyFont="1" applyFill="1" applyBorder="1" applyAlignment="1">
      <alignment horizontal="center" vertical="center"/>
      <protection/>
    </xf>
    <xf numFmtId="49" fontId="3" fillId="11" borderId="9" xfId="46" applyNumberFormat="1" applyFont="1" applyFill="1" applyBorder="1" applyAlignment="1" applyProtection="1">
      <alignment horizontal="center" vertical="center"/>
      <protection/>
    </xf>
    <xf numFmtId="0" fontId="3" fillId="11" borderId="13" xfId="48" applyFont="1" applyFill="1" applyBorder="1" applyAlignment="1">
      <alignment horizontal="center" vertical="center"/>
      <protection/>
    </xf>
    <xf numFmtId="49" fontId="3" fillId="11" borderId="9" xfId="48" applyNumberFormat="1" applyFont="1" applyFill="1" applyBorder="1" applyAlignment="1" applyProtection="1">
      <alignment horizontal="center" vertical="center"/>
      <protection/>
    </xf>
    <xf numFmtId="49" fontId="3" fillId="11" borderId="9" xfId="48" applyNumberFormat="1" applyFont="1" applyFill="1" applyBorder="1" applyAlignment="1">
      <alignment horizontal="center" vertical="center"/>
      <protection/>
    </xf>
    <xf numFmtId="0" fontId="3" fillId="11" borderId="0" xfId="52" applyFont="1" applyFill="1" applyBorder="1" applyAlignment="1">
      <alignment horizontal="centerContinuous" vertical="center" wrapText="1"/>
      <protection/>
    </xf>
    <xf numFmtId="49" fontId="3" fillId="11" borderId="9" xfId="52" applyNumberFormat="1" applyFont="1" applyFill="1" applyBorder="1" applyAlignment="1" applyProtection="1">
      <alignment horizontal="center" vertical="center" wrapText="1"/>
      <protection/>
    </xf>
    <xf numFmtId="49" fontId="3" fillId="11" borderId="9" xfId="52" applyNumberFormat="1" applyFont="1" applyFill="1" applyBorder="1" applyAlignment="1">
      <alignment horizontal="center" vertical="center"/>
      <protection/>
    </xf>
    <xf numFmtId="0" fontId="3" fillId="11" borderId="0" xfId="41" applyFont="1" applyFill="1" applyBorder="1" applyAlignment="1">
      <alignment horizontal="centerContinuous" vertical="center" wrapText="1"/>
      <protection/>
    </xf>
    <xf numFmtId="49" fontId="3" fillId="11" borderId="9" xfId="41" applyNumberFormat="1" applyFont="1" applyFill="1" applyBorder="1" applyAlignment="1" applyProtection="1">
      <alignment horizontal="center" vertical="center"/>
      <protection/>
    </xf>
    <xf numFmtId="49" fontId="3" fillId="11" borderId="9" xfId="41" applyNumberFormat="1" applyFont="1" applyFill="1" applyBorder="1" applyAlignment="1">
      <alignment horizontal="center" vertical="center"/>
      <protection/>
    </xf>
    <xf numFmtId="49" fontId="3" fillId="11" borderId="9" xfId="40" applyNumberFormat="1" applyFont="1" applyFill="1" applyBorder="1" applyAlignment="1" applyProtection="1">
      <alignment horizontal="center" vertical="center"/>
      <protection/>
    </xf>
    <xf numFmtId="0" fontId="3" fillId="11" borderId="21" xfId="50" applyFont="1" applyFill="1" applyBorder="1" applyAlignment="1">
      <alignment horizontal="center" vertical="center" wrapText="1"/>
      <protection/>
    </xf>
    <xf numFmtId="49" fontId="3" fillId="11" borderId="9" xfId="50" applyNumberFormat="1" applyFont="1" applyFill="1" applyBorder="1" applyAlignment="1">
      <alignment horizontal="center" vertical="center" wrapText="1"/>
      <protection/>
    </xf>
    <xf numFmtId="0" fontId="3" fillId="11" borderId="15" xfId="47" applyNumberFormat="1" applyFont="1" applyFill="1" applyBorder="1" applyAlignment="1" applyProtection="1">
      <alignment horizontal="center" vertical="center" wrapText="1"/>
      <protection/>
    </xf>
    <xf numFmtId="0" fontId="3" fillId="11" borderId="19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Font="1" applyFill="1" applyBorder="1" applyAlignment="1">
      <alignment horizontal="center" vertical="center" wrapText="1"/>
      <protection/>
    </xf>
    <xf numFmtId="49" fontId="3" fillId="11" borderId="9" xfId="44" applyNumberFormat="1" applyFont="1" applyFill="1" applyBorder="1" applyAlignment="1" applyProtection="1">
      <alignment horizontal="center" vertical="center"/>
      <protection/>
    </xf>
    <xf numFmtId="49" fontId="3" fillId="11" borderId="9" xfId="44" applyNumberFormat="1" applyFont="1" applyFill="1" applyBorder="1" applyAlignment="1" applyProtection="1">
      <alignment horizontal="center" vertical="center" wrapText="1"/>
      <protection/>
    </xf>
    <xf numFmtId="49" fontId="2" fillId="11" borderId="9" xfId="44" applyNumberFormat="1" applyFill="1" applyBorder="1" applyAlignment="1">
      <alignment horizontal="center" vertical="center" wrapText="1"/>
      <protection/>
    </xf>
    <xf numFmtId="49" fontId="2" fillId="11" borderId="9" xfId="44" applyNumberFormat="1" applyFont="1" applyFill="1" applyBorder="1" applyAlignment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49" fontId="2" fillId="11" borderId="9" xfId="42" applyNumberFormat="1" applyFill="1" applyBorder="1" applyAlignment="1">
      <alignment horizontal="center" vertical="center"/>
      <protection/>
    </xf>
    <xf numFmtId="49" fontId="2" fillId="11" borderId="9" xfId="42" applyNumberFormat="1" applyFont="1" applyFill="1" applyBorder="1" applyAlignment="1">
      <alignment horizontal="center" vertical="center"/>
      <protection/>
    </xf>
    <xf numFmtId="49" fontId="2" fillId="11" borderId="9" xfId="42" applyNumberFormat="1" applyFont="1" applyFill="1" applyBorder="1" applyAlignment="1">
      <alignment horizontal="center" vertical="center" wrapText="1"/>
      <protection/>
    </xf>
    <xf numFmtId="0" fontId="2" fillId="11" borderId="9" xfId="56" applyFill="1" applyBorder="1" applyAlignment="1">
      <alignment horizontal="center" vertical="center"/>
      <protection/>
    </xf>
    <xf numFmtId="49" fontId="2" fillId="11" borderId="9" xfId="56" applyNumberFormat="1" applyFont="1" applyFill="1" applyBorder="1" applyAlignment="1">
      <alignment horizontal="center" vertical="center"/>
      <protection/>
    </xf>
    <xf numFmtId="49" fontId="2" fillId="11" borderId="9" xfId="56" applyNumberFormat="1" applyFont="1" applyFill="1" applyBorder="1" applyAlignment="1">
      <alignment horizontal="center" vertical="center" wrapText="1"/>
      <protection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19" xfId="56" applyNumberFormat="1" applyFont="1" applyFill="1" applyBorder="1" applyAlignment="1" applyProtection="1">
      <alignment horizontal="center" vertical="center" wrapText="1"/>
      <protection/>
    </xf>
    <xf numFmtId="176" fontId="3" fillId="0" borderId="15" xfId="56" applyNumberFormat="1" applyFont="1" applyFill="1" applyBorder="1" applyAlignment="1" applyProtection="1">
      <alignment horizontal="center" vertical="center" wrapText="1"/>
      <protection/>
    </xf>
    <xf numFmtId="176" fontId="3" fillId="0" borderId="9" xfId="56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55" applyNumberFormat="1" applyFont="1" applyFill="1" applyBorder="1" applyAlignment="1" applyProtection="1">
      <alignment horizontal="center" vertical="center" wrapText="1"/>
      <protection/>
    </xf>
    <xf numFmtId="176" fontId="3" fillId="0" borderId="9" xfId="52" applyNumberFormat="1" applyFont="1" applyFill="1" applyBorder="1" applyAlignment="1" applyProtection="1">
      <alignment horizontal="center" vertical="center" wrapText="1"/>
      <protection/>
    </xf>
    <xf numFmtId="176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3" fillId="11" borderId="9" xfId="51" applyFont="1" applyFill="1" applyBorder="1" applyAlignment="1">
      <alignment horizontal="center" vertical="center"/>
      <protection/>
    </xf>
    <xf numFmtId="0" fontId="3" fillId="11" borderId="17" xfId="51" applyFont="1" applyFill="1" applyBorder="1" applyAlignment="1">
      <alignment horizontal="center" vertical="center"/>
      <protection/>
    </xf>
    <xf numFmtId="0" fontId="3" fillId="11" borderId="10" xfId="51" applyFont="1" applyFill="1" applyBorder="1" applyAlignment="1">
      <alignment horizontal="center" vertical="center"/>
      <protection/>
    </xf>
    <xf numFmtId="0" fontId="3" fillId="11" borderId="21" xfId="51" applyFont="1" applyFill="1" applyBorder="1" applyAlignment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6" xfId="51" applyNumberFormat="1" applyFont="1" applyFill="1" applyBorder="1" applyAlignment="1" applyProtection="1">
      <alignment horizontal="center" vertical="center" wrapText="1"/>
      <protection/>
    </xf>
    <xf numFmtId="0" fontId="6" fillId="11" borderId="0" xfId="51" applyNumberFormat="1" applyFont="1" applyFill="1" applyAlignment="1" applyProtection="1">
      <alignment horizontal="center" vertical="center"/>
      <protection/>
    </xf>
    <xf numFmtId="0" fontId="3" fillId="11" borderId="14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5" xfId="51" applyNumberFormat="1" applyFont="1" applyFill="1" applyBorder="1" applyAlignment="1" applyProtection="1">
      <alignment horizontal="center" vertical="center"/>
      <protection/>
    </xf>
    <xf numFmtId="0" fontId="2" fillId="11" borderId="20" xfId="51" applyFont="1" applyFill="1" applyBorder="1" applyAlignment="1" applyProtection="1">
      <alignment horizontal="center" vertical="center" wrapText="1"/>
      <protection locked="0"/>
    </xf>
    <xf numFmtId="0" fontId="2" fillId="11" borderId="9" xfId="51" applyFont="1" applyFill="1" applyBorder="1" applyAlignment="1">
      <alignment horizontal="center" vertical="center" wrapText="1"/>
      <protection/>
    </xf>
    <xf numFmtId="0" fontId="2" fillId="11" borderId="13" xfId="51" applyFont="1" applyFill="1" applyBorder="1" applyAlignment="1">
      <alignment horizontal="center" vertical="center" wrapText="1"/>
      <protection/>
    </xf>
    <xf numFmtId="179" fontId="3" fillId="11" borderId="13" xfId="51" applyNumberFormat="1" applyFont="1" applyFill="1" applyBorder="1" applyAlignment="1" applyProtection="1">
      <alignment horizontal="center" vertical="center" wrapText="1"/>
      <protection/>
    </xf>
    <xf numFmtId="17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6" xfId="53" applyFont="1" applyFill="1" applyBorder="1" applyAlignment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3" fillId="11" borderId="22" xfId="53" applyNumberFormat="1" applyFont="1" applyFill="1" applyBorder="1" applyAlignment="1" applyProtection="1">
      <alignment horizontal="center" vertical="center"/>
      <protection/>
    </xf>
    <xf numFmtId="0" fontId="3" fillId="11" borderId="15" xfId="53" applyNumberFormat="1" applyFont="1" applyFill="1" applyBorder="1" applyAlignment="1" applyProtection="1">
      <alignment horizontal="center" vertical="center"/>
      <protection/>
    </xf>
    <xf numFmtId="0" fontId="2" fillId="11" borderId="20" xfId="51" applyFont="1" applyFill="1" applyBorder="1" applyAlignment="1">
      <alignment horizontal="center" vertical="center" wrapText="1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11" borderId="0" xfId="53" applyNumberFormat="1" applyFont="1" applyFill="1" applyAlignment="1" applyProtection="1">
      <alignment horizontal="center" vertical="center"/>
      <protection/>
    </xf>
    <xf numFmtId="0" fontId="3" fillId="11" borderId="14" xfId="53" applyNumberFormat="1" applyFont="1" applyFill="1" applyBorder="1" applyAlignment="1" applyProtection="1">
      <alignment horizontal="right" vertical="center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5" xfId="53" applyFont="1" applyFill="1" applyBorder="1" applyAlignment="1">
      <alignment horizontal="center" vertical="center" wrapText="1"/>
      <protection/>
    </xf>
    <xf numFmtId="0" fontId="3" fillId="11" borderId="15" xfId="54" applyFont="1" applyFill="1" applyBorder="1" applyAlignment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2" fillId="11" borderId="13" xfId="54" applyNumberFormat="1" applyFont="1" applyFill="1" applyBorder="1" applyAlignment="1" applyProtection="1">
      <alignment vertical="center"/>
      <protection/>
    </xf>
    <xf numFmtId="0" fontId="2" fillId="11" borderId="9" xfId="54" applyNumberFormat="1" applyFont="1" applyFill="1" applyBorder="1" applyAlignment="1" applyProtection="1">
      <alignment vertical="center"/>
      <protection/>
    </xf>
    <xf numFmtId="0" fontId="3" fillId="11" borderId="16" xfId="54" applyFont="1" applyFill="1" applyBorder="1" applyAlignment="1">
      <alignment horizontal="center" vertical="center"/>
      <protection/>
    </xf>
    <xf numFmtId="0" fontId="3" fillId="11" borderId="13" xfId="54" applyFont="1" applyFill="1" applyBorder="1" applyAlignment="1">
      <alignment horizontal="center" vertical="center"/>
      <protection/>
    </xf>
    <xf numFmtId="0" fontId="11" fillId="11" borderId="0" xfId="0" applyNumberFormat="1" applyFont="1" applyFill="1" applyAlignment="1" applyProtection="1">
      <alignment horizontal="center" vertical="center"/>
      <protection/>
    </xf>
    <xf numFmtId="0" fontId="3" fillId="11" borderId="14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11" borderId="23" xfId="0" applyNumberFormat="1" applyFont="1" applyFill="1" applyBorder="1" applyAlignment="1" applyProtection="1">
      <alignment horizontal="left" vertical="center"/>
      <protection/>
    </xf>
    <xf numFmtId="0" fontId="6" fillId="11" borderId="0" xfId="54" applyNumberFormat="1" applyFont="1" applyFill="1" applyAlignment="1" applyProtection="1">
      <alignment horizontal="center" vertical="center"/>
      <protection/>
    </xf>
    <xf numFmtId="0" fontId="3" fillId="11" borderId="14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5" xfId="51" applyNumberFormat="1" applyFont="1" applyFill="1" applyBorder="1" applyAlignment="1" applyProtection="1">
      <alignment horizontal="center" vertical="center" wrapText="1"/>
      <protection/>
    </xf>
    <xf numFmtId="0" fontId="3" fillId="11" borderId="16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11" borderId="13" xfId="51" applyFont="1" applyFill="1" applyBorder="1" applyAlignment="1">
      <alignment vertical="center" wrapText="1"/>
      <protection/>
    </xf>
    <xf numFmtId="0" fontId="3" fillId="11" borderId="9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0" fontId="3" fillId="11" borderId="14" xfId="0" applyFont="1" applyFill="1" applyBorder="1" applyAlignment="1">
      <alignment horizontal="right" vertical="center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16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3" xfId="58" applyFont="1" applyFill="1" applyBorder="1" applyAlignment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3" fillId="11" borderId="16" xfId="55" applyFont="1" applyFill="1" applyBorder="1" applyAlignment="1">
      <alignment horizontal="center" vertical="center" wrapText="1"/>
      <protection/>
    </xf>
    <xf numFmtId="0" fontId="3" fillId="11" borderId="11" xfId="55" applyFont="1" applyFill="1" applyBorder="1" applyAlignment="1">
      <alignment horizontal="center" vertical="center" wrapText="1"/>
      <protection/>
    </xf>
    <xf numFmtId="0" fontId="3" fillId="11" borderId="13" xfId="55" applyFont="1" applyFill="1" applyBorder="1" applyAlignment="1">
      <alignment horizontal="center" vertical="center" wrapText="1"/>
      <protection/>
    </xf>
    <xf numFmtId="0" fontId="6" fillId="11" borderId="0" xfId="55" applyNumberFormat="1" applyFont="1" applyFill="1" applyAlignment="1" applyProtection="1">
      <alignment horizontal="center" vertical="center" wrapText="1"/>
      <protection/>
    </xf>
    <xf numFmtId="0" fontId="3" fillId="11" borderId="14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3" fillId="11" borderId="9" xfId="0" applyNumberFormat="1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3" fillId="11" borderId="14" xfId="0" applyFont="1" applyFill="1" applyBorder="1" applyAlignment="1">
      <alignment horizontal="right"/>
    </xf>
    <xf numFmtId="0" fontId="3" fillId="11" borderId="9" xfId="0" applyFont="1" applyFill="1" applyBorder="1" applyAlignment="1">
      <alignment horizontal="center" vertical="center"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3" fillId="11" borderId="0" xfId="46" applyNumberFormat="1" applyFont="1" applyFill="1" applyAlignment="1" applyProtection="1">
      <alignment horizontal="center" vertical="center" wrapText="1"/>
      <protection/>
    </xf>
    <xf numFmtId="0" fontId="6" fillId="11" borderId="0" xfId="46" applyNumberFormat="1" applyFont="1" applyFill="1" applyAlignment="1" applyProtection="1">
      <alignment horizontal="center" vertical="center" wrapText="1"/>
      <protection/>
    </xf>
    <xf numFmtId="0" fontId="2" fillId="11" borderId="14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16" xfId="46" applyFont="1" applyFill="1" applyBorder="1" applyAlignment="1">
      <alignment horizontal="center" vertical="center" wrapText="1"/>
      <protection/>
    </xf>
    <xf numFmtId="0" fontId="3" fillId="11" borderId="11" xfId="46" applyFont="1" applyFill="1" applyBorder="1" applyAlignment="1">
      <alignment horizontal="center" vertical="center" wrapText="1"/>
      <protection/>
    </xf>
    <xf numFmtId="0" fontId="3" fillId="11" borderId="13" xfId="46" applyFont="1" applyFill="1" applyBorder="1" applyAlignment="1">
      <alignment horizontal="center" vertical="center" wrapText="1"/>
      <protection/>
    </xf>
    <xf numFmtId="0" fontId="0" fillId="11" borderId="14" xfId="0" applyFill="1" applyBorder="1" applyAlignment="1">
      <alignment horizontal="right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3" fillId="0" borderId="15" xfId="49" applyFont="1" applyBorder="1" applyAlignment="1">
      <alignment horizontal="center" vertical="center"/>
      <protection/>
    </xf>
    <xf numFmtId="0" fontId="3" fillId="0" borderId="19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11" borderId="16" xfId="49" applyFont="1" applyFill="1" applyBorder="1" applyAlignment="1">
      <alignment horizontal="center" vertical="center" wrapText="1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3" xfId="49" applyFont="1" applyFill="1" applyBorder="1" applyAlignment="1">
      <alignment horizontal="center" vertical="center" wrapText="1"/>
      <protection/>
    </xf>
    <xf numFmtId="0" fontId="6" fillId="11" borderId="0" xfId="49" applyNumberFormat="1" applyFont="1" applyFill="1" applyAlignment="1" applyProtection="1">
      <alignment horizontal="center" vertical="center"/>
      <protection/>
    </xf>
    <xf numFmtId="0" fontId="3" fillId="11" borderId="14" xfId="49" applyNumberFormat="1" applyFont="1" applyFill="1" applyBorder="1" applyAlignment="1" applyProtection="1">
      <alignment horizontal="right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11" borderId="0" xfId="0" applyNumberFormat="1" applyFont="1" applyFill="1" applyAlignment="1" applyProtection="1">
      <alignment horizontal="center" vertical="center"/>
      <protection/>
    </xf>
    <xf numFmtId="0" fontId="5" fillId="11" borderId="14" xfId="0" applyNumberFormat="1" applyFont="1" applyFill="1" applyBorder="1" applyAlignment="1" applyProtection="1">
      <alignment vertical="center"/>
      <protection/>
    </xf>
    <xf numFmtId="0" fontId="2" fillId="11" borderId="23" xfId="0" applyNumberFormat="1" applyFont="1" applyFill="1" applyBorder="1" applyAlignment="1" applyProtection="1">
      <alignment horizontal="left"/>
      <protection/>
    </xf>
    <xf numFmtId="0" fontId="3" fillId="11" borderId="16" xfId="48" applyFont="1" applyFill="1" applyBorder="1" applyAlignment="1">
      <alignment horizontal="center" vertical="center"/>
      <protection/>
    </xf>
    <xf numFmtId="0" fontId="3" fillId="11" borderId="11" xfId="48" applyFont="1" applyFill="1" applyBorder="1" applyAlignment="1">
      <alignment horizontal="center" vertical="center"/>
      <protection/>
    </xf>
    <xf numFmtId="0" fontId="3" fillId="11" borderId="13" xfId="48" applyFont="1" applyFill="1" applyBorder="1" applyAlignment="1">
      <alignment horizontal="center" vertical="center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6" fillId="11" borderId="0" xfId="48" applyNumberFormat="1" applyFont="1" applyFill="1" applyAlignment="1" applyProtection="1">
      <alignment horizontal="center" vertical="center"/>
      <protection/>
    </xf>
    <xf numFmtId="0" fontId="3" fillId="11" borderId="16" xfId="48" applyNumberFormat="1" applyFont="1" applyFill="1" applyBorder="1" applyAlignment="1" applyProtection="1">
      <alignment horizontal="center" vertical="center" wrapText="1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14" xfId="48" applyFont="1" applyFill="1" applyBorder="1" applyAlignment="1">
      <alignment horizontal="right" vertical="center" wrapText="1"/>
      <protection/>
    </xf>
    <xf numFmtId="0" fontId="3" fillId="11" borderId="15" xfId="48" applyFont="1" applyFill="1" applyBorder="1" applyAlignment="1">
      <alignment horizontal="center" vertical="center"/>
      <protection/>
    </xf>
    <xf numFmtId="0" fontId="3" fillId="11" borderId="19" xfId="48" applyFont="1" applyFill="1" applyBorder="1" applyAlignment="1">
      <alignment horizontal="center" vertical="center"/>
      <protection/>
    </xf>
    <xf numFmtId="0" fontId="3" fillId="11" borderId="20" xfId="48" applyFont="1" applyFill="1" applyBorder="1" applyAlignment="1">
      <alignment horizontal="center" vertical="center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6" xfId="52" applyFont="1" applyFill="1" applyBorder="1" applyAlignment="1">
      <alignment horizontal="center" vertical="center" wrapText="1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3" fillId="11" borderId="13" xfId="52" applyFont="1" applyFill="1" applyBorder="1" applyAlignment="1">
      <alignment horizontal="center" vertical="center" wrapText="1"/>
      <protection/>
    </xf>
    <xf numFmtId="0" fontId="6" fillId="11" borderId="0" xfId="52" applyNumberFormat="1" applyFont="1" applyFill="1" applyAlignment="1" applyProtection="1">
      <alignment horizontal="center" vertical="center" wrapText="1"/>
      <protection/>
    </xf>
    <xf numFmtId="0" fontId="3" fillId="11" borderId="14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11" borderId="0" xfId="41" applyNumberFormat="1" applyFont="1" applyFill="1" applyAlignment="1" applyProtection="1">
      <alignment horizontal="right" vertical="center" wrapText="1"/>
      <protection/>
    </xf>
    <xf numFmtId="0" fontId="6" fillId="11" borderId="0" xfId="41" applyNumberFormat="1" applyFont="1" applyFill="1" applyAlignment="1" applyProtection="1">
      <alignment horizontal="center" vertical="center"/>
      <protection/>
    </xf>
    <xf numFmtId="0" fontId="3" fillId="11" borderId="14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16" xfId="41" applyFont="1" applyFill="1" applyBorder="1" applyAlignment="1">
      <alignment horizontal="center" vertical="center" wrapText="1"/>
      <protection/>
    </xf>
    <xf numFmtId="0" fontId="3" fillId="11" borderId="11" xfId="41" applyFont="1" applyFill="1" applyBorder="1" applyAlignment="1">
      <alignment horizontal="center" vertical="center" wrapText="1"/>
      <protection/>
    </xf>
    <xf numFmtId="0" fontId="3" fillId="11" borderId="13" xfId="41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176" fontId="2" fillId="0" borderId="15" xfId="40" applyNumberFormat="1" applyFont="1" applyFill="1" applyBorder="1" applyAlignment="1">
      <alignment horizontal="center" vertical="center" wrapText="1"/>
      <protection/>
    </xf>
    <xf numFmtId="176" fontId="2" fillId="0" borderId="19" xfId="40" applyNumberFormat="1" applyFill="1" applyBorder="1" applyAlignment="1">
      <alignment horizontal="center" vertical="center" wrapText="1"/>
      <protection/>
    </xf>
    <xf numFmtId="176" fontId="2" fillId="0" borderId="20" xfId="40" applyNumberFormat="1" applyFill="1" applyBorder="1" applyAlignment="1">
      <alignment horizontal="center" vertical="center" wrapText="1"/>
      <protection/>
    </xf>
    <xf numFmtId="0" fontId="3" fillId="11" borderId="16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0" fontId="3" fillId="11" borderId="13" xfId="40" applyFont="1" applyFill="1" applyBorder="1" applyAlignment="1">
      <alignment horizontal="center" vertical="center" wrapText="1"/>
      <protection/>
    </xf>
    <xf numFmtId="0" fontId="6" fillId="11" borderId="0" xfId="40" applyNumberFormat="1" applyFont="1" applyFill="1" applyAlignment="1" applyProtection="1">
      <alignment horizontal="center" vertical="center" wrapText="1"/>
      <protection/>
    </xf>
    <xf numFmtId="0" fontId="3" fillId="11" borderId="14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6" fillId="11" borderId="0" xfId="0" applyFont="1" applyFill="1" applyAlignment="1">
      <alignment horizontal="center" vertical="center" wrapText="1"/>
    </xf>
    <xf numFmtId="0" fontId="3" fillId="11" borderId="14" xfId="0" applyFont="1" applyFill="1" applyBorder="1" applyAlignment="1">
      <alignment horizontal="right" vertical="center" wrapText="1"/>
    </xf>
    <xf numFmtId="0" fontId="3" fillId="11" borderId="15" xfId="50" applyFont="1" applyFill="1" applyBorder="1" applyAlignment="1">
      <alignment horizontal="center" vertical="center" wrapText="1"/>
      <protection/>
    </xf>
    <xf numFmtId="0" fontId="3" fillId="11" borderId="19" xfId="50" applyFont="1" applyFill="1" applyBorder="1" applyAlignment="1">
      <alignment horizontal="center" vertical="center" wrapText="1"/>
      <protection/>
    </xf>
    <xf numFmtId="0" fontId="3" fillId="11" borderId="20" xfId="50" applyFont="1" applyFill="1" applyBorder="1" applyAlignment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6" fillId="11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 applyProtection="1">
      <alignment horizontal="center" vertical="center" wrapText="1"/>
      <protection locked="0"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22" xfId="47" applyNumberFormat="1" applyFont="1" applyFill="1" applyBorder="1" applyAlignment="1" applyProtection="1">
      <alignment horizontal="center" vertical="center"/>
      <protection/>
    </xf>
    <xf numFmtId="0" fontId="3" fillId="11" borderId="15" xfId="47" applyNumberFormat="1" applyFont="1" applyFill="1" applyBorder="1" applyAlignment="1" applyProtection="1">
      <alignment horizontal="center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176" fontId="3" fillId="0" borderId="15" xfId="47" applyNumberFormat="1" applyFont="1" applyFill="1" applyBorder="1" applyAlignment="1" applyProtection="1">
      <alignment horizontal="center" vertical="center" wrapText="1"/>
      <protection/>
    </xf>
    <xf numFmtId="176" fontId="3" fillId="0" borderId="19" xfId="47" applyNumberFormat="1" applyFont="1" applyFill="1" applyBorder="1" applyAlignment="1" applyProtection="1">
      <alignment horizontal="center" vertical="center" wrapText="1"/>
      <protection/>
    </xf>
    <xf numFmtId="0" fontId="6" fillId="11" borderId="0" xfId="47" applyNumberFormat="1" applyFont="1" applyFill="1" applyAlignment="1" applyProtection="1">
      <alignment horizontal="center" vertical="center"/>
      <protection/>
    </xf>
    <xf numFmtId="0" fontId="3" fillId="11" borderId="14" xfId="47" applyNumberFormat="1" applyFont="1" applyFill="1" applyBorder="1" applyAlignment="1" applyProtection="1">
      <alignment horizontal="right" vertical="center"/>
      <protection/>
    </xf>
    <xf numFmtId="0" fontId="3" fillId="11" borderId="9" xfId="47" applyFont="1" applyFill="1" applyBorder="1" applyAlignment="1">
      <alignment horizontal="center" vertical="center"/>
      <protection/>
    </xf>
    <xf numFmtId="0" fontId="3" fillId="11" borderId="9" xfId="47" applyNumberFormat="1" applyFont="1" applyFill="1" applyBorder="1" applyAlignment="1" applyProtection="1">
      <alignment horizontal="center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2" fillId="11" borderId="20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5" xfId="45" applyNumberFormat="1" applyFont="1" applyFill="1" applyBorder="1" applyAlignment="1" applyProtection="1">
      <alignment horizontal="center" vertical="center" wrapText="1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19" xfId="45" applyNumberFormat="1" applyFont="1" applyFill="1" applyBorder="1" applyAlignment="1" applyProtection="1">
      <alignment horizontal="center" vertical="center" wrapText="1"/>
      <protection/>
    </xf>
    <xf numFmtId="0" fontId="6" fillId="11" borderId="0" xfId="45" applyNumberFormat="1" applyFont="1" applyFill="1" applyAlignment="1" applyProtection="1">
      <alignment horizontal="center" vertical="center"/>
      <protection/>
    </xf>
    <xf numFmtId="0" fontId="3" fillId="11" borderId="14" xfId="45" applyNumberFormat="1" applyFont="1" applyFill="1" applyBorder="1" applyAlignment="1" applyProtection="1">
      <alignment horizontal="right" vertical="center"/>
      <protection/>
    </xf>
    <xf numFmtId="0" fontId="3" fillId="11" borderId="20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Font="1" applyFill="1" applyBorder="1" applyAlignment="1">
      <alignment horizontal="center" vertical="center" wrapText="1"/>
      <protection/>
    </xf>
    <xf numFmtId="0" fontId="3" fillId="11" borderId="15" xfId="44" applyFont="1" applyFill="1" applyBorder="1" applyAlignment="1">
      <alignment horizontal="center" vertical="center"/>
      <protection/>
    </xf>
    <xf numFmtId="0" fontId="3" fillId="11" borderId="19" xfId="44" applyFont="1" applyFill="1" applyBorder="1" applyAlignment="1">
      <alignment horizontal="center" vertical="center"/>
      <protection/>
    </xf>
    <xf numFmtId="0" fontId="3" fillId="11" borderId="9" xfId="44" applyFont="1" applyFill="1" applyBorder="1" applyAlignment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7" fillId="11" borderId="0" xfId="44" applyNumberFormat="1" applyFont="1" applyFill="1" applyAlignment="1" applyProtection="1">
      <alignment horizontal="center" vertical="center" wrapText="1"/>
      <protection/>
    </xf>
    <xf numFmtId="0" fontId="2" fillId="11" borderId="14" xfId="44" applyFont="1" applyFill="1" applyBorder="1" applyAlignment="1">
      <alignment horizontal="right" vertical="center"/>
      <protection/>
    </xf>
    <xf numFmtId="0" fontId="2" fillId="11" borderId="14" xfId="44" applyFill="1" applyBorder="1" applyAlignment="1">
      <alignment horizontal="right" vertical="center"/>
      <protection/>
    </xf>
    <xf numFmtId="0" fontId="3" fillId="11" borderId="15" xfId="44" applyNumberFormat="1" applyFont="1" applyFill="1" applyBorder="1" applyAlignment="1" applyProtection="1">
      <alignment horizontal="center" vertical="center" wrapText="1"/>
      <protection/>
    </xf>
    <xf numFmtId="0" fontId="3" fillId="11" borderId="16" xfId="44" applyFont="1" applyFill="1" applyBorder="1" applyAlignment="1">
      <alignment horizontal="center" vertical="center" wrapText="1"/>
      <protection/>
    </xf>
    <xf numFmtId="0" fontId="3" fillId="11" borderId="11" xfId="44" applyFont="1" applyFill="1" applyBorder="1" applyAlignment="1">
      <alignment horizontal="center" vertical="center" wrapText="1"/>
      <protection/>
    </xf>
    <xf numFmtId="0" fontId="3" fillId="11" borderId="13" xfId="44" applyFont="1" applyFill="1" applyBorder="1" applyAlignment="1">
      <alignment horizontal="center" vertical="center" wrapText="1"/>
      <protection/>
    </xf>
    <xf numFmtId="0" fontId="3" fillId="11" borderId="14" xfId="0" applyFont="1" applyFill="1" applyBorder="1" applyAlignment="1">
      <alignment horizontal="center" vertical="center"/>
    </xf>
    <xf numFmtId="0" fontId="3" fillId="11" borderId="16" xfId="43" applyNumberFormat="1" applyFont="1" applyFill="1" applyBorder="1" applyAlignment="1" applyProtection="1">
      <alignment horizontal="center" vertical="center" wrapText="1"/>
      <protection/>
    </xf>
    <xf numFmtId="0" fontId="3" fillId="11" borderId="13" xfId="43" applyNumberFormat="1" applyFont="1" applyFill="1" applyBorder="1" applyAlignment="1" applyProtection="1">
      <alignment horizontal="center" vertical="center" wrapText="1"/>
      <protection/>
    </xf>
    <xf numFmtId="0" fontId="2" fillId="11" borderId="18" xfId="43" applyFont="1" applyFill="1" applyBorder="1" applyAlignment="1">
      <alignment horizontal="center" vertical="center"/>
      <protection/>
    </xf>
    <xf numFmtId="0" fontId="2" fillId="11" borderId="23" xfId="43" applyFont="1" applyFill="1" applyBorder="1" applyAlignment="1">
      <alignment horizontal="center" vertical="center"/>
      <protection/>
    </xf>
    <xf numFmtId="0" fontId="2" fillId="11" borderId="17" xfId="43" applyFont="1" applyFill="1" applyBorder="1" applyAlignment="1">
      <alignment horizontal="center" vertical="center"/>
      <protection/>
    </xf>
    <xf numFmtId="0" fontId="2" fillId="11" borderId="12" xfId="43" applyFont="1" applyFill="1" applyBorder="1" applyAlignment="1">
      <alignment horizontal="center" vertical="center"/>
      <protection/>
    </xf>
    <xf numFmtId="0" fontId="2" fillId="11" borderId="0" xfId="43" applyFont="1" applyFill="1" applyBorder="1" applyAlignment="1">
      <alignment horizontal="center" vertical="center"/>
      <protection/>
    </xf>
    <xf numFmtId="0" fontId="2" fillId="11" borderId="10" xfId="43" applyFont="1" applyFill="1" applyBorder="1" applyAlignment="1">
      <alignment horizontal="center" vertical="center"/>
      <protection/>
    </xf>
    <xf numFmtId="0" fontId="2" fillId="11" borderId="22" xfId="43" applyFont="1" applyFill="1" applyBorder="1" applyAlignment="1">
      <alignment horizontal="center" vertical="center"/>
      <protection/>
    </xf>
    <xf numFmtId="0" fontId="2" fillId="11" borderId="14" xfId="43" applyFont="1" applyFill="1" applyBorder="1" applyAlignment="1">
      <alignment horizontal="center" vertical="center"/>
      <protection/>
    </xf>
    <xf numFmtId="0" fontId="2" fillId="11" borderId="21" xfId="43" applyFont="1" applyFill="1" applyBorder="1" applyAlignment="1">
      <alignment horizontal="center" vertical="center"/>
      <protection/>
    </xf>
    <xf numFmtId="0" fontId="2" fillId="11" borderId="15" xfId="43" applyFont="1" applyFill="1" applyBorder="1" applyAlignment="1">
      <alignment horizontal="center" vertical="center"/>
      <protection/>
    </xf>
    <xf numFmtId="0" fontId="2" fillId="11" borderId="19" xfId="43" applyFill="1" applyBorder="1" applyAlignment="1">
      <alignment horizontal="center" vertical="center"/>
      <protection/>
    </xf>
    <xf numFmtId="0" fontId="2" fillId="11" borderId="20" xfId="43" applyFill="1" applyBorder="1" applyAlignment="1">
      <alignment horizontal="center" vertical="center"/>
      <protection/>
    </xf>
    <xf numFmtId="49" fontId="2" fillId="11" borderId="15" xfId="43" applyNumberFormat="1" applyFont="1" applyFill="1" applyBorder="1" applyAlignment="1">
      <alignment horizontal="center" vertical="center"/>
      <protection/>
    </xf>
    <xf numFmtId="49" fontId="2" fillId="11" borderId="19" xfId="43" applyNumberFormat="1" applyFill="1" applyBorder="1" applyAlignment="1">
      <alignment horizontal="center" vertical="center"/>
      <protection/>
    </xf>
    <xf numFmtId="49" fontId="2" fillId="11" borderId="20" xfId="43" applyNumberFormat="1" applyFill="1" applyBorder="1" applyAlignment="1">
      <alignment horizontal="center" vertical="center"/>
      <protection/>
    </xf>
    <xf numFmtId="0" fontId="6" fillId="11" borderId="0" xfId="43" applyNumberFormat="1" applyFont="1" applyFill="1" applyAlignment="1" applyProtection="1">
      <alignment horizontal="center" vertical="center"/>
      <protection/>
    </xf>
    <xf numFmtId="0" fontId="2" fillId="11" borderId="15" xfId="43" applyNumberFormat="1" applyFont="1" applyFill="1" applyBorder="1" applyAlignment="1" applyProtection="1">
      <alignment horizontal="center" vertical="center" wrapText="1"/>
      <protection/>
    </xf>
    <xf numFmtId="0" fontId="2" fillId="11" borderId="19" xfId="43" applyNumberFormat="1" applyFont="1" applyFill="1" applyBorder="1" applyAlignment="1" applyProtection="1">
      <alignment horizontal="center" vertical="center" wrapText="1"/>
      <protection/>
    </xf>
    <xf numFmtId="0" fontId="2" fillId="11" borderId="20" xfId="43" applyNumberFormat="1" applyFont="1" applyFill="1" applyBorder="1" applyAlignment="1" applyProtection="1">
      <alignment horizontal="center" vertical="center" wrapText="1"/>
      <protection/>
    </xf>
    <xf numFmtId="49" fontId="2" fillId="11" borderId="16" xfId="4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11" borderId="0" xfId="42" applyFont="1" applyFill="1" applyAlignment="1">
      <alignment horizontal="center" vertical="center"/>
      <protection/>
    </xf>
    <xf numFmtId="0" fontId="5" fillId="11" borderId="20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2" fillId="11" borderId="16" xfId="56" applyFont="1" applyFill="1" applyBorder="1" applyAlignment="1">
      <alignment horizontal="center" vertical="center"/>
      <protection/>
    </xf>
    <xf numFmtId="0" fontId="2" fillId="11" borderId="13" xfId="56" applyFill="1" applyBorder="1" applyAlignment="1">
      <alignment horizontal="center" vertical="center"/>
      <protection/>
    </xf>
    <xf numFmtId="49" fontId="3" fillId="0" borderId="15" xfId="56" applyNumberFormat="1" applyFont="1" applyFill="1" applyBorder="1" applyAlignment="1" applyProtection="1">
      <alignment horizontal="center" vertical="center" wrapText="1"/>
      <protection/>
    </xf>
    <xf numFmtId="49" fontId="3" fillId="0" borderId="19" xfId="56" applyNumberFormat="1" applyFont="1" applyFill="1" applyBorder="1" applyAlignment="1" applyProtection="1">
      <alignment horizontal="center" vertical="center" wrapText="1"/>
      <protection/>
    </xf>
    <xf numFmtId="49" fontId="3" fillId="0" borderId="20" xfId="56" applyNumberFormat="1" applyFont="1" applyFill="1" applyBorder="1" applyAlignment="1" applyProtection="1">
      <alignment horizontal="center" vertical="center" wrapText="1"/>
      <protection/>
    </xf>
    <xf numFmtId="0" fontId="4" fillId="11" borderId="0" xfId="56" applyNumberFormat="1" applyFont="1" applyFill="1" applyAlignment="1" applyProtection="1">
      <alignment horizontal="center" vertical="center"/>
      <protection/>
    </xf>
    <xf numFmtId="0" fontId="5" fillId="11" borderId="15" xfId="56" applyNumberFormat="1" applyFont="1" applyFill="1" applyBorder="1" applyAlignment="1" applyProtection="1">
      <alignment horizontal="center" vertical="center" wrapText="1"/>
      <protection/>
    </xf>
    <xf numFmtId="0" fontId="5" fillId="11" borderId="20" xfId="56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39044;&#31639;&#20844;&#24320;&#21450;2020&#24180;&#20915;&#31639;&#20844;&#24320;\&#23731;&#38451;&#21439;&#30044;&#29287;&#27700;&#20135;&#21457;&#23637;&#26381;&#21153;&#20013;&#24515;2020&#24180;&#24230;&#21439;&#30452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收支总表"/>
      <sheetName val="部门收入总表"/>
      <sheetName val="部门支出总表 "/>
      <sheetName val="部门支出总表（分类）"/>
      <sheetName val="支出分类(政府预算)"/>
      <sheetName val="基本-工资福利"/>
      <sheetName val="工资福利(政府预算)"/>
      <sheetName val="基本-一般商品服务"/>
      <sheetName val="商品服务(政府预算)"/>
      <sheetName val="基本-个人和家庭"/>
      <sheetName val="个人家庭(政府预算)"/>
      <sheetName val="财政拨款收支总表"/>
      <sheetName val="一般预算支出"/>
      <sheetName val="一般预算基本支出表"/>
      <sheetName val="一般-工资福利"/>
      <sheetName val="工资福利(政府预算)(2)"/>
      <sheetName val="一般-商品和服务"/>
      <sheetName val="商品服务(政府预算)(2)"/>
      <sheetName val="一般-个人和家庭"/>
      <sheetName val="个人家庭(政府预算)(2)"/>
      <sheetName val="项目明细表"/>
      <sheetName val="政府性基金"/>
      <sheetName val="政府性基金(政府预算)"/>
      <sheetName val="专户"/>
      <sheetName val="专户(政府预算)"/>
      <sheetName val="经费拔款"/>
      <sheetName val="经费拨款(政府预算)"/>
      <sheetName val="三公"/>
      <sheetName val="整体绩效"/>
      <sheetName val="项目绩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3" sqref="A3:C3"/>
    </sheetView>
  </sheetViews>
  <sheetFormatPr defaultColWidth="9.00390625" defaultRowHeight="14.25"/>
  <cols>
    <col min="1" max="1" width="35.625" style="6" customWidth="1"/>
    <col min="2" max="2" width="11.00390625" style="6" customWidth="1"/>
    <col min="3" max="3" width="22.75390625" style="6" customWidth="1"/>
    <col min="4" max="4" width="10.25390625" style="6" customWidth="1"/>
    <col min="5" max="5" width="23.625" style="6" customWidth="1"/>
    <col min="6" max="6" width="9.00390625" style="6" customWidth="1"/>
    <col min="7" max="7" width="21.75390625" style="6" customWidth="1"/>
    <col min="8" max="8" width="8.625" style="6" customWidth="1"/>
    <col min="9" max="16384" width="9.00390625" style="6" customWidth="1"/>
  </cols>
  <sheetData>
    <row r="1" spans="1:8" ht="20.25" customHeight="1">
      <c r="A1" s="112"/>
      <c r="B1" s="113"/>
      <c r="C1" s="113"/>
      <c r="D1" s="113"/>
      <c r="E1" s="113"/>
      <c r="H1" s="186" t="s">
        <v>0</v>
      </c>
    </row>
    <row r="2" spans="1:8" ht="20.25" customHeight="1">
      <c r="A2" s="399" t="s">
        <v>1</v>
      </c>
      <c r="B2" s="399"/>
      <c r="C2" s="399"/>
      <c r="D2" s="399"/>
      <c r="E2" s="399"/>
      <c r="F2" s="399"/>
      <c r="G2" s="399"/>
      <c r="H2" s="399"/>
    </row>
    <row r="3" spans="1:8" ht="16.5" customHeight="1">
      <c r="A3" s="400" t="s">
        <v>292</v>
      </c>
      <c r="B3" s="400"/>
      <c r="C3" s="400"/>
      <c r="D3" s="115"/>
      <c r="E3" s="115"/>
      <c r="H3" s="116" t="s">
        <v>2</v>
      </c>
    </row>
    <row r="4" spans="1:8" ht="16.5" customHeight="1">
      <c r="A4" s="117" t="s">
        <v>3</v>
      </c>
      <c r="B4" s="117"/>
      <c r="C4" s="401" t="s">
        <v>4</v>
      </c>
      <c r="D4" s="401"/>
      <c r="E4" s="401"/>
      <c r="F4" s="401"/>
      <c r="G4" s="401"/>
      <c r="H4" s="401"/>
    </row>
    <row r="5" spans="1:8" ht="15" customHeight="1">
      <c r="A5" s="118" t="s">
        <v>5</v>
      </c>
      <c r="B5" s="118" t="s">
        <v>6</v>
      </c>
      <c r="C5" s="119" t="s">
        <v>7</v>
      </c>
      <c r="D5" s="118" t="s">
        <v>6</v>
      </c>
      <c r="E5" s="119" t="s">
        <v>8</v>
      </c>
      <c r="F5" s="358" t="s">
        <v>6</v>
      </c>
      <c r="G5" s="359" t="s">
        <v>9</v>
      </c>
      <c r="H5" s="358" t="s">
        <v>6</v>
      </c>
    </row>
    <row r="6" spans="1:8" ht="15" customHeight="1">
      <c r="A6" s="120" t="s">
        <v>10</v>
      </c>
      <c r="B6" s="121">
        <v>103.14</v>
      </c>
      <c r="C6" s="120" t="s">
        <v>11</v>
      </c>
      <c r="D6" s="121"/>
      <c r="E6" s="120" t="s">
        <v>12</v>
      </c>
      <c r="F6" s="200">
        <v>103.14</v>
      </c>
      <c r="G6" s="217" t="s">
        <v>13</v>
      </c>
      <c r="H6" s="218">
        <v>97.74</v>
      </c>
    </row>
    <row r="7" spans="1:8" ht="15" customHeight="1">
      <c r="A7" s="120" t="s">
        <v>14</v>
      </c>
      <c r="B7" s="121">
        <v>103.14</v>
      </c>
      <c r="C7" s="123" t="s">
        <v>15</v>
      </c>
      <c r="D7" s="121"/>
      <c r="E7" s="120" t="s">
        <v>16</v>
      </c>
      <c r="F7" s="200">
        <v>97.74</v>
      </c>
      <c r="G7" s="217" t="s">
        <v>17</v>
      </c>
      <c r="H7" s="218">
        <v>5.4</v>
      </c>
    </row>
    <row r="8" spans="1:8" ht="15" customHeight="1">
      <c r="A8" s="120" t="s">
        <v>18</v>
      </c>
      <c r="B8" s="121"/>
      <c r="C8" s="120" t="s">
        <v>19</v>
      </c>
      <c r="D8" s="121"/>
      <c r="E8" s="120" t="s">
        <v>20</v>
      </c>
      <c r="F8" s="200">
        <v>5.4</v>
      </c>
      <c r="G8" s="217" t="s">
        <v>21</v>
      </c>
      <c r="H8" s="218"/>
    </row>
    <row r="9" spans="1:8" ht="15" customHeight="1">
      <c r="A9" s="120" t="s">
        <v>22</v>
      </c>
      <c r="B9" s="121"/>
      <c r="C9" s="120" t="s">
        <v>23</v>
      </c>
      <c r="D9" s="121"/>
      <c r="E9" s="120" t="s">
        <v>24</v>
      </c>
      <c r="F9" s="200"/>
      <c r="G9" s="217" t="s">
        <v>25</v>
      </c>
      <c r="H9" s="218"/>
    </row>
    <row r="10" spans="1:8" ht="15" customHeight="1">
      <c r="A10" s="120" t="s">
        <v>26</v>
      </c>
      <c r="B10" s="121"/>
      <c r="C10" s="120" t="s">
        <v>27</v>
      </c>
      <c r="D10" s="121"/>
      <c r="E10" s="120" t="s">
        <v>28</v>
      </c>
      <c r="F10" s="200"/>
      <c r="G10" s="217" t="s">
        <v>29</v>
      </c>
      <c r="H10" s="218"/>
    </row>
    <row r="11" spans="1:8" ht="15" customHeight="1">
      <c r="A11" s="120" t="s">
        <v>30</v>
      </c>
      <c r="B11" s="121"/>
      <c r="C11" s="120" t="s">
        <v>31</v>
      </c>
      <c r="D11" s="121"/>
      <c r="E11" s="188" t="s">
        <v>32</v>
      </c>
      <c r="F11" s="200"/>
      <c r="G11" s="217" t="s">
        <v>33</v>
      </c>
      <c r="H11" s="218"/>
    </row>
    <row r="12" spans="1:8" ht="15" customHeight="1">
      <c r="A12" s="120" t="s">
        <v>34</v>
      </c>
      <c r="B12" s="121"/>
      <c r="C12" s="120" t="s">
        <v>35</v>
      </c>
      <c r="D12" s="121"/>
      <c r="E12" s="188" t="s">
        <v>36</v>
      </c>
      <c r="F12" s="200"/>
      <c r="G12" s="217" t="s">
        <v>37</v>
      </c>
      <c r="H12" s="218"/>
    </row>
    <row r="13" spans="1:8" ht="15" customHeight="1">
      <c r="A13" s="120" t="s">
        <v>38</v>
      </c>
      <c r="B13" s="121"/>
      <c r="C13" s="120" t="s">
        <v>39</v>
      </c>
      <c r="D13" s="121"/>
      <c r="E13" s="188" t="s">
        <v>40</v>
      </c>
      <c r="F13" s="121"/>
      <c r="G13" s="123" t="s">
        <v>41</v>
      </c>
      <c r="H13" s="187"/>
    </row>
    <row r="14" spans="1:8" ht="15" customHeight="1">
      <c r="A14" s="120" t="s">
        <v>42</v>
      </c>
      <c r="B14" s="121"/>
      <c r="C14" s="120" t="s">
        <v>43</v>
      </c>
      <c r="D14" s="121"/>
      <c r="E14" s="188" t="s">
        <v>44</v>
      </c>
      <c r="F14" s="121"/>
      <c r="G14" s="123" t="s">
        <v>45</v>
      </c>
      <c r="H14" s="187"/>
    </row>
    <row r="15" spans="1:8" ht="15" customHeight="1">
      <c r="A15" s="120"/>
      <c r="B15" s="121"/>
      <c r="C15" s="120" t="s">
        <v>46</v>
      </c>
      <c r="D15" s="121"/>
      <c r="E15" s="188" t="s">
        <v>47</v>
      </c>
      <c r="F15" s="121"/>
      <c r="G15" s="123" t="s">
        <v>48</v>
      </c>
      <c r="H15" s="187"/>
    </row>
    <row r="16" spans="1:8" ht="15" customHeight="1">
      <c r="A16" s="124"/>
      <c r="B16" s="121"/>
      <c r="C16" s="120" t="s">
        <v>49</v>
      </c>
      <c r="D16" s="121">
        <v>103.14</v>
      </c>
      <c r="E16" s="188" t="s">
        <v>50</v>
      </c>
      <c r="F16" s="121"/>
      <c r="G16" s="123" t="s">
        <v>51</v>
      </c>
      <c r="H16" s="187"/>
    </row>
    <row r="17" spans="1:8" ht="15" customHeight="1">
      <c r="A17" s="120"/>
      <c r="B17" s="121"/>
      <c r="C17" s="120" t="s">
        <v>52</v>
      </c>
      <c r="D17" s="121"/>
      <c r="E17" s="188" t="s">
        <v>53</v>
      </c>
      <c r="F17" s="121"/>
      <c r="G17" s="123" t="s">
        <v>54</v>
      </c>
      <c r="H17" s="187"/>
    </row>
    <row r="18" spans="1:8" ht="15" customHeight="1">
      <c r="A18" s="120"/>
      <c r="B18" s="121"/>
      <c r="C18" s="125" t="s">
        <v>55</v>
      </c>
      <c r="D18" s="121"/>
      <c r="E18" s="120" t="s">
        <v>56</v>
      </c>
      <c r="F18" s="121"/>
      <c r="G18" s="123" t="s">
        <v>57</v>
      </c>
      <c r="H18" s="187"/>
    </row>
    <row r="19" spans="1:8" ht="15" customHeight="1">
      <c r="A19" s="124"/>
      <c r="B19" s="121"/>
      <c r="C19" s="125" t="s">
        <v>58</v>
      </c>
      <c r="D19" s="121"/>
      <c r="E19" s="120" t="s">
        <v>59</v>
      </c>
      <c r="F19" s="121"/>
      <c r="G19" s="123" t="s">
        <v>60</v>
      </c>
      <c r="H19" s="187"/>
    </row>
    <row r="20" spans="1:8" ht="15" customHeight="1">
      <c r="A20" s="124"/>
      <c r="B20" s="121"/>
      <c r="C20" s="125" t="s">
        <v>61</v>
      </c>
      <c r="D20" s="121"/>
      <c r="E20" s="120" t="s">
        <v>62</v>
      </c>
      <c r="F20" s="121"/>
      <c r="G20" s="123" t="s">
        <v>63</v>
      </c>
      <c r="H20" s="187"/>
    </row>
    <row r="21" spans="1:8" ht="15" customHeight="1">
      <c r="A21" s="120"/>
      <c r="B21" s="121"/>
      <c r="C21" s="125" t="s">
        <v>64</v>
      </c>
      <c r="D21" s="121"/>
      <c r="E21" s="120"/>
      <c r="F21" s="121"/>
      <c r="G21" s="123"/>
      <c r="H21" s="187"/>
    </row>
    <row r="22" spans="1:8" ht="15" customHeight="1">
      <c r="A22" s="120"/>
      <c r="B22" s="121"/>
      <c r="C22" s="125" t="s">
        <v>65</v>
      </c>
      <c r="D22" s="121"/>
      <c r="E22" s="120"/>
      <c r="F22" s="121"/>
      <c r="G22" s="123"/>
      <c r="H22" s="187"/>
    </row>
    <row r="23" spans="1:8" ht="15" customHeight="1">
      <c r="A23" s="120"/>
      <c r="B23" s="121"/>
      <c r="C23" s="125" t="s">
        <v>66</v>
      </c>
      <c r="D23" s="121"/>
      <c r="E23" s="120"/>
      <c r="F23" s="121"/>
      <c r="G23" s="123"/>
      <c r="H23" s="187"/>
    </row>
    <row r="24" spans="1:8" ht="15" customHeight="1">
      <c r="A24" s="120"/>
      <c r="B24" s="121"/>
      <c r="C24" s="125" t="s">
        <v>67</v>
      </c>
      <c r="D24" s="121"/>
      <c r="E24" s="120"/>
      <c r="F24" s="121"/>
      <c r="G24" s="123"/>
      <c r="H24" s="187"/>
    </row>
    <row r="25" spans="1:8" ht="15" customHeight="1">
      <c r="A25" s="120"/>
      <c r="B25" s="121"/>
      <c r="C25" s="125" t="s">
        <v>68</v>
      </c>
      <c r="D25" s="121"/>
      <c r="E25" s="120"/>
      <c r="F25" s="121"/>
      <c r="G25" s="123"/>
      <c r="H25" s="187"/>
    </row>
    <row r="26" spans="1:8" ht="15" customHeight="1">
      <c r="A26" s="126" t="s">
        <v>69</v>
      </c>
      <c r="B26" s="121">
        <v>103.14</v>
      </c>
      <c r="C26" s="126" t="s">
        <v>70</v>
      </c>
      <c r="D26" s="121">
        <v>103.14</v>
      </c>
      <c r="E26" s="126" t="s">
        <v>70</v>
      </c>
      <c r="F26" s="121">
        <f>F6+F10</f>
        <v>103.14</v>
      </c>
      <c r="G26" s="86" t="s">
        <v>71</v>
      </c>
      <c r="H26" s="121">
        <f>SUM(H6:H25)</f>
        <v>103.14</v>
      </c>
    </row>
    <row r="27" spans="1:8" ht="15" customHeight="1">
      <c r="A27" s="120" t="s">
        <v>72</v>
      </c>
      <c r="B27" s="121"/>
      <c r="C27" s="120"/>
      <c r="D27" s="121"/>
      <c r="E27" s="120"/>
      <c r="F27" s="121"/>
      <c r="G27" s="86"/>
      <c r="H27" s="187"/>
    </row>
    <row r="28" spans="1:8" ht="13.5" customHeight="1">
      <c r="A28" s="126" t="s">
        <v>73</v>
      </c>
      <c r="B28" s="121">
        <v>103.14</v>
      </c>
      <c r="C28" s="126" t="s">
        <v>74</v>
      </c>
      <c r="D28" s="121">
        <v>103.14</v>
      </c>
      <c r="E28" s="126" t="s">
        <v>74</v>
      </c>
      <c r="F28" s="121">
        <v>103.14</v>
      </c>
      <c r="G28" s="86" t="s">
        <v>74</v>
      </c>
      <c r="H28" s="121">
        <v>103.14</v>
      </c>
    </row>
    <row r="29" spans="1:6" ht="14.25" customHeight="1">
      <c r="A29" s="402"/>
      <c r="B29" s="402"/>
      <c r="C29" s="402"/>
      <c r="D29" s="402"/>
      <c r="E29" s="402"/>
      <c r="F29" s="40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3"/>
  <sheetViews>
    <sheetView showGridLines="0" showZeros="0" zoomScalePageLayoutView="0" workbookViewId="0" topLeftCell="A4">
      <selection activeCell="G8" sqref="G8:L8"/>
    </sheetView>
  </sheetViews>
  <sheetFormatPr defaultColWidth="6.75390625" defaultRowHeight="45" customHeight="1"/>
  <cols>
    <col min="1" max="3" width="3.625" style="128" customWidth="1"/>
    <col min="4" max="4" width="7.625" style="128" customWidth="1"/>
    <col min="5" max="5" width="18.875" style="128" customWidth="1"/>
    <col min="6" max="6" width="12.125" style="128" customWidth="1"/>
    <col min="7" max="12" width="10.25390625" style="128" customWidth="1"/>
    <col min="13" max="244" width="6.75390625" style="128" customWidth="1"/>
    <col min="245" max="249" width="6.75390625" style="129" customWidth="1"/>
    <col min="250" max="250" width="6.75390625" style="130" customWidth="1"/>
    <col min="251" max="16384" width="6.75390625" style="130" customWidth="1"/>
  </cols>
  <sheetData>
    <row r="1" spans="12:250" ht="45" customHeight="1">
      <c r="L1" s="132" t="s">
        <v>186</v>
      </c>
      <c r="IP1" s="6"/>
    </row>
    <row r="2" spans="1:250" ht="45" customHeight="1">
      <c r="A2" s="456" t="s">
        <v>187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IP2" s="6"/>
    </row>
    <row r="3" spans="11:250" ht="45" customHeight="1">
      <c r="K3" s="457" t="s">
        <v>77</v>
      </c>
      <c r="L3" s="457"/>
      <c r="IP3" s="6"/>
    </row>
    <row r="4" spans="1:250" ht="45" customHeight="1">
      <c r="A4" s="458" t="s">
        <v>92</v>
      </c>
      <c r="B4" s="458"/>
      <c r="C4" s="458"/>
      <c r="D4" s="453" t="s">
        <v>277</v>
      </c>
      <c r="E4" s="448" t="s">
        <v>93</v>
      </c>
      <c r="F4" s="448" t="s">
        <v>156</v>
      </c>
      <c r="G4" s="449" t="s">
        <v>188</v>
      </c>
      <c r="H4" s="448" t="s">
        <v>189</v>
      </c>
      <c r="I4" s="448" t="s">
        <v>190</v>
      </c>
      <c r="J4" s="448" t="s">
        <v>191</v>
      </c>
      <c r="K4" s="448" t="s">
        <v>192</v>
      </c>
      <c r="L4" s="448" t="s">
        <v>176</v>
      </c>
      <c r="IP4" s="6"/>
    </row>
    <row r="5" spans="1:250" ht="45" customHeight="1">
      <c r="A5" s="448" t="s">
        <v>95</v>
      </c>
      <c r="B5" s="448" t="s">
        <v>96</v>
      </c>
      <c r="C5" s="448" t="s">
        <v>97</v>
      </c>
      <c r="D5" s="454"/>
      <c r="E5" s="448"/>
      <c r="F5" s="448"/>
      <c r="G5" s="449"/>
      <c r="H5" s="448"/>
      <c r="I5" s="448"/>
      <c r="J5" s="448"/>
      <c r="K5" s="448"/>
      <c r="L5" s="448"/>
      <c r="IP5" s="6"/>
    </row>
    <row r="6" spans="1:250" ht="45" customHeight="1">
      <c r="A6" s="448"/>
      <c r="B6" s="448"/>
      <c r="C6" s="448"/>
      <c r="D6" s="455"/>
      <c r="E6" s="448"/>
      <c r="F6" s="448"/>
      <c r="G6" s="449"/>
      <c r="H6" s="448"/>
      <c r="I6" s="448"/>
      <c r="J6" s="448"/>
      <c r="K6" s="448"/>
      <c r="L6" s="448"/>
      <c r="IP6" s="6"/>
    </row>
    <row r="7" spans="1:250" ht="45" customHeight="1">
      <c r="A7" s="280" t="s">
        <v>274</v>
      </c>
      <c r="B7" s="280" t="s">
        <v>274</v>
      </c>
      <c r="C7" s="280" t="s">
        <v>274</v>
      </c>
      <c r="D7" s="280" t="s">
        <v>274</v>
      </c>
      <c r="E7" s="280" t="s">
        <v>274</v>
      </c>
      <c r="F7" s="280">
        <v>1</v>
      </c>
      <c r="G7" s="281">
        <v>2</v>
      </c>
      <c r="H7" s="280">
        <v>3</v>
      </c>
      <c r="I7" s="280">
        <v>4</v>
      </c>
      <c r="J7" s="280">
        <v>5</v>
      </c>
      <c r="K7" s="280">
        <v>6</v>
      </c>
      <c r="L7" s="280">
        <v>7</v>
      </c>
      <c r="IP7" s="6"/>
    </row>
    <row r="8" spans="1:250" s="127" customFormat="1" ht="45" customHeight="1">
      <c r="A8" s="131"/>
      <c r="B8" s="131"/>
      <c r="C8" s="131"/>
      <c r="D8" s="131"/>
      <c r="E8" s="192"/>
      <c r="F8" s="224"/>
      <c r="G8" s="450" t="s">
        <v>302</v>
      </c>
      <c r="H8" s="451"/>
      <c r="I8" s="451"/>
      <c r="J8" s="451"/>
      <c r="K8" s="451"/>
      <c r="L8" s="452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9"/>
      <c r="IL8" s="129"/>
      <c r="IM8" s="129"/>
      <c r="IN8" s="129"/>
      <c r="IO8" s="129"/>
      <c r="IP8" s="6"/>
    </row>
    <row r="9" ht="45" customHeight="1">
      <c r="IP9" s="6"/>
    </row>
    <row r="10" ht="45" customHeight="1">
      <c r="IP10" s="6"/>
    </row>
    <row r="11" ht="45" customHeight="1">
      <c r="IP11" s="6"/>
    </row>
    <row r="12" ht="45" customHeight="1">
      <c r="IP12" s="6"/>
    </row>
    <row r="13" ht="45" customHeight="1">
      <c r="IP13" s="6"/>
    </row>
    <row r="14" spans="1:250" ht="45" customHeight="1">
      <c r="A14" s="6"/>
      <c r="B14" s="6"/>
      <c r="C14" s="6"/>
      <c r="D14" s="6"/>
      <c r="E14" s="6"/>
      <c r="F14" s="6"/>
      <c r="G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45" customHeight="1">
      <c r="A15" s="6"/>
      <c r="B15" s="6"/>
      <c r="C15" s="6"/>
      <c r="D15" s="6"/>
      <c r="E15" s="6"/>
      <c r="F15" s="6"/>
      <c r="G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45" customHeight="1">
      <c r="A16" s="6"/>
      <c r="B16" s="6"/>
      <c r="C16" s="6"/>
      <c r="D16" s="6"/>
      <c r="E16" s="6"/>
      <c r="F16" s="6"/>
      <c r="G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45" customHeight="1">
      <c r="A17" s="6"/>
      <c r="B17" s="6"/>
      <c r="C17" s="6"/>
      <c r="D17" s="6"/>
      <c r="E17" s="6"/>
      <c r="F17" s="6"/>
      <c r="G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45" customHeight="1">
      <c r="A18" s="6"/>
      <c r="B18" s="6"/>
      <c r="C18" s="6"/>
      <c r="D18" s="6"/>
      <c r="E18" s="6"/>
      <c r="F18" s="6"/>
      <c r="G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45" customHeight="1">
      <c r="A19" s="6"/>
      <c r="B19" s="6"/>
      <c r="C19" s="6"/>
      <c r="D19" s="6"/>
      <c r="E19" s="6"/>
      <c r="F19" s="6"/>
      <c r="G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45" customHeight="1">
      <c r="A20" s="6"/>
      <c r="B20" s="6"/>
      <c r="C20" s="6"/>
      <c r="D20" s="6"/>
      <c r="E20" s="6"/>
      <c r="F20" s="6"/>
      <c r="G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ht="45" customHeight="1">
      <c r="A21" s="6"/>
      <c r="B21" s="6"/>
      <c r="C21" s="6"/>
      <c r="D21" s="6"/>
      <c r="E21" s="6"/>
      <c r="F21" s="6"/>
      <c r="G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45" customHeight="1">
      <c r="A22" s="6"/>
      <c r="B22" s="6"/>
      <c r="C22" s="6"/>
      <c r="D22" s="6"/>
      <c r="E22" s="6"/>
      <c r="F22" s="6"/>
      <c r="G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45" customHeight="1">
      <c r="A23" s="6"/>
      <c r="B23" s="6"/>
      <c r="C23" s="6"/>
      <c r="D23" s="6"/>
      <c r="E23" s="6"/>
      <c r="F23" s="6"/>
      <c r="G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</sheetData>
  <sheetProtection formatCells="0" formatColumns="0" formatRows="0"/>
  <mergeCells count="16">
    <mergeCell ref="G8:L8"/>
    <mergeCell ref="D4:D6"/>
    <mergeCell ref="H4:H6"/>
    <mergeCell ref="A2:L2"/>
    <mergeCell ref="K3:L3"/>
    <mergeCell ref="A4:C4"/>
    <mergeCell ref="A5:A6"/>
    <mergeCell ref="B5:B6"/>
    <mergeCell ref="C5:C6"/>
    <mergeCell ref="E4:E6"/>
    <mergeCell ref="F4:F6"/>
    <mergeCell ref="G4:G6"/>
    <mergeCell ref="L4:L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zoomScalePageLayoutView="0" workbookViewId="0" topLeftCell="A4">
      <selection activeCell="F8" sqref="F8:K8"/>
    </sheetView>
  </sheetViews>
  <sheetFormatPr defaultColWidth="9.00390625" defaultRowHeight="45" customHeight="1"/>
  <cols>
    <col min="1" max="3" width="5.75390625" style="6" customWidth="1"/>
    <col min="4" max="4" width="10.125" style="6" customWidth="1"/>
    <col min="5" max="5" width="14.75390625" style="6" customWidth="1"/>
    <col min="6" max="6" width="10.25390625" style="6" customWidth="1"/>
    <col min="7" max="16384" width="9.00390625" style="6" customWidth="1"/>
  </cols>
  <sheetData>
    <row r="1" ht="45" customHeight="1">
      <c r="K1" s="81" t="s">
        <v>193</v>
      </c>
    </row>
    <row r="2" spans="1:11" ht="45" customHeight="1">
      <c r="A2" s="411" t="s">
        <v>194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0:11" ht="45" customHeight="1">
      <c r="J3" s="436" t="s">
        <v>77</v>
      </c>
      <c r="K3" s="436"/>
    </row>
    <row r="4" spans="1:11" ht="45" customHeight="1">
      <c r="A4" s="437" t="s">
        <v>92</v>
      </c>
      <c r="B4" s="437"/>
      <c r="C4" s="437"/>
      <c r="D4" s="432" t="s">
        <v>277</v>
      </c>
      <c r="E4" s="410" t="s">
        <v>93</v>
      </c>
      <c r="F4" s="410" t="s">
        <v>107</v>
      </c>
      <c r="G4" s="410"/>
      <c r="H4" s="410"/>
      <c r="I4" s="410"/>
      <c r="J4" s="410"/>
      <c r="K4" s="410"/>
    </row>
    <row r="5" spans="1:11" ht="45" customHeight="1">
      <c r="A5" s="410" t="s">
        <v>95</v>
      </c>
      <c r="B5" s="410" t="s">
        <v>96</v>
      </c>
      <c r="C5" s="410" t="s">
        <v>97</v>
      </c>
      <c r="D5" s="433"/>
      <c r="E5" s="410"/>
      <c r="F5" s="410" t="s">
        <v>87</v>
      </c>
      <c r="G5" s="410" t="s">
        <v>195</v>
      </c>
      <c r="H5" s="410" t="s">
        <v>192</v>
      </c>
      <c r="I5" s="410" t="s">
        <v>196</v>
      </c>
      <c r="J5" s="410" t="s">
        <v>188</v>
      </c>
      <c r="K5" s="410" t="s">
        <v>197</v>
      </c>
    </row>
    <row r="6" spans="1:11" ht="45" customHeight="1">
      <c r="A6" s="410"/>
      <c r="B6" s="410"/>
      <c r="C6" s="410"/>
      <c r="D6" s="434"/>
      <c r="E6" s="410"/>
      <c r="F6" s="410"/>
      <c r="G6" s="410"/>
      <c r="H6" s="410"/>
      <c r="I6" s="410"/>
      <c r="J6" s="410"/>
      <c r="K6" s="410"/>
    </row>
    <row r="7" spans="1:11" ht="45" customHeight="1">
      <c r="A7" s="21" t="s">
        <v>274</v>
      </c>
      <c r="B7" s="21" t="s">
        <v>274</v>
      </c>
      <c r="C7" s="21" t="s">
        <v>274</v>
      </c>
      <c r="D7" s="21" t="s">
        <v>274</v>
      </c>
      <c r="E7" s="21" t="s">
        <v>274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</row>
    <row r="8" spans="1:11" ht="45" customHeight="1">
      <c r="A8" s="26"/>
      <c r="B8" s="26"/>
      <c r="C8" s="26"/>
      <c r="D8" s="26"/>
      <c r="E8" s="192"/>
      <c r="F8" s="459" t="s">
        <v>302</v>
      </c>
      <c r="G8" s="460"/>
      <c r="H8" s="460"/>
      <c r="I8" s="460"/>
      <c r="J8" s="460"/>
      <c r="K8" s="461"/>
    </row>
  </sheetData>
  <sheetProtection formatCells="0" formatColumns="0" formatRows="0"/>
  <mergeCells count="16">
    <mergeCell ref="F8:K8"/>
    <mergeCell ref="A5:A6"/>
    <mergeCell ref="B5:B6"/>
    <mergeCell ref="C5:C6"/>
    <mergeCell ref="E4:E6"/>
    <mergeCell ref="D4:D6"/>
    <mergeCell ref="J5:J6"/>
    <mergeCell ref="K5:K6"/>
    <mergeCell ref="F5:F6"/>
    <mergeCell ref="G5:G6"/>
    <mergeCell ref="H5:H6"/>
    <mergeCell ref="I5:I6"/>
    <mergeCell ref="A2:K2"/>
    <mergeCell ref="J3:K3"/>
    <mergeCell ref="A4:C4"/>
    <mergeCell ref="F4:K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F9" sqref="F9"/>
    </sheetView>
  </sheetViews>
  <sheetFormatPr defaultColWidth="9.00390625" defaultRowHeight="14.25"/>
  <cols>
    <col min="1" max="1" width="37.00390625" style="6" bestFit="1" customWidth="1"/>
    <col min="2" max="2" width="15.50390625" style="6" customWidth="1"/>
    <col min="3" max="3" width="24.00390625" style="6" bestFit="1" customWidth="1"/>
    <col min="4" max="6" width="13.75390625" style="6" customWidth="1"/>
    <col min="7" max="16384" width="9.00390625" style="6" customWidth="1"/>
  </cols>
  <sheetData>
    <row r="1" spans="1:6" ht="20.25" customHeight="1">
      <c r="A1" s="112"/>
      <c r="B1" s="113"/>
      <c r="C1" s="113"/>
      <c r="D1" s="113"/>
      <c r="E1" s="113"/>
      <c r="F1" s="114" t="s">
        <v>198</v>
      </c>
    </row>
    <row r="2" spans="1:6" ht="24" customHeight="1">
      <c r="A2" s="462" t="s">
        <v>199</v>
      </c>
      <c r="B2" s="462"/>
      <c r="C2" s="462"/>
      <c r="D2" s="462"/>
      <c r="E2" s="462"/>
      <c r="F2" s="462"/>
    </row>
    <row r="3" spans="1:6" ht="14.25" customHeight="1">
      <c r="A3" s="463"/>
      <c r="B3" s="463"/>
      <c r="C3" s="463"/>
      <c r="D3" s="115"/>
      <c r="E3" s="115"/>
      <c r="F3" s="116" t="s">
        <v>2</v>
      </c>
    </row>
    <row r="4" spans="1:6" ht="17.25" customHeight="1">
      <c r="A4" s="117" t="s">
        <v>3</v>
      </c>
      <c r="B4" s="117"/>
      <c r="C4" s="117" t="s">
        <v>4</v>
      </c>
      <c r="D4" s="117"/>
      <c r="E4" s="117"/>
      <c r="F4" s="117"/>
    </row>
    <row r="5" spans="1:6" ht="17.25" customHeight="1">
      <c r="A5" s="118" t="s">
        <v>5</v>
      </c>
      <c r="B5" s="118" t="s">
        <v>6</v>
      </c>
      <c r="C5" s="119" t="s">
        <v>5</v>
      </c>
      <c r="D5" s="118" t="s">
        <v>78</v>
      </c>
      <c r="E5" s="119" t="s">
        <v>200</v>
      </c>
      <c r="F5" s="118" t="s">
        <v>201</v>
      </c>
    </row>
    <row r="6" spans="1:6" ht="15" customHeight="1">
      <c r="A6" s="120" t="s">
        <v>202</v>
      </c>
      <c r="B6" s="200">
        <v>103.14</v>
      </c>
      <c r="C6" s="120" t="s">
        <v>11</v>
      </c>
      <c r="D6" s="122"/>
      <c r="E6" s="122"/>
      <c r="F6" s="122"/>
    </row>
    <row r="7" spans="1:6" ht="15" customHeight="1">
      <c r="A7" s="120" t="s">
        <v>203</v>
      </c>
      <c r="B7" s="200">
        <v>103.14</v>
      </c>
      <c r="C7" s="123" t="s">
        <v>15</v>
      </c>
      <c r="D7" s="122"/>
      <c r="E7" s="122"/>
      <c r="F7" s="122"/>
    </row>
    <row r="8" spans="1:6" ht="15" customHeight="1">
      <c r="A8" s="120" t="s">
        <v>18</v>
      </c>
      <c r="B8" s="200"/>
      <c r="C8" s="120" t="s">
        <v>19</v>
      </c>
      <c r="D8" s="122"/>
      <c r="E8" s="122"/>
      <c r="F8" s="122"/>
    </row>
    <row r="9" spans="1:6" ht="15" customHeight="1">
      <c r="A9" s="120" t="s">
        <v>204</v>
      </c>
      <c r="B9" s="200"/>
      <c r="C9" s="120" t="s">
        <v>23</v>
      </c>
      <c r="D9" s="122"/>
      <c r="E9" s="122"/>
      <c r="F9" s="122"/>
    </row>
    <row r="10" spans="1:6" ht="15" customHeight="1">
      <c r="A10" s="120"/>
      <c r="B10" s="200"/>
      <c r="C10" s="120" t="s">
        <v>27</v>
      </c>
      <c r="D10" s="122"/>
      <c r="E10" s="122"/>
      <c r="F10" s="122"/>
    </row>
    <row r="11" spans="1:6" ht="15" customHeight="1">
      <c r="A11" s="120"/>
      <c r="B11" s="200"/>
      <c r="C11" s="120" t="s">
        <v>31</v>
      </c>
      <c r="D11" s="122"/>
      <c r="E11" s="122"/>
      <c r="F11" s="122"/>
    </row>
    <row r="12" spans="1:6" ht="15" customHeight="1">
      <c r="A12" s="120"/>
      <c r="B12" s="200"/>
      <c r="C12" s="120" t="s">
        <v>35</v>
      </c>
      <c r="D12" s="122"/>
      <c r="E12" s="122"/>
      <c r="F12" s="122"/>
    </row>
    <row r="13" spans="1:6" ht="15" customHeight="1">
      <c r="A13" s="120"/>
      <c r="B13" s="200"/>
      <c r="C13" s="120" t="s">
        <v>39</v>
      </c>
      <c r="D13" s="122"/>
      <c r="E13" s="122"/>
      <c r="F13" s="122"/>
    </row>
    <row r="14" spans="1:6" ht="15" customHeight="1">
      <c r="A14" s="124"/>
      <c r="B14" s="200"/>
      <c r="C14" s="120" t="s">
        <v>43</v>
      </c>
      <c r="D14" s="122"/>
      <c r="E14" s="122"/>
      <c r="F14" s="122"/>
    </row>
    <row r="15" spans="1:6" ht="15" customHeight="1">
      <c r="A15" s="120"/>
      <c r="B15" s="200"/>
      <c r="C15" s="120" t="s">
        <v>46</v>
      </c>
      <c r="D15" s="122"/>
      <c r="E15" s="122"/>
      <c r="F15" s="122"/>
    </row>
    <row r="16" spans="1:6" ht="15" customHeight="1">
      <c r="A16" s="120"/>
      <c r="B16" s="200"/>
      <c r="C16" s="120" t="s">
        <v>49</v>
      </c>
      <c r="D16" s="200">
        <v>103.14</v>
      </c>
      <c r="E16" s="200">
        <v>103.14</v>
      </c>
      <c r="F16" s="122"/>
    </row>
    <row r="17" spans="1:6" ht="15" customHeight="1">
      <c r="A17" s="120"/>
      <c r="B17" s="200"/>
      <c r="C17" s="120" t="s">
        <v>52</v>
      </c>
      <c r="D17" s="225"/>
      <c r="E17" s="225"/>
      <c r="F17" s="122"/>
    </row>
    <row r="18" spans="1:6" ht="15" customHeight="1">
      <c r="A18" s="120"/>
      <c r="B18" s="200"/>
      <c r="C18" s="125" t="s">
        <v>55</v>
      </c>
      <c r="D18" s="225"/>
      <c r="E18" s="225"/>
      <c r="F18" s="122"/>
    </row>
    <row r="19" spans="1:6" ht="15" customHeight="1">
      <c r="A19" s="120"/>
      <c r="B19" s="200"/>
      <c r="C19" s="125" t="s">
        <v>58</v>
      </c>
      <c r="D19" s="225"/>
      <c r="E19" s="225"/>
      <c r="F19" s="122"/>
    </row>
    <row r="20" spans="1:6" ht="15" customHeight="1">
      <c r="A20" s="120"/>
      <c r="B20" s="200"/>
      <c r="C20" s="125" t="s">
        <v>61</v>
      </c>
      <c r="D20" s="225"/>
      <c r="E20" s="225"/>
      <c r="F20" s="122"/>
    </row>
    <row r="21" spans="1:6" ht="15" customHeight="1">
      <c r="A21" s="120"/>
      <c r="B21" s="200"/>
      <c r="C21" s="125" t="s">
        <v>64</v>
      </c>
      <c r="D21" s="225"/>
      <c r="E21" s="225"/>
      <c r="F21" s="122"/>
    </row>
    <row r="22" spans="1:6" ht="15" customHeight="1">
      <c r="A22" s="120"/>
      <c r="B22" s="200"/>
      <c r="C22" s="125" t="s">
        <v>65</v>
      </c>
      <c r="D22" s="225"/>
      <c r="E22" s="225"/>
      <c r="F22" s="122"/>
    </row>
    <row r="23" spans="1:6" ht="15" customHeight="1">
      <c r="A23" s="120"/>
      <c r="B23" s="200"/>
      <c r="C23" s="125" t="s">
        <v>66</v>
      </c>
      <c r="D23" s="225"/>
      <c r="E23" s="225"/>
      <c r="F23" s="122"/>
    </row>
    <row r="24" spans="1:6" ht="15" customHeight="1">
      <c r="A24" s="120"/>
      <c r="B24" s="200"/>
      <c r="C24" s="125" t="s">
        <v>67</v>
      </c>
      <c r="D24" s="225"/>
      <c r="E24" s="225"/>
      <c r="F24" s="122"/>
    </row>
    <row r="25" spans="1:6" ht="15" customHeight="1">
      <c r="A25" s="120"/>
      <c r="B25" s="200"/>
      <c r="C25" s="125" t="s">
        <v>68</v>
      </c>
      <c r="D25" s="225"/>
      <c r="E25" s="225"/>
      <c r="F25" s="122"/>
    </row>
    <row r="26" spans="1:6" ht="15" customHeight="1">
      <c r="A26" s="126" t="s">
        <v>69</v>
      </c>
      <c r="B26" s="200">
        <v>103.14</v>
      </c>
      <c r="C26" s="126" t="s">
        <v>70</v>
      </c>
      <c r="D26" s="200">
        <v>103.14</v>
      </c>
      <c r="E26" s="200">
        <v>103.14</v>
      </c>
      <c r="F26" s="122"/>
    </row>
    <row r="27" spans="1:6" ht="14.25" customHeight="1">
      <c r="A27" s="464"/>
      <c r="B27" s="464"/>
      <c r="C27" s="464"/>
      <c r="D27" s="464"/>
      <c r="E27" s="464"/>
      <c r="F27" s="464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showGridLines="0" showZeros="0" zoomScalePageLayoutView="0" workbookViewId="0" topLeftCell="A4">
      <selection activeCell="F10" sqref="F10"/>
    </sheetView>
  </sheetViews>
  <sheetFormatPr defaultColWidth="6.75390625" defaultRowHeight="45" customHeight="1"/>
  <cols>
    <col min="1" max="2" width="5.25390625" style="98" customWidth="1"/>
    <col min="3" max="3" width="5.25390625" style="99" customWidth="1"/>
    <col min="4" max="4" width="9.25390625" style="99" customWidth="1"/>
    <col min="5" max="5" width="9.00390625" style="100" customWidth="1"/>
    <col min="6" max="6" width="8.875" style="101" customWidth="1"/>
    <col min="7" max="7" width="8.75390625" style="101" customWidth="1"/>
    <col min="8" max="10" width="6.625" style="101" customWidth="1"/>
    <col min="11" max="11" width="9.625" style="101" customWidth="1"/>
    <col min="12" max="13" width="6.625" style="101" customWidth="1"/>
    <col min="14" max="18" width="6.625" style="102" customWidth="1"/>
    <col min="19" max="19" width="6.625" style="103" customWidth="1"/>
    <col min="20" max="247" width="8.00390625" style="102" customWidth="1"/>
    <col min="248" max="252" width="6.75390625" style="103" customWidth="1"/>
    <col min="253" max="16384" width="6.75390625" style="103" customWidth="1"/>
  </cols>
  <sheetData>
    <row r="1" spans="1:252" ht="4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Q1" s="104"/>
      <c r="R1" s="104"/>
      <c r="S1" s="104" t="s">
        <v>205</v>
      </c>
      <c r="IN1" s="6"/>
      <c r="IO1" s="6"/>
      <c r="IP1" s="6"/>
      <c r="IQ1" s="6"/>
      <c r="IR1" s="6"/>
    </row>
    <row r="2" spans="1:252" ht="45" customHeight="1">
      <c r="A2" s="469" t="s">
        <v>206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IN2" s="6"/>
      <c r="IO2" s="6"/>
      <c r="IP2" s="6"/>
      <c r="IQ2" s="6"/>
      <c r="IR2" s="6"/>
    </row>
    <row r="3" spans="1:252" s="96" customFormat="1" ht="45" customHeight="1">
      <c r="A3" s="106"/>
      <c r="B3" s="106"/>
      <c r="C3" s="107"/>
      <c r="D3" s="107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Q3" s="104"/>
      <c r="R3" s="104"/>
      <c r="S3" s="111" t="s">
        <v>77</v>
      </c>
      <c r="IN3" s="6"/>
      <c r="IO3" s="6"/>
      <c r="IP3" s="6"/>
      <c r="IQ3" s="6"/>
      <c r="IR3" s="6"/>
    </row>
    <row r="4" spans="1:252" s="96" customFormat="1" ht="45" customHeight="1">
      <c r="A4" s="110" t="s">
        <v>92</v>
      </c>
      <c r="B4" s="110"/>
      <c r="C4" s="110"/>
      <c r="D4" s="465" t="s">
        <v>277</v>
      </c>
      <c r="E4" s="468" t="s">
        <v>93</v>
      </c>
      <c r="F4" s="470" t="s">
        <v>207</v>
      </c>
      <c r="G4" s="108" t="s">
        <v>100</v>
      </c>
      <c r="H4" s="108"/>
      <c r="I4" s="108"/>
      <c r="J4" s="108"/>
      <c r="K4" s="108" t="s">
        <v>101</v>
      </c>
      <c r="L4" s="108"/>
      <c r="M4" s="108"/>
      <c r="N4" s="108"/>
      <c r="O4" s="108"/>
      <c r="P4" s="108"/>
      <c r="Q4" s="108"/>
      <c r="R4" s="108"/>
      <c r="S4" s="468" t="s">
        <v>104</v>
      </c>
      <c r="IN4" s="6"/>
      <c r="IO4" s="6"/>
      <c r="IP4" s="6"/>
      <c r="IQ4" s="6"/>
      <c r="IR4" s="6"/>
    </row>
    <row r="5" spans="1:252" s="96" customFormat="1" ht="45" customHeight="1">
      <c r="A5" s="468" t="s">
        <v>95</v>
      </c>
      <c r="B5" s="468" t="s">
        <v>96</v>
      </c>
      <c r="C5" s="468" t="s">
        <v>97</v>
      </c>
      <c r="D5" s="466"/>
      <c r="E5" s="468"/>
      <c r="F5" s="471"/>
      <c r="G5" s="468" t="s">
        <v>78</v>
      </c>
      <c r="H5" s="468" t="s">
        <v>105</v>
      </c>
      <c r="I5" s="468" t="s">
        <v>106</v>
      </c>
      <c r="J5" s="468" t="s">
        <v>107</v>
      </c>
      <c r="K5" s="468" t="s">
        <v>78</v>
      </c>
      <c r="L5" s="468" t="s">
        <v>108</v>
      </c>
      <c r="M5" s="468" t="s">
        <v>109</v>
      </c>
      <c r="N5" s="468" t="s">
        <v>110</v>
      </c>
      <c r="O5" s="468" t="s">
        <v>111</v>
      </c>
      <c r="P5" s="468" t="s">
        <v>112</v>
      </c>
      <c r="Q5" s="468" t="s">
        <v>113</v>
      </c>
      <c r="R5" s="468" t="s">
        <v>114</v>
      </c>
      <c r="S5" s="468"/>
      <c r="IN5" s="6"/>
      <c r="IO5" s="6"/>
      <c r="IP5" s="6"/>
      <c r="IQ5" s="6"/>
      <c r="IR5" s="6"/>
    </row>
    <row r="6" spans="1:252" ht="45" customHeight="1">
      <c r="A6" s="468"/>
      <c r="B6" s="468"/>
      <c r="C6" s="468"/>
      <c r="D6" s="467"/>
      <c r="E6" s="468"/>
      <c r="F6" s="472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IN6" s="6"/>
      <c r="IO6" s="6"/>
      <c r="IP6" s="6"/>
      <c r="IQ6" s="6"/>
      <c r="IR6" s="6"/>
    </row>
    <row r="7" spans="1:252" ht="45" customHeight="1">
      <c r="A7" s="282" t="s">
        <v>274</v>
      </c>
      <c r="B7" s="282" t="s">
        <v>274</v>
      </c>
      <c r="C7" s="282" t="s">
        <v>274</v>
      </c>
      <c r="D7" s="327" t="s">
        <v>274</v>
      </c>
      <c r="E7" s="282" t="s">
        <v>274</v>
      </c>
      <c r="F7" s="283">
        <v>1</v>
      </c>
      <c r="G7" s="282">
        <v>2</v>
      </c>
      <c r="H7" s="282">
        <v>3</v>
      </c>
      <c r="I7" s="282">
        <v>4</v>
      </c>
      <c r="J7" s="282">
        <v>5</v>
      </c>
      <c r="K7" s="282">
        <v>6</v>
      </c>
      <c r="L7" s="282">
        <v>7</v>
      </c>
      <c r="M7" s="282">
        <v>8</v>
      </c>
      <c r="N7" s="282">
        <v>9</v>
      </c>
      <c r="O7" s="282">
        <v>10</v>
      </c>
      <c r="P7" s="282">
        <v>11</v>
      </c>
      <c r="Q7" s="282">
        <v>12</v>
      </c>
      <c r="R7" s="282">
        <v>13</v>
      </c>
      <c r="S7" s="282">
        <v>14</v>
      </c>
      <c r="IN7" s="6"/>
      <c r="IO7" s="6"/>
      <c r="IP7" s="6"/>
      <c r="IQ7" s="6"/>
      <c r="IR7" s="6"/>
    </row>
    <row r="8" spans="1:252" s="97" customFormat="1" ht="45" customHeight="1">
      <c r="A8" s="328"/>
      <c r="B8" s="328"/>
      <c r="C8" s="328"/>
      <c r="D8" s="328" t="s">
        <v>276</v>
      </c>
      <c r="E8" s="226" t="s">
        <v>295</v>
      </c>
      <c r="F8" s="194">
        <v>103.14</v>
      </c>
      <c r="G8" s="194">
        <f>H8+I8</f>
        <v>103.14</v>
      </c>
      <c r="H8" s="200">
        <v>97.74</v>
      </c>
      <c r="I8" s="200">
        <v>5.4</v>
      </c>
      <c r="J8" s="195"/>
      <c r="K8" s="194"/>
      <c r="L8" s="195"/>
      <c r="M8" s="227"/>
      <c r="N8" s="227"/>
      <c r="O8" s="227"/>
      <c r="P8" s="227"/>
      <c r="Q8" s="227"/>
      <c r="R8" s="227"/>
      <c r="S8" s="228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6"/>
      <c r="IO8" s="6"/>
      <c r="IP8" s="6"/>
      <c r="IQ8" s="6"/>
      <c r="IR8" s="6"/>
    </row>
    <row r="9" spans="1:252" ht="45" customHeight="1">
      <c r="A9" s="329" t="s">
        <v>281</v>
      </c>
      <c r="B9" s="329"/>
      <c r="C9" s="329"/>
      <c r="D9" s="329"/>
      <c r="E9" s="229" t="s">
        <v>270</v>
      </c>
      <c r="F9" s="194">
        <v>103.14</v>
      </c>
      <c r="G9" s="194">
        <f>H9+I9</f>
        <v>103.14</v>
      </c>
      <c r="H9" s="200">
        <v>97.74</v>
      </c>
      <c r="I9" s="200">
        <v>5.4</v>
      </c>
      <c r="J9" s="195"/>
      <c r="K9" s="194"/>
      <c r="L9" s="195"/>
      <c r="M9" s="230"/>
      <c r="N9" s="231"/>
      <c r="O9" s="231"/>
      <c r="P9" s="231"/>
      <c r="Q9" s="231"/>
      <c r="R9" s="231"/>
      <c r="S9" s="232"/>
      <c r="IN9" s="6"/>
      <c r="IO9" s="6"/>
      <c r="IP9" s="6"/>
      <c r="IQ9" s="6"/>
      <c r="IR9" s="6"/>
    </row>
    <row r="10" spans="1:252" ht="45" customHeight="1">
      <c r="A10" s="329" t="s">
        <v>281</v>
      </c>
      <c r="B10" s="329" t="s">
        <v>283</v>
      </c>
      <c r="C10" s="329"/>
      <c r="D10" s="329"/>
      <c r="E10" s="229" t="s">
        <v>271</v>
      </c>
      <c r="F10" s="194">
        <v>103.14</v>
      </c>
      <c r="G10" s="194">
        <f>H10+I10</f>
        <v>103.14</v>
      </c>
      <c r="H10" s="200">
        <v>97.74</v>
      </c>
      <c r="I10" s="200">
        <v>5.4</v>
      </c>
      <c r="J10" s="195"/>
      <c r="K10" s="194"/>
      <c r="L10" s="195"/>
      <c r="M10" s="233"/>
      <c r="N10" s="231"/>
      <c r="O10" s="231"/>
      <c r="P10" s="231"/>
      <c r="Q10" s="231"/>
      <c r="R10" s="231"/>
      <c r="S10" s="232"/>
      <c r="IN10" s="6"/>
      <c r="IO10" s="6"/>
      <c r="IP10" s="6"/>
      <c r="IQ10" s="6"/>
      <c r="IR10" s="6"/>
    </row>
    <row r="11" spans="248:252" ht="45" customHeight="1">
      <c r="IN11" s="6"/>
      <c r="IO11" s="6"/>
      <c r="IP11" s="6"/>
      <c r="IQ11" s="6"/>
      <c r="IR11" s="6"/>
    </row>
    <row r="12" spans="248:252" ht="45" customHeight="1">
      <c r="IN12" s="6"/>
      <c r="IO12" s="6"/>
      <c r="IP12" s="6"/>
      <c r="IQ12" s="6"/>
      <c r="IR12" s="6"/>
    </row>
    <row r="13" spans="248:252" ht="45" customHeight="1">
      <c r="IN13" s="6"/>
      <c r="IO13" s="6"/>
      <c r="IP13" s="6"/>
      <c r="IQ13" s="6"/>
      <c r="IR13" s="6"/>
    </row>
    <row r="14" spans="248:252" ht="45" customHeight="1">
      <c r="IN14" s="6"/>
      <c r="IO14" s="6"/>
      <c r="IP14" s="6"/>
      <c r="IQ14" s="6"/>
      <c r="IR14" s="6"/>
    </row>
    <row r="15" spans="248:252" ht="45" customHeight="1">
      <c r="IN15" s="6"/>
      <c r="IO15" s="6"/>
      <c r="IP15" s="6"/>
      <c r="IQ15" s="6"/>
      <c r="IR15" s="6"/>
    </row>
    <row r="16" spans="1:252" ht="4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</sheetData>
  <sheetProtection formatCells="0" formatColumns="0" formatRows="0"/>
  <mergeCells count="20">
    <mergeCell ref="A2:S2"/>
    <mergeCell ref="A5:A6"/>
    <mergeCell ref="B5:B6"/>
    <mergeCell ref="C5:C6"/>
    <mergeCell ref="E4:E6"/>
    <mergeCell ref="F4:F6"/>
    <mergeCell ref="G5:G6"/>
    <mergeCell ref="H5:H6"/>
    <mergeCell ref="I5:I6"/>
    <mergeCell ref="J5:J6"/>
    <mergeCell ref="D4:D6"/>
    <mergeCell ref="S4:S6"/>
    <mergeCell ref="O5:O6"/>
    <mergeCell ref="P5:P6"/>
    <mergeCell ref="Q5:Q6"/>
    <mergeCell ref="R5:R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6"/>
  <sheetViews>
    <sheetView showGridLines="0" showZeros="0" zoomScalePageLayoutView="0" workbookViewId="0" topLeftCell="A1">
      <selection activeCell="E8" sqref="E8"/>
    </sheetView>
  </sheetViews>
  <sheetFormatPr defaultColWidth="6.75390625" defaultRowHeight="45" customHeight="1"/>
  <cols>
    <col min="1" max="1" width="5.25390625" style="98" customWidth="1"/>
    <col min="2" max="3" width="5.25390625" style="99" customWidth="1"/>
    <col min="4" max="4" width="7.75390625" style="99" customWidth="1"/>
    <col min="5" max="5" width="24.125" style="100" customWidth="1"/>
    <col min="6" max="9" width="8.625" style="101" customWidth="1"/>
    <col min="10" max="235" width="8.00390625" style="102" customWidth="1"/>
    <col min="236" max="240" width="6.75390625" style="103" customWidth="1"/>
    <col min="241" max="16384" width="6.75390625" style="103" customWidth="1"/>
  </cols>
  <sheetData>
    <row r="1" spans="1:240" ht="45" customHeight="1">
      <c r="A1" s="104"/>
      <c r="B1" s="104"/>
      <c r="C1" s="104"/>
      <c r="D1" s="104"/>
      <c r="E1" s="104"/>
      <c r="F1" s="104"/>
      <c r="G1" s="104"/>
      <c r="H1" s="104"/>
      <c r="I1" s="105" t="s">
        <v>208</v>
      </c>
      <c r="IB1" s="6"/>
      <c r="IC1" s="6"/>
      <c r="ID1" s="6"/>
      <c r="IE1" s="6"/>
      <c r="IF1" s="6"/>
    </row>
    <row r="2" spans="1:240" ht="45" customHeight="1">
      <c r="A2" s="469" t="s">
        <v>209</v>
      </c>
      <c r="B2" s="469"/>
      <c r="C2" s="469"/>
      <c r="D2" s="469"/>
      <c r="E2" s="469"/>
      <c r="F2" s="469"/>
      <c r="G2" s="469"/>
      <c r="H2" s="469"/>
      <c r="I2" s="469"/>
      <c r="IB2" s="6"/>
      <c r="IC2" s="6"/>
      <c r="ID2" s="6"/>
      <c r="IE2" s="6"/>
      <c r="IF2" s="6"/>
    </row>
    <row r="3" spans="1:240" s="96" customFormat="1" ht="45" customHeight="1">
      <c r="A3" s="106"/>
      <c r="B3" s="107"/>
      <c r="C3" s="107"/>
      <c r="D3" s="107"/>
      <c r="E3" s="104"/>
      <c r="F3" s="104"/>
      <c r="G3" s="104"/>
      <c r="H3" s="473" t="s">
        <v>77</v>
      </c>
      <c r="I3" s="473"/>
      <c r="IB3" s="6"/>
      <c r="IC3" s="6"/>
      <c r="ID3" s="6"/>
      <c r="IE3" s="6"/>
      <c r="IF3" s="6"/>
    </row>
    <row r="4" spans="1:240" s="96" customFormat="1" ht="45" customHeight="1">
      <c r="A4" s="474" t="s">
        <v>92</v>
      </c>
      <c r="B4" s="475"/>
      <c r="C4" s="476"/>
      <c r="D4" s="465" t="s">
        <v>277</v>
      </c>
      <c r="E4" s="468" t="s">
        <v>93</v>
      </c>
      <c r="F4" s="108" t="s">
        <v>100</v>
      </c>
      <c r="G4" s="108"/>
      <c r="H4" s="108"/>
      <c r="I4" s="108"/>
      <c r="IB4" s="6"/>
      <c r="IC4" s="6"/>
      <c r="ID4" s="6"/>
      <c r="IE4" s="6"/>
      <c r="IF4" s="6"/>
    </row>
    <row r="5" spans="1:240" s="96" customFormat="1" ht="45" customHeight="1">
      <c r="A5" s="468" t="s">
        <v>95</v>
      </c>
      <c r="B5" s="468" t="s">
        <v>96</v>
      </c>
      <c r="C5" s="470" t="s">
        <v>97</v>
      </c>
      <c r="D5" s="466"/>
      <c r="E5" s="468"/>
      <c r="F5" s="468" t="s">
        <v>78</v>
      </c>
      <c r="G5" s="468" t="s">
        <v>105</v>
      </c>
      <c r="H5" s="468" t="s">
        <v>106</v>
      </c>
      <c r="I5" s="468" t="s">
        <v>107</v>
      </c>
      <c r="IB5" s="6"/>
      <c r="IC5" s="6"/>
      <c r="ID5" s="6"/>
      <c r="IE5" s="6"/>
      <c r="IF5" s="6"/>
    </row>
    <row r="6" spans="1:240" ht="45" customHeight="1">
      <c r="A6" s="468"/>
      <c r="B6" s="468"/>
      <c r="C6" s="472"/>
      <c r="D6" s="467"/>
      <c r="E6" s="468"/>
      <c r="F6" s="468"/>
      <c r="G6" s="468"/>
      <c r="H6" s="468"/>
      <c r="I6" s="468"/>
      <c r="IB6" s="6"/>
      <c r="IC6" s="6"/>
      <c r="ID6" s="6"/>
      <c r="IE6" s="6"/>
      <c r="IF6" s="6"/>
    </row>
    <row r="7" spans="1:240" ht="45" customHeight="1">
      <c r="A7" s="282" t="s">
        <v>274</v>
      </c>
      <c r="B7" s="282" t="s">
        <v>274</v>
      </c>
      <c r="C7" s="283" t="s">
        <v>274</v>
      </c>
      <c r="D7" s="327" t="s">
        <v>274</v>
      </c>
      <c r="E7" s="282" t="s">
        <v>274</v>
      </c>
      <c r="F7" s="282">
        <v>1</v>
      </c>
      <c r="G7" s="282">
        <v>2</v>
      </c>
      <c r="H7" s="282">
        <v>3</v>
      </c>
      <c r="I7" s="282">
        <v>4</v>
      </c>
      <c r="IB7" s="6"/>
      <c r="IC7" s="6"/>
      <c r="ID7" s="6"/>
      <c r="IE7" s="6"/>
      <c r="IF7" s="6"/>
    </row>
    <row r="8" spans="1:240" s="97" customFormat="1" ht="45" customHeight="1">
      <c r="A8" s="109"/>
      <c r="B8" s="109"/>
      <c r="C8" s="109"/>
      <c r="D8" s="109" t="s">
        <v>276</v>
      </c>
      <c r="E8" s="226" t="s">
        <v>293</v>
      </c>
      <c r="F8" s="234">
        <f>G8+H8</f>
        <v>103.14</v>
      </c>
      <c r="G8" s="200">
        <v>97.74</v>
      </c>
      <c r="H8" s="200">
        <v>5.4</v>
      </c>
      <c r="I8" s="234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6"/>
      <c r="IC8" s="6"/>
      <c r="ID8" s="6"/>
      <c r="IE8" s="6"/>
      <c r="IF8" s="6"/>
    </row>
    <row r="9" spans="1:240" ht="45" customHeight="1">
      <c r="A9" s="329" t="s">
        <v>281</v>
      </c>
      <c r="B9" s="329"/>
      <c r="C9" s="329"/>
      <c r="D9" s="329"/>
      <c r="E9" s="229" t="s">
        <v>270</v>
      </c>
      <c r="F9" s="234">
        <f>G9+H9</f>
        <v>103.14</v>
      </c>
      <c r="G9" s="200">
        <v>97.74</v>
      </c>
      <c r="H9" s="200">
        <v>5.4</v>
      </c>
      <c r="I9" s="234"/>
      <c r="IB9" s="6"/>
      <c r="IC9" s="6"/>
      <c r="ID9" s="6"/>
      <c r="IE9" s="6"/>
      <c r="IF9" s="6"/>
    </row>
    <row r="10" spans="1:240" ht="45" customHeight="1">
      <c r="A10" s="329" t="s">
        <v>281</v>
      </c>
      <c r="B10" s="329" t="s">
        <v>283</v>
      </c>
      <c r="C10" s="329"/>
      <c r="D10" s="329"/>
      <c r="E10" s="229" t="s">
        <v>271</v>
      </c>
      <c r="F10" s="234">
        <f>G10+H10</f>
        <v>103.14</v>
      </c>
      <c r="G10" s="200">
        <v>97.74</v>
      </c>
      <c r="H10" s="200">
        <v>5.4</v>
      </c>
      <c r="I10" s="234"/>
      <c r="IB10" s="6"/>
      <c r="IC10" s="6"/>
      <c r="ID10" s="6"/>
      <c r="IE10" s="6"/>
      <c r="IF10" s="6"/>
    </row>
    <row r="11" spans="236:240" ht="45" customHeight="1">
      <c r="IB11" s="6"/>
      <c r="IC11" s="6"/>
      <c r="ID11" s="6"/>
      <c r="IE11" s="6"/>
      <c r="IF11" s="6"/>
    </row>
    <row r="12" spans="236:240" ht="45" customHeight="1">
      <c r="IB12" s="6"/>
      <c r="IC12" s="6"/>
      <c r="ID12" s="6"/>
      <c r="IE12" s="6"/>
      <c r="IF12" s="6"/>
    </row>
    <row r="13" spans="236:240" ht="45" customHeight="1">
      <c r="IB13" s="6"/>
      <c r="IC13" s="6"/>
      <c r="ID13" s="6"/>
      <c r="IE13" s="6"/>
      <c r="IF13" s="6"/>
    </row>
    <row r="14" spans="236:240" ht="45" customHeight="1">
      <c r="IB14" s="6"/>
      <c r="IC14" s="6"/>
      <c r="ID14" s="6"/>
      <c r="IE14" s="6"/>
      <c r="IF14" s="6"/>
    </row>
    <row r="15" spans="236:240" ht="45" customHeight="1">
      <c r="IB15" s="6"/>
      <c r="IC15" s="6"/>
      <c r="ID15" s="6"/>
      <c r="IE15" s="6"/>
      <c r="IF15" s="6"/>
    </row>
    <row r="16" spans="236:240" ht="45" customHeight="1">
      <c r="IB16" s="6"/>
      <c r="IC16" s="6"/>
      <c r="ID16" s="6"/>
      <c r="IE16" s="6"/>
      <c r="IF16" s="6"/>
    </row>
  </sheetData>
  <sheetProtection formatCells="0" formatColumns="0" formatRows="0"/>
  <mergeCells count="12">
    <mergeCell ref="H5:H6"/>
    <mergeCell ref="I5:I6"/>
    <mergeCell ref="A2:I2"/>
    <mergeCell ref="H3:I3"/>
    <mergeCell ref="A4:C4"/>
    <mergeCell ref="A5:A6"/>
    <mergeCell ref="B5:B6"/>
    <mergeCell ref="C5:C6"/>
    <mergeCell ref="E4:E6"/>
    <mergeCell ref="D4:D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PageLayoutView="0" workbookViewId="0" topLeftCell="A4">
      <selection activeCell="E8" sqref="E8"/>
    </sheetView>
  </sheetViews>
  <sheetFormatPr defaultColWidth="6.75390625" defaultRowHeight="45" customHeight="1"/>
  <cols>
    <col min="1" max="3" width="3.625" style="87" customWidth="1"/>
    <col min="4" max="4" width="6.625" style="87" customWidth="1"/>
    <col min="5" max="5" width="8.875" style="87" customWidth="1"/>
    <col min="6" max="6" width="6.875" style="87" customWidth="1"/>
    <col min="7" max="7" width="7.50390625" style="87" customWidth="1"/>
    <col min="8" max="8" width="7.75390625" style="87" customWidth="1"/>
    <col min="9" max="9" width="5.625" style="87" customWidth="1"/>
    <col min="10" max="10" width="7.50390625" style="87" customWidth="1"/>
    <col min="11" max="12" width="5.625" style="87" customWidth="1"/>
    <col min="13" max="13" width="5.625" style="88" customWidth="1"/>
    <col min="14" max="14" width="5.625" style="87" customWidth="1"/>
    <col min="15" max="15" width="6.75390625" style="87" customWidth="1"/>
    <col min="16" max="16" width="7.125" style="87" customWidth="1"/>
    <col min="17" max="23" width="5.625" style="87" customWidth="1"/>
    <col min="24" max="24" width="7.25390625" style="87" customWidth="1"/>
    <col min="25" max="25" width="7.375" style="87" customWidth="1"/>
    <col min="26" max="27" width="5.625" style="87" customWidth="1"/>
    <col min="28" max="16384" width="6.75390625" style="87" customWidth="1"/>
  </cols>
  <sheetData>
    <row r="1" spans="1:256" s="6" customFormat="1" ht="45" customHeight="1">
      <c r="A1" s="87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8"/>
      <c r="N1" s="89"/>
      <c r="O1" s="89"/>
      <c r="P1" s="89"/>
      <c r="Q1" s="89"/>
      <c r="R1" s="89"/>
      <c r="S1" s="89"/>
      <c r="T1" s="89"/>
      <c r="U1" s="89"/>
      <c r="V1" s="89"/>
      <c r="W1" s="89"/>
      <c r="X1" s="87"/>
      <c r="Y1" s="87"/>
      <c r="Z1" s="87"/>
      <c r="AA1" s="92" t="s">
        <v>210</v>
      </c>
      <c r="AB1" s="93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1:256" s="6" customFormat="1" ht="45" customHeight="1">
      <c r="A2" s="481" t="s">
        <v>211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</row>
    <row r="3" spans="1:256" s="6" customFormat="1" ht="45" customHeight="1">
      <c r="A3" s="90"/>
      <c r="B3" s="90"/>
      <c r="C3" s="90"/>
      <c r="D3" s="330"/>
      <c r="E3" s="91"/>
      <c r="F3" s="91"/>
      <c r="G3" s="91"/>
      <c r="H3" s="91"/>
      <c r="I3" s="91"/>
      <c r="J3" s="91"/>
      <c r="K3" s="91"/>
      <c r="L3" s="91"/>
      <c r="M3" s="88"/>
      <c r="N3" s="91"/>
      <c r="O3" s="91"/>
      <c r="P3" s="91"/>
      <c r="Q3" s="91"/>
      <c r="R3" s="91"/>
      <c r="S3" s="91"/>
      <c r="T3" s="91"/>
      <c r="U3" s="91"/>
      <c r="V3" s="91"/>
      <c r="W3" s="91"/>
      <c r="X3" s="87"/>
      <c r="Y3" s="87"/>
      <c r="Z3" s="482" t="s">
        <v>77</v>
      </c>
      <c r="AA3" s="482"/>
      <c r="AB3" s="94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s="6" customFormat="1" ht="45" customHeight="1">
      <c r="A4" s="483" t="s">
        <v>92</v>
      </c>
      <c r="B4" s="483"/>
      <c r="C4" s="483"/>
      <c r="D4" s="478" t="s">
        <v>277</v>
      </c>
      <c r="E4" s="477" t="s">
        <v>93</v>
      </c>
      <c r="F4" s="477" t="s">
        <v>94</v>
      </c>
      <c r="G4" s="484" t="s">
        <v>129</v>
      </c>
      <c r="H4" s="484"/>
      <c r="I4" s="484"/>
      <c r="J4" s="484"/>
      <c r="K4" s="484"/>
      <c r="L4" s="484"/>
      <c r="M4" s="484"/>
      <c r="N4" s="484"/>
      <c r="O4" s="484" t="s">
        <v>130</v>
      </c>
      <c r="P4" s="484"/>
      <c r="Q4" s="484"/>
      <c r="R4" s="484"/>
      <c r="S4" s="484"/>
      <c r="T4" s="484"/>
      <c r="U4" s="484"/>
      <c r="V4" s="484"/>
      <c r="W4" s="420" t="s">
        <v>131</v>
      </c>
      <c r="X4" s="477" t="s">
        <v>132</v>
      </c>
      <c r="Y4" s="477"/>
      <c r="Z4" s="477"/>
      <c r="AA4" s="47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s="6" customFormat="1" ht="45" customHeight="1">
      <c r="A5" s="477" t="s">
        <v>95</v>
      </c>
      <c r="B5" s="477" t="s">
        <v>96</v>
      </c>
      <c r="C5" s="477" t="s">
        <v>97</v>
      </c>
      <c r="D5" s="479"/>
      <c r="E5" s="477"/>
      <c r="F5" s="477"/>
      <c r="G5" s="477" t="s">
        <v>78</v>
      </c>
      <c r="H5" s="477" t="s">
        <v>133</v>
      </c>
      <c r="I5" s="477" t="s">
        <v>134</v>
      </c>
      <c r="J5" s="477" t="s">
        <v>135</v>
      </c>
      <c r="K5" s="477" t="s">
        <v>136</v>
      </c>
      <c r="L5" s="423" t="s">
        <v>137</v>
      </c>
      <c r="M5" s="477" t="s">
        <v>138</v>
      </c>
      <c r="N5" s="477" t="s">
        <v>139</v>
      </c>
      <c r="O5" s="477" t="s">
        <v>78</v>
      </c>
      <c r="P5" s="477" t="s">
        <v>140</v>
      </c>
      <c r="Q5" s="477" t="s">
        <v>141</v>
      </c>
      <c r="R5" s="477" t="s">
        <v>142</v>
      </c>
      <c r="S5" s="423" t="s">
        <v>143</v>
      </c>
      <c r="T5" s="477" t="s">
        <v>144</v>
      </c>
      <c r="U5" s="477" t="s">
        <v>145</v>
      </c>
      <c r="V5" s="477" t="s">
        <v>146</v>
      </c>
      <c r="W5" s="421"/>
      <c r="X5" s="477" t="s">
        <v>78</v>
      </c>
      <c r="Y5" s="477" t="s">
        <v>147</v>
      </c>
      <c r="Z5" s="477" t="s">
        <v>148</v>
      </c>
      <c r="AA5" s="477" t="s">
        <v>132</v>
      </c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256" s="6" customFormat="1" ht="45" customHeight="1">
      <c r="A6" s="477"/>
      <c r="B6" s="477"/>
      <c r="C6" s="477"/>
      <c r="D6" s="480"/>
      <c r="E6" s="477"/>
      <c r="F6" s="477"/>
      <c r="G6" s="477"/>
      <c r="H6" s="477"/>
      <c r="I6" s="477"/>
      <c r="J6" s="477"/>
      <c r="K6" s="477"/>
      <c r="L6" s="423"/>
      <c r="M6" s="477"/>
      <c r="N6" s="477"/>
      <c r="O6" s="477"/>
      <c r="P6" s="477"/>
      <c r="Q6" s="477"/>
      <c r="R6" s="477"/>
      <c r="S6" s="423"/>
      <c r="T6" s="477"/>
      <c r="U6" s="477"/>
      <c r="V6" s="477"/>
      <c r="W6" s="422"/>
      <c r="X6" s="477"/>
      <c r="Y6" s="477"/>
      <c r="Z6" s="477"/>
      <c r="AA6" s="47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</row>
    <row r="7" spans="1:256" s="6" customFormat="1" ht="45" customHeight="1">
      <c r="A7" s="284" t="s">
        <v>274</v>
      </c>
      <c r="B7" s="284" t="s">
        <v>274</v>
      </c>
      <c r="C7" s="284" t="s">
        <v>274</v>
      </c>
      <c r="D7" s="284" t="s">
        <v>274</v>
      </c>
      <c r="E7" s="284" t="s">
        <v>274</v>
      </c>
      <c r="F7" s="284">
        <v>1</v>
      </c>
      <c r="G7" s="284">
        <v>2</v>
      </c>
      <c r="H7" s="284">
        <v>3</v>
      </c>
      <c r="I7" s="284">
        <v>4</v>
      </c>
      <c r="J7" s="284">
        <v>5</v>
      </c>
      <c r="K7" s="284">
        <v>6</v>
      </c>
      <c r="L7" s="284">
        <v>7</v>
      </c>
      <c r="M7" s="284">
        <v>8</v>
      </c>
      <c r="N7" s="284">
        <v>9</v>
      </c>
      <c r="O7" s="284">
        <v>10</v>
      </c>
      <c r="P7" s="284">
        <v>11</v>
      </c>
      <c r="Q7" s="284">
        <v>12</v>
      </c>
      <c r="R7" s="284">
        <v>13</v>
      </c>
      <c r="S7" s="284">
        <v>14</v>
      </c>
      <c r="T7" s="284">
        <v>15</v>
      </c>
      <c r="U7" s="284">
        <v>16</v>
      </c>
      <c r="V7" s="284">
        <v>17</v>
      </c>
      <c r="W7" s="284">
        <v>18</v>
      </c>
      <c r="X7" s="284">
        <v>19</v>
      </c>
      <c r="Y7" s="284">
        <v>20</v>
      </c>
      <c r="Z7" s="284">
        <v>21</v>
      </c>
      <c r="AA7" s="284">
        <v>22</v>
      </c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6" customFormat="1" ht="45" customHeight="1">
      <c r="A8" s="331"/>
      <c r="B8" s="331"/>
      <c r="C8" s="331"/>
      <c r="D8" s="331" t="s">
        <v>276</v>
      </c>
      <c r="E8" s="192" t="s">
        <v>294</v>
      </c>
      <c r="F8" s="361">
        <f>G8+O8</f>
        <v>97.74000000000001</v>
      </c>
      <c r="G8" s="212">
        <f>H8+I8+J8+K8+L8+M8+N8</f>
        <v>75.23</v>
      </c>
      <c r="H8" s="213">
        <v>41.6</v>
      </c>
      <c r="I8" s="213"/>
      <c r="J8" s="213">
        <v>21.63</v>
      </c>
      <c r="K8" s="213"/>
      <c r="L8" s="213"/>
      <c r="M8" s="214">
        <v>12</v>
      </c>
      <c r="N8" s="213"/>
      <c r="O8" s="360">
        <f>P8+Q8+R8+S8+T8+U8+W8</f>
        <v>22.51</v>
      </c>
      <c r="P8" s="213">
        <v>10.12</v>
      </c>
      <c r="Q8" s="213">
        <v>4.56</v>
      </c>
      <c r="R8" s="213"/>
      <c r="S8" s="213"/>
      <c r="T8" s="213">
        <v>0.63</v>
      </c>
      <c r="U8" s="213"/>
      <c r="V8" s="213"/>
      <c r="W8" s="213">
        <v>7.2</v>
      </c>
      <c r="X8" s="235"/>
      <c r="Y8" s="235"/>
      <c r="Z8" s="235"/>
      <c r="AA8" s="23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6" customFormat="1" ht="45" customHeight="1">
      <c r="A9" s="332" t="s">
        <v>281</v>
      </c>
      <c r="B9" s="332"/>
      <c r="C9" s="332"/>
      <c r="D9" s="332"/>
      <c r="E9" s="193" t="s">
        <v>270</v>
      </c>
      <c r="F9" s="361">
        <f>G9+O9</f>
        <v>97.74000000000001</v>
      </c>
      <c r="G9" s="212">
        <f>H9+I9+J9+K9+L9+M9+N9</f>
        <v>75.23</v>
      </c>
      <c r="H9" s="213">
        <v>41.6</v>
      </c>
      <c r="I9" s="213"/>
      <c r="J9" s="213">
        <v>21.63</v>
      </c>
      <c r="K9" s="213"/>
      <c r="L9" s="213"/>
      <c r="M9" s="214">
        <v>12</v>
      </c>
      <c r="N9" s="213"/>
      <c r="O9" s="360">
        <f>P9+Q9+R9+S9+T9+U9+W9</f>
        <v>22.51</v>
      </c>
      <c r="P9" s="213">
        <v>10.12</v>
      </c>
      <c r="Q9" s="213">
        <v>4.56</v>
      </c>
      <c r="R9" s="213"/>
      <c r="S9" s="213"/>
      <c r="T9" s="213">
        <v>0.63</v>
      </c>
      <c r="U9" s="213"/>
      <c r="V9" s="213"/>
      <c r="W9" s="213">
        <v>7.2</v>
      </c>
      <c r="X9" s="235"/>
      <c r="Y9" s="235"/>
      <c r="Z9" s="236"/>
      <c r="AA9" s="236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256" s="6" customFormat="1" ht="45" customHeight="1">
      <c r="A10" s="332" t="s">
        <v>281</v>
      </c>
      <c r="B10" s="332" t="s">
        <v>283</v>
      </c>
      <c r="C10" s="332"/>
      <c r="D10" s="332"/>
      <c r="E10" s="193" t="s">
        <v>271</v>
      </c>
      <c r="F10" s="361">
        <f>G10+O10</f>
        <v>97.74000000000001</v>
      </c>
      <c r="G10" s="212">
        <f>H10+I10+J10+K10+L10+M10+N10</f>
        <v>75.23</v>
      </c>
      <c r="H10" s="213">
        <v>41.6</v>
      </c>
      <c r="I10" s="213"/>
      <c r="J10" s="213">
        <v>21.63</v>
      </c>
      <c r="K10" s="213"/>
      <c r="L10" s="213"/>
      <c r="M10" s="214">
        <v>12</v>
      </c>
      <c r="N10" s="213"/>
      <c r="O10" s="360">
        <f>P10+Q10+R10+S10+T10+U10+W10</f>
        <v>22.51</v>
      </c>
      <c r="P10" s="213">
        <v>10.12</v>
      </c>
      <c r="Q10" s="213">
        <v>4.56</v>
      </c>
      <c r="R10" s="213"/>
      <c r="S10" s="213"/>
      <c r="T10" s="213">
        <v>0.63</v>
      </c>
      <c r="U10" s="213"/>
      <c r="V10" s="213"/>
      <c r="W10" s="213">
        <v>7.2</v>
      </c>
      <c r="X10" s="235"/>
      <c r="Y10" s="235"/>
      <c r="Z10" s="236"/>
      <c r="AA10" s="236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</row>
    <row r="11" spans="1:256" s="6" customFormat="1" ht="45" customHeight="1">
      <c r="A11" s="332" t="s">
        <v>281</v>
      </c>
      <c r="B11" s="332" t="s">
        <v>283</v>
      </c>
      <c r="C11" s="332" t="s">
        <v>283</v>
      </c>
      <c r="D11" s="332"/>
      <c r="E11" s="193" t="s">
        <v>272</v>
      </c>
      <c r="F11" s="361">
        <f>G11+O11</f>
        <v>97.74000000000001</v>
      </c>
      <c r="G11" s="212">
        <f>H11+I11+J11+K11+L11+M11+N11</f>
        <v>75.23</v>
      </c>
      <c r="H11" s="213">
        <v>41.6</v>
      </c>
      <c r="I11" s="213"/>
      <c r="J11" s="213">
        <v>21.63</v>
      </c>
      <c r="K11" s="213"/>
      <c r="L11" s="213"/>
      <c r="M11" s="214">
        <v>12</v>
      </c>
      <c r="N11" s="213"/>
      <c r="O11" s="360">
        <f>P11+Q11+R11+S11+T11+U11+W11</f>
        <v>22.51</v>
      </c>
      <c r="P11" s="213">
        <v>10.12</v>
      </c>
      <c r="Q11" s="213">
        <v>4.56</v>
      </c>
      <c r="R11" s="213"/>
      <c r="S11" s="213"/>
      <c r="T11" s="213">
        <v>0.63</v>
      </c>
      <c r="U11" s="213"/>
      <c r="V11" s="213"/>
      <c r="W11" s="213">
        <v>7.2</v>
      </c>
      <c r="X11" s="235"/>
      <c r="Y11" s="235"/>
      <c r="Z11" s="236"/>
      <c r="AA11" s="23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s="6" customFormat="1" ht="4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</row>
    <row r="13" spans="1:256" s="6" customFormat="1" ht="4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</row>
    <row r="14" spans="1:256" s="6" customFormat="1" ht="4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</row>
    <row r="15" spans="1:256" s="6" customFormat="1" ht="4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s="6" customFormat="1" ht="4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6:17" s="6" customFormat="1" ht="45" customHeight="1">
      <c r="P17" s="87"/>
      <c r="Q17" s="87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F4:F6"/>
    <mergeCell ref="G5:G6"/>
    <mergeCell ref="H5:H6"/>
    <mergeCell ref="I5:I6"/>
    <mergeCell ref="J5:J6"/>
    <mergeCell ref="K5:K6"/>
    <mergeCell ref="L5:L6"/>
    <mergeCell ref="M5:M6"/>
    <mergeCell ref="A5:A6"/>
    <mergeCell ref="B5:B6"/>
    <mergeCell ref="C5:C6"/>
    <mergeCell ref="E4:E6"/>
    <mergeCell ref="D4:D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V5:V6"/>
    <mergeCell ref="W4:W6"/>
    <mergeCell ref="X5:X6"/>
    <mergeCell ref="Y5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zoomScalePageLayoutView="0" workbookViewId="0" topLeftCell="A4">
      <selection activeCell="E8" sqref="E8"/>
    </sheetView>
  </sheetViews>
  <sheetFormatPr defaultColWidth="9.00390625" defaultRowHeight="45" customHeight="1"/>
  <cols>
    <col min="1" max="3" width="5.25390625" style="6" customWidth="1"/>
    <col min="4" max="4" width="8.25390625" style="6" customWidth="1"/>
    <col min="5" max="5" width="14.50390625" style="6" customWidth="1"/>
    <col min="6" max="6" width="12.50390625" style="6" customWidth="1"/>
    <col min="7" max="16384" width="9.00390625" style="6" customWidth="1"/>
  </cols>
  <sheetData>
    <row r="1" ht="45" customHeight="1">
      <c r="N1" s="81" t="s">
        <v>212</v>
      </c>
    </row>
    <row r="2" spans="1:14" ht="45" customHeight="1">
      <c r="A2" s="435" t="s">
        <v>213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3:14" ht="45" customHeight="1">
      <c r="M3" s="436" t="s">
        <v>77</v>
      </c>
      <c r="N3" s="436"/>
    </row>
    <row r="4" spans="1:14" ht="45" customHeight="1">
      <c r="A4" s="437" t="s">
        <v>92</v>
      </c>
      <c r="B4" s="437"/>
      <c r="C4" s="437"/>
      <c r="D4" s="432" t="s">
        <v>277</v>
      </c>
      <c r="E4" s="410" t="s">
        <v>93</v>
      </c>
      <c r="F4" s="410" t="s">
        <v>78</v>
      </c>
      <c r="G4" s="410" t="s">
        <v>117</v>
      </c>
      <c r="H4" s="410"/>
      <c r="I4" s="410"/>
      <c r="J4" s="410"/>
      <c r="K4" s="410"/>
      <c r="L4" s="410" t="s">
        <v>121</v>
      </c>
      <c r="M4" s="410"/>
      <c r="N4" s="410"/>
    </row>
    <row r="5" spans="1:14" ht="45" customHeight="1">
      <c r="A5" s="410" t="s">
        <v>95</v>
      </c>
      <c r="B5" s="431" t="s">
        <v>96</v>
      </c>
      <c r="C5" s="410" t="s">
        <v>97</v>
      </c>
      <c r="D5" s="433"/>
      <c r="E5" s="410"/>
      <c r="F5" s="410"/>
      <c r="G5" s="410" t="s">
        <v>151</v>
      </c>
      <c r="H5" s="410" t="s">
        <v>152</v>
      </c>
      <c r="I5" s="410" t="s">
        <v>130</v>
      </c>
      <c r="J5" s="410" t="s">
        <v>131</v>
      </c>
      <c r="K5" s="410" t="s">
        <v>132</v>
      </c>
      <c r="L5" s="410" t="s">
        <v>151</v>
      </c>
      <c r="M5" s="410" t="s">
        <v>105</v>
      </c>
      <c r="N5" s="410" t="s">
        <v>153</v>
      </c>
    </row>
    <row r="6" spans="1:14" ht="45" customHeight="1">
      <c r="A6" s="410"/>
      <c r="B6" s="431"/>
      <c r="C6" s="410"/>
      <c r="D6" s="434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45" customHeight="1">
      <c r="A7" s="26" t="s">
        <v>274</v>
      </c>
      <c r="B7" s="26" t="s">
        <v>274</v>
      </c>
      <c r="C7" s="26" t="s">
        <v>274</v>
      </c>
      <c r="D7" s="26" t="s">
        <v>274</v>
      </c>
      <c r="E7" s="21" t="s">
        <v>274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</row>
    <row r="8" spans="1:14" ht="45" customHeight="1">
      <c r="A8" s="310"/>
      <c r="B8" s="310"/>
      <c r="C8" s="310"/>
      <c r="D8" s="310" t="s">
        <v>276</v>
      </c>
      <c r="E8" s="192" t="s">
        <v>294</v>
      </c>
      <c r="F8" s="215">
        <f>G8</f>
        <v>97.74000000000001</v>
      </c>
      <c r="G8" s="215">
        <f>H8+I8+J8+K8</f>
        <v>97.74000000000001</v>
      </c>
      <c r="H8" s="215">
        <v>75.23</v>
      </c>
      <c r="I8" s="215">
        <v>15.31</v>
      </c>
      <c r="J8" s="215">
        <v>7.2</v>
      </c>
      <c r="K8" s="237"/>
      <c r="L8" s="237"/>
      <c r="M8" s="237"/>
      <c r="N8" s="237"/>
    </row>
    <row r="9" spans="1:14" ht="45" customHeight="1">
      <c r="A9" s="310" t="s">
        <v>281</v>
      </c>
      <c r="B9" s="310"/>
      <c r="C9" s="310"/>
      <c r="D9" s="310"/>
      <c r="E9" s="193" t="s">
        <v>270</v>
      </c>
      <c r="F9" s="215">
        <f>G9</f>
        <v>97.74000000000001</v>
      </c>
      <c r="G9" s="215">
        <f>H9+I9+J9+K9</f>
        <v>97.74000000000001</v>
      </c>
      <c r="H9" s="215">
        <v>75.23</v>
      </c>
      <c r="I9" s="215">
        <v>15.31</v>
      </c>
      <c r="J9" s="215">
        <v>7.2</v>
      </c>
      <c r="K9" s="237"/>
      <c r="L9" s="238"/>
      <c r="M9" s="238"/>
      <c r="N9" s="238"/>
    </row>
    <row r="10" spans="1:14" ht="45" customHeight="1">
      <c r="A10" s="310" t="s">
        <v>281</v>
      </c>
      <c r="B10" s="310" t="s">
        <v>283</v>
      </c>
      <c r="C10" s="310"/>
      <c r="D10" s="310"/>
      <c r="E10" s="193" t="s">
        <v>271</v>
      </c>
      <c r="F10" s="215">
        <f>G10</f>
        <v>97.74000000000001</v>
      </c>
      <c r="G10" s="215">
        <f>H10+I10+J10+K10</f>
        <v>97.74000000000001</v>
      </c>
      <c r="H10" s="215">
        <v>75.23</v>
      </c>
      <c r="I10" s="215">
        <v>15.31</v>
      </c>
      <c r="J10" s="215">
        <v>7.2</v>
      </c>
      <c r="K10" s="237"/>
      <c r="L10" s="238"/>
      <c r="M10" s="238"/>
      <c r="N10" s="238"/>
    </row>
    <row r="11" spans="1:14" ht="45" customHeight="1">
      <c r="A11" s="310" t="s">
        <v>281</v>
      </c>
      <c r="B11" s="310" t="s">
        <v>283</v>
      </c>
      <c r="C11" s="310" t="s">
        <v>283</v>
      </c>
      <c r="D11" s="310"/>
      <c r="E11" s="193" t="s">
        <v>272</v>
      </c>
      <c r="F11" s="215">
        <f>G11</f>
        <v>97.74000000000001</v>
      </c>
      <c r="G11" s="215">
        <f>H11+I11+J11+K11</f>
        <v>97.74000000000001</v>
      </c>
      <c r="H11" s="215">
        <v>75.23</v>
      </c>
      <c r="I11" s="215">
        <v>15.31</v>
      </c>
      <c r="J11" s="215">
        <v>7.2</v>
      </c>
      <c r="K11" s="237"/>
      <c r="L11" s="238"/>
      <c r="M11" s="238"/>
      <c r="N11" s="23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E4:E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1"/>
  <sheetViews>
    <sheetView showGridLines="0" showZeros="0" zoomScalePageLayoutView="0" workbookViewId="0" topLeftCell="B7">
      <selection activeCell="E8" sqref="E8"/>
    </sheetView>
  </sheetViews>
  <sheetFormatPr defaultColWidth="6.75390625" defaultRowHeight="45" customHeight="1"/>
  <cols>
    <col min="1" max="3" width="4.00390625" style="82" customWidth="1"/>
    <col min="4" max="4" width="10.00390625" style="82" customWidth="1"/>
    <col min="5" max="5" width="8.75390625" style="82" customWidth="1"/>
    <col min="6" max="6" width="8.25390625" style="82" customWidth="1"/>
    <col min="7" max="25" width="5.625" style="82" customWidth="1"/>
    <col min="26" max="26" width="7.25390625" style="82" customWidth="1"/>
    <col min="27" max="16384" width="6.75390625" style="82" customWidth="1"/>
  </cols>
  <sheetData>
    <row r="1" spans="2:26" ht="45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X1" s="486" t="s">
        <v>214</v>
      </c>
      <c r="Y1" s="486"/>
      <c r="Z1" s="486"/>
    </row>
    <row r="2" spans="1:26" ht="45" customHeight="1">
      <c r="A2" s="487" t="s">
        <v>215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</row>
    <row r="3" spans="1:26" ht="45" customHeight="1">
      <c r="A3" s="84"/>
      <c r="B3" s="84"/>
      <c r="C3" s="84"/>
      <c r="D3" s="333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X3" s="488" t="s">
        <v>77</v>
      </c>
      <c r="Y3" s="488"/>
      <c r="Z3" s="488"/>
    </row>
    <row r="4" spans="1:26" ht="45" customHeight="1">
      <c r="A4" s="489" t="s">
        <v>92</v>
      </c>
      <c r="B4" s="489"/>
      <c r="C4" s="489"/>
      <c r="D4" s="490" t="s">
        <v>277</v>
      </c>
      <c r="E4" s="485" t="s">
        <v>93</v>
      </c>
      <c r="F4" s="485" t="s">
        <v>156</v>
      </c>
      <c r="G4" s="485" t="s">
        <v>157</v>
      </c>
      <c r="H4" s="485" t="s">
        <v>158</v>
      </c>
      <c r="I4" s="485" t="s">
        <v>159</v>
      </c>
      <c r="J4" s="485" t="s">
        <v>160</v>
      </c>
      <c r="K4" s="485" t="s">
        <v>161</v>
      </c>
      <c r="L4" s="485" t="s">
        <v>162</v>
      </c>
      <c r="M4" s="485" t="s">
        <v>163</v>
      </c>
      <c r="N4" s="485" t="s">
        <v>164</v>
      </c>
      <c r="O4" s="485" t="s">
        <v>165</v>
      </c>
      <c r="P4" s="485" t="s">
        <v>166</v>
      </c>
      <c r="Q4" s="485" t="s">
        <v>167</v>
      </c>
      <c r="R4" s="485" t="s">
        <v>168</v>
      </c>
      <c r="S4" s="485" t="s">
        <v>169</v>
      </c>
      <c r="T4" s="485" t="s">
        <v>170</v>
      </c>
      <c r="U4" s="485" t="s">
        <v>171</v>
      </c>
      <c r="V4" s="485" t="s">
        <v>172</v>
      </c>
      <c r="W4" s="485" t="s">
        <v>173</v>
      </c>
      <c r="X4" s="485" t="s">
        <v>174</v>
      </c>
      <c r="Y4" s="485" t="s">
        <v>175</v>
      </c>
      <c r="Z4" s="485" t="s">
        <v>176</v>
      </c>
    </row>
    <row r="5" spans="1:26" ht="45" customHeight="1">
      <c r="A5" s="485" t="s">
        <v>95</v>
      </c>
      <c r="B5" s="485" t="s">
        <v>96</v>
      </c>
      <c r="C5" s="485" t="s">
        <v>97</v>
      </c>
      <c r="D5" s="491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</row>
    <row r="6" spans="1:26" ht="45" customHeight="1">
      <c r="A6" s="485"/>
      <c r="B6" s="485"/>
      <c r="C6" s="485"/>
      <c r="D6" s="492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</row>
    <row r="7" spans="1:26" ht="45" customHeight="1">
      <c r="A7" s="285" t="s">
        <v>274</v>
      </c>
      <c r="B7" s="285" t="s">
        <v>274</v>
      </c>
      <c r="C7" s="285" t="s">
        <v>274</v>
      </c>
      <c r="D7" s="285" t="s">
        <v>274</v>
      </c>
      <c r="E7" s="285" t="s">
        <v>274</v>
      </c>
      <c r="F7" s="285">
        <v>1</v>
      </c>
      <c r="G7" s="285">
        <v>2</v>
      </c>
      <c r="H7" s="285">
        <v>3</v>
      </c>
      <c r="I7" s="285">
        <v>4</v>
      </c>
      <c r="J7" s="285">
        <v>5</v>
      </c>
      <c r="K7" s="285">
        <v>6</v>
      </c>
      <c r="L7" s="285">
        <v>7</v>
      </c>
      <c r="M7" s="285">
        <v>8</v>
      </c>
      <c r="N7" s="285">
        <v>9</v>
      </c>
      <c r="O7" s="285">
        <v>10</v>
      </c>
      <c r="P7" s="285">
        <v>11</v>
      </c>
      <c r="Q7" s="285">
        <v>12</v>
      </c>
      <c r="R7" s="285">
        <v>13</v>
      </c>
      <c r="S7" s="285">
        <v>14</v>
      </c>
      <c r="T7" s="285">
        <v>15</v>
      </c>
      <c r="U7" s="285">
        <v>16</v>
      </c>
      <c r="V7" s="285">
        <v>17</v>
      </c>
      <c r="W7" s="285">
        <v>18</v>
      </c>
      <c r="X7" s="285">
        <v>19</v>
      </c>
      <c r="Y7" s="285">
        <v>20</v>
      </c>
      <c r="Z7" s="285">
        <v>21</v>
      </c>
    </row>
    <row r="8" spans="1:26" ht="45" customHeight="1">
      <c r="A8" s="334"/>
      <c r="B8" s="334"/>
      <c r="C8" s="334"/>
      <c r="D8" s="334" t="s">
        <v>276</v>
      </c>
      <c r="E8" s="192" t="s">
        <v>294</v>
      </c>
      <c r="F8" s="219">
        <f>G8+H8+I8+J8+K8+L8+M8+N8+O8+P8+Q8+R8+S8+T8+U8+V8+W8+X8+Y8+Z8</f>
        <v>5.4</v>
      </c>
      <c r="G8" s="220">
        <v>0.3</v>
      </c>
      <c r="H8" s="221">
        <v>0.2</v>
      </c>
      <c r="I8" s="220">
        <v>0.15</v>
      </c>
      <c r="J8" s="220">
        <v>0.6</v>
      </c>
      <c r="K8" s="220">
        <v>1</v>
      </c>
      <c r="L8" s="220">
        <v>0.7</v>
      </c>
      <c r="M8" s="220">
        <v>1.2</v>
      </c>
      <c r="N8" s="220"/>
      <c r="O8" s="221">
        <v>0.2</v>
      </c>
      <c r="P8" s="220"/>
      <c r="Q8" s="220">
        <v>0.35</v>
      </c>
      <c r="R8" s="220">
        <v>0.5</v>
      </c>
      <c r="S8" s="220"/>
      <c r="T8" s="220"/>
      <c r="U8" s="220"/>
      <c r="V8" s="220"/>
      <c r="W8" s="220"/>
      <c r="X8" s="220"/>
      <c r="Y8" s="220"/>
      <c r="Z8" s="220">
        <v>0.2</v>
      </c>
    </row>
    <row r="9" spans="1:26" ht="45" customHeight="1">
      <c r="A9" s="334" t="s">
        <v>281</v>
      </c>
      <c r="B9" s="335"/>
      <c r="C9" s="335"/>
      <c r="D9" s="335"/>
      <c r="E9" s="239" t="s">
        <v>270</v>
      </c>
      <c r="F9" s="219">
        <f>G9+H9+I9+J9+K9+L9+M9+N9+O9+P9+Q9+R9+S9+T9+U9+V9+W9+X9+Y9+Z9</f>
        <v>5.4</v>
      </c>
      <c r="G9" s="220">
        <v>0.3</v>
      </c>
      <c r="H9" s="221">
        <v>0.2</v>
      </c>
      <c r="I9" s="220">
        <v>0.15</v>
      </c>
      <c r="J9" s="220">
        <v>0.6</v>
      </c>
      <c r="K9" s="220">
        <v>1</v>
      </c>
      <c r="L9" s="220">
        <v>0.7</v>
      </c>
      <c r="M9" s="220">
        <v>1.2</v>
      </c>
      <c r="N9" s="220"/>
      <c r="O9" s="221">
        <v>0.2</v>
      </c>
      <c r="P9" s="220"/>
      <c r="Q9" s="220">
        <v>0.35</v>
      </c>
      <c r="R9" s="220">
        <v>0.5</v>
      </c>
      <c r="S9" s="220"/>
      <c r="T9" s="220"/>
      <c r="U9" s="220"/>
      <c r="V9" s="220"/>
      <c r="W9" s="220"/>
      <c r="X9" s="220"/>
      <c r="Y9" s="220"/>
      <c r="Z9" s="220">
        <v>0.2</v>
      </c>
    </row>
    <row r="10" spans="1:26" ht="45" customHeight="1">
      <c r="A10" s="335" t="s">
        <v>281</v>
      </c>
      <c r="B10" s="335" t="s">
        <v>283</v>
      </c>
      <c r="C10" s="335"/>
      <c r="D10" s="335"/>
      <c r="E10" s="240" t="s">
        <v>271</v>
      </c>
      <c r="F10" s="219">
        <f>G10+H10+I10+J10+K10+L10+M10+N10+O10+P10+Q10+R10+S10+T10+U10+V10+W10+X10+Y10+Z10</f>
        <v>5.4</v>
      </c>
      <c r="G10" s="220">
        <v>0.3</v>
      </c>
      <c r="H10" s="221">
        <v>0.2</v>
      </c>
      <c r="I10" s="220">
        <v>0.15</v>
      </c>
      <c r="J10" s="220">
        <v>0.6</v>
      </c>
      <c r="K10" s="220">
        <v>1</v>
      </c>
      <c r="L10" s="220">
        <v>0.7</v>
      </c>
      <c r="M10" s="220">
        <v>1.2</v>
      </c>
      <c r="N10" s="220"/>
      <c r="O10" s="221">
        <v>0.2</v>
      </c>
      <c r="P10" s="220"/>
      <c r="Q10" s="220">
        <v>0.35</v>
      </c>
      <c r="R10" s="220">
        <v>0.5</v>
      </c>
      <c r="S10" s="220"/>
      <c r="T10" s="220"/>
      <c r="U10" s="220"/>
      <c r="V10" s="220"/>
      <c r="W10" s="220"/>
      <c r="X10" s="220"/>
      <c r="Y10" s="220"/>
      <c r="Z10" s="220">
        <v>0.2</v>
      </c>
    </row>
    <row r="11" spans="1:26" ht="45" customHeight="1">
      <c r="A11" s="335" t="s">
        <v>281</v>
      </c>
      <c r="B11" s="335" t="s">
        <v>283</v>
      </c>
      <c r="C11" s="335" t="s">
        <v>283</v>
      </c>
      <c r="D11" s="335"/>
      <c r="E11" s="240" t="s">
        <v>272</v>
      </c>
      <c r="F11" s="219">
        <f>G11+H11+I11+J11+K11+L11+M11+N11+O11+P11+Q11+R11+S11+T11+U11+V11+W11+X11+Y11+Z11</f>
        <v>5.4</v>
      </c>
      <c r="G11" s="220">
        <v>0.3</v>
      </c>
      <c r="H11" s="221">
        <v>0.2</v>
      </c>
      <c r="I11" s="220">
        <v>0.15</v>
      </c>
      <c r="J11" s="220">
        <v>0.6</v>
      </c>
      <c r="K11" s="220">
        <v>1</v>
      </c>
      <c r="L11" s="220">
        <v>0.7</v>
      </c>
      <c r="M11" s="220">
        <v>1.2</v>
      </c>
      <c r="N11" s="220"/>
      <c r="O11" s="221">
        <v>0.2</v>
      </c>
      <c r="P11" s="220"/>
      <c r="Q11" s="220">
        <v>0.35</v>
      </c>
      <c r="R11" s="220">
        <v>0.5</v>
      </c>
      <c r="S11" s="220"/>
      <c r="T11" s="220"/>
      <c r="U11" s="220"/>
      <c r="V11" s="220"/>
      <c r="W11" s="220"/>
      <c r="X11" s="220"/>
      <c r="Y11" s="220"/>
      <c r="Z11" s="220">
        <v>0.2</v>
      </c>
    </row>
  </sheetData>
  <sheetProtection formatCells="0" formatColumns="0" formatRows="0"/>
  <mergeCells count="30">
    <mergeCell ref="K4:K6"/>
    <mergeCell ref="A5:A6"/>
    <mergeCell ref="B5:B6"/>
    <mergeCell ref="C5:C6"/>
    <mergeCell ref="E4:E6"/>
    <mergeCell ref="D4:D6"/>
    <mergeCell ref="G4:G6"/>
    <mergeCell ref="H4:H6"/>
    <mergeCell ref="I4:I6"/>
    <mergeCell ref="J4:J6"/>
    <mergeCell ref="X1:Z1"/>
    <mergeCell ref="A2:Z2"/>
    <mergeCell ref="X3:Z3"/>
    <mergeCell ref="A4:C4"/>
    <mergeCell ref="F4:F6"/>
    <mergeCell ref="P4:P6"/>
    <mergeCell ref="Q4:Q6"/>
    <mergeCell ref="R4:R6"/>
    <mergeCell ref="S4:S6"/>
    <mergeCell ref="L4:L6"/>
    <mergeCell ref="M4:M6"/>
    <mergeCell ref="N4:N6"/>
    <mergeCell ref="O4:O6"/>
    <mergeCell ref="X4:X6"/>
    <mergeCell ref="Y4:Y6"/>
    <mergeCell ref="Z4:Z6"/>
    <mergeCell ref="T4:T6"/>
    <mergeCell ref="U4:U6"/>
    <mergeCell ref="V4:V6"/>
    <mergeCell ref="W4:W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11"/>
  <sheetViews>
    <sheetView showGridLines="0" showZeros="0" zoomScalePageLayoutView="0" workbookViewId="0" topLeftCell="D4">
      <selection activeCell="F8" sqref="F8:Q10"/>
    </sheetView>
  </sheetViews>
  <sheetFormatPr defaultColWidth="9.00390625" defaultRowHeight="45" customHeight="1"/>
  <cols>
    <col min="1" max="3" width="5.75390625" style="6" customWidth="1"/>
    <col min="4" max="4" width="8.50390625" style="6" customWidth="1"/>
    <col min="5" max="5" width="15.50390625" style="6" customWidth="1"/>
    <col min="6" max="20" width="6.625" style="6" customWidth="1"/>
    <col min="21" max="16384" width="9.00390625" style="6" customWidth="1"/>
  </cols>
  <sheetData>
    <row r="1" ht="45" customHeight="1">
      <c r="T1" s="81" t="s">
        <v>216</v>
      </c>
    </row>
    <row r="2" spans="1:20" ht="45" customHeight="1">
      <c r="A2" s="411" t="s">
        <v>217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9:20" ht="45" customHeight="1">
      <c r="S3" s="436" t="s">
        <v>77</v>
      </c>
      <c r="T3" s="436"/>
    </row>
    <row r="4" spans="1:20" ht="45" customHeight="1">
      <c r="A4" s="410" t="s">
        <v>92</v>
      </c>
      <c r="B4" s="410"/>
      <c r="C4" s="410"/>
      <c r="D4" s="416" t="s">
        <v>277</v>
      </c>
      <c r="E4" s="410" t="s">
        <v>93</v>
      </c>
      <c r="F4" s="416" t="s">
        <v>156</v>
      </c>
      <c r="G4" s="410" t="s">
        <v>118</v>
      </c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 t="s">
        <v>121</v>
      </c>
      <c r="S4" s="410"/>
      <c r="T4" s="410"/>
    </row>
    <row r="5" spans="1:20" ht="45" customHeight="1">
      <c r="A5" s="410"/>
      <c r="B5" s="410"/>
      <c r="C5" s="410"/>
      <c r="D5" s="418"/>
      <c r="E5" s="410"/>
      <c r="F5" s="418"/>
      <c r="G5" s="410" t="s">
        <v>87</v>
      </c>
      <c r="H5" s="410" t="s">
        <v>179</v>
      </c>
      <c r="I5" s="410" t="s">
        <v>166</v>
      </c>
      <c r="J5" s="410" t="s">
        <v>167</v>
      </c>
      <c r="K5" s="410" t="s">
        <v>180</v>
      </c>
      <c r="L5" s="410" t="s">
        <v>181</v>
      </c>
      <c r="M5" s="410" t="s">
        <v>168</v>
      </c>
      <c r="N5" s="410" t="s">
        <v>182</v>
      </c>
      <c r="O5" s="410" t="s">
        <v>171</v>
      </c>
      <c r="P5" s="410" t="s">
        <v>183</v>
      </c>
      <c r="Q5" s="410" t="s">
        <v>184</v>
      </c>
      <c r="R5" s="410" t="s">
        <v>87</v>
      </c>
      <c r="S5" s="410" t="s">
        <v>185</v>
      </c>
      <c r="T5" s="410" t="s">
        <v>153</v>
      </c>
    </row>
    <row r="6" spans="1:20" ht="45" customHeight="1">
      <c r="A6" s="21" t="s">
        <v>95</v>
      </c>
      <c r="B6" s="21" t="s">
        <v>96</v>
      </c>
      <c r="C6" s="21" t="s">
        <v>97</v>
      </c>
      <c r="D6" s="417"/>
      <c r="E6" s="410"/>
      <c r="F6" s="417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</row>
    <row r="7" spans="1:20" ht="45" customHeight="1">
      <c r="A7" s="21" t="s">
        <v>274</v>
      </c>
      <c r="B7" s="21" t="s">
        <v>274</v>
      </c>
      <c r="C7" s="21" t="s">
        <v>274</v>
      </c>
      <c r="D7" s="21" t="s">
        <v>274</v>
      </c>
      <c r="E7" s="21" t="s">
        <v>274</v>
      </c>
      <c r="F7" s="275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1">
        <v>15</v>
      </c>
    </row>
    <row r="8" spans="1:20" ht="45" customHeight="1">
      <c r="A8" s="310"/>
      <c r="B8" s="310"/>
      <c r="C8" s="310"/>
      <c r="D8" s="310" t="s">
        <v>276</v>
      </c>
      <c r="E8" s="192" t="s">
        <v>294</v>
      </c>
      <c r="F8" s="222">
        <v>5.4</v>
      </c>
      <c r="G8" s="222">
        <f>H8+I8+J8+K8+L8+M8+N8+O8+P8+Q8</f>
        <v>5.3999999999999995</v>
      </c>
      <c r="H8" s="222">
        <v>4.35</v>
      </c>
      <c r="I8" s="222"/>
      <c r="J8" s="222">
        <v>0.35</v>
      </c>
      <c r="K8" s="222"/>
      <c r="L8" s="222"/>
      <c r="M8" s="222">
        <v>0.5</v>
      </c>
      <c r="N8" s="222"/>
      <c r="O8" s="222"/>
      <c r="P8" s="222"/>
      <c r="Q8" s="222">
        <v>0.2</v>
      </c>
      <c r="R8" s="237"/>
      <c r="S8" s="237"/>
      <c r="T8" s="237"/>
    </row>
    <row r="9" spans="1:20" ht="45" customHeight="1">
      <c r="A9" s="310" t="s">
        <v>281</v>
      </c>
      <c r="B9" s="310"/>
      <c r="C9" s="310"/>
      <c r="D9" s="310"/>
      <c r="E9" s="238" t="s">
        <v>270</v>
      </c>
      <c r="F9" s="222">
        <v>5.4</v>
      </c>
      <c r="G9" s="222">
        <f>H9+I9+J9+K9+L9+M9+N9+O9+P9+Q9</f>
        <v>5.3999999999999995</v>
      </c>
      <c r="H9" s="222">
        <v>4.35</v>
      </c>
      <c r="I9" s="222"/>
      <c r="J9" s="222">
        <v>0.35</v>
      </c>
      <c r="K9" s="222"/>
      <c r="L9" s="222"/>
      <c r="M9" s="222">
        <v>0.5</v>
      </c>
      <c r="N9" s="222"/>
      <c r="O9" s="222"/>
      <c r="P9" s="222"/>
      <c r="Q9" s="222">
        <v>0.2</v>
      </c>
      <c r="R9" s="242"/>
      <c r="S9" s="242"/>
      <c r="T9" s="242"/>
    </row>
    <row r="10" spans="1:20" ht="45" customHeight="1">
      <c r="A10" s="310" t="s">
        <v>281</v>
      </c>
      <c r="B10" s="310" t="s">
        <v>283</v>
      </c>
      <c r="C10" s="310"/>
      <c r="D10" s="310"/>
      <c r="E10" s="238" t="s">
        <v>271</v>
      </c>
      <c r="F10" s="222">
        <v>5.4</v>
      </c>
      <c r="G10" s="222">
        <f>H10+I10+J10+K10+L10+M10+N10+O10+P10+Q10</f>
        <v>5.3999999999999995</v>
      </c>
      <c r="H10" s="222">
        <v>4.35</v>
      </c>
      <c r="I10" s="222"/>
      <c r="J10" s="222">
        <v>0.35</v>
      </c>
      <c r="K10" s="222"/>
      <c r="L10" s="222"/>
      <c r="M10" s="222">
        <v>0.5</v>
      </c>
      <c r="N10" s="222"/>
      <c r="O10" s="222"/>
      <c r="P10" s="222"/>
      <c r="Q10" s="222">
        <v>0.2</v>
      </c>
      <c r="R10" s="242"/>
      <c r="S10" s="242"/>
      <c r="T10" s="242"/>
    </row>
    <row r="11" spans="1:20" ht="45" customHeight="1">
      <c r="A11" s="310" t="s">
        <v>281</v>
      </c>
      <c r="B11" s="310" t="s">
        <v>283</v>
      </c>
      <c r="C11" s="310" t="s">
        <v>283</v>
      </c>
      <c r="D11" s="310"/>
      <c r="E11" s="238" t="s">
        <v>272</v>
      </c>
      <c r="F11" s="222">
        <v>5.4</v>
      </c>
      <c r="G11" s="222">
        <f>H11+I11+J11+K11+L11+M11+N11+O11+P11+Q11</f>
        <v>5.3999999999999995</v>
      </c>
      <c r="H11" s="222">
        <v>4.35</v>
      </c>
      <c r="I11" s="222"/>
      <c r="J11" s="222">
        <v>0.35</v>
      </c>
      <c r="K11" s="222"/>
      <c r="L11" s="222"/>
      <c r="M11" s="222">
        <v>0.5</v>
      </c>
      <c r="N11" s="222"/>
      <c r="O11" s="222"/>
      <c r="P11" s="222"/>
      <c r="Q11" s="222">
        <v>0.2</v>
      </c>
      <c r="R11" s="242"/>
      <c r="S11" s="242"/>
      <c r="T11" s="242"/>
    </row>
  </sheetData>
  <sheetProtection formatCells="0" formatColumns="0" formatRows="0"/>
  <mergeCells count="22">
    <mergeCell ref="A4:C5"/>
    <mergeCell ref="O5:O6"/>
    <mergeCell ref="K5:K6"/>
    <mergeCell ref="L5:L6"/>
    <mergeCell ref="A2:T2"/>
    <mergeCell ref="S3:T3"/>
    <mergeCell ref="G4:Q4"/>
    <mergeCell ref="R4:T4"/>
    <mergeCell ref="E4:E6"/>
    <mergeCell ref="F4:F6"/>
    <mergeCell ref="G5:G6"/>
    <mergeCell ref="H5:H6"/>
    <mergeCell ref="S5:S6"/>
    <mergeCell ref="T5:T6"/>
    <mergeCell ref="R5:R6"/>
    <mergeCell ref="D4:D6"/>
    <mergeCell ref="J5:J6"/>
    <mergeCell ref="N5:N6"/>
    <mergeCell ref="M5:M6"/>
    <mergeCell ref="I5:I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6"/>
  <sheetViews>
    <sheetView showGridLines="0" showZeros="0" zoomScalePageLayoutView="0" workbookViewId="0" topLeftCell="A4">
      <selection activeCell="G8" sqref="G8:L8"/>
    </sheetView>
  </sheetViews>
  <sheetFormatPr defaultColWidth="6.75390625" defaultRowHeight="45" customHeight="1"/>
  <cols>
    <col min="1" max="3" width="4.00390625" style="78" customWidth="1"/>
    <col min="4" max="4" width="9.625" style="78" customWidth="1"/>
    <col min="5" max="5" width="13.00390625" style="78" customWidth="1"/>
    <col min="6" max="6" width="11.25390625" style="78" customWidth="1"/>
    <col min="7" max="12" width="10.25390625" style="78" customWidth="1"/>
    <col min="13" max="239" width="6.75390625" style="78" customWidth="1"/>
    <col min="240" max="245" width="6.75390625" style="79" customWidth="1"/>
    <col min="246" max="246" width="6.75390625" style="77" customWidth="1"/>
    <col min="247" max="16384" width="6.75390625" style="77" customWidth="1"/>
  </cols>
  <sheetData>
    <row r="1" spans="12:246" ht="45" customHeight="1">
      <c r="L1" s="80" t="s">
        <v>218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</row>
    <row r="2" spans="1:246" ht="45" customHeight="1">
      <c r="A2" s="501" t="s">
        <v>219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pans="10:246" ht="45" customHeight="1">
      <c r="J3" s="502" t="s">
        <v>77</v>
      </c>
      <c r="K3" s="502"/>
      <c r="L3" s="50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</row>
    <row r="4" spans="1:246" ht="45" customHeight="1">
      <c r="A4" s="503" t="s">
        <v>92</v>
      </c>
      <c r="B4" s="503"/>
      <c r="C4" s="503"/>
      <c r="D4" s="498" t="s">
        <v>277</v>
      </c>
      <c r="E4" s="493" t="s">
        <v>93</v>
      </c>
      <c r="F4" s="493" t="s">
        <v>156</v>
      </c>
      <c r="G4" s="494" t="s">
        <v>188</v>
      </c>
      <c r="H4" s="493" t="s">
        <v>189</v>
      </c>
      <c r="I4" s="493" t="s">
        <v>190</v>
      </c>
      <c r="J4" s="493" t="s">
        <v>191</v>
      </c>
      <c r="K4" s="493" t="s">
        <v>192</v>
      </c>
      <c r="L4" s="493" t="s">
        <v>176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</row>
    <row r="5" spans="1:246" ht="45" customHeight="1">
      <c r="A5" s="493" t="s">
        <v>95</v>
      </c>
      <c r="B5" s="493" t="s">
        <v>96</v>
      </c>
      <c r="C5" s="493" t="s">
        <v>97</v>
      </c>
      <c r="D5" s="499"/>
      <c r="E5" s="493"/>
      <c r="F5" s="493"/>
      <c r="G5" s="494"/>
      <c r="H5" s="493"/>
      <c r="I5" s="493"/>
      <c r="J5" s="493"/>
      <c r="K5" s="493"/>
      <c r="L5" s="49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</row>
    <row r="6" spans="1:246" ht="45" customHeight="1">
      <c r="A6" s="493"/>
      <c r="B6" s="493"/>
      <c r="C6" s="493"/>
      <c r="D6" s="500"/>
      <c r="E6" s="493"/>
      <c r="F6" s="493"/>
      <c r="G6" s="494"/>
      <c r="H6" s="493"/>
      <c r="I6" s="493"/>
      <c r="J6" s="493"/>
      <c r="K6" s="493"/>
      <c r="L6" s="49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246" ht="45" customHeight="1">
      <c r="A7" s="336" t="s">
        <v>274</v>
      </c>
      <c r="B7" s="336" t="s">
        <v>274</v>
      </c>
      <c r="C7" s="336" t="s">
        <v>274</v>
      </c>
      <c r="D7" s="336" t="s">
        <v>274</v>
      </c>
      <c r="E7" s="286" t="s">
        <v>274</v>
      </c>
      <c r="F7" s="286">
        <v>1</v>
      </c>
      <c r="G7" s="287">
        <v>2</v>
      </c>
      <c r="H7" s="286">
        <v>3</v>
      </c>
      <c r="I7" s="286">
        <v>4</v>
      </c>
      <c r="J7" s="286">
        <v>5</v>
      </c>
      <c r="K7" s="286">
        <v>6</v>
      </c>
      <c r="L7" s="286">
        <v>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</row>
    <row r="8" spans="1:246" ht="45" customHeight="1">
      <c r="A8" s="336"/>
      <c r="B8" s="336"/>
      <c r="C8" s="336"/>
      <c r="D8" s="336"/>
      <c r="E8" s="243"/>
      <c r="F8" s="244"/>
      <c r="G8" s="495" t="s">
        <v>302</v>
      </c>
      <c r="H8" s="496"/>
      <c r="I8" s="496"/>
      <c r="J8" s="496"/>
      <c r="K8" s="496"/>
      <c r="L8" s="49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pans="13:246" ht="45" customHeight="1"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pans="13:246" ht="45" customHeight="1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3:246" ht="45" customHeight="1"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3:246" ht="45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13:246" ht="45" customHeight="1"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1:246" ht="4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1:246" ht="4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ht="4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</sheetData>
  <sheetProtection formatCells="0" formatColumns="0" formatRows="0"/>
  <mergeCells count="16">
    <mergeCell ref="G8:L8"/>
    <mergeCell ref="D4:D6"/>
    <mergeCell ref="H4:H6"/>
    <mergeCell ref="A2:L2"/>
    <mergeCell ref="J3:L3"/>
    <mergeCell ref="A4:C4"/>
    <mergeCell ref="A5:A6"/>
    <mergeCell ref="B5:B6"/>
    <mergeCell ref="C5:C6"/>
    <mergeCell ref="E4:E6"/>
    <mergeCell ref="F4:F6"/>
    <mergeCell ref="G4:G6"/>
    <mergeCell ref="L4:L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D7" sqref="D7"/>
    </sheetView>
  </sheetViews>
  <sheetFormatPr defaultColWidth="6.75390625" defaultRowHeight="45" customHeight="1"/>
  <cols>
    <col min="1" max="1" width="14.50390625" style="178" customWidth="1"/>
    <col min="2" max="2" width="20.375" style="178" customWidth="1"/>
    <col min="3" max="13" width="9.75390625" style="179" customWidth="1"/>
    <col min="14" max="255" width="6.75390625" style="179" customWidth="1"/>
    <col min="256" max="16384" width="6.75390625" style="178" customWidth="1"/>
  </cols>
  <sheetData>
    <row r="1" spans="3:255" ht="45" customHeight="1">
      <c r="C1" s="180"/>
      <c r="D1" s="180"/>
      <c r="E1" s="180"/>
      <c r="F1" s="180"/>
      <c r="G1" s="180"/>
      <c r="H1" s="180"/>
      <c r="I1" s="180"/>
      <c r="J1" s="180"/>
      <c r="M1" s="186" t="s">
        <v>75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3:255" ht="45" customHeight="1">
      <c r="C2" s="403" t="s">
        <v>76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3:255" ht="45" customHeight="1">
      <c r="C3" s="181"/>
      <c r="D3" s="182"/>
      <c r="E3" s="182"/>
      <c r="F3" s="182"/>
      <c r="G3" s="181"/>
      <c r="H3" s="181"/>
      <c r="I3" s="181"/>
      <c r="J3" s="181"/>
      <c r="L3" s="404" t="s">
        <v>77</v>
      </c>
      <c r="M3" s="40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45" customHeight="1">
      <c r="A4" s="397" t="s">
        <v>277</v>
      </c>
      <c r="B4" s="397" t="s">
        <v>278</v>
      </c>
      <c r="C4" s="392" t="s">
        <v>78</v>
      </c>
      <c r="D4" s="405" t="s">
        <v>79</v>
      </c>
      <c r="E4" s="405"/>
      <c r="F4" s="405"/>
      <c r="G4" s="393" t="s">
        <v>80</v>
      </c>
      <c r="H4" s="393" t="s">
        <v>81</v>
      </c>
      <c r="I4" s="393" t="s">
        <v>82</v>
      </c>
      <c r="J4" s="393" t="s">
        <v>83</v>
      </c>
      <c r="K4" s="393" t="s">
        <v>84</v>
      </c>
      <c r="L4" s="394" t="s">
        <v>85</v>
      </c>
      <c r="M4" s="395" t="s">
        <v>86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45" customHeight="1">
      <c r="A5" s="398"/>
      <c r="B5" s="398"/>
      <c r="C5" s="393"/>
      <c r="D5" s="177" t="s">
        <v>87</v>
      </c>
      <c r="E5" s="177" t="s">
        <v>88</v>
      </c>
      <c r="F5" s="177" t="s">
        <v>89</v>
      </c>
      <c r="G5" s="393"/>
      <c r="H5" s="393"/>
      <c r="I5" s="393"/>
      <c r="J5" s="393"/>
      <c r="K5" s="393"/>
      <c r="L5" s="393"/>
      <c r="M5" s="39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45" customHeight="1">
      <c r="A6" s="302" t="s">
        <v>274</v>
      </c>
      <c r="B6" s="302" t="s">
        <v>284</v>
      </c>
      <c r="C6" s="177">
        <v>1</v>
      </c>
      <c r="D6" s="177">
        <v>2</v>
      </c>
      <c r="E6" s="177">
        <v>3</v>
      </c>
      <c r="F6" s="274">
        <v>4</v>
      </c>
      <c r="G6" s="274">
        <v>5</v>
      </c>
      <c r="H6" s="274">
        <v>6</v>
      </c>
      <c r="I6" s="274">
        <v>7</v>
      </c>
      <c r="J6" s="274">
        <v>8</v>
      </c>
      <c r="K6" s="274">
        <v>9</v>
      </c>
      <c r="L6" s="274">
        <v>10</v>
      </c>
      <c r="M6" s="312">
        <v>11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45" customHeight="1">
      <c r="A7" s="303" t="s">
        <v>276</v>
      </c>
      <c r="B7" s="301" t="s">
        <v>293</v>
      </c>
      <c r="C7" s="189">
        <v>103.14</v>
      </c>
      <c r="D7" s="189">
        <v>103.14</v>
      </c>
      <c r="E7" s="189">
        <v>103.14</v>
      </c>
      <c r="F7" s="183"/>
      <c r="G7" s="183"/>
      <c r="H7" s="183"/>
      <c r="I7" s="183"/>
      <c r="J7" s="183"/>
      <c r="K7" s="183"/>
      <c r="L7" s="183"/>
      <c r="M7" s="18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4:255" ht="45" customHeight="1"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4:255" ht="45" customHeight="1"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3:255" ht="45" customHeight="1">
      <c r="C10" s="18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4:255" ht="45" customHeight="1"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4:255" ht="45" customHeight="1"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4:255" ht="45" customHeight="1"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4:255" ht="45" customHeight="1"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3:255" ht="45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4:255" ht="45" customHeight="1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3:255" ht="45" customHeight="1">
      <c r="C17" s="6"/>
      <c r="D17" s="6"/>
      <c r="E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</sheetData>
  <sheetProtection formatCells="0" formatColumns="0" formatRows="0"/>
  <mergeCells count="13">
    <mergeCell ref="M4:M5"/>
    <mergeCell ref="A4:A5"/>
    <mergeCell ref="B4:B5"/>
    <mergeCell ref="C2:M2"/>
    <mergeCell ref="L3:M3"/>
    <mergeCell ref="D4:F4"/>
    <mergeCell ref="C4:C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zoomScalePageLayoutView="0" workbookViewId="0" topLeftCell="A4">
      <selection activeCell="A9" sqref="A9:IV11"/>
    </sheetView>
  </sheetViews>
  <sheetFormatPr defaultColWidth="9.00390625" defaultRowHeight="45" customHeight="1"/>
  <cols>
    <col min="1" max="3" width="5.375" style="75" customWidth="1"/>
    <col min="4" max="4" width="7.875" style="75" customWidth="1"/>
    <col min="5" max="5" width="17.625" style="75" customWidth="1"/>
    <col min="6" max="11" width="11.75390625" style="75" customWidth="1"/>
    <col min="12" max="16384" width="9.00390625" style="75" customWidth="1"/>
  </cols>
  <sheetData>
    <row r="1" ht="45" customHeight="1">
      <c r="K1" s="76" t="s">
        <v>220</v>
      </c>
    </row>
    <row r="2" spans="1:11" ht="45" customHeight="1">
      <c r="A2" s="504" t="s">
        <v>221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0:11" ht="45" customHeight="1">
      <c r="J3" s="505" t="s">
        <v>77</v>
      </c>
      <c r="K3" s="505"/>
    </row>
    <row r="4" spans="1:11" ht="45" customHeight="1">
      <c r="A4" s="410" t="s">
        <v>92</v>
      </c>
      <c r="B4" s="410"/>
      <c r="C4" s="410"/>
      <c r="D4" s="416" t="s">
        <v>277</v>
      </c>
      <c r="E4" s="410" t="s">
        <v>93</v>
      </c>
      <c r="F4" s="410" t="s">
        <v>107</v>
      </c>
      <c r="G4" s="410"/>
      <c r="H4" s="410"/>
      <c r="I4" s="410"/>
      <c r="J4" s="410"/>
      <c r="K4" s="410"/>
    </row>
    <row r="5" spans="1:11" ht="45" customHeight="1">
      <c r="A5" s="410" t="s">
        <v>95</v>
      </c>
      <c r="B5" s="410" t="s">
        <v>96</v>
      </c>
      <c r="C5" s="410" t="s">
        <v>97</v>
      </c>
      <c r="D5" s="418"/>
      <c r="E5" s="410"/>
      <c r="F5" s="410" t="s">
        <v>87</v>
      </c>
      <c r="G5" s="410" t="s">
        <v>195</v>
      </c>
      <c r="H5" s="410" t="s">
        <v>192</v>
      </c>
      <c r="I5" s="410" t="s">
        <v>196</v>
      </c>
      <c r="J5" s="410" t="s">
        <v>188</v>
      </c>
      <c r="K5" s="410" t="s">
        <v>197</v>
      </c>
    </row>
    <row r="6" spans="1:11" ht="45" customHeight="1">
      <c r="A6" s="410"/>
      <c r="B6" s="410"/>
      <c r="C6" s="410"/>
      <c r="D6" s="417"/>
      <c r="E6" s="410"/>
      <c r="F6" s="410"/>
      <c r="G6" s="410"/>
      <c r="H6" s="410"/>
      <c r="I6" s="410"/>
      <c r="J6" s="410"/>
      <c r="K6" s="410"/>
    </row>
    <row r="7" spans="1:11" ht="45" customHeight="1">
      <c r="A7" s="310" t="s">
        <v>274</v>
      </c>
      <c r="B7" s="310" t="s">
        <v>274</v>
      </c>
      <c r="C7" s="310" t="s">
        <v>274</v>
      </c>
      <c r="D7" s="310" t="s">
        <v>274</v>
      </c>
      <c r="E7" s="21" t="s">
        <v>274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</row>
    <row r="8" spans="1:11" ht="45" customHeight="1">
      <c r="A8" s="310"/>
      <c r="B8" s="310"/>
      <c r="C8" s="310"/>
      <c r="D8" s="310"/>
      <c r="E8" s="245"/>
      <c r="F8" s="201"/>
      <c r="G8" s="201"/>
      <c r="H8" s="201"/>
      <c r="I8" s="201"/>
      <c r="J8" s="201"/>
      <c r="K8" s="201"/>
    </row>
  </sheetData>
  <sheetProtection formatCells="0" formatColumns="0" formatRows="0"/>
  <mergeCells count="15">
    <mergeCell ref="A5:A6"/>
    <mergeCell ref="B5:B6"/>
    <mergeCell ref="C5:C6"/>
    <mergeCell ref="E4:E6"/>
    <mergeCell ref="D4:D6"/>
    <mergeCell ref="A2:K2"/>
    <mergeCell ref="J3:K3"/>
    <mergeCell ref="A4:C4"/>
    <mergeCell ref="F4:K4"/>
    <mergeCell ref="J5:J6"/>
    <mergeCell ref="K5:K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V17"/>
  <sheetViews>
    <sheetView showGridLines="0" showZeros="0" zoomScalePageLayoutView="0" workbookViewId="0" topLeftCell="A1">
      <selection activeCell="A8" sqref="A8:IV10"/>
    </sheetView>
  </sheetViews>
  <sheetFormatPr defaultColWidth="6.75390625" defaultRowHeight="45" customHeight="1"/>
  <cols>
    <col min="1" max="3" width="7.50390625" style="65" customWidth="1"/>
    <col min="4" max="4" width="11.00390625" style="65" customWidth="1"/>
    <col min="5" max="5" width="12.625" style="65" customWidth="1"/>
    <col min="6" max="6" width="8.00390625" style="65" customWidth="1"/>
    <col min="7" max="16" width="8.625" style="65" customWidth="1"/>
    <col min="17" max="16384" width="6.75390625" style="65" customWidth="1"/>
  </cols>
  <sheetData>
    <row r="1" spans="1:256" ht="4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70"/>
      <c r="N1" s="71"/>
      <c r="P1" s="72" t="s">
        <v>222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5" customHeight="1">
      <c r="A2" s="510" t="s">
        <v>223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45" customHeight="1">
      <c r="A3" s="67"/>
      <c r="B3" s="68"/>
      <c r="C3" s="68"/>
      <c r="D3" s="68"/>
      <c r="E3" s="68"/>
      <c r="F3" s="67"/>
      <c r="G3" s="68"/>
      <c r="H3" s="68"/>
      <c r="I3" s="68"/>
      <c r="J3" s="67"/>
      <c r="K3" s="67"/>
      <c r="L3" s="67"/>
      <c r="M3" s="70"/>
      <c r="N3" s="73"/>
      <c r="P3" s="74" t="s">
        <v>77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45" customHeight="1">
      <c r="A4" s="506" t="s">
        <v>92</v>
      </c>
      <c r="B4" s="507"/>
      <c r="C4" s="508"/>
      <c r="D4" s="511" t="s">
        <v>277</v>
      </c>
      <c r="E4" s="512" t="s">
        <v>288</v>
      </c>
      <c r="F4" s="506" t="s">
        <v>287</v>
      </c>
      <c r="G4" s="509" t="s">
        <v>286</v>
      </c>
      <c r="H4" s="509" t="s">
        <v>285</v>
      </c>
      <c r="I4" s="509"/>
      <c r="J4" s="509"/>
      <c r="K4" s="508" t="s">
        <v>80</v>
      </c>
      <c r="L4" s="291" t="s">
        <v>81</v>
      </c>
      <c r="M4" s="291" t="s">
        <v>82</v>
      </c>
      <c r="N4" s="291" t="s">
        <v>83</v>
      </c>
      <c r="O4" s="291" t="s">
        <v>84</v>
      </c>
      <c r="P4" s="288" t="s">
        <v>85</v>
      </c>
      <c r="Q4" s="289" t="s">
        <v>86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45" customHeight="1">
      <c r="A5" s="57" t="s">
        <v>95</v>
      </c>
      <c r="B5" s="55" t="s">
        <v>96</v>
      </c>
      <c r="C5" s="55" t="s">
        <v>97</v>
      </c>
      <c r="D5" s="511"/>
      <c r="E5" s="512"/>
      <c r="F5" s="511"/>
      <c r="G5" s="509"/>
      <c r="H5" s="337" t="s">
        <v>87</v>
      </c>
      <c r="I5" s="69" t="s">
        <v>88</v>
      </c>
      <c r="J5" s="69" t="s">
        <v>89</v>
      </c>
      <c r="K5" s="511"/>
      <c r="L5" s="291"/>
      <c r="M5" s="291"/>
      <c r="N5" s="291"/>
      <c r="O5" s="290"/>
      <c r="P5" s="288"/>
      <c r="Q5" s="289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45" customHeight="1">
      <c r="A6" s="57" t="s">
        <v>274</v>
      </c>
      <c r="B6" s="55" t="s">
        <v>274</v>
      </c>
      <c r="C6" s="55" t="s">
        <v>274</v>
      </c>
      <c r="D6" s="291" t="s">
        <v>274</v>
      </c>
      <c r="E6" s="292" t="s">
        <v>274</v>
      </c>
      <c r="F6" s="291">
        <v>1</v>
      </c>
      <c r="G6" s="69">
        <v>2</v>
      </c>
      <c r="H6" s="69">
        <v>3</v>
      </c>
      <c r="I6" s="69">
        <v>4</v>
      </c>
      <c r="J6" s="291">
        <v>5</v>
      </c>
      <c r="K6" s="291">
        <v>6</v>
      </c>
      <c r="L6" s="291">
        <v>7</v>
      </c>
      <c r="M6" s="291">
        <v>8</v>
      </c>
      <c r="N6" s="291">
        <v>9</v>
      </c>
      <c r="O6" s="291">
        <v>10</v>
      </c>
      <c r="P6" s="291">
        <v>11</v>
      </c>
      <c r="Q6" s="291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45" customHeight="1">
      <c r="A7" s="57"/>
      <c r="B7" s="55"/>
      <c r="C7" s="55"/>
      <c r="D7" s="338"/>
      <c r="E7" s="292"/>
      <c r="F7" s="291"/>
      <c r="G7" s="69"/>
      <c r="H7" s="506" t="s">
        <v>296</v>
      </c>
      <c r="I7" s="507"/>
      <c r="J7" s="507"/>
      <c r="K7" s="507"/>
      <c r="L7" s="507"/>
      <c r="M7" s="507"/>
      <c r="N7" s="507"/>
      <c r="O7" s="507"/>
      <c r="P7" s="507"/>
      <c r="Q7" s="50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4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4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4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4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4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4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7:256" ht="45" customHeight="1"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7:256" ht="45" customHeight="1"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</sheetData>
  <sheetProtection formatCells="0" formatColumns="0" formatRows="0"/>
  <mergeCells count="9">
    <mergeCell ref="H7:Q7"/>
    <mergeCell ref="H4:J4"/>
    <mergeCell ref="G4:G5"/>
    <mergeCell ref="A2:P2"/>
    <mergeCell ref="A4:C4"/>
    <mergeCell ref="D4:D5"/>
    <mergeCell ref="E4:E5"/>
    <mergeCell ref="F4:F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U9" sqref="U9"/>
    </sheetView>
  </sheetViews>
  <sheetFormatPr defaultColWidth="6.75390625" defaultRowHeight="45" customHeight="1"/>
  <cols>
    <col min="1" max="3" width="4.00390625" style="51" customWidth="1"/>
    <col min="4" max="4" width="10.125" style="51" customWidth="1"/>
    <col min="5" max="5" width="8.75390625" style="51" customWidth="1"/>
    <col min="6" max="6" width="8.125" style="51" customWidth="1"/>
    <col min="7" max="9" width="7.125" style="51" customWidth="1"/>
    <col min="10" max="10" width="7.75390625" style="51" customWidth="1"/>
    <col min="11" max="18" width="7.125" style="51" customWidth="1"/>
    <col min="19" max="20" width="7.25390625" style="51" customWidth="1"/>
    <col min="21" max="16384" width="6.75390625" style="51" customWidth="1"/>
  </cols>
  <sheetData>
    <row r="1" spans="1:20" ht="4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60"/>
      <c r="Q1" s="60"/>
      <c r="R1" s="62"/>
      <c r="S1" s="62"/>
      <c r="T1" s="52" t="s">
        <v>225</v>
      </c>
    </row>
    <row r="2" spans="1:20" ht="45" customHeight="1">
      <c r="A2" s="521" t="s">
        <v>226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0" ht="45" customHeight="1">
      <c r="A3" s="53"/>
      <c r="B3" s="54"/>
      <c r="C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61"/>
      <c r="Q3" s="61"/>
      <c r="R3" s="63"/>
      <c r="S3" s="522" t="s">
        <v>77</v>
      </c>
      <c r="T3" s="522"/>
    </row>
    <row r="4" spans="1:20" ht="45" customHeight="1">
      <c r="A4" s="523" t="s">
        <v>92</v>
      </c>
      <c r="B4" s="523"/>
      <c r="C4" s="523"/>
      <c r="D4" s="515" t="s">
        <v>93</v>
      </c>
      <c r="E4" s="525" t="s">
        <v>94</v>
      </c>
      <c r="F4" s="56" t="s">
        <v>100</v>
      </c>
      <c r="G4" s="56"/>
      <c r="H4" s="56"/>
      <c r="I4" s="56"/>
      <c r="J4" s="524" t="s">
        <v>101</v>
      </c>
      <c r="K4" s="524"/>
      <c r="L4" s="524"/>
      <c r="M4" s="524"/>
      <c r="N4" s="524"/>
      <c r="O4" s="524"/>
      <c r="P4" s="524"/>
      <c r="Q4" s="524"/>
      <c r="R4" s="513" t="s">
        <v>102</v>
      </c>
      <c r="S4" s="513" t="s">
        <v>103</v>
      </c>
      <c r="T4" s="513" t="s">
        <v>104</v>
      </c>
    </row>
    <row r="5" spans="1:20" ht="45" customHeight="1">
      <c r="A5" s="516" t="s">
        <v>95</v>
      </c>
      <c r="B5" s="518" t="s">
        <v>96</v>
      </c>
      <c r="C5" s="518" t="s">
        <v>97</v>
      </c>
      <c r="D5" s="515"/>
      <c r="E5" s="525"/>
      <c r="F5" s="515" t="s">
        <v>78</v>
      </c>
      <c r="G5" s="515" t="s">
        <v>105</v>
      </c>
      <c r="H5" s="515" t="s">
        <v>106</v>
      </c>
      <c r="I5" s="515" t="s">
        <v>107</v>
      </c>
      <c r="J5" s="515" t="s">
        <v>78</v>
      </c>
      <c r="K5" s="468" t="s">
        <v>108</v>
      </c>
      <c r="L5" s="468" t="s">
        <v>109</v>
      </c>
      <c r="M5" s="468" t="s">
        <v>110</v>
      </c>
      <c r="N5" s="468" t="s">
        <v>111</v>
      </c>
      <c r="O5" s="468" t="s">
        <v>112</v>
      </c>
      <c r="P5" s="468" t="s">
        <v>113</v>
      </c>
      <c r="Q5" s="468" t="s">
        <v>114</v>
      </c>
      <c r="R5" s="514"/>
      <c r="S5" s="513"/>
      <c r="T5" s="513"/>
    </row>
    <row r="6" spans="1:20" ht="45" customHeight="1">
      <c r="A6" s="517"/>
      <c r="B6" s="515"/>
      <c r="C6" s="515"/>
      <c r="D6" s="515"/>
      <c r="E6" s="525"/>
      <c r="F6" s="515"/>
      <c r="G6" s="515"/>
      <c r="H6" s="515"/>
      <c r="I6" s="515"/>
      <c r="J6" s="515"/>
      <c r="K6" s="468"/>
      <c r="L6" s="468"/>
      <c r="M6" s="468"/>
      <c r="N6" s="468"/>
      <c r="O6" s="468"/>
      <c r="P6" s="468"/>
      <c r="Q6" s="468"/>
      <c r="R6" s="513"/>
      <c r="S6" s="513"/>
      <c r="T6" s="513"/>
    </row>
    <row r="7" spans="1:20" ht="45" customHeight="1">
      <c r="A7" s="57" t="s">
        <v>274</v>
      </c>
      <c r="B7" s="339" t="s">
        <v>274</v>
      </c>
      <c r="C7" s="55" t="s">
        <v>274</v>
      </c>
      <c r="D7" s="340" t="s">
        <v>274</v>
      </c>
      <c r="E7" s="293">
        <v>1</v>
      </c>
      <c r="F7" s="340">
        <v>2</v>
      </c>
      <c r="G7" s="293">
        <v>3</v>
      </c>
      <c r="H7" s="340">
        <v>4</v>
      </c>
      <c r="I7" s="293">
        <v>5</v>
      </c>
      <c r="J7" s="340">
        <v>6</v>
      </c>
      <c r="K7" s="293">
        <v>7</v>
      </c>
      <c r="L7" s="340">
        <v>8</v>
      </c>
      <c r="M7" s="293">
        <v>9</v>
      </c>
      <c r="N7" s="340">
        <v>10</v>
      </c>
      <c r="O7" s="293">
        <v>11</v>
      </c>
      <c r="P7" s="340">
        <v>12</v>
      </c>
      <c r="Q7" s="293">
        <v>13</v>
      </c>
      <c r="R7" s="340">
        <v>14</v>
      </c>
      <c r="S7" s="293">
        <v>15</v>
      </c>
      <c r="T7" s="55">
        <v>16</v>
      </c>
    </row>
    <row r="8" spans="1:20" ht="45" customHeight="1">
      <c r="A8" s="246"/>
      <c r="B8" s="246"/>
      <c r="C8" s="247"/>
      <c r="D8" s="248"/>
      <c r="E8" s="249"/>
      <c r="F8" s="250"/>
      <c r="G8" s="519" t="s">
        <v>273</v>
      </c>
      <c r="H8" s="520"/>
      <c r="I8" s="520"/>
      <c r="J8" s="520"/>
      <c r="K8" s="520"/>
      <c r="L8" s="520"/>
      <c r="M8" s="520"/>
      <c r="N8" s="520"/>
      <c r="O8" s="520"/>
      <c r="P8" s="520"/>
      <c r="Q8" s="251"/>
      <c r="R8" s="251"/>
      <c r="S8" s="252"/>
      <c r="T8" s="253"/>
    </row>
    <row r="9" spans="1:20" ht="45" customHeight="1">
      <c r="A9" s="58"/>
      <c r="B9" s="58"/>
      <c r="C9" s="58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4"/>
      <c r="S9" s="64"/>
      <c r="T9" s="64"/>
    </row>
    <row r="10" spans="1:20" ht="45" customHeight="1">
      <c r="A10" s="58"/>
      <c r="B10" s="58"/>
      <c r="C10" s="58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4"/>
      <c r="S10" s="64"/>
      <c r="T10" s="64"/>
    </row>
    <row r="11" spans="1:20" ht="45" customHeight="1">
      <c r="A11" s="58"/>
      <c r="B11" s="58"/>
      <c r="C11" s="58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4"/>
      <c r="S11" s="64"/>
      <c r="T11" s="64"/>
    </row>
    <row r="12" spans="1:20" ht="45" customHeight="1">
      <c r="A12" s="58"/>
      <c r="B12" s="58"/>
      <c r="C12" s="58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4"/>
      <c r="S12" s="64"/>
      <c r="T12" s="64"/>
    </row>
    <row r="13" spans="1:20" ht="45" customHeight="1">
      <c r="A13" s="58"/>
      <c r="B13" s="58"/>
      <c r="C13" s="58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4"/>
      <c r="S13" s="64"/>
      <c r="T13" s="64"/>
    </row>
    <row r="14" spans="1:20" ht="45" customHeight="1">
      <c r="A14" s="58"/>
      <c r="B14" s="58"/>
      <c r="C14" s="58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4"/>
      <c r="S14" s="64"/>
      <c r="T14" s="64"/>
    </row>
    <row r="15" spans="1:20" ht="45" customHeight="1">
      <c r="A15" s="58"/>
      <c r="B15" s="58"/>
      <c r="C15" s="58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4"/>
      <c r="S15" s="64"/>
      <c r="T15" s="64"/>
    </row>
    <row r="16" spans="1:20" ht="45" customHeight="1">
      <c r="A16" s="58"/>
      <c r="B16" s="58"/>
      <c r="C16" s="58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4"/>
      <c r="S16" s="64"/>
      <c r="T16" s="64"/>
    </row>
  </sheetData>
  <sheetProtection formatCells="0" formatColumns="0" formatRows="0"/>
  <mergeCells count="25">
    <mergeCell ref="G8:P8"/>
    <mergeCell ref="A2:T2"/>
    <mergeCell ref="S3:T3"/>
    <mergeCell ref="A4:C4"/>
    <mergeCell ref="J4:Q4"/>
    <mergeCell ref="E4:E6"/>
    <mergeCell ref="F5:F6"/>
    <mergeCell ref="G5:G6"/>
    <mergeCell ref="H5:H6"/>
    <mergeCell ref="I5:I6"/>
    <mergeCell ref="K5:K6"/>
    <mergeCell ref="L5:L6"/>
    <mergeCell ref="M5:M6"/>
    <mergeCell ref="N5:N6"/>
    <mergeCell ref="J5:J6"/>
    <mergeCell ref="A5:A6"/>
    <mergeCell ref="B5:B6"/>
    <mergeCell ref="C5:C6"/>
    <mergeCell ref="D4:D6"/>
    <mergeCell ref="S4:S6"/>
    <mergeCell ref="T4:T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D12" sqref="D12"/>
    </sheetView>
  </sheetViews>
  <sheetFormatPr defaultColWidth="9.00390625" defaultRowHeight="45" customHeight="1"/>
  <cols>
    <col min="1" max="1" width="3.75390625" style="6" customWidth="1"/>
    <col min="2" max="3" width="4.25390625" style="6" customWidth="1"/>
    <col min="4" max="4" width="11.50390625" style="6" customWidth="1"/>
    <col min="5" max="5" width="6.625" style="6" customWidth="1"/>
    <col min="6" max="20" width="7.25390625" style="6" customWidth="1"/>
    <col min="21" max="16384" width="9.00390625" style="6" customWidth="1"/>
  </cols>
  <sheetData>
    <row r="1" spans="1:20" ht="4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38" t="s">
        <v>227</v>
      </c>
    </row>
    <row r="2" spans="1:20" ht="45" customHeight="1">
      <c r="A2" s="411" t="s">
        <v>228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20" ht="4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12" t="s">
        <v>77</v>
      </c>
      <c r="T3" s="412"/>
    </row>
    <row r="4" spans="1:20" ht="45" customHeight="1">
      <c r="A4" s="413" t="s">
        <v>92</v>
      </c>
      <c r="B4" s="414"/>
      <c r="C4" s="415"/>
      <c r="D4" s="416" t="s">
        <v>93</v>
      </c>
      <c r="E4" s="416" t="s">
        <v>94</v>
      </c>
      <c r="F4" s="410" t="s">
        <v>117</v>
      </c>
      <c r="G4" s="410" t="s">
        <v>118</v>
      </c>
      <c r="H4" s="410" t="s">
        <v>119</v>
      </c>
      <c r="I4" s="410" t="s">
        <v>120</v>
      </c>
      <c r="J4" s="410" t="s">
        <v>121</v>
      </c>
      <c r="K4" s="410" t="s">
        <v>122</v>
      </c>
      <c r="L4" s="410" t="s">
        <v>109</v>
      </c>
      <c r="M4" s="410" t="s">
        <v>123</v>
      </c>
      <c r="N4" s="410" t="s">
        <v>107</v>
      </c>
      <c r="O4" s="410" t="s">
        <v>111</v>
      </c>
      <c r="P4" s="410" t="s">
        <v>110</v>
      </c>
      <c r="Q4" s="410" t="s">
        <v>124</v>
      </c>
      <c r="R4" s="410" t="s">
        <v>125</v>
      </c>
      <c r="S4" s="410" t="s">
        <v>126</v>
      </c>
      <c r="T4" s="410" t="s">
        <v>114</v>
      </c>
    </row>
    <row r="5" spans="1:20" ht="45" customHeight="1">
      <c r="A5" s="416" t="s">
        <v>95</v>
      </c>
      <c r="B5" s="416" t="s">
        <v>96</v>
      </c>
      <c r="C5" s="416" t="s">
        <v>97</v>
      </c>
      <c r="D5" s="418"/>
      <c r="E5" s="418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</row>
    <row r="6" spans="1:20" ht="45" customHeight="1">
      <c r="A6" s="417"/>
      <c r="B6" s="417"/>
      <c r="C6" s="417"/>
      <c r="D6" s="417"/>
      <c r="E6" s="417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</row>
    <row r="7" spans="1:20" ht="45" customHeight="1">
      <c r="A7" s="21" t="s">
        <v>274</v>
      </c>
      <c r="B7" s="21" t="s">
        <v>274</v>
      </c>
      <c r="C7" s="21" t="s">
        <v>274</v>
      </c>
      <c r="D7" s="21" t="s">
        <v>274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1">
        <v>11</v>
      </c>
      <c r="P7" s="21">
        <v>12</v>
      </c>
      <c r="Q7" s="21">
        <v>13</v>
      </c>
      <c r="R7" s="21">
        <v>14</v>
      </c>
      <c r="S7" s="21">
        <v>15</v>
      </c>
      <c r="T7" s="21">
        <v>16</v>
      </c>
    </row>
    <row r="8" spans="1:20" ht="45" customHeight="1">
      <c r="A8" s="246"/>
      <c r="B8" s="246"/>
      <c r="C8" s="247"/>
      <c r="D8" s="248"/>
      <c r="E8" s="249"/>
      <c r="F8" s="250"/>
      <c r="G8" s="519" t="s">
        <v>273</v>
      </c>
      <c r="H8" s="520"/>
      <c r="I8" s="520"/>
      <c r="J8" s="520"/>
      <c r="K8" s="520"/>
      <c r="L8" s="520"/>
      <c r="M8" s="520"/>
      <c r="N8" s="520"/>
      <c r="O8" s="520"/>
      <c r="P8" s="520"/>
      <c r="Q8" s="251"/>
      <c r="R8" s="251"/>
      <c r="S8" s="252"/>
      <c r="T8" s="253"/>
    </row>
  </sheetData>
  <sheetProtection formatCells="0" formatColumns="0" formatRows="0"/>
  <mergeCells count="24">
    <mergeCell ref="G8:P8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K4:K6"/>
    <mergeCell ref="L4:L6"/>
    <mergeCell ref="M4:M6"/>
    <mergeCell ref="N4:N6"/>
    <mergeCell ref="G4:G6"/>
    <mergeCell ref="H4:H6"/>
    <mergeCell ref="I4:I6"/>
    <mergeCell ref="J4:J6"/>
    <mergeCell ref="O4:O6"/>
    <mergeCell ref="T4:T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zoomScalePageLayoutView="0" workbookViewId="0" topLeftCell="A1">
      <selection activeCell="Z5" sqref="Z5"/>
    </sheetView>
  </sheetViews>
  <sheetFormatPr defaultColWidth="6.75390625" defaultRowHeight="45" customHeight="1"/>
  <cols>
    <col min="1" max="3" width="4.00390625" style="39" customWidth="1"/>
    <col min="4" max="4" width="8.375" style="39" customWidth="1"/>
    <col min="5" max="5" width="8.50390625" style="39" customWidth="1"/>
    <col min="6" max="20" width="6.625" style="39" customWidth="1"/>
    <col min="21" max="16384" width="6.75390625" style="39" customWidth="1"/>
  </cols>
  <sheetData>
    <row r="1" spans="1:20" ht="4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5"/>
      <c r="Q1" s="45"/>
      <c r="R1" s="47"/>
      <c r="S1" s="47"/>
      <c r="T1" s="40" t="s">
        <v>229</v>
      </c>
    </row>
    <row r="2" spans="1:20" ht="45" customHeight="1">
      <c r="A2" s="534" t="s">
        <v>230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</row>
    <row r="3" spans="1:21" ht="45" customHeight="1">
      <c r="A3" s="41"/>
      <c r="B3" s="42"/>
      <c r="C3" s="42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6"/>
      <c r="Q3" s="46"/>
      <c r="R3" s="48"/>
      <c r="S3" s="535" t="s">
        <v>77</v>
      </c>
      <c r="T3" s="535"/>
      <c r="U3" s="49"/>
    </row>
    <row r="4" spans="1:21" ht="45" customHeight="1">
      <c r="A4" s="529" t="s">
        <v>92</v>
      </c>
      <c r="B4" s="529"/>
      <c r="C4" s="529"/>
      <c r="D4" s="529" t="s">
        <v>93</v>
      </c>
      <c r="E4" s="537" t="s">
        <v>94</v>
      </c>
      <c r="F4" s="536" t="s">
        <v>100</v>
      </c>
      <c r="G4" s="529"/>
      <c r="H4" s="529"/>
      <c r="I4" s="531"/>
      <c r="J4" s="531" t="s">
        <v>101</v>
      </c>
      <c r="K4" s="533"/>
      <c r="L4" s="533"/>
      <c r="M4" s="533"/>
      <c r="N4" s="533"/>
      <c r="O4" s="533"/>
      <c r="P4" s="533"/>
      <c r="Q4" s="536"/>
      <c r="R4" s="526" t="s">
        <v>102</v>
      </c>
      <c r="S4" s="527" t="s">
        <v>103</v>
      </c>
      <c r="T4" s="527" t="s">
        <v>104</v>
      </c>
      <c r="U4" s="49"/>
    </row>
    <row r="5" spans="1:21" ht="45" customHeight="1">
      <c r="A5" s="530" t="s">
        <v>95</v>
      </c>
      <c r="B5" s="530" t="s">
        <v>96</v>
      </c>
      <c r="C5" s="530" t="s">
        <v>97</v>
      </c>
      <c r="D5" s="529"/>
      <c r="E5" s="537"/>
      <c r="F5" s="532" t="s">
        <v>78</v>
      </c>
      <c r="G5" s="530" t="s">
        <v>105</v>
      </c>
      <c r="H5" s="530" t="s">
        <v>106</v>
      </c>
      <c r="I5" s="528" t="s">
        <v>107</v>
      </c>
      <c r="J5" s="532" t="s">
        <v>78</v>
      </c>
      <c r="K5" s="468" t="s">
        <v>108</v>
      </c>
      <c r="L5" s="468" t="s">
        <v>109</v>
      </c>
      <c r="M5" s="468" t="s">
        <v>110</v>
      </c>
      <c r="N5" s="468" t="s">
        <v>111</v>
      </c>
      <c r="O5" s="468" t="s">
        <v>112</v>
      </c>
      <c r="P5" s="468" t="s">
        <v>113</v>
      </c>
      <c r="Q5" s="468" t="s">
        <v>114</v>
      </c>
      <c r="R5" s="527"/>
      <c r="S5" s="527"/>
      <c r="T5" s="527"/>
      <c r="U5" s="49"/>
    </row>
    <row r="6" spans="1:20" ht="45" customHeight="1">
      <c r="A6" s="531"/>
      <c r="B6" s="531"/>
      <c r="C6" s="531"/>
      <c r="D6" s="529"/>
      <c r="E6" s="537"/>
      <c r="F6" s="533"/>
      <c r="G6" s="531"/>
      <c r="H6" s="531"/>
      <c r="I6" s="529"/>
      <c r="J6" s="533"/>
      <c r="K6" s="468"/>
      <c r="L6" s="468"/>
      <c r="M6" s="468"/>
      <c r="N6" s="468"/>
      <c r="O6" s="468"/>
      <c r="P6" s="468"/>
      <c r="Q6" s="468"/>
      <c r="R6" s="527"/>
      <c r="S6" s="527"/>
      <c r="T6" s="527"/>
    </row>
    <row r="7" spans="1:20" ht="45" customHeight="1">
      <c r="A7" s="295" t="s">
        <v>274</v>
      </c>
      <c r="B7" s="295" t="s">
        <v>274</v>
      </c>
      <c r="C7" s="295" t="s">
        <v>274</v>
      </c>
      <c r="D7" s="295" t="s">
        <v>274</v>
      </c>
      <c r="E7" s="341">
        <v>1</v>
      </c>
      <c r="F7" s="295">
        <v>2</v>
      </c>
      <c r="G7" s="295">
        <v>3</v>
      </c>
      <c r="H7" s="295">
        <v>4</v>
      </c>
      <c r="I7" s="295">
        <v>5</v>
      </c>
      <c r="J7" s="295">
        <v>6</v>
      </c>
      <c r="K7" s="282">
        <v>7</v>
      </c>
      <c r="L7" s="282">
        <v>8</v>
      </c>
      <c r="M7" s="282">
        <v>9</v>
      </c>
      <c r="N7" s="282">
        <v>10</v>
      </c>
      <c r="O7" s="282">
        <v>11</v>
      </c>
      <c r="P7" s="282">
        <v>12</v>
      </c>
      <c r="Q7" s="282">
        <v>13</v>
      </c>
      <c r="R7" s="294">
        <v>14</v>
      </c>
      <c r="S7" s="294">
        <v>15</v>
      </c>
      <c r="T7" s="294">
        <v>16</v>
      </c>
    </row>
    <row r="8" spans="1:20" ht="45" customHeight="1">
      <c r="A8" s="246"/>
      <c r="B8" s="246"/>
      <c r="C8" s="247"/>
      <c r="D8" s="248"/>
      <c r="E8" s="249"/>
      <c r="F8" s="250"/>
      <c r="G8" s="519" t="s">
        <v>273</v>
      </c>
      <c r="H8" s="520"/>
      <c r="I8" s="520"/>
      <c r="J8" s="520"/>
      <c r="K8" s="520"/>
      <c r="L8" s="520"/>
      <c r="M8" s="520"/>
      <c r="N8" s="520"/>
      <c r="O8" s="520"/>
      <c r="P8" s="520"/>
      <c r="Q8" s="251"/>
      <c r="R8" s="251"/>
      <c r="S8" s="252"/>
      <c r="T8" s="253"/>
    </row>
    <row r="9" spans="1:20" ht="45" customHeight="1">
      <c r="A9" s="43"/>
      <c r="B9" s="43"/>
      <c r="C9" s="43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50"/>
      <c r="S9" s="50"/>
      <c r="T9" s="50"/>
    </row>
    <row r="10" spans="1:20" ht="45" customHeight="1">
      <c r="A10" s="43"/>
      <c r="B10" s="43"/>
      <c r="C10" s="43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0"/>
      <c r="S10" s="50"/>
      <c r="T10" s="50"/>
    </row>
    <row r="11" spans="1:20" ht="45" customHeight="1">
      <c r="A11" s="43"/>
      <c r="B11" s="43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50"/>
      <c r="S11" s="50"/>
      <c r="T11" s="50"/>
    </row>
    <row r="12" spans="1:20" ht="45" customHeight="1">
      <c r="A12" s="43"/>
      <c r="B12" s="43"/>
      <c r="C12" s="43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50"/>
      <c r="S12" s="50"/>
      <c r="T12" s="50"/>
    </row>
    <row r="13" spans="1:20" ht="45" customHeight="1">
      <c r="A13" s="43"/>
      <c r="B13" s="43"/>
      <c r="C13" s="43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50"/>
      <c r="S13" s="50"/>
      <c r="T13" s="50"/>
    </row>
    <row r="14" spans="1:20" ht="45" customHeight="1">
      <c r="A14" s="43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50"/>
      <c r="S14" s="50"/>
      <c r="T14" s="50"/>
    </row>
    <row r="15" spans="1:20" ht="45" customHeight="1">
      <c r="A15" s="43"/>
      <c r="B15" s="43"/>
      <c r="C15" s="43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50"/>
      <c r="S15" s="50"/>
      <c r="T15" s="50"/>
    </row>
    <row r="16" spans="1:20" ht="45" customHeight="1">
      <c r="A16" s="43"/>
      <c r="B16" s="43"/>
      <c r="C16" s="43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50"/>
      <c r="S16" s="50"/>
      <c r="T16" s="50"/>
    </row>
    <row r="17" spans="1:21" ht="4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M17" s="6"/>
      <c r="N17" s="6"/>
      <c r="O17" s="6"/>
      <c r="P17" s="6"/>
      <c r="Q17" s="6"/>
      <c r="R17" s="6"/>
      <c r="S17" s="6"/>
      <c r="T17" s="6"/>
      <c r="U17" s="6"/>
    </row>
  </sheetData>
  <sheetProtection formatCells="0" formatColumns="0" formatRows="0"/>
  <mergeCells count="26">
    <mergeCell ref="G8:P8"/>
    <mergeCell ref="A2:T2"/>
    <mergeCell ref="S3:T3"/>
    <mergeCell ref="A4:C4"/>
    <mergeCell ref="F4:I4"/>
    <mergeCell ref="J4:Q4"/>
    <mergeCell ref="E4:E6"/>
    <mergeCell ref="F5:F6"/>
    <mergeCell ref="G5:G6"/>
    <mergeCell ref="H5:H6"/>
    <mergeCell ref="J5:J6"/>
    <mergeCell ref="K5:K6"/>
    <mergeCell ref="L5:L6"/>
    <mergeCell ref="M5:M6"/>
    <mergeCell ref="I5:I6"/>
    <mergeCell ref="A5:A6"/>
    <mergeCell ref="B5:B6"/>
    <mergeCell ref="C5:C6"/>
    <mergeCell ref="D4:D6"/>
    <mergeCell ref="R4:R6"/>
    <mergeCell ref="S4:S6"/>
    <mergeCell ref="T4:T6"/>
    <mergeCell ref="N5:N6"/>
    <mergeCell ref="O5:O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A7" sqref="A7:T7"/>
    </sheetView>
  </sheetViews>
  <sheetFormatPr defaultColWidth="9.00390625" defaultRowHeight="45" customHeight="1"/>
  <cols>
    <col min="1" max="1" width="3.75390625" style="6" customWidth="1"/>
    <col min="2" max="3" width="4.25390625" style="6" customWidth="1"/>
    <col min="4" max="4" width="6.875" style="6" customWidth="1"/>
    <col min="5" max="5" width="6.75390625" style="6" customWidth="1"/>
    <col min="6" max="20" width="7.25390625" style="6" customWidth="1"/>
    <col min="21" max="16384" width="9.00390625" style="6" customWidth="1"/>
  </cols>
  <sheetData>
    <row r="1" spans="1:20" ht="4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38" t="s">
        <v>231</v>
      </c>
    </row>
    <row r="2" spans="1:20" ht="45" customHeight="1">
      <c r="A2" s="411" t="s">
        <v>232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20" ht="4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12" t="s">
        <v>77</v>
      </c>
      <c r="T3" s="412"/>
    </row>
    <row r="4" spans="1:20" ht="45" customHeight="1">
      <c r="A4" s="413" t="s">
        <v>92</v>
      </c>
      <c r="B4" s="414"/>
      <c r="C4" s="415"/>
      <c r="D4" s="416" t="s">
        <v>93</v>
      </c>
      <c r="E4" s="416" t="s">
        <v>94</v>
      </c>
      <c r="F4" s="410" t="s">
        <v>117</v>
      </c>
      <c r="G4" s="410" t="s">
        <v>118</v>
      </c>
      <c r="H4" s="410" t="s">
        <v>119</v>
      </c>
      <c r="I4" s="410" t="s">
        <v>120</v>
      </c>
      <c r="J4" s="410" t="s">
        <v>121</v>
      </c>
      <c r="K4" s="410" t="s">
        <v>122</v>
      </c>
      <c r="L4" s="410" t="s">
        <v>109</v>
      </c>
      <c r="M4" s="410" t="s">
        <v>123</v>
      </c>
      <c r="N4" s="410" t="s">
        <v>107</v>
      </c>
      <c r="O4" s="410" t="s">
        <v>111</v>
      </c>
      <c r="P4" s="410" t="s">
        <v>110</v>
      </c>
      <c r="Q4" s="410" t="s">
        <v>124</v>
      </c>
      <c r="R4" s="410" t="s">
        <v>125</v>
      </c>
      <c r="S4" s="410" t="s">
        <v>126</v>
      </c>
      <c r="T4" s="410" t="s">
        <v>114</v>
      </c>
    </row>
    <row r="5" spans="1:20" ht="45" customHeight="1">
      <c r="A5" s="416" t="s">
        <v>95</v>
      </c>
      <c r="B5" s="416" t="s">
        <v>96</v>
      </c>
      <c r="C5" s="416" t="s">
        <v>97</v>
      </c>
      <c r="D5" s="418"/>
      <c r="E5" s="418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</row>
    <row r="6" spans="1:20" ht="45" customHeight="1">
      <c r="A6" s="417"/>
      <c r="B6" s="417"/>
      <c r="C6" s="417"/>
      <c r="D6" s="417"/>
      <c r="E6" s="417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</row>
    <row r="7" spans="1:20" ht="45" customHeight="1">
      <c r="A7" s="21" t="s">
        <v>274</v>
      </c>
      <c r="B7" s="21" t="s">
        <v>274</v>
      </c>
      <c r="C7" s="21" t="s">
        <v>274</v>
      </c>
      <c r="D7" s="21" t="s">
        <v>274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1">
        <v>11</v>
      </c>
      <c r="P7" s="21">
        <v>12</v>
      </c>
      <c r="Q7" s="21">
        <v>13</v>
      </c>
      <c r="R7" s="21">
        <v>14</v>
      </c>
      <c r="S7" s="21">
        <v>15</v>
      </c>
      <c r="T7" s="21">
        <v>16</v>
      </c>
    </row>
    <row r="8" spans="1:20" ht="45" customHeight="1">
      <c r="A8" s="246"/>
      <c r="B8" s="246"/>
      <c r="C8" s="247"/>
      <c r="D8" s="248"/>
      <c r="E8" s="249"/>
      <c r="F8" s="250"/>
      <c r="G8" s="519" t="s">
        <v>273</v>
      </c>
      <c r="H8" s="520"/>
      <c r="I8" s="520"/>
      <c r="J8" s="520"/>
      <c r="K8" s="520"/>
      <c r="L8" s="520"/>
      <c r="M8" s="520"/>
      <c r="N8" s="520"/>
      <c r="O8" s="520"/>
      <c r="P8" s="520"/>
      <c r="Q8" s="251"/>
      <c r="R8" s="251"/>
      <c r="S8" s="252"/>
      <c r="T8" s="253"/>
    </row>
  </sheetData>
  <sheetProtection formatCells="0" formatColumns="0" formatRows="0"/>
  <mergeCells count="24">
    <mergeCell ref="G8:P8"/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K4:K6"/>
    <mergeCell ref="L4:L6"/>
    <mergeCell ref="M4:M6"/>
    <mergeCell ref="N4:N6"/>
    <mergeCell ref="G4:G6"/>
    <mergeCell ref="H4:H6"/>
    <mergeCell ref="I4:I6"/>
    <mergeCell ref="J4:J6"/>
    <mergeCell ref="O4:O6"/>
    <mergeCell ref="T4:T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showGridLines="0" showZeros="0" zoomScalePageLayoutView="0" workbookViewId="0" topLeftCell="A4">
      <selection activeCell="H8" sqref="H8"/>
    </sheetView>
  </sheetViews>
  <sheetFormatPr defaultColWidth="6.75390625" defaultRowHeight="45" customHeight="1"/>
  <cols>
    <col min="1" max="3" width="3.625" style="30" customWidth="1"/>
    <col min="4" max="4" width="9.50390625" style="30" customWidth="1"/>
    <col min="5" max="5" width="9.625" style="30" customWidth="1"/>
    <col min="6" max="6" width="8.00390625" style="30" customWidth="1"/>
    <col min="7" max="7" width="8.625" style="30" customWidth="1"/>
    <col min="8" max="10" width="7.50390625" style="30" customWidth="1"/>
    <col min="11" max="11" width="8.25390625" style="30" customWidth="1"/>
    <col min="12" max="21" width="7.50390625" style="30" customWidth="1"/>
    <col min="22" max="41" width="6.75390625" style="30" customWidth="1"/>
    <col min="42" max="42" width="6.625" style="30" customWidth="1"/>
    <col min="43" max="253" width="6.75390625" style="30" customWidth="1"/>
    <col min="254" max="255" width="6.75390625" style="31" customWidth="1"/>
    <col min="256" max="16384" width="6.75390625" style="31" customWidth="1"/>
  </cols>
  <sheetData>
    <row r="1" spans="22:255" ht="45" customHeight="1">
      <c r="V1" s="35" t="s">
        <v>233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IT1" s="6"/>
      <c r="IU1" s="6"/>
    </row>
    <row r="2" spans="1:255" ht="45" customHeight="1">
      <c r="A2" s="543" t="s">
        <v>234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IT2" s="6"/>
      <c r="IU2" s="6"/>
    </row>
    <row r="3" spans="1:255" ht="4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6"/>
      <c r="U3" s="544" t="s">
        <v>77</v>
      </c>
      <c r="V3" s="545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IT3" s="6"/>
      <c r="IU3" s="6"/>
    </row>
    <row r="4" spans="1:255" s="28" customFormat="1" ht="45" customHeight="1">
      <c r="A4" s="538" t="s">
        <v>92</v>
      </c>
      <c r="B4" s="539"/>
      <c r="C4" s="539"/>
      <c r="D4" s="540" t="s">
        <v>277</v>
      </c>
      <c r="E4" s="542" t="s">
        <v>93</v>
      </c>
      <c r="F4" s="547" t="s">
        <v>94</v>
      </c>
      <c r="G4" s="33" t="s">
        <v>100</v>
      </c>
      <c r="H4" s="33"/>
      <c r="I4" s="33"/>
      <c r="J4" s="33"/>
      <c r="K4" s="33" t="s">
        <v>101</v>
      </c>
      <c r="L4" s="33"/>
      <c r="M4" s="33"/>
      <c r="N4" s="33"/>
      <c r="O4" s="33"/>
      <c r="P4" s="33"/>
      <c r="Q4" s="33"/>
      <c r="R4" s="33"/>
      <c r="S4" s="541" t="s">
        <v>235</v>
      </c>
      <c r="T4" s="541"/>
      <c r="U4" s="541"/>
      <c r="V4" s="541"/>
      <c r="IT4" s="6"/>
      <c r="IU4" s="6"/>
    </row>
    <row r="5" spans="1:255" s="28" customFormat="1" ht="45" customHeight="1">
      <c r="A5" s="541" t="s">
        <v>95</v>
      </c>
      <c r="B5" s="542" t="s">
        <v>96</v>
      </c>
      <c r="C5" s="546" t="s">
        <v>97</v>
      </c>
      <c r="D5" s="540"/>
      <c r="E5" s="542"/>
      <c r="F5" s="548"/>
      <c r="G5" s="542" t="s">
        <v>78</v>
      </c>
      <c r="H5" s="542" t="s">
        <v>105</v>
      </c>
      <c r="I5" s="542" t="s">
        <v>106</v>
      </c>
      <c r="J5" s="542" t="s">
        <v>107</v>
      </c>
      <c r="K5" s="542" t="s">
        <v>78</v>
      </c>
      <c r="L5" s="542" t="s">
        <v>108</v>
      </c>
      <c r="M5" s="542" t="s">
        <v>109</v>
      </c>
      <c r="N5" s="542" t="s">
        <v>110</v>
      </c>
      <c r="O5" s="542" t="s">
        <v>111</v>
      </c>
      <c r="P5" s="542" t="s">
        <v>112</v>
      </c>
      <c r="Q5" s="542" t="s">
        <v>113</v>
      </c>
      <c r="R5" s="542" t="s">
        <v>114</v>
      </c>
      <c r="S5" s="541" t="s">
        <v>78</v>
      </c>
      <c r="T5" s="541" t="s">
        <v>236</v>
      </c>
      <c r="U5" s="541" t="s">
        <v>237</v>
      </c>
      <c r="V5" s="541" t="s">
        <v>238</v>
      </c>
      <c r="IT5" s="6"/>
      <c r="IU5" s="6"/>
    </row>
    <row r="6" spans="1:255" ht="45" customHeight="1">
      <c r="A6" s="541"/>
      <c r="B6" s="542"/>
      <c r="C6" s="546"/>
      <c r="D6" s="540"/>
      <c r="E6" s="542"/>
      <c r="F6" s="549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1"/>
      <c r="T6" s="541"/>
      <c r="U6" s="541"/>
      <c r="V6" s="541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1"/>
      <c r="IR6" s="31"/>
      <c r="IS6" s="31"/>
      <c r="IT6" s="6"/>
      <c r="IU6" s="6"/>
    </row>
    <row r="7" spans="1:255" ht="45" customHeight="1">
      <c r="A7" s="342" t="s">
        <v>274</v>
      </c>
      <c r="B7" s="343" t="s">
        <v>274</v>
      </c>
      <c r="C7" s="343" t="s">
        <v>274</v>
      </c>
      <c r="D7" s="343" t="s">
        <v>274</v>
      </c>
      <c r="E7" s="297">
        <v>1</v>
      </c>
      <c r="F7" s="298">
        <v>2</v>
      </c>
      <c r="G7" s="297">
        <v>3</v>
      </c>
      <c r="H7" s="297">
        <v>4</v>
      </c>
      <c r="I7" s="297">
        <v>5</v>
      </c>
      <c r="J7" s="297">
        <v>6</v>
      </c>
      <c r="K7" s="297">
        <v>7</v>
      </c>
      <c r="L7" s="297">
        <v>8</v>
      </c>
      <c r="M7" s="297">
        <v>9</v>
      </c>
      <c r="N7" s="297">
        <v>10</v>
      </c>
      <c r="O7" s="297">
        <v>11</v>
      </c>
      <c r="P7" s="297">
        <v>12</v>
      </c>
      <c r="Q7" s="297">
        <v>13</v>
      </c>
      <c r="R7" s="297">
        <v>14</v>
      </c>
      <c r="S7" s="296">
        <v>15</v>
      </c>
      <c r="T7" s="296">
        <v>16</v>
      </c>
      <c r="U7" s="296">
        <v>17</v>
      </c>
      <c r="V7" s="296">
        <v>18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1"/>
      <c r="IR7" s="31"/>
      <c r="IS7" s="31"/>
      <c r="IT7" s="6"/>
      <c r="IU7" s="6"/>
    </row>
    <row r="8" spans="1:255" s="29" customFormat="1" ht="45" customHeight="1">
      <c r="A8" s="34"/>
      <c r="B8" s="34"/>
      <c r="C8" s="34"/>
      <c r="D8" s="34" t="s">
        <v>276</v>
      </c>
      <c r="E8" s="254" t="s">
        <v>295</v>
      </c>
      <c r="F8" s="254">
        <v>103.14</v>
      </c>
      <c r="G8" s="254">
        <f>H8+I8</f>
        <v>103.14</v>
      </c>
      <c r="H8" s="254">
        <v>97.74</v>
      </c>
      <c r="I8" s="258">
        <v>5.4</v>
      </c>
      <c r="J8" s="258"/>
      <c r="K8" s="254"/>
      <c r="L8" s="254"/>
      <c r="M8" s="255"/>
      <c r="N8" s="255"/>
      <c r="O8" s="255"/>
      <c r="P8" s="255"/>
      <c r="Q8" s="255"/>
      <c r="R8" s="255"/>
      <c r="S8" s="255"/>
      <c r="T8" s="255"/>
      <c r="U8" s="255"/>
      <c r="V8" s="2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6"/>
      <c r="IU8" s="6"/>
    </row>
    <row r="9" spans="1:255" ht="45" customHeight="1">
      <c r="A9" s="345" t="s">
        <v>281</v>
      </c>
      <c r="B9" s="344"/>
      <c r="C9" s="344"/>
      <c r="D9" s="344"/>
      <c r="E9" s="257" t="s">
        <v>270</v>
      </c>
      <c r="F9" s="254">
        <v>103.14</v>
      </c>
      <c r="G9" s="254">
        <f>H9+I9</f>
        <v>103.14</v>
      </c>
      <c r="H9" s="254">
        <v>97.74</v>
      </c>
      <c r="I9" s="258">
        <v>5.4</v>
      </c>
      <c r="J9" s="258"/>
      <c r="K9" s="254"/>
      <c r="L9" s="254"/>
      <c r="M9" s="259"/>
      <c r="N9" s="259"/>
      <c r="O9" s="259"/>
      <c r="P9" s="259"/>
      <c r="Q9" s="259"/>
      <c r="R9" s="259"/>
      <c r="S9" s="259"/>
      <c r="T9" s="259"/>
      <c r="U9" s="259"/>
      <c r="V9" s="260"/>
      <c r="IT9" s="6"/>
      <c r="IU9" s="6"/>
    </row>
    <row r="10" spans="1:255" ht="45" customHeight="1">
      <c r="A10" s="345" t="s">
        <v>281</v>
      </c>
      <c r="B10" s="345" t="s">
        <v>283</v>
      </c>
      <c r="C10" s="344"/>
      <c r="D10" s="344"/>
      <c r="E10" s="257" t="s">
        <v>271</v>
      </c>
      <c r="F10" s="254">
        <v>103.14</v>
      </c>
      <c r="G10" s="254">
        <f>H10+I10</f>
        <v>103.14</v>
      </c>
      <c r="H10" s="254">
        <v>97.74</v>
      </c>
      <c r="I10" s="258">
        <v>5.4</v>
      </c>
      <c r="J10" s="258"/>
      <c r="K10" s="254"/>
      <c r="L10" s="254"/>
      <c r="M10" s="259"/>
      <c r="N10" s="259"/>
      <c r="O10" s="259"/>
      <c r="P10" s="259"/>
      <c r="Q10" s="260"/>
      <c r="R10" s="260"/>
      <c r="S10" s="260"/>
      <c r="T10" s="260"/>
      <c r="U10" s="260"/>
      <c r="V10" s="260"/>
      <c r="IT10" s="6"/>
      <c r="IU10" s="6"/>
    </row>
    <row r="11" spans="1:255" ht="45" customHeight="1">
      <c r="A11" s="345" t="s">
        <v>281</v>
      </c>
      <c r="B11" s="345" t="s">
        <v>283</v>
      </c>
      <c r="C11" s="345" t="s">
        <v>283</v>
      </c>
      <c r="D11" s="344"/>
      <c r="E11" s="257" t="s">
        <v>272</v>
      </c>
      <c r="F11" s="254">
        <v>103.14</v>
      </c>
      <c r="G11" s="254">
        <f>H11+I11</f>
        <v>103.14</v>
      </c>
      <c r="H11" s="254">
        <v>97.74</v>
      </c>
      <c r="I11" s="258">
        <v>5.4</v>
      </c>
      <c r="J11" s="258"/>
      <c r="K11" s="254"/>
      <c r="L11" s="258"/>
      <c r="M11" s="259"/>
      <c r="N11" s="259"/>
      <c r="O11" s="259"/>
      <c r="P11" s="260"/>
      <c r="Q11" s="260"/>
      <c r="R11" s="260"/>
      <c r="S11" s="260"/>
      <c r="T11" s="260"/>
      <c r="U11" s="260"/>
      <c r="V11" s="260"/>
      <c r="IT11" s="6"/>
      <c r="IU11" s="6"/>
    </row>
    <row r="12" spans="254:255" ht="45" customHeight="1">
      <c r="IT12" s="6"/>
      <c r="IU12" s="6"/>
    </row>
  </sheetData>
  <sheetProtection formatCells="0" formatColumns="0" formatRows="0"/>
  <mergeCells count="26">
    <mergeCell ref="A2:V2"/>
    <mergeCell ref="U3:V3"/>
    <mergeCell ref="S4:V4"/>
    <mergeCell ref="A5:A6"/>
    <mergeCell ref="B5:B6"/>
    <mergeCell ref="C5:C6"/>
    <mergeCell ref="E4:E6"/>
    <mergeCell ref="F4:F6"/>
    <mergeCell ref="G5:G6"/>
    <mergeCell ref="H5:H6"/>
    <mergeCell ref="O5:O6"/>
    <mergeCell ref="P5:P6"/>
    <mergeCell ref="I5:I6"/>
    <mergeCell ref="J5:J6"/>
    <mergeCell ref="K5:K6"/>
    <mergeCell ref="L5:L6"/>
    <mergeCell ref="A4:C4"/>
    <mergeCell ref="D4:D6"/>
    <mergeCell ref="U5:U6"/>
    <mergeCell ref="V5:V6"/>
    <mergeCell ref="Q5:Q6"/>
    <mergeCell ref="R5:R6"/>
    <mergeCell ref="S5:S6"/>
    <mergeCell ref="T5:T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U11"/>
  <sheetViews>
    <sheetView showGridLines="0" showZeros="0" zoomScalePageLayoutView="0" workbookViewId="0" topLeftCell="A4">
      <selection activeCell="G9" sqref="G9:H11"/>
    </sheetView>
  </sheetViews>
  <sheetFormatPr defaultColWidth="9.00390625" defaultRowHeight="45" customHeight="1"/>
  <cols>
    <col min="1" max="1" width="3.75390625" style="6" customWidth="1"/>
    <col min="2" max="3" width="4.25390625" style="6" customWidth="1"/>
    <col min="4" max="4" width="7.875" style="6" customWidth="1"/>
    <col min="5" max="5" width="8.50390625" style="6" customWidth="1"/>
    <col min="6" max="6" width="7.00390625" style="6" customWidth="1"/>
    <col min="7" max="21" width="7.25390625" style="6" customWidth="1"/>
    <col min="22" max="16384" width="9.00390625" style="6" customWidth="1"/>
  </cols>
  <sheetData>
    <row r="1" spans="1:21" ht="4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7" t="s">
        <v>239</v>
      </c>
    </row>
    <row r="2" spans="1:21" ht="45" customHeight="1">
      <c r="A2" s="411" t="s">
        <v>240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</row>
    <row r="3" spans="1:21" ht="4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550" t="s">
        <v>77</v>
      </c>
      <c r="U3" s="550"/>
    </row>
    <row r="4" spans="1:21" ht="45" customHeight="1">
      <c r="A4" s="413" t="s">
        <v>92</v>
      </c>
      <c r="B4" s="414"/>
      <c r="C4" s="415"/>
      <c r="D4" s="416" t="s">
        <v>277</v>
      </c>
      <c r="E4" s="416" t="s">
        <v>93</v>
      </c>
      <c r="F4" s="416" t="s">
        <v>94</v>
      </c>
      <c r="G4" s="410" t="s">
        <v>117</v>
      </c>
      <c r="H4" s="410" t="s">
        <v>118</v>
      </c>
      <c r="I4" s="410" t="s">
        <v>119</v>
      </c>
      <c r="J4" s="410" t="s">
        <v>120</v>
      </c>
      <c r="K4" s="410" t="s">
        <v>121</v>
      </c>
      <c r="L4" s="410" t="s">
        <v>122</v>
      </c>
      <c r="M4" s="410" t="s">
        <v>109</v>
      </c>
      <c r="N4" s="410" t="s">
        <v>123</v>
      </c>
      <c r="O4" s="410" t="s">
        <v>107</v>
      </c>
      <c r="P4" s="410" t="s">
        <v>111</v>
      </c>
      <c r="Q4" s="410" t="s">
        <v>110</v>
      </c>
      <c r="R4" s="410" t="s">
        <v>124</v>
      </c>
      <c r="S4" s="410" t="s">
        <v>125</v>
      </c>
      <c r="T4" s="410" t="s">
        <v>126</v>
      </c>
      <c r="U4" s="410" t="s">
        <v>114</v>
      </c>
    </row>
    <row r="5" spans="1:21" ht="45" customHeight="1">
      <c r="A5" s="416" t="s">
        <v>95</v>
      </c>
      <c r="B5" s="416" t="s">
        <v>96</v>
      </c>
      <c r="C5" s="416" t="s">
        <v>97</v>
      </c>
      <c r="D5" s="418"/>
      <c r="E5" s="418"/>
      <c r="F5" s="418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</row>
    <row r="6" spans="1:21" ht="45" customHeight="1">
      <c r="A6" s="417"/>
      <c r="B6" s="417"/>
      <c r="C6" s="417"/>
      <c r="D6" s="417"/>
      <c r="E6" s="417"/>
      <c r="F6" s="417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</row>
    <row r="7" spans="1:21" ht="45" customHeight="1">
      <c r="A7" s="342" t="s">
        <v>274</v>
      </c>
      <c r="B7" s="343" t="s">
        <v>274</v>
      </c>
      <c r="C7" s="343" t="s">
        <v>274</v>
      </c>
      <c r="D7" s="343" t="s">
        <v>274</v>
      </c>
      <c r="E7" s="297">
        <v>1</v>
      </c>
      <c r="F7" s="298">
        <v>2</v>
      </c>
      <c r="G7" s="297">
        <v>3</v>
      </c>
      <c r="H7" s="297">
        <v>4</v>
      </c>
      <c r="I7" s="297">
        <v>5</v>
      </c>
      <c r="J7" s="297">
        <v>6</v>
      </c>
      <c r="K7" s="297">
        <v>7</v>
      </c>
      <c r="L7" s="297">
        <v>8</v>
      </c>
      <c r="M7" s="297">
        <v>9</v>
      </c>
      <c r="N7" s="297">
        <v>10</v>
      </c>
      <c r="O7" s="297">
        <v>11</v>
      </c>
      <c r="P7" s="297">
        <v>12</v>
      </c>
      <c r="Q7" s="297">
        <v>13</v>
      </c>
      <c r="R7" s="297">
        <v>14</v>
      </c>
      <c r="S7" s="297">
        <v>15</v>
      </c>
      <c r="T7" s="297">
        <v>16</v>
      </c>
      <c r="U7" s="297">
        <v>17</v>
      </c>
    </row>
    <row r="8" spans="1:21" ht="45" customHeight="1">
      <c r="A8" s="26"/>
      <c r="B8" s="26"/>
      <c r="C8" s="26"/>
      <c r="D8" s="26" t="s">
        <v>276</v>
      </c>
      <c r="E8" s="254" t="s">
        <v>295</v>
      </c>
      <c r="F8" s="241">
        <f>G8+H8</f>
        <v>103.14</v>
      </c>
      <c r="G8" s="241">
        <v>97.74</v>
      </c>
      <c r="H8" s="241">
        <v>5.4</v>
      </c>
      <c r="I8" s="241"/>
      <c r="J8" s="241"/>
      <c r="K8" s="241"/>
      <c r="L8" s="241"/>
      <c r="M8" s="241"/>
      <c r="N8" s="241"/>
      <c r="O8" s="241"/>
      <c r="P8" s="261"/>
      <c r="Q8" s="261"/>
      <c r="R8" s="261"/>
      <c r="S8" s="261"/>
      <c r="T8" s="261"/>
      <c r="U8" s="261"/>
    </row>
    <row r="9" spans="1:21" ht="45" customHeight="1">
      <c r="A9" s="310" t="s">
        <v>281</v>
      </c>
      <c r="B9" s="310"/>
      <c r="C9" s="310"/>
      <c r="D9" s="309"/>
      <c r="E9" s="238" t="s">
        <v>270</v>
      </c>
      <c r="F9" s="241">
        <f>G9+H9</f>
        <v>103.14</v>
      </c>
      <c r="G9" s="241">
        <v>97.74</v>
      </c>
      <c r="H9" s="241">
        <v>5.4</v>
      </c>
      <c r="I9" s="241"/>
      <c r="J9" s="241"/>
      <c r="K9" s="241"/>
      <c r="L9" s="241"/>
      <c r="M9" s="241"/>
      <c r="N9" s="241"/>
      <c r="O9" s="241"/>
      <c r="P9" s="262"/>
      <c r="Q9" s="262"/>
      <c r="R9" s="262"/>
      <c r="S9" s="262"/>
      <c r="T9" s="262"/>
      <c r="U9" s="262"/>
    </row>
    <row r="10" spans="1:21" ht="45" customHeight="1">
      <c r="A10" s="310" t="s">
        <v>281</v>
      </c>
      <c r="B10" s="310" t="s">
        <v>283</v>
      </c>
      <c r="C10" s="310"/>
      <c r="D10" s="309"/>
      <c r="E10" s="238" t="s">
        <v>271</v>
      </c>
      <c r="F10" s="241">
        <f>G10+H10</f>
        <v>103.14</v>
      </c>
      <c r="G10" s="241">
        <v>97.74</v>
      </c>
      <c r="H10" s="241">
        <v>5.4</v>
      </c>
      <c r="I10" s="241"/>
      <c r="J10" s="241"/>
      <c r="K10" s="241"/>
      <c r="L10" s="241"/>
      <c r="M10" s="241"/>
      <c r="N10" s="241"/>
      <c r="O10" s="241"/>
      <c r="P10" s="262"/>
      <c r="Q10" s="262"/>
      <c r="R10" s="262"/>
      <c r="S10" s="262"/>
      <c r="T10" s="262"/>
      <c r="U10" s="262"/>
    </row>
    <row r="11" spans="1:21" ht="45" customHeight="1">
      <c r="A11" s="310" t="s">
        <v>281</v>
      </c>
      <c r="B11" s="310" t="s">
        <v>283</v>
      </c>
      <c r="C11" s="310" t="s">
        <v>283</v>
      </c>
      <c r="D11" s="309"/>
      <c r="E11" s="238" t="s">
        <v>272</v>
      </c>
      <c r="F11" s="241">
        <f>G11+H11</f>
        <v>103.14</v>
      </c>
      <c r="G11" s="241">
        <v>97.74</v>
      </c>
      <c r="H11" s="241">
        <v>5.4</v>
      </c>
      <c r="I11" s="241"/>
      <c r="J11" s="241"/>
      <c r="K11" s="241"/>
      <c r="L11" s="241"/>
      <c r="M11" s="241"/>
      <c r="N11" s="241"/>
      <c r="O11" s="241"/>
      <c r="P11" s="262"/>
      <c r="Q11" s="262"/>
      <c r="R11" s="262"/>
      <c r="S11" s="262"/>
      <c r="T11" s="262"/>
      <c r="U11" s="262"/>
    </row>
  </sheetData>
  <sheetProtection formatCells="0" formatColumns="0" formatRows="0"/>
  <mergeCells count="24">
    <mergeCell ref="E4:E6"/>
    <mergeCell ref="F4:F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5:A6"/>
    <mergeCell ref="B5:B6"/>
    <mergeCell ref="C5:C6"/>
    <mergeCell ref="D4:D6"/>
    <mergeCell ref="U4:U6"/>
    <mergeCell ref="Q4:Q6"/>
    <mergeCell ref="R4:R6"/>
    <mergeCell ref="S4:S6"/>
    <mergeCell ref="T4:T6"/>
    <mergeCell ref="M4:M6"/>
    <mergeCell ref="N4:N6"/>
    <mergeCell ref="O4:O6"/>
    <mergeCell ref="P4:P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R16"/>
  <sheetViews>
    <sheetView showGridLines="0" showZeros="0" zoomScalePageLayoutView="0" workbookViewId="0" topLeftCell="A4">
      <selection activeCell="D8" sqref="D8"/>
    </sheetView>
  </sheetViews>
  <sheetFormatPr defaultColWidth="6.75390625" defaultRowHeight="45" customHeight="1"/>
  <cols>
    <col min="1" max="2" width="6.75390625" style="19" customWidth="1"/>
    <col min="3" max="3" width="7.75390625" style="19" customWidth="1"/>
    <col min="4" max="4" width="9.125" style="19" customWidth="1"/>
    <col min="5" max="10" width="7.75390625" style="19" customWidth="1"/>
    <col min="11" max="11" width="9.125" style="19" customWidth="1"/>
    <col min="12" max="17" width="7.75390625" style="19" customWidth="1"/>
    <col min="18" max="252" width="6.75390625" style="19" customWidth="1"/>
    <col min="253" max="16384" width="6.75390625" style="19" customWidth="1"/>
  </cols>
  <sheetData>
    <row r="1" spans="17:252" ht="45" customHeight="1">
      <c r="Q1" s="22" t="s">
        <v>241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4:252" ht="45" customHeight="1">
      <c r="D2" s="568" t="s">
        <v>242</v>
      </c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8:252" ht="45" customHeight="1">
      <c r="H3" s="20"/>
      <c r="I3" s="20"/>
      <c r="J3" s="20"/>
      <c r="K3" s="20"/>
      <c r="L3" s="20"/>
      <c r="M3" s="20"/>
      <c r="N3" s="20"/>
      <c r="O3" s="20"/>
      <c r="P3" s="20"/>
      <c r="Q3" s="23" t="s">
        <v>77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45" customHeight="1">
      <c r="A4" s="553" t="s">
        <v>289</v>
      </c>
      <c r="B4" s="554"/>
      <c r="C4" s="555"/>
      <c r="D4" s="569" t="s">
        <v>243</v>
      </c>
      <c r="E4" s="570"/>
      <c r="F4" s="570"/>
      <c r="G4" s="570"/>
      <c r="H4" s="570"/>
      <c r="I4" s="570"/>
      <c r="J4" s="571"/>
      <c r="K4" s="569" t="s">
        <v>244</v>
      </c>
      <c r="L4" s="570"/>
      <c r="M4" s="570"/>
      <c r="N4" s="570"/>
      <c r="O4" s="570"/>
      <c r="P4" s="570"/>
      <c r="Q4" s="571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45" customHeight="1">
      <c r="A5" s="556"/>
      <c r="B5" s="557"/>
      <c r="C5" s="558"/>
      <c r="D5" s="551" t="s">
        <v>78</v>
      </c>
      <c r="E5" s="551" t="s">
        <v>168</v>
      </c>
      <c r="F5" s="551" t="s">
        <v>245</v>
      </c>
      <c r="G5" s="551" t="s">
        <v>246</v>
      </c>
      <c r="H5" s="551" t="s">
        <v>171</v>
      </c>
      <c r="I5" s="551" t="s">
        <v>247</v>
      </c>
      <c r="J5" s="551" t="s">
        <v>173</v>
      </c>
      <c r="K5" s="551" t="s">
        <v>78</v>
      </c>
      <c r="L5" s="551" t="s">
        <v>168</v>
      </c>
      <c r="M5" s="551" t="s">
        <v>245</v>
      </c>
      <c r="N5" s="551" t="s">
        <v>246</v>
      </c>
      <c r="O5" s="551" t="s">
        <v>171</v>
      </c>
      <c r="P5" s="551" t="s">
        <v>247</v>
      </c>
      <c r="Q5" s="551" t="s">
        <v>173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45" customHeight="1">
      <c r="A6" s="559"/>
      <c r="B6" s="560"/>
      <c r="C6" s="561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45" customHeight="1">
      <c r="A7" s="562" t="s">
        <v>290</v>
      </c>
      <c r="B7" s="563"/>
      <c r="C7" s="564"/>
      <c r="D7" s="297">
        <v>1</v>
      </c>
      <c r="E7" s="298">
        <v>2</v>
      </c>
      <c r="F7" s="297">
        <v>3</v>
      </c>
      <c r="G7" s="297">
        <v>4</v>
      </c>
      <c r="H7" s="297">
        <v>5</v>
      </c>
      <c r="I7" s="297">
        <v>6</v>
      </c>
      <c r="J7" s="297">
        <v>7</v>
      </c>
      <c r="K7" s="297">
        <v>8</v>
      </c>
      <c r="L7" s="297">
        <v>9</v>
      </c>
      <c r="M7" s="297">
        <v>10</v>
      </c>
      <c r="N7" s="297">
        <v>11</v>
      </c>
      <c r="O7" s="297">
        <v>12</v>
      </c>
      <c r="P7" s="297">
        <v>13</v>
      </c>
      <c r="Q7" s="297">
        <v>14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45" customHeight="1">
      <c r="A8" s="565" t="s">
        <v>291</v>
      </c>
      <c r="B8" s="566"/>
      <c r="C8" s="567"/>
      <c r="D8" s="265">
        <v>0.5</v>
      </c>
      <c r="E8" s="265">
        <v>0.5</v>
      </c>
      <c r="F8" s="265">
        <v>0</v>
      </c>
      <c r="G8" s="265"/>
      <c r="H8" s="265"/>
      <c r="I8" s="265"/>
      <c r="J8" s="266"/>
      <c r="K8" s="267">
        <v>0.5</v>
      </c>
      <c r="L8" s="268">
        <v>0.5</v>
      </c>
      <c r="M8" s="263">
        <v>0</v>
      </c>
      <c r="N8" s="263">
        <v>0</v>
      </c>
      <c r="O8" s="263">
        <v>0</v>
      </c>
      <c r="P8" s="263">
        <v>0</v>
      </c>
      <c r="Q8" s="264">
        <v>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8:252" ht="45" customHeight="1"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6:252" ht="45" customHeight="1">
      <c r="P10" s="2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8:252" ht="45" customHeight="1"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8:252" ht="45" customHeight="1"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8:252" ht="45" customHeight="1"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4:252" ht="45" customHeight="1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4:252" ht="45" customHeight="1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8:252" ht="45" customHeight="1"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</sheetData>
  <sheetProtection formatCells="0" formatColumns="0" formatRows="0"/>
  <mergeCells count="20">
    <mergeCell ref="A8:C8"/>
    <mergeCell ref="D2:Q2"/>
    <mergeCell ref="D4:J4"/>
    <mergeCell ref="K4:Q4"/>
    <mergeCell ref="D5:D6"/>
    <mergeCell ref="E5:E6"/>
    <mergeCell ref="F5:F6"/>
    <mergeCell ref="G5:G6"/>
    <mergeCell ref="H5:H6"/>
    <mergeCell ref="I5:I6"/>
    <mergeCell ref="J5:J6"/>
    <mergeCell ref="O5:O6"/>
    <mergeCell ref="A4:C6"/>
    <mergeCell ref="A7:C7"/>
    <mergeCell ref="P5:P6"/>
    <mergeCell ref="Q5:Q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G8" sqref="G8"/>
    </sheetView>
  </sheetViews>
  <sheetFormatPr defaultColWidth="6.75390625" defaultRowHeight="45" customHeight="1"/>
  <cols>
    <col min="1" max="1" width="8.75390625" style="9" customWidth="1"/>
    <col min="2" max="2" width="8.625" style="9" customWidth="1"/>
    <col min="3" max="5" width="15.125" style="9" customWidth="1"/>
    <col min="6" max="7" width="23.625" style="9" customWidth="1"/>
    <col min="8" max="9" width="20.625" style="9" customWidth="1"/>
    <col min="10" max="16384" width="6.75390625" style="9" customWidth="1"/>
  </cols>
  <sheetData>
    <row r="1" spans="3:9" ht="45" customHeight="1">
      <c r="C1" s="10"/>
      <c r="D1" s="10"/>
      <c r="E1" s="11"/>
      <c r="F1" s="10"/>
      <c r="G1" s="10"/>
      <c r="H1" s="10"/>
      <c r="I1" s="12" t="s">
        <v>248</v>
      </c>
    </row>
    <row r="2" spans="3:9" ht="45" customHeight="1">
      <c r="C2" s="575" t="s">
        <v>249</v>
      </c>
      <c r="D2" s="575"/>
      <c r="E2" s="575"/>
      <c r="F2" s="575"/>
      <c r="G2" s="575"/>
      <c r="H2" s="575"/>
      <c r="I2" s="575"/>
    </row>
    <row r="3" ht="45" customHeight="1">
      <c r="I3" s="13" t="s">
        <v>77</v>
      </c>
    </row>
    <row r="4" spans="1:9" ht="45" customHeight="1">
      <c r="A4" s="572" t="s">
        <v>277</v>
      </c>
      <c r="B4" s="572" t="s">
        <v>278</v>
      </c>
      <c r="C4" s="576" t="s">
        <v>250</v>
      </c>
      <c r="D4" s="577"/>
      <c r="E4" s="578"/>
      <c r="F4" s="577" t="s">
        <v>251</v>
      </c>
      <c r="G4" s="576" t="s">
        <v>252</v>
      </c>
      <c r="H4" s="576" t="s">
        <v>253</v>
      </c>
      <c r="I4" s="577"/>
    </row>
    <row r="5" spans="1:9" ht="45" customHeight="1">
      <c r="A5" s="573"/>
      <c r="B5" s="573"/>
      <c r="C5" s="14" t="s">
        <v>254</v>
      </c>
      <c r="D5" s="15" t="s">
        <v>100</v>
      </c>
      <c r="E5" s="16" t="s">
        <v>101</v>
      </c>
      <c r="F5" s="577"/>
      <c r="G5" s="576"/>
      <c r="H5" s="17" t="s">
        <v>255</v>
      </c>
      <c r="I5" s="18" t="s">
        <v>256</v>
      </c>
    </row>
    <row r="6" spans="1:9" ht="45" customHeight="1">
      <c r="A6" s="574"/>
      <c r="B6" s="574"/>
      <c r="C6" s="14"/>
      <c r="D6" s="15"/>
      <c r="E6" s="16"/>
      <c r="F6" s="300"/>
      <c r="G6" s="299"/>
      <c r="H6" s="347"/>
      <c r="I6" s="18"/>
    </row>
    <row r="7" spans="1:9" ht="45" customHeight="1">
      <c r="A7" s="348" t="s">
        <v>274</v>
      </c>
      <c r="B7" s="348" t="s">
        <v>274</v>
      </c>
      <c r="C7" s="347">
        <v>1</v>
      </c>
      <c r="D7" s="300">
        <v>2</v>
      </c>
      <c r="E7" s="300">
        <v>3</v>
      </c>
      <c r="F7" s="300">
        <v>4</v>
      </c>
      <c r="G7" s="299">
        <v>5</v>
      </c>
      <c r="H7" s="17">
        <v>6</v>
      </c>
      <c r="I7" s="18">
        <v>7</v>
      </c>
    </row>
    <row r="8" spans="1:9" ht="183" customHeight="1">
      <c r="A8" s="349" t="s">
        <v>276</v>
      </c>
      <c r="B8" s="350" t="s">
        <v>295</v>
      </c>
      <c r="C8" s="346" t="s">
        <v>297</v>
      </c>
      <c r="D8" s="269" t="s">
        <v>297</v>
      </c>
      <c r="E8" s="270"/>
      <c r="F8" s="362" t="s">
        <v>298</v>
      </c>
      <c r="G8" s="362" t="s">
        <v>299</v>
      </c>
      <c r="H8" s="271" t="s">
        <v>301</v>
      </c>
      <c r="I8" s="271" t="s">
        <v>300</v>
      </c>
    </row>
    <row r="9" spans="3:9" ht="45" customHeight="1">
      <c r="C9" s="10"/>
      <c r="D9" s="10"/>
      <c r="E9" s="11"/>
      <c r="F9" s="10"/>
      <c r="G9" s="10"/>
      <c r="H9" s="10"/>
      <c r="I9" s="10"/>
    </row>
    <row r="10" spans="3:9" ht="45" customHeight="1">
      <c r="C10" s="10"/>
      <c r="D10" s="10"/>
      <c r="E10" s="11"/>
      <c r="F10" s="10"/>
      <c r="G10" s="10"/>
      <c r="H10" s="10"/>
      <c r="I10" s="10"/>
    </row>
    <row r="11" spans="3:9" ht="45" customHeight="1">
      <c r="C11" s="10"/>
      <c r="D11" s="10"/>
      <c r="E11" s="11"/>
      <c r="F11" s="10"/>
      <c r="G11" s="10"/>
      <c r="H11" s="10"/>
      <c r="I11" s="10"/>
    </row>
    <row r="12" spans="3:9" ht="45" customHeight="1">
      <c r="C12" s="10"/>
      <c r="D12" s="10"/>
      <c r="E12" s="11"/>
      <c r="F12" s="10"/>
      <c r="G12" s="10"/>
      <c r="H12" s="10"/>
      <c r="I12" s="10"/>
    </row>
    <row r="13" spans="3:9" ht="45" customHeight="1">
      <c r="C13" s="10"/>
      <c r="D13" s="10"/>
      <c r="E13" s="11"/>
      <c r="F13" s="10"/>
      <c r="G13" s="10"/>
      <c r="H13" s="10"/>
      <c r="I13" s="10"/>
    </row>
    <row r="14" spans="3:9" ht="45" customHeight="1">
      <c r="C14" s="10"/>
      <c r="D14" s="10"/>
      <c r="E14" s="11"/>
      <c r="F14" s="10"/>
      <c r="G14" s="10"/>
      <c r="H14" s="10"/>
      <c r="I14" s="10"/>
    </row>
    <row r="15" spans="3:9" ht="45" customHeight="1">
      <c r="C15" s="10"/>
      <c r="D15" s="10"/>
      <c r="E15" s="11"/>
      <c r="F15" s="10"/>
      <c r="G15" s="10"/>
      <c r="H15" s="10"/>
      <c r="I15" s="10"/>
    </row>
  </sheetData>
  <sheetProtection formatCells="0" formatColumns="0" formatRows="0"/>
  <mergeCells count="7">
    <mergeCell ref="B4:B6"/>
    <mergeCell ref="A4:A6"/>
    <mergeCell ref="C2:I2"/>
    <mergeCell ref="C4:E4"/>
    <mergeCell ref="H4:I4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4"/>
  <sheetViews>
    <sheetView showGridLines="0" showZeros="0" zoomScalePageLayoutView="0" workbookViewId="0" topLeftCell="A4">
      <selection activeCell="E7" sqref="E7"/>
    </sheetView>
  </sheetViews>
  <sheetFormatPr defaultColWidth="6.75390625" defaultRowHeight="45" customHeight="1"/>
  <cols>
    <col min="1" max="2" width="5.375" style="169" customWidth="1"/>
    <col min="3" max="3" width="6.125" style="169" customWidth="1"/>
    <col min="4" max="4" width="9.875" style="169" customWidth="1"/>
    <col min="5" max="5" width="15.625" style="169" customWidth="1"/>
    <col min="6" max="6" width="12.50390625" style="169" customWidth="1"/>
    <col min="7" max="7" width="11.625" style="169" customWidth="1"/>
    <col min="8" max="16" width="10.50390625" style="169" customWidth="1"/>
    <col min="17" max="247" width="6.75390625" style="169" customWidth="1"/>
    <col min="248" max="16384" width="6.75390625" style="168" customWidth="1"/>
  </cols>
  <sheetData>
    <row r="1" spans="2:247" ht="45" customHeight="1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P1" s="175" t="s">
        <v>90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1:247" ht="45" customHeight="1">
      <c r="A2" s="386" t="s">
        <v>91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17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1:247" ht="45" customHeight="1">
      <c r="A3" s="171"/>
      <c r="B3" s="171"/>
      <c r="C3" s="171"/>
      <c r="D3" s="304"/>
      <c r="E3" s="172"/>
      <c r="F3" s="173"/>
      <c r="G3" s="172"/>
      <c r="H3" s="172"/>
      <c r="I3" s="172"/>
      <c r="J3" s="173"/>
      <c r="K3" s="173"/>
      <c r="L3" s="173"/>
      <c r="O3" s="387" t="s">
        <v>77</v>
      </c>
      <c r="P3" s="387"/>
      <c r="Q3" s="172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1:247" ht="45" customHeight="1">
      <c r="A4" s="388" t="s">
        <v>92</v>
      </c>
      <c r="B4" s="388"/>
      <c r="C4" s="388"/>
      <c r="D4" s="379" t="s">
        <v>277</v>
      </c>
      <c r="E4" s="390" t="s">
        <v>93</v>
      </c>
      <c r="F4" s="391" t="s">
        <v>94</v>
      </c>
      <c r="G4" s="389" t="s">
        <v>79</v>
      </c>
      <c r="H4" s="389"/>
      <c r="I4" s="389"/>
      <c r="J4" s="388" t="s">
        <v>80</v>
      </c>
      <c r="K4" s="388" t="s">
        <v>81</v>
      </c>
      <c r="L4" s="388" t="s">
        <v>82</v>
      </c>
      <c r="M4" s="388" t="s">
        <v>83</v>
      </c>
      <c r="N4" s="388" t="s">
        <v>84</v>
      </c>
      <c r="O4" s="381" t="s">
        <v>85</v>
      </c>
      <c r="P4" s="384" t="s">
        <v>86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</row>
    <row r="5" spans="1:247" ht="45" customHeight="1">
      <c r="A5" s="138" t="s">
        <v>95</v>
      </c>
      <c r="B5" s="138" t="s">
        <v>96</v>
      </c>
      <c r="C5" s="138" t="s">
        <v>97</v>
      </c>
      <c r="D5" s="380"/>
      <c r="E5" s="390"/>
      <c r="F5" s="388"/>
      <c r="G5" s="138" t="s">
        <v>87</v>
      </c>
      <c r="H5" s="138" t="s">
        <v>88</v>
      </c>
      <c r="I5" s="138" t="s">
        <v>89</v>
      </c>
      <c r="J5" s="388"/>
      <c r="K5" s="388"/>
      <c r="L5" s="388"/>
      <c r="M5" s="388"/>
      <c r="N5" s="388"/>
      <c r="O5" s="382"/>
      <c r="P5" s="38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</row>
    <row r="6" spans="1:247" ht="45" customHeight="1">
      <c r="A6" s="139" t="s">
        <v>279</v>
      </c>
      <c r="B6" s="139" t="s">
        <v>279</v>
      </c>
      <c r="C6" s="139" t="s">
        <v>279</v>
      </c>
      <c r="D6" s="139" t="s">
        <v>279</v>
      </c>
      <c r="E6" s="139" t="s">
        <v>279</v>
      </c>
      <c r="F6" s="138">
        <v>1</v>
      </c>
      <c r="G6" s="138">
        <v>2</v>
      </c>
      <c r="H6" s="138">
        <v>3</v>
      </c>
      <c r="I6" s="138">
        <v>4</v>
      </c>
      <c r="J6" s="138">
        <v>5</v>
      </c>
      <c r="K6" s="138">
        <v>6</v>
      </c>
      <c r="L6" s="138">
        <v>7</v>
      </c>
      <c r="M6" s="138">
        <v>8</v>
      </c>
      <c r="N6" s="138">
        <v>9</v>
      </c>
      <c r="O6" s="138">
        <v>10</v>
      </c>
      <c r="P6" s="138">
        <v>11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247" ht="45" customHeight="1">
      <c r="A7" s="305"/>
      <c r="B7" s="305"/>
      <c r="C7" s="305"/>
      <c r="D7" s="306" t="s">
        <v>276</v>
      </c>
      <c r="E7" s="226" t="s">
        <v>293</v>
      </c>
      <c r="F7" s="189">
        <v>103.14</v>
      </c>
      <c r="G7" s="189">
        <v>103.14</v>
      </c>
      <c r="H7" s="189">
        <v>103.14</v>
      </c>
      <c r="I7" s="174"/>
      <c r="J7" s="174"/>
      <c r="K7" s="174"/>
      <c r="L7" s="174"/>
      <c r="M7" s="174"/>
      <c r="N7" s="174"/>
      <c r="O7" s="174"/>
      <c r="P7" s="174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247" ht="45" customHeight="1">
      <c r="A8" s="307" t="s">
        <v>281</v>
      </c>
      <c r="B8" s="307"/>
      <c r="C8" s="307"/>
      <c r="D8" s="307"/>
      <c r="E8" s="193" t="s">
        <v>270</v>
      </c>
      <c r="F8" s="189">
        <v>103.14</v>
      </c>
      <c r="G8" s="189">
        <v>103.14</v>
      </c>
      <c r="H8" s="189">
        <v>103.14</v>
      </c>
      <c r="I8" s="191"/>
      <c r="J8" s="191"/>
      <c r="K8" s="191"/>
      <c r="L8" s="191"/>
      <c r="M8" s="191"/>
      <c r="N8" s="191"/>
      <c r="O8" s="191"/>
      <c r="P8" s="191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</row>
    <row r="9" spans="1:247" ht="45" customHeight="1">
      <c r="A9" s="307" t="s">
        <v>281</v>
      </c>
      <c r="B9" s="307" t="s">
        <v>283</v>
      </c>
      <c r="C9" s="307"/>
      <c r="D9" s="307"/>
      <c r="E9" s="193" t="s">
        <v>271</v>
      </c>
      <c r="F9" s="189">
        <v>103.14</v>
      </c>
      <c r="G9" s="189">
        <v>103.14</v>
      </c>
      <c r="H9" s="189">
        <v>103.14</v>
      </c>
      <c r="I9" s="191"/>
      <c r="J9" s="191"/>
      <c r="K9" s="191"/>
      <c r="L9" s="191"/>
      <c r="M9" s="191"/>
      <c r="N9" s="191"/>
      <c r="O9" s="191"/>
      <c r="P9" s="19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</row>
    <row r="10" spans="1:247" ht="45" customHeight="1">
      <c r="A10" s="307" t="s">
        <v>281</v>
      </c>
      <c r="B10" s="307" t="s">
        <v>283</v>
      </c>
      <c r="C10" s="307" t="s">
        <v>283</v>
      </c>
      <c r="D10" s="307"/>
      <c r="E10" s="193" t="s">
        <v>272</v>
      </c>
      <c r="F10" s="189">
        <v>103.14</v>
      </c>
      <c r="G10" s="189">
        <v>103.14</v>
      </c>
      <c r="H10" s="189">
        <v>103.14</v>
      </c>
      <c r="I10" s="191"/>
      <c r="J10" s="191"/>
      <c r="K10" s="191"/>
      <c r="L10" s="191"/>
      <c r="M10" s="191"/>
      <c r="N10" s="191"/>
      <c r="O10" s="191"/>
      <c r="P10" s="191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</row>
    <row r="11" spans="18:247" ht="45" customHeight="1"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</row>
    <row r="12" spans="18:247" ht="45" customHeight="1"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</row>
    <row r="13" spans="18:247" ht="45" customHeight="1"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</row>
    <row r="14" spans="18:247" ht="45" customHeight="1"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</row>
  </sheetData>
  <sheetProtection formatCells="0" formatColumns="0" formatRows="0"/>
  <mergeCells count="14"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E4:E5"/>
    <mergeCell ref="F4:F5"/>
    <mergeCell ref="J4:J5"/>
    <mergeCell ref="K4:K5"/>
    <mergeCell ref="D4:D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17"/>
  <sheetViews>
    <sheetView showGridLines="0" showZeros="0" zoomScalePageLayoutView="0" workbookViewId="0" topLeftCell="A1">
      <selection activeCell="G7" sqref="G7:N7"/>
    </sheetView>
  </sheetViews>
  <sheetFormatPr defaultColWidth="6.75390625" defaultRowHeight="45" customHeight="1"/>
  <cols>
    <col min="1" max="1" width="6.75390625" style="1" customWidth="1"/>
    <col min="2" max="2" width="8.50390625" style="1" customWidth="1"/>
    <col min="3" max="14" width="10.625" style="1" customWidth="1"/>
    <col min="15" max="15" width="8.75390625" style="1" customWidth="1"/>
    <col min="16" max="16" width="17.125" style="1" customWidth="1"/>
    <col min="17" max="17" width="11.125" style="1" customWidth="1"/>
    <col min="18" max="18" width="11.25390625" style="1" customWidth="1"/>
    <col min="19" max="19" width="8.75390625" style="1" customWidth="1"/>
    <col min="20" max="16384" width="6.75390625" style="1" customWidth="1"/>
  </cols>
  <sheetData>
    <row r="1" spans="3:19" ht="45" customHeight="1"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7" t="s">
        <v>257</v>
      </c>
      <c r="O1" s="2"/>
      <c r="P1" s="6"/>
      <c r="Q1" s="6"/>
      <c r="R1" s="6"/>
      <c r="S1" s="6"/>
    </row>
    <row r="2" spans="3:19" ht="45" customHeight="1">
      <c r="C2" s="585" t="s">
        <v>258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2"/>
      <c r="P2" s="6"/>
      <c r="Q2" s="6"/>
      <c r="R2" s="6"/>
      <c r="S2" s="6"/>
    </row>
    <row r="3" spans="14:19" ht="45" customHeight="1">
      <c r="N3" s="8" t="s">
        <v>77</v>
      </c>
      <c r="P3" s="6"/>
      <c r="Q3" s="6"/>
      <c r="R3" s="6"/>
      <c r="S3" s="6"/>
    </row>
    <row r="4" spans="1:19" ht="45" customHeight="1">
      <c r="A4" s="580" t="s">
        <v>277</v>
      </c>
      <c r="B4" s="580" t="s">
        <v>278</v>
      </c>
      <c r="C4" s="586" t="s">
        <v>224</v>
      </c>
      <c r="D4" s="579" t="s">
        <v>259</v>
      </c>
      <c r="E4" s="579" t="s">
        <v>260</v>
      </c>
      <c r="F4" s="579"/>
      <c r="G4" s="579" t="s">
        <v>261</v>
      </c>
      <c r="H4" s="587" t="s">
        <v>262</v>
      </c>
      <c r="I4" s="579" t="s">
        <v>263</v>
      </c>
      <c r="J4" s="579" t="s">
        <v>264</v>
      </c>
      <c r="K4" s="579" t="s">
        <v>265</v>
      </c>
      <c r="L4" s="579" t="s">
        <v>266</v>
      </c>
      <c r="M4" s="579" t="s">
        <v>267</v>
      </c>
      <c r="N4" s="579" t="s">
        <v>268</v>
      </c>
      <c r="O4" s="2"/>
      <c r="P4" s="6"/>
      <c r="Q4" s="6"/>
      <c r="R4" s="6"/>
      <c r="S4" s="6"/>
    </row>
    <row r="5" spans="1:19" ht="45" customHeight="1">
      <c r="A5" s="581"/>
      <c r="B5" s="581"/>
      <c r="C5" s="586"/>
      <c r="D5" s="579"/>
      <c r="E5" s="4" t="s">
        <v>156</v>
      </c>
      <c r="F5" s="5" t="s">
        <v>269</v>
      </c>
      <c r="G5" s="579"/>
      <c r="H5" s="587"/>
      <c r="I5" s="579"/>
      <c r="J5" s="579"/>
      <c r="K5" s="579"/>
      <c r="L5" s="579"/>
      <c r="M5" s="579"/>
      <c r="N5" s="579"/>
      <c r="O5" s="2"/>
      <c r="P5" s="6"/>
      <c r="Q5" s="6"/>
      <c r="R5" s="6"/>
      <c r="S5" s="6"/>
    </row>
    <row r="6" spans="1:19" ht="45" customHeight="1">
      <c r="A6" s="351" t="s">
        <v>274</v>
      </c>
      <c r="B6" s="351" t="s">
        <v>274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2"/>
      <c r="P6" s="6"/>
      <c r="Q6" s="6"/>
      <c r="R6" s="6"/>
      <c r="S6" s="6"/>
    </row>
    <row r="7" spans="1:19" ht="53.25" customHeight="1">
      <c r="A7" s="352"/>
      <c r="B7" s="353"/>
      <c r="C7" s="354"/>
      <c r="D7" s="355"/>
      <c r="E7" s="356"/>
      <c r="F7" s="357"/>
      <c r="G7" s="582" t="s">
        <v>296</v>
      </c>
      <c r="H7" s="583"/>
      <c r="I7" s="583"/>
      <c r="J7" s="583"/>
      <c r="K7" s="583"/>
      <c r="L7" s="583"/>
      <c r="M7" s="583"/>
      <c r="N7" s="584"/>
      <c r="O7" s="2"/>
      <c r="P7" s="6"/>
      <c r="Q7" s="6"/>
      <c r="R7" s="6"/>
      <c r="S7" s="6"/>
    </row>
    <row r="8" spans="3:19" ht="45" customHeight="1"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6"/>
      <c r="Q8" s="6"/>
      <c r="R8" s="6"/>
      <c r="S8" s="6"/>
    </row>
    <row r="9" spans="3:19" ht="45" customHeight="1"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6"/>
      <c r="Q9" s="6"/>
      <c r="R9" s="6"/>
      <c r="S9" s="6"/>
    </row>
    <row r="10" spans="3:19" ht="45" customHeight="1"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  <c r="P10" s="6"/>
      <c r="Q10" s="6"/>
      <c r="R10" s="6"/>
      <c r="S10" s="6"/>
    </row>
    <row r="11" spans="3:19" ht="45" customHeight="1"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6"/>
      <c r="Q11" s="6"/>
      <c r="R11" s="6"/>
      <c r="S11" s="6"/>
    </row>
    <row r="12" spans="3:19" ht="45" customHeight="1"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6"/>
      <c r="Q12" s="6"/>
      <c r="R12" s="6"/>
      <c r="S12" s="6"/>
    </row>
    <row r="13" spans="3:19" ht="45" customHeight="1"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6"/>
      <c r="Q13" s="6"/>
      <c r="R13" s="6"/>
      <c r="S13" s="6"/>
    </row>
    <row r="14" spans="3:19" ht="45" customHeight="1"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6"/>
      <c r="Q14" s="6"/>
      <c r="R14" s="6"/>
      <c r="S14" s="6"/>
    </row>
    <row r="15" spans="3:19" ht="45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6:19" ht="45" customHeight="1">
      <c r="P16" s="6"/>
      <c r="Q16" s="6"/>
      <c r="R16" s="6"/>
      <c r="S16" s="6"/>
    </row>
    <row r="17" spans="3:19" ht="45" customHeight="1">
      <c r="C17" s="6"/>
      <c r="D17" s="6"/>
      <c r="E17" s="6"/>
      <c r="F17" s="6"/>
      <c r="G17" s="6"/>
      <c r="H17" s="6"/>
      <c r="I17" s="6"/>
      <c r="J17" s="6"/>
      <c r="K17" s="6"/>
      <c r="M17" s="6"/>
      <c r="N17" s="6"/>
      <c r="O17" s="6"/>
      <c r="P17" s="6"/>
      <c r="Q17" s="6"/>
      <c r="R17" s="6"/>
      <c r="S17" s="6"/>
    </row>
  </sheetData>
  <sheetProtection formatCells="0" formatColumns="0" formatRows="0"/>
  <mergeCells count="15">
    <mergeCell ref="G7:N7"/>
    <mergeCell ref="C2:N2"/>
    <mergeCell ref="E4:F4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A4:A5"/>
    <mergeCell ref="B4:B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4">
      <selection activeCell="H8" sqref="H8:I11"/>
    </sheetView>
  </sheetViews>
  <sheetFormatPr defaultColWidth="6.75390625" defaultRowHeight="45" customHeight="1"/>
  <cols>
    <col min="1" max="1" width="5.625" style="153" customWidth="1"/>
    <col min="2" max="2" width="5.375" style="153" customWidth="1"/>
    <col min="3" max="3" width="6.25390625" style="153" customWidth="1"/>
    <col min="4" max="4" width="9.25390625" style="153" customWidth="1"/>
    <col min="5" max="5" width="12.25390625" style="154" customWidth="1"/>
    <col min="6" max="6" width="9.75390625" style="155" customWidth="1"/>
    <col min="7" max="10" width="8.50390625" style="155" customWidth="1"/>
    <col min="11" max="12" width="8.625" style="155" customWidth="1"/>
    <col min="13" max="17" width="8.00390625" style="155" customWidth="1"/>
    <col min="18" max="18" width="8.00390625" style="156" customWidth="1"/>
    <col min="19" max="21" width="8.00390625" style="157" customWidth="1"/>
    <col min="22" max="16384" width="6.75390625" style="156" customWidth="1"/>
  </cols>
  <sheetData>
    <row r="1" spans="1:21" ht="4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S1" s="165"/>
      <c r="T1" s="165"/>
      <c r="U1" s="141" t="s">
        <v>98</v>
      </c>
    </row>
    <row r="2" spans="1:21" ht="45" customHeight="1">
      <c r="A2" s="370" t="s">
        <v>99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1:21" s="151" customFormat="1" ht="45" customHeight="1">
      <c r="A3" s="158"/>
      <c r="B3" s="159"/>
      <c r="C3" s="159"/>
      <c r="D3" s="159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63"/>
      <c r="Q3" s="163"/>
      <c r="S3" s="166"/>
      <c r="T3" s="371" t="s">
        <v>77</v>
      </c>
      <c r="U3" s="371"/>
    </row>
    <row r="4" spans="1:21" s="151" customFormat="1" ht="45" customHeight="1">
      <c r="A4" s="363" t="s">
        <v>92</v>
      </c>
      <c r="B4" s="363"/>
      <c r="C4" s="363"/>
      <c r="D4" s="364" t="s">
        <v>277</v>
      </c>
      <c r="E4" s="368" t="s">
        <v>93</v>
      </c>
      <c r="F4" s="407" t="s">
        <v>94</v>
      </c>
      <c r="G4" s="161" t="s">
        <v>100</v>
      </c>
      <c r="H4" s="160"/>
      <c r="I4" s="160"/>
      <c r="J4" s="164"/>
      <c r="K4" s="372" t="s">
        <v>101</v>
      </c>
      <c r="L4" s="372"/>
      <c r="M4" s="372"/>
      <c r="N4" s="372"/>
      <c r="O4" s="372"/>
      <c r="P4" s="372"/>
      <c r="Q4" s="372"/>
      <c r="R4" s="372"/>
      <c r="S4" s="383" t="s">
        <v>102</v>
      </c>
      <c r="T4" s="376" t="s">
        <v>103</v>
      </c>
      <c r="U4" s="376" t="s">
        <v>104</v>
      </c>
    </row>
    <row r="5" spans="1:21" s="151" customFormat="1" ht="45" customHeight="1">
      <c r="A5" s="373" t="s">
        <v>95</v>
      </c>
      <c r="B5" s="368" t="s">
        <v>96</v>
      </c>
      <c r="C5" s="368" t="s">
        <v>97</v>
      </c>
      <c r="D5" s="365"/>
      <c r="E5" s="368"/>
      <c r="F5" s="408"/>
      <c r="G5" s="406" t="s">
        <v>78</v>
      </c>
      <c r="H5" s="406" t="s">
        <v>105</v>
      </c>
      <c r="I5" s="406" t="s">
        <v>106</v>
      </c>
      <c r="J5" s="368" t="s">
        <v>107</v>
      </c>
      <c r="K5" s="367" t="s">
        <v>78</v>
      </c>
      <c r="L5" s="377" t="s">
        <v>108</v>
      </c>
      <c r="M5" s="377" t="s">
        <v>109</v>
      </c>
      <c r="N5" s="367" t="s">
        <v>110</v>
      </c>
      <c r="O5" s="369" t="s">
        <v>111</v>
      </c>
      <c r="P5" s="369" t="s">
        <v>112</v>
      </c>
      <c r="Q5" s="369" t="s">
        <v>113</v>
      </c>
      <c r="R5" s="369" t="s">
        <v>114</v>
      </c>
      <c r="S5" s="374"/>
      <c r="T5" s="375"/>
      <c r="U5" s="375"/>
    </row>
    <row r="6" spans="1:21" ht="45" customHeight="1">
      <c r="A6" s="373"/>
      <c r="B6" s="368"/>
      <c r="C6" s="368"/>
      <c r="D6" s="366"/>
      <c r="E6" s="368"/>
      <c r="F6" s="409"/>
      <c r="G6" s="406"/>
      <c r="H6" s="406"/>
      <c r="I6" s="406"/>
      <c r="J6" s="368"/>
      <c r="K6" s="368"/>
      <c r="L6" s="378"/>
      <c r="M6" s="378"/>
      <c r="N6" s="368"/>
      <c r="O6" s="367"/>
      <c r="P6" s="367"/>
      <c r="Q6" s="367"/>
      <c r="R6" s="367"/>
      <c r="S6" s="375"/>
      <c r="T6" s="375"/>
      <c r="U6" s="375"/>
    </row>
    <row r="7" spans="1:21" ht="45" customHeight="1">
      <c r="A7" s="272" t="s">
        <v>274</v>
      </c>
      <c r="B7" s="273" t="s">
        <v>274</v>
      </c>
      <c r="C7" s="273" t="s">
        <v>274</v>
      </c>
      <c r="D7" s="273" t="s">
        <v>279</v>
      </c>
      <c r="E7" s="273" t="s">
        <v>284</v>
      </c>
      <c r="F7" s="313">
        <v>1</v>
      </c>
      <c r="G7" s="273">
        <v>2</v>
      </c>
      <c r="H7" s="313">
        <v>3</v>
      </c>
      <c r="I7" s="273">
        <v>4</v>
      </c>
      <c r="J7" s="313">
        <v>5</v>
      </c>
      <c r="K7" s="273">
        <v>6</v>
      </c>
      <c r="L7" s="313">
        <v>7</v>
      </c>
      <c r="M7" s="273">
        <v>8</v>
      </c>
      <c r="N7" s="313">
        <v>9</v>
      </c>
      <c r="O7" s="273">
        <v>10</v>
      </c>
      <c r="P7" s="313">
        <v>11</v>
      </c>
      <c r="Q7" s="273">
        <v>12</v>
      </c>
      <c r="R7" s="313">
        <v>13</v>
      </c>
      <c r="S7" s="273">
        <v>14</v>
      </c>
      <c r="T7" s="313">
        <v>15</v>
      </c>
      <c r="U7" s="273">
        <v>16</v>
      </c>
    </row>
    <row r="8" spans="1:21" s="152" customFormat="1" ht="45" customHeight="1">
      <c r="A8" s="308"/>
      <c r="B8" s="308"/>
      <c r="C8" s="308"/>
      <c r="D8" s="308" t="s">
        <v>275</v>
      </c>
      <c r="E8" s="226" t="s">
        <v>293</v>
      </c>
      <c r="F8" s="190"/>
      <c r="G8" s="194">
        <v>103.14</v>
      </c>
      <c r="H8" s="200">
        <v>97.74</v>
      </c>
      <c r="I8" s="200">
        <v>5.4</v>
      </c>
      <c r="J8" s="200"/>
      <c r="K8" s="194"/>
      <c r="L8" s="195"/>
      <c r="M8" s="162"/>
      <c r="N8" s="162"/>
      <c r="O8" s="162"/>
      <c r="P8" s="162"/>
      <c r="Q8" s="162"/>
      <c r="R8" s="167"/>
      <c r="S8" s="167"/>
      <c r="T8" s="167"/>
      <c r="U8" s="167"/>
    </row>
    <row r="9" spans="1:21" ht="45" customHeight="1">
      <c r="A9" s="196" t="s">
        <v>280</v>
      </c>
      <c r="B9" s="196"/>
      <c r="C9" s="196"/>
      <c r="D9" s="196"/>
      <c r="E9" s="193" t="s">
        <v>270</v>
      </c>
      <c r="F9" s="190"/>
      <c r="G9" s="194">
        <v>103.14</v>
      </c>
      <c r="H9" s="200">
        <v>97.74</v>
      </c>
      <c r="I9" s="200">
        <v>5.4</v>
      </c>
      <c r="J9" s="200"/>
      <c r="K9" s="194"/>
      <c r="L9" s="195"/>
      <c r="M9" s="197"/>
      <c r="N9" s="197"/>
      <c r="O9" s="197"/>
      <c r="P9" s="197"/>
      <c r="Q9" s="197"/>
      <c r="R9" s="198"/>
      <c r="S9" s="199"/>
      <c r="T9" s="199"/>
      <c r="U9" s="199"/>
    </row>
    <row r="10" spans="1:21" ht="45" customHeight="1">
      <c r="A10" s="196" t="s">
        <v>280</v>
      </c>
      <c r="B10" s="196" t="s">
        <v>282</v>
      </c>
      <c r="C10" s="196"/>
      <c r="D10" s="196"/>
      <c r="E10" s="193" t="s">
        <v>271</v>
      </c>
      <c r="F10" s="190"/>
      <c r="G10" s="194">
        <v>103.14</v>
      </c>
      <c r="H10" s="200">
        <v>97.74</v>
      </c>
      <c r="I10" s="200">
        <v>5.4</v>
      </c>
      <c r="J10" s="200"/>
      <c r="K10" s="194"/>
      <c r="L10" s="195"/>
      <c r="M10" s="197"/>
      <c r="N10" s="197"/>
      <c r="O10" s="197"/>
      <c r="P10" s="197"/>
      <c r="Q10" s="197"/>
      <c r="R10" s="198"/>
      <c r="S10" s="199"/>
      <c r="T10" s="199"/>
      <c r="U10" s="199"/>
    </row>
    <row r="11" spans="1:21" ht="45" customHeight="1">
      <c r="A11" s="196" t="s">
        <v>280</v>
      </c>
      <c r="B11" s="196" t="s">
        <v>282</v>
      </c>
      <c r="C11" s="196" t="s">
        <v>282</v>
      </c>
      <c r="D11" s="196"/>
      <c r="E11" s="193" t="s">
        <v>272</v>
      </c>
      <c r="F11" s="190"/>
      <c r="G11" s="194">
        <v>103.14</v>
      </c>
      <c r="H11" s="200">
        <v>97.74</v>
      </c>
      <c r="I11" s="200">
        <v>5.4</v>
      </c>
      <c r="J11" s="200"/>
      <c r="K11" s="194"/>
      <c r="L11" s="195"/>
      <c r="M11" s="197"/>
      <c r="N11" s="197"/>
      <c r="O11" s="197"/>
      <c r="P11" s="197"/>
      <c r="Q11" s="197"/>
      <c r="R11" s="198"/>
      <c r="S11" s="199"/>
      <c r="T11" s="199"/>
      <c r="U11" s="199"/>
    </row>
    <row r="16" spans="1:22" ht="45" customHeight="1">
      <c r="A16" s="6"/>
      <c r="B16" s="6"/>
      <c r="C16" s="6"/>
      <c r="D16" s="6"/>
      <c r="E16" s="6"/>
      <c r="F16" s="6"/>
      <c r="P16" s="6"/>
      <c r="Q16" s="6"/>
      <c r="R16" s="6"/>
      <c r="S16" s="6"/>
      <c r="T16" s="6"/>
      <c r="U16" s="6"/>
      <c r="V16" s="6"/>
    </row>
    <row r="17" spans="1:22" ht="45" customHeight="1">
      <c r="A17" s="6"/>
      <c r="B17" s="6"/>
      <c r="C17" s="6"/>
      <c r="D17" s="6"/>
      <c r="E17" s="6"/>
      <c r="F17" s="6"/>
      <c r="P17" s="6"/>
      <c r="Q17" s="6"/>
      <c r="R17" s="6"/>
      <c r="S17" s="6"/>
      <c r="T17" s="6"/>
      <c r="U17" s="6"/>
      <c r="V17" s="6"/>
    </row>
  </sheetData>
  <sheetProtection formatCells="0" formatColumns="0" formatRows="0"/>
  <mergeCells count="25">
    <mergeCell ref="C5:C6"/>
    <mergeCell ref="E4:E6"/>
    <mergeCell ref="F4:F6"/>
    <mergeCell ref="G5:G6"/>
    <mergeCell ref="H5:H6"/>
    <mergeCell ref="P5:P6"/>
    <mergeCell ref="I5:I6"/>
    <mergeCell ref="J5:J6"/>
    <mergeCell ref="K5:K6"/>
    <mergeCell ref="L5:L6"/>
    <mergeCell ref="A2:U2"/>
    <mergeCell ref="T3:U3"/>
    <mergeCell ref="K4:R4"/>
    <mergeCell ref="A5:A6"/>
    <mergeCell ref="B5:B6"/>
    <mergeCell ref="A4:C4"/>
    <mergeCell ref="D4:D6"/>
    <mergeCell ref="U4:U6"/>
    <mergeCell ref="Q5:Q6"/>
    <mergeCell ref="R5:R6"/>
    <mergeCell ref="S4:S6"/>
    <mergeCell ref="T4:T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zoomScalePageLayoutView="0" workbookViewId="0" topLeftCell="A4">
      <selection activeCell="E8" sqref="E8"/>
    </sheetView>
  </sheetViews>
  <sheetFormatPr defaultColWidth="9.00390625" defaultRowHeight="45" customHeight="1"/>
  <cols>
    <col min="1" max="1" width="3.75390625" style="6" customWidth="1"/>
    <col min="2" max="3" width="4.25390625" style="6" customWidth="1"/>
    <col min="4" max="4" width="7.75390625" style="6" customWidth="1"/>
    <col min="5" max="5" width="9.125" style="6" customWidth="1"/>
    <col min="6" max="6" width="10.625" style="6" customWidth="1"/>
    <col min="7" max="10" width="7.25390625" style="6" customWidth="1"/>
    <col min="11" max="11" width="8.75390625" style="6" customWidth="1"/>
    <col min="12" max="12" width="9.25390625" style="6" customWidth="1"/>
    <col min="13" max="21" width="7.25390625" style="6" customWidth="1"/>
    <col min="22" max="16384" width="9.00390625" style="6" customWidth="1"/>
  </cols>
  <sheetData>
    <row r="1" spans="1:21" ht="4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41" t="s">
        <v>115</v>
      </c>
    </row>
    <row r="2" spans="1:21" ht="45" customHeight="1">
      <c r="A2" s="411" t="s">
        <v>116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</row>
    <row r="3" spans="1:21" ht="4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12" t="s">
        <v>77</v>
      </c>
      <c r="U3" s="412"/>
    </row>
    <row r="4" spans="1:21" ht="45" customHeight="1">
      <c r="A4" s="413" t="s">
        <v>92</v>
      </c>
      <c r="B4" s="414"/>
      <c r="C4" s="415"/>
      <c r="D4" s="416" t="s">
        <v>277</v>
      </c>
      <c r="E4" s="416" t="s">
        <v>93</v>
      </c>
      <c r="F4" s="416" t="s">
        <v>94</v>
      </c>
      <c r="G4" s="410" t="s">
        <v>117</v>
      </c>
      <c r="H4" s="410" t="s">
        <v>118</v>
      </c>
      <c r="I4" s="410" t="s">
        <v>119</v>
      </c>
      <c r="J4" s="410" t="s">
        <v>120</v>
      </c>
      <c r="K4" s="410" t="s">
        <v>121</v>
      </c>
      <c r="L4" s="410" t="s">
        <v>122</v>
      </c>
      <c r="M4" s="410" t="s">
        <v>109</v>
      </c>
      <c r="N4" s="410" t="s">
        <v>123</v>
      </c>
      <c r="O4" s="410" t="s">
        <v>107</v>
      </c>
      <c r="P4" s="410" t="s">
        <v>111</v>
      </c>
      <c r="Q4" s="410" t="s">
        <v>110</v>
      </c>
      <c r="R4" s="410" t="s">
        <v>124</v>
      </c>
      <c r="S4" s="410" t="s">
        <v>125</v>
      </c>
      <c r="T4" s="410" t="s">
        <v>126</v>
      </c>
      <c r="U4" s="410" t="s">
        <v>114</v>
      </c>
    </row>
    <row r="5" spans="1:21" ht="45" customHeight="1">
      <c r="A5" s="416" t="s">
        <v>95</v>
      </c>
      <c r="B5" s="416" t="s">
        <v>96</v>
      </c>
      <c r="C5" s="416" t="s">
        <v>97</v>
      </c>
      <c r="D5" s="418"/>
      <c r="E5" s="418"/>
      <c r="F5" s="418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</row>
    <row r="6" spans="1:21" ht="45" customHeight="1">
      <c r="A6" s="417"/>
      <c r="B6" s="417"/>
      <c r="C6" s="417"/>
      <c r="D6" s="417"/>
      <c r="E6" s="417"/>
      <c r="F6" s="417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</row>
    <row r="7" spans="1:21" ht="45" customHeight="1">
      <c r="A7" s="275" t="s">
        <v>274</v>
      </c>
      <c r="B7" s="275" t="s">
        <v>274</v>
      </c>
      <c r="C7" s="275" t="s">
        <v>274</v>
      </c>
      <c r="D7" s="275" t="s">
        <v>274</v>
      </c>
      <c r="E7" s="275" t="s">
        <v>274</v>
      </c>
      <c r="F7" s="275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1">
        <v>15</v>
      </c>
      <c r="U7" s="21">
        <v>16</v>
      </c>
    </row>
    <row r="8" spans="1:21" ht="45" customHeight="1">
      <c r="A8" s="26"/>
      <c r="B8" s="26"/>
      <c r="C8" s="202"/>
      <c r="D8" s="202" t="s">
        <v>276</v>
      </c>
      <c r="E8" s="192" t="s">
        <v>293</v>
      </c>
      <c r="F8" s="194">
        <v>103.14</v>
      </c>
      <c r="G8" s="200">
        <v>97.74</v>
      </c>
      <c r="H8" s="200">
        <v>5.4</v>
      </c>
      <c r="I8" s="207"/>
      <c r="J8" s="207"/>
      <c r="K8" s="207"/>
      <c r="L8" s="207"/>
      <c r="M8" s="207"/>
      <c r="N8" s="207"/>
      <c r="O8" s="206"/>
      <c r="P8" s="201"/>
      <c r="Q8" s="208"/>
      <c r="R8" s="208"/>
      <c r="S8" s="208"/>
      <c r="T8" s="209"/>
      <c r="U8" s="209"/>
    </row>
    <row r="9" spans="1:21" ht="45" customHeight="1">
      <c r="A9" s="310">
        <v>213</v>
      </c>
      <c r="B9" s="310"/>
      <c r="C9" s="311"/>
      <c r="D9" s="203"/>
      <c r="E9" s="204" t="s">
        <v>270</v>
      </c>
      <c r="F9" s="194">
        <v>103.14</v>
      </c>
      <c r="G9" s="200">
        <v>97.74</v>
      </c>
      <c r="H9" s="200">
        <v>5.4</v>
      </c>
      <c r="I9" s="207"/>
      <c r="J9" s="207"/>
      <c r="K9" s="207"/>
      <c r="L9" s="207"/>
      <c r="M9" s="207"/>
      <c r="N9" s="207"/>
      <c r="O9" s="206"/>
      <c r="P9" s="205"/>
      <c r="Q9" s="210"/>
      <c r="R9" s="210"/>
      <c r="S9" s="210"/>
      <c r="T9" s="211"/>
      <c r="U9" s="211"/>
    </row>
    <row r="10" spans="1:21" ht="45" customHeight="1">
      <c r="A10" s="310">
        <v>213</v>
      </c>
      <c r="B10" s="310" t="s">
        <v>283</v>
      </c>
      <c r="C10" s="311"/>
      <c r="D10" s="203"/>
      <c r="E10" s="204" t="s">
        <v>271</v>
      </c>
      <c r="F10" s="194">
        <v>103.14</v>
      </c>
      <c r="G10" s="200">
        <v>97.74</v>
      </c>
      <c r="H10" s="200">
        <v>5.4</v>
      </c>
      <c r="I10" s="207"/>
      <c r="J10" s="207"/>
      <c r="K10" s="207"/>
      <c r="L10" s="207"/>
      <c r="M10" s="207"/>
      <c r="N10" s="207"/>
      <c r="O10" s="206"/>
      <c r="P10" s="205"/>
      <c r="Q10" s="210"/>
      <c r="R10" s="210"/>
      <c r="S10" s="210"/>
      <c r="T10" s="211"/>
      <c r="U10" s="211"/>
    </row>
    <row r="11" spans="1:21" ht="45" customHeight="1">
      <c r="A11" s="310">
        <v>213</v>
      </c>
      <c r="B11" s="310" t="s">
        <v>283</v>
      </c>
      <c r="C11" s="311" t="s">
        <v>283</v>
      </c>
      <c r="D11" s="203"/>
      <c r="E11" s="204" t="s">
        <v>272</v>
      </c>
      <c r="F11" s="194">
        <v>103.14</v>
      </c>
      <c r="G11" s="200">
        <v>97.74</v>
      </c>
      <c r="H11" s="200">
        <v>5.4</v>
      </c>
      <c r="I11" s="207"/>
      <c r="J11" s="207"/>
      <c r="K11" s="207"/>
      <c r="L11" s="207"/>
      <c r="M11" s="207"/>
      <c r="N11" s="207"/>
      <c r="O11" s="206"/>
      <c r="P11" s="205"/>
      <c r="Q11" s="210"/>
      <c r="R11" s="210"/>
      <c r="S11" s="210"/>
      <c r="T11" s="211"/>
      <c r="U11" s="211"/>
    </row>
  </sheetData>
  <sheetProtection formatCells="0" formatColumns="0" formatRows="0"/>
  <mergeCells count="24">
    <mergeCell ref="E4:E6"/>
    <mergeCell ref="F4:F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5:A6"/>
    <mergeCell ref="B5:B6"/>
    <mergeCell ref="C5:C6"/>
    <mergeCell ref="D4:D6"/>
    <mergeCell ref="U4:U6"/>
    <mergeCell ref="Q4:Q6"/>
    <mergeCell ref="R4:R6"/>
    <mergeCell ref="S4:S6"/>
    <mergeCell ref="T4:T6"/>
    <mergeCell ref="M4:M6"/>
    <mergeCell ref="N4:N6"/>
    <mergeCell ref="O4:O6"/>
    <mergeCell ref="P4:P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17"/>
  <sheetViews>
    <sheetView showGridLines="0" showZeros="0" zoomScalePageLayoutView="0" workbookViewId="0" topLeftCell="A4">
      <selection activeCell="G8" sqref="G8:W11"/>
    </sheetView>
  </sheetViews>
  <sheetFormatPr defaultColWidth="6.75390625" defaultRowHeight="45" customHeight="1"/>
  <cols>
    <col min="1" max="3" width="3.625" style="142" customWidth="1"/>
    <col min="4" max="4" width="7.75390625" style="142" customWidth="1"/>
    <col min="5" max="5" width="11.25390625" style="142" customWidth="1"/>
    <col min="6" max="6" width="7.125" style="142" customWidth="1"/>
    <col min="7" max="8" width="7.75390625" style="142" customWidth="1"/>
    <col min="9" max="9" width="5.625" style="142" customWidth="1"/>
    <col min="10" max="10" width="8.625" style="142" customWidth="1"/>
    <col min="11" max="12" width="5.625" style="142" customWidth="1"/>
    <col min="13" max="13" width="5.625" style="143" customWidth="1"/>
    <col min="14" max="14" width="5.625" style="142" customWidth="1"/>
    <col min="15" max="15" width="8.75390625" style="142" customWidth="1"/>
    <col min="16" max="16" width="8.00390625" style="142" customWidth="1"/>
    <col min="17" max="17" width="7.625" style="142" customWidth="1"/>
    <col min="18" max="18" width="7.50390625" style="142" customWidth="1"/>
    <col min="19" max="19" width="5.625" style="142" customWidth="1"/>
    <col min="20" max="20" width="6.625" style="142" customWidth="1"/>
    <col min="21" max="22" width="5.625" style="142" customWidth="1"/>
    <col min="23" max="23" width="7.75390625" style="142" customWidth="1"/>
    <col min="24" max="25" width="7.25390625" style="142" customWidth="1"/>
    <col min="26" max="27" width="5.625" style="142" customWidth="1"/>
    <col min="28" max="16384" width="6.75390625" style="142" customWidth="1"/>
  </cols>
  <sheetData>
    <row r="1" spans="1:256" s="6" customFormat="1" ht="45" customHeight="1">
      <c r="A1" s="142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3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2"/>
      <c r="Y1" s="142"/>
      <c r="Z1" s="142"/>
      <c r="AA1" s="147" t="s">
        <v>127</v>
      </c>
      <c r="AB1" s="148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:256" s="6" customFormat="1" ht="45" customHeight="1">
      <c r="A2" s="427" t="s">
        <v>128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1:256" s="6" customFormat="1" ht="45" customHeight="1">
      <c r="A3" s="145"/>
      <c r="B3" s="145"/>
      <c r="C3" s="145"/>
      <c r="D3" s="314"/>
      <c r="E3" s="146"/>
      <c r="F3" s="146"/>
      <c r="G3" s="146"/>
      <c r="H3" s="146"/>
      <c r="I3" s="146"/>
      <c r="J3" s="146"/>
      <c r="K3" s="146"/>
      <c r="L3" s="146"/>
      <c r="M3" s="143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2"/>
      <c r="Y3" s="142"/>
      <c r="Z3" s="428" t="s">
        <v>77</v>
      </c>
      <c r="AA3" s="428"/>
      <c r="AB3" s="149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s="6" customFormat="1" ht="45" customHeight="1">
      <c r="A4" s="429" t="s">
        <v>92</v>
      </c>
      <c r="B4" s="429"/>
      <c r="C4" s="429"/>
      <c r="D4" s="424" t="s">
        <v>277</v>
      </c>
      <c r="E4" s="419" t="s">
        <v>93</v>
      </c>
      <c r="F4" s="419" t="s">
        <v>94</v>
      </c>
      <c r="G4" s="430" t="s">
        <v>129</v>
      </c>
      <c r="H4" s="430"/>
      <c r="I4" s="430"/>
      <c r="J4" s="430"/>
      <c r="K4" s="430"/>
      <c r="L4" s="430"/>
      <c r="M4" s="430"/>
      <c r="N4" s="430"/>
      <c r="O4" s="430" t="s">
        <v>130</v>
      </c>
      <c r="P4" s="430"/>
      <c r="Q4" s="430"/>
      <c r="R4" s="430"/>
      <c r="S4" s="430"/>
      <c r="T4" s="430"/>
      <c r="U4" s="430"/>
      <c r="V4" s="430"/>
      <c r="W4" s="420" t="s">
        <v>131</v>
      </c>
      <c r="X4" s="419" t="s">
        <v>132</v>
      </c>
      <c r="Y4" s="419"/>
      <c r="Z4" s="419"/>
      <c r="AA4" s="419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</row>
    <row r="5" spans="1:256" s="6" customFormat="1" ht="45" customHeight="1">
      <c r="A5" s="419" t="s">
        <v>95</v>
      </c>
      <c r="B5" s="419" t="s">
        <v>96</v>
      </c>
      <c r="C5" s="419" t="s">
        <v>97</v>
      </c>
      <c r="D5" s="425"/>
      <c r="E5" s="419"/>
      <c r="F5" s="419"/>
      <c r="G5" s="419" t="s">
        <v>78</v>
      </c>
      <c r="H5" s="419" t="s">
        <v>133</v>
      </c>
      <c r="I5" s="419" t="s">
        <v>134</v>
      </c>
      <c r="J5" s="419" t="s">
        <v>135</v>
      </c>
      <c r="K5" s="419" t="s">
        <v>136</v>
      </c>
      <c r="L5" s="423" t="s">
        <v>137</v>
      </c>
      <c r="M5" s="419" t="s">
        <v>138</v>
      </c>
      <c r="N5" s="419" t="s">
        <v>139</v>
      </c>
      <c r="O5" s="419" t="s">
        <v>78</v>
      </c>
      <c r="P5" s="419" t="s">
        <v>140</v>
      </c>
      <c r="Q5" s="419" t="s">
        <v>141</v>
      </c>
      <c r="R5" s="419" t="s">
        <v>142</v>
      </c>
      <c r="S5" s="423" t="s">
        <v>143</v>
      </c>
      <c r="T5" s="419" t="s">
        <v>144</v>
      </c>
      <c r="U5" s="419" t="s">
        <v>145</v>
      </c>
      <c r="V5" s="419" t="s">
        <v>146</v>
      </c>
      <c r="W5" s="421"/>
      <c r="X5" s="419" t="s">
        <v>78</v>
      </c>
      <c r="Y5" s="419" t="s">
        <v>147</v>
      </c>
      <c r="Z5" s="419" t="s">
        <v>148</v>
      </c>
      <c r="AA5" s="419" t="s">
        <v>132</v>
      </c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256" s="6" customFormat="1" ht="45" customHeight="1">
      <c r="A6" s="419"/>
      <c r="B6" s="419"/>
      <c r="C6" s="419"/>
      <c r="D6" s="426"/>
      <c r="E6" s="419"/>
      <c r="F6" s="419"/>
      <c r="G6" s="419"/>
      <c r="H6" s="419"/>
      <c r="I6" s="419"/>
      <c r="J6" s="419"/>
      <c r="K6" s="419"/>
      <c r="L6" s="423"/>
      <c r="M6" s="419"/>
      <c r="N6" s="419"/>
      <c r="O6" s="419"/>
      <c r="P6" s="419"/>
      <c r="Q6" s="419"/>
      <c r="R6" s="419"/>
      <c r="S6" s="423"/>
      <c r="T6" s="419"/>
      <c r="U6" s="419"/>
      <c r="V6" s="419"/>
      <c r="W6" s="422"/>
      <c r="X6" s="419"/>
      <c r="Y6" s="419"/>
      <c r="Z6" s="419"/>
      <c r="AA6" s="419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</row>
    <row r="7" spans="1:256" s="6" customFormat="1" ht="45" customHeight="1">
      <c r="A7" s="276" t="s">
        <v>274</v>
      </c>
      <c r="B7" s="276" t="s">
        <v>274</v>
      </c>
      <c r="C7" s="276" t="s">
        <v>274</v>
      </c>
      <c r="D7" s="315" t="s">
        <v>274</v>
      </c>
      <c r="E7" s="276" t="s">
        <v>274</v>
      </c>
      <c r="F7" s="276">
        <v>1</v>
      </c>
      <c r="G7" s="276">
        <v>2</v>
      </c>
      <c r="H7" s="276">
        <v>3</v>
      </c>
      <c r="I7" s="276">
        <v>4</v>
      </c>
      <c r="J7" s="276">
        <v>5</v>
      </c>
      <c r="K7" s="276">
        <v>6</v>
      </c>
      <c r="L7" s="277">
        <v>7</v>
      </c>
      <c r="M7" s="276">
        <v>8</v>
      </c>
      <c r="N7" s="276">
        <v>9</v>
      </c>
      <c r="O7" s="276">
        <v>10</v>
      </c>
      <c r="P7" s="276">
        <v>11</v>
      </c>
      <c r="Q7" s="276">
        <v>12</v>
      </c>
      <c r="R7" s="276">
        <v>13</v>
      </c>
      <c r="S7" s="277">
        <v>14</v>
      </c>
      <c r="T7" s="276">
        <v>15</v>
      </c>
      <c r="U7" s="276">
        <v>16</v>
      </c>
      <c r="V7" s="276">
        <v>17</v>
      </c>
      <c r="W7" s="276">
        <v>18</v>
      </c>
      <c r="X7" s="276">
        <v>19</v>
      </c>
      <c r="Y7" s="276">
        <v>20</v>
      </c>
      <c r="Z7" s="276">
        <v>21</v>
      </c>
      <c r="AA7" s="276">
        <v>22</v>
      </c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</row>
    <row r="8" spans="1:256" s="6" customFormat="1" ht="45" customHeight="1">
      <c r="A8" s="316"/>
      <c r="B8" s="316"/>
      <c r="C8" s="316"/>
      <c r="D8" s="316" t="s">
        <v>275</v>
      </c>
      <c r="E8" s="192" t="s">
        <v>295</v>
      </c>
      <c r="F8" s="212">
        <f>G8+O8</f>
        <v>97.74000000000001</v>
      </c>
      <c r="G8" s="212">
        <f>H8+I8+J8+K8+L8+M8+N8</f>
        <v>75.23</v>
      </c>
      <c r="H8" s="213">
        <v>41.6</v>
      </c>
      <c r="I8" s="213"/>
      <c r="J8" s="213">
        <v>21.63</v>
      </c>
      <c r="K8" s="213"/>
      <c r="L8" s="213"/>
      <c r="M8" s="214">
        <v>12</v>
      </c>
      <c r="N8" s="213"/>
      <c r="O8" s="360">
        <f>P8+Q8+R8+S8+T8+U8+W8</f>
        <v>22.51</v>
      </c>
      <c r="P8" s="213">
        <v>10.12</v>
      </c>
      <c r="Q8" s="213">
        <v>4.56</v>
      </c>
      <c r="R8" s="213"/>
      <c r="S8" s="213"/>
      <c r="T8" s="213">
        <v>0.63</v>
      </c>
      <c r="U8" s="213"/>
      <c r="V8" s="213"/>
      <c r="W8" s="213">
        <v>7.2</v>
      </c>
      <c r="X8" s="213"/>
      <c r="Y8" s="213"/>
      <c r="Z8" s="212"/>
      <c r="AA8" s="212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  <c r="IV8" s="150"/>
    </row>
    <row r="9" spans="1:256" s="6" customFormat="1" ht="45" customHeight="1">
      <c r="A9" s="317">
        <v>213</v>
      </c>
      <c r="B9" s="317"/>
      <c r="C9" s="317"/>
      <c r="D9" s="318"/>
      <c r="E9" s="193" t="s">
        <v>270</v>
      </c>
      <c r="F9" s="212">
        <f>G9+O9</f>
        <v>97.74000000000001</v>
      </c>
      <c r="G9" s="212">
        <f>H9+I9+J9+K9+L9+M9+N9</f>
        <v>75.23</v>
      </c>
      <c r="H9" s="213">
        <v>41.6</v>
      </c>
      <c r="I9" s="213"/>
      <c r="J9" s="213">
        <v>21.63</v>
      </c>
      <c r="K9" s="213"/>
      <c r="L9" s="213"/>
      <c r="M9" s="214">
        <v>12</v>
      </c>
      <c r="N9" s="213"/>
      <c r="O9" s="360">
        <f>P9+Q9+R9+S9+T9+U9+W9</f>
        <v>22.51</v>
      </c>
      <c r="P9" s="213">
        <v>10.12</v>
      </c>
      <c r="Q9" s="213">
        <v>4.56</v>
      </c>
      <c r="R9" s="213"/>
      <c r="S9" s="213"/>
      <c r="T9" s="213">
        <v>0.63</v>
      </c>
      <c r="U9" s="213"/>
      <c r="V9" s="213"/>
      <c r="W9" s="213">
        <v>7.2</v>
      </c>
      <c r="X9" s="213"/>
      <c r="Y9" s="213"/>
      <c r="Z9" s="213"/>
      <c r="AA9" s="213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</row>
    <row r="10" spans="1:256" s="6" customFormat="1" ht="45" customHeight="1">
      <c r="A10" s="317">
        <v>213</v>
      </c>
      <c r="B10" s="320" t="s">
        <v>283</v>
      </c>
      <c r="C10" s="320"/>
      <c r="D10" s="319"/>
      <c r="E10" s="193" t="s">
        <v>271</v>
      </c>
      <c r="F10" s="212">
        <f>G10+O10</f>
        <v>97.74000000000001</v>
      </c>
      <c r="G10" s="212">
        <f>H10+I10+J10+K10+L10+M10+N10</f>
        <v>75.23</v>
      </c>
      <c r="H10" s="213">
        <v>41.6</v>
      </c>
      <c r="I10" s="213"/>
      <c r="J10" s="213">
        <v>21.63</v>
      </c>
      <c r="K10" s="213"/>
      <c r="L10" s="213"/>
      <c r="M10" s="214">
        <v>12</v>
      </c>
      <c r="N10" s="213"/>
      <c r="O10" s="360">
        <f>P10+Q10+R10+S10+T10+U10+W10</f>
        <v>22.51</v>
      </c>
      <c r="P10" s="213">
        <v>10.12</v>
      </c>
      <c r="Q10" s="213">
        <v>4.56</v>
      </c>
      <c r="R10" s="213"/>
      <c r="S10" s="213"/>
      <c r="T10" s="213">
        <v>0.63</v>
      </c>
      <c r="U10" s="213"/>
      <c r="V10" s="213"/>
      <c r="W10" s="213">
        <v>7.2</v>
      </c>
      <c r="X10" s="213"/>
      <c r="Y10" s="213"/>
      <c r="Z10" s="213"/>
      <c r="AA10" s="213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</row>
    <row r="11" spans="1:256" s="6" customFormat="1" ht="45" customHeight="1">
      <c r="A11" s="317">
        <v>213</v>
      </c>
      <c r="B11" s="320" t="s">
        <v>283</v>
      </c>
      <c r="C11" s="320" t="s">
        <v>283</v>
      </c>
      <c r="D11" s="319"/>
      <c r="E11" s="193" t="s">
        <v>272</v>
      </c>
      <c r="F11" s="212">
        <f>G11+O11</f>
        <v>97.74000000000001</v>
      </c>
      <c r="G11" s="212">
        <f>H11+I11+J11+K11+L11+M11+N11</f>
        <v>75.23</v>
      </c>
      <c r="H11" s="213">
        <v>41.6</v>
      </c>
      <c r="I11" s="213"/>
      <c r="J11" s="213">
        <v>21.63</v>
      </c>
      <c r="K11" s="213"/>
      <c r="L11" s="213"/>
      <c r="M11" s="214">
        <v>12</v>
      </c>
      <c r="N11" s="213"/>
      <c r="O11" s="360">
        <f>P11+Q11+R11+S11+T11+U11+W11</f>
        <v>22.51</v>
      </c>
      <c r="P11" s="213">
        <v>10.12</v>
      </c>
      <c r="Q11" s="213">
        <v>4.56</v>
      </c>
      <c r="R11" s="213"/>
      <c r="S11" s="213"/>
      <c r="T11" s="213">
        <v>0.63</v>
      </c>
      <c r="U11" s="213"/>
      <c r="V11" s="213"/>
      <c r="W11" s="213">
        <v>7.2</v>
      </c>
      <c r="X11" s="213"/>
      <c r="Y11" s="213"/>
      <c r="Z11" s="213"/>
      <c r="AA11" s="213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</row>
    <row r="12" spans="1:256" s="6" customFormat="1" ht="4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</row>
    <row r="13" spans="1:256" s="6" customFormat="1" ht="4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</row>
    <row r="14" spans="1:256" s="6" customFormat="1" ht="4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3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  <c r="IU14" s="142"/>
      <c r="IV14" s="142"/>
    </row>
    <row r="15" spans="1:256" s="6" customFormat="1" ht="4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3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2"/>
      <c r="IV15" s="142"/>
    </row>
    <row r="16" spans="1:256" s="6" customFormat="1" ht="4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</row>
    <row r="17" spans="16:17" s="6" customFormat="1" ht="45" customHeight="1">
      <c r="P17" s="142"/>
      <c r="Q17" s="142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F4:F6"/>
    <mergeCell ref="G5:G6"/>
    <mergeCell ref="H5:H6"/>
    <mergeCell ref="I5:I6"/>
    <mergeCell ref="J5:J6"/>
    <mergeCell ref="K5:K6"/>
    <mergeCell ref="L5:L6"/>
    <mergeCell ref="M5:M6"/>
    <mergeCell ref="A5:A6"/>
    <mergeCell ref="B5:B6"/>
    <mergeCell ref="C5:C6"/>
    <mergeCell ref="E4:E6"/>
    <mergeCell ref="D4:D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V5:V6"/>
    <mergeCell ref="W4:W6"/>
    <mergeCell ref="X5:X6"/>
    <mergeCell ref="Y5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1"/>
  <sheetViews>
    <sheetView showGridLines="0" showZeros="0" tabSelected="1" zoomScalePageLayoutView="0" workbookViewId="0" topLeftCell="A4">
      <selection activeCell="G8" sqref="G8:J11"/>
    </sheetView>
  </sheetViews>
  <sheetFormatPr defaultColWidth="9.00390625" defaultRowHeight="45" customHeight="1"/>
  <cols>
    <col min="1" max="3" width="5.25390625" style="6" customWidth="1"/>
    <col min="4" max="4" width="9.00390625" style="6" customWidth="1"/>
    <col min="5" max="5" width="13.25390625" style="6" customWidth="1"/>
    <col min="6" max="6" width="8.75390625" style="6" customWidth="1"/>
    <col min="7" max="16384" width="9.00390625" style="6" customWidth="1"/>
  </cols>
  <sheetData>
    <row r="1" ht="45" customHeight="1">
      <c r="N1" s="141" t="s">
        <v>149</v>
      </c>
    </row>
    <row r="2" spans="1:14" ht="45" customHeight="1">
      <c r="A2" s="435" t="s">
        <v>150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3:14" ht="45" customHeight="1">
      <c r="M3" s="436" t="s">
        <v>77</v>
      </c>
      <c r="N3" s="436"/>
    </row>
    <row r="4" spans="1:14" ht="45" customHeight="1">
      <c r="A4" s="437" t="s">
        <v>92</v>
      </c>
      <c r="B4" s="437"/>
      <c r="C4" s="437"/>
      <c r="D4" s="432" t="s">
        <v>277</v>
      </c>
      <c r="E4" s="419" t="s">
        <v>93</v>
      </c>
      <c r="F4" s="410" t="s">
        <v>78</v>
      </c>
      <c r="G4" s="410" t="s">
        <v>117</v>
      </c>
      <c r="H4" s="410"/>
      <c r="I4" s="410"/>
      <c r="J4" s="410"/>
      <c r="K4" s="410"/>
      <c r="L4" s="410" t="s">
        <v>121</v>
      </c>
      <c r="M4" s="410"/>
      <c r="N4" s="410"/>
    </row>
    <row r="5" spans="1:14" ht="45" customHeight="1">
      <c r="A5" s="410" t="s">
        <v>95</v>
      </c>
      <c r="B5" s="431" t="s">
        <v>96</v>
      </c>
      <c r="C5" s="410" t="s">
        <v>97</v>
      </c>
      <c r="D5" s="433"/>
      <c r="E5" s="419"/>
      <c r="F5" s="410"/>
      <c r="G5" s="410" t="s">
        <v>151</v>
      </c>
      <c r="H5" s="410" t="s">
        <v>152</v>
      </c>
      <c r="I5" s="410" t="s">
        <v>130</v>
      </c>
      <c r="J5" s="410" t="s">
        <v>131</v>
      </c>
      <c r="K5" s="410" t="s">
        <v>132</v>
      </c>
      <c r="L5" s="410" t="s">
        <v>151</v>
      </c>
      <c r="M5" s="410" t="s">
        <v>105</v>
      </c>
      <c r="N5" s="410" t="s">
        <v>153</v>
      </c>
    </row>
    <row r="6" spans="1:14" ht="45" customHeight="1">
      <c r="A6" s="410"/>
      <c r="B6" s="431"/>
      <c r="C6" s="410"/>
      <c r="D6" s="434"/>
      <c r="E6" s="419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45" customHeight="1">
      <c r="A7" s="26" t="s">
        <v>274</v>
      </c>
      <c r="B7" s="26" t="s">
        <v>274</v>
      </c>
      <c r="C7" s="26" t="s">
        <v>274</v>
      </c>
      <c r="D7" s="26" t="s">
        <v>274</v>
      </c>
      <c r="E7" s="276" t="s">
        <v>274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</row>
    <row r="8" spans="1:14" ht="45" customHeight="1">
      <c r="A8" s="26"/>
      <c r="B8" s="26"/>
      <c r="C8" s="26"/>
      <c r="D8" s="26" t="s">
        <v>276</v>
      </c>
      <c r="E8" s="192" t="s">
        <v>294</v>
      </c>
      <c r="F8" s="215">
        <v>97.74</v>
      </c>
      <c r="G8" s="215">
        <f>H8+I8+J8+K8</f>
        <v>97.74000000000001</v>
      </c>
      <c r="H8" s="215">
        <v>75.23</v>
      </c>
      <c r="I8" s="215">
        <v>15.31</v>
      </c>
      <c r="J8" s="215">
        <v>7.2</v>
      </c>
      <c r="K8" s="216"/>
      <c r="L8" s="321"/>
      <c r="M8" s="321"/>
      <c r="N8" s="321"/>
    </row>
    <row r="9" spans="1:14" ht="45" customHeight="1">
      <c r="A9" s="310" t="s">
        <v>281</v>
      </c>
      <c r="B9" s="310"/>
      <c r="C9" s="310"/>
      <c r="D9" s="322"/>
      <c r="E9" s="193" t="s">
        <v>270</v>
      </c>
      <c r="F9" s="215">
        <v>97.74</v>
      </c>
      <c r="G9" s="215">
        <f>H9+I9+J9+K9</f>
        <v>97.74000000000001</v>
      </c>
      <c r="H9" s="215">
        <v>75.23</v>
      </c>
      <c r="I9" s="215">
        <v>15.31</v>
      </c>
      <c r="J9" s="215">
        <v>7.2</v>
      </c>
      <c r="K9" s="216"/>
      <c r="L9" s="323"/>
      <c r="M9" s="323"/>
      <c r="N9" s="323"/>
    </row>
    <row r="10" spans="1:14" ht="45" customHeight="1">
      <c r="A10" s="310" t="s">
        <v>281</v>
      </c>
      <c r="B10" s="310" t="s">
        <v>283</v>
      </c>
      <c r="C10" s="310"/>
      <c r="D10" s="322"/>
      <c r="E10" s="193" t="s">
        <v>271</v>
      </c>
      <c r="F10" s="215">
        <v>97.74</v>
      </c>
      <c r="G10" s="215">
        <f>H10+I10+J10+K10</f>
        <v>97.74000000000001</v>
      </c>
      <c r="H10" s="215">
        <v>75.23</v>
      </c>
      <c r="I10" s="215">
        <v>15.31</v>
      </c>
      <c r="J10" s="215">
        <v>7.2</v>
      </c>
      <c r="K10" s="216"/>
      <c r="L10" s="323"/>
      <c r="M10" s="323"/>
      <c r="N10" s="323"/>
    </row>
    <row r="11" spans="1:14" ht="45" customHeight="1">
      <c r="A11" s="310" t="s">
        <v>281</v>
      </c>
      <c r="B11" s="310" t="s">
        <v>283</v>
      </c>
      <c r="C11" s="310" t="s">
        <v>283</v>
      </c>
      <c r="D11" s="322"/>
      <c r="E11" s="193" t="s">
        <v>272</v>
      </c>
      <c r="F11" s="215">
        <v>97.74</v>
      </c>
      <c r="G11" s="215">
        <f>H11+I11+J11+K11</f>
        <v>97.74000000000001</v>
      </c>
      <c r="H11" s="215">
        <v>75.23</v>
      </c>
      <c r="I11" s="215">
        <v>15.31</v>
      </c>
      <c r="J11" s="215">
        <v>7.2</v>
      </c>
      <c r="K11" s="216"/>
      <c r="L11" s="323"/>
      <c r="M11" s="323"/>
      <c r="N11" s="32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E4:E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7"/>
  <sheetViews>
    <sheetView showGridLines="0" showZeros="0" zoomScalePageLayoutView="0" workbookViewId="0" topLeftCell="A7">
      <selection activeCell="F8" sqref="F8:Z8"/>
    </sheetView>
  </sheetViews>
  <sheetFormatPr defaultColWidth="6.75390625" defaultRowHeight="45" customHeight="1"/>
  <cols>
    <col min="1" max="3" width="3.625" style="133" customWidth="1"/>
    <col min="4" max="4" width="9.25390625" style="133" customWidth="1"/>
    <col min="5" max="5" width="9.875" style="133" customWidth="1"/>
    <col min="6" max="6" width="8.125" style="133" customWidth="1"/>
    <col min="7" max="21" width="6.50390625" style="133" customWidth="1"/>
    <col min="22" max="25" width="6.75390625" style="133" customWidth="1"/>
    <col min="26" max="26" width="6.50390625" style="133" customWidth="1"/>
    <col min="27" max="16384" width="6.75390625" style="133" customWidth="1"/>
  </cols>
  <sheetData>
    <row r="1" spans="2:26" ht="4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T1" s="137"/>
      <c r="V1" s="137"/>
      <c r="W1" s="137"/>
      <c r="X1" s="137"/>
      <c r="Y1" s="440" t="s">
        <v>154</v>
      </c>
      <c r="Z1" s="440"/>
    </row>
    <row r="2" spans="1:26" ht="45" customHeight="1">
      <c r="A2" s="441" t="s">
        <v>155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</row>
    <row r="3" spans="1:26" ht="45" customHeight="1">
      <c r="A3" s="135"/>
      <c r="B3" s="135"/>
      <c r="C3" s="135"/>
      <c r="D3" s="324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V3" s="140"/>
      <c r="W3" s="140"/>
      <c r="X3" s="140"/>
      <c r="Y3" s="442" t="s">
        <v>2</v>
      </c>
      <c r="Z3" s="442"/>
    </row>
    <row r="4" spans="1:26" ht="45" customHeight="1">
      <c r="A4" s="443" t="s">
        <v>92</v>
      </c>
      <c r="B4" s="443"/>
      <c r="C4" s="443"/>
      <c r="D4" s="444" t="s">
        <v>277</v>
      </c>
      <c r="E4" s="438" t="s">
        <v>93</v>
      </c>
      <c r="F4" s="438" t="s">
        <v>156</v>
      </c>
      <c r="G4" s="438" t="s">
        <v>157</v>
      </c>
      <c r="H4" s="438" t="s">
        <v>158</v>
      </c>
      <c r="I4" s="438" t="s">
        <v>159</v>
      </c>
      <c r="J4" s="438" t="s">
        <v>160</v>
      </c>
      <c r="K4" s="438" t="s">
        <v>161</v>
      </c>
      <c r="L4" s="438" t="s">
        <v>162</v>
      </c>
      <c r="M4" s="438" t="s">
        <v>163</v>
      </c>
      <c r="N4" s="438" t="s">
        <v>164</v>
      </c>
      <c r="O4" s="438" t="s">
        <v>165</v>
      </c>
      <c r="P4" s="438" t="s">
        <v>166</v>
      </c>
      <c r="Q4" s="438" t="s">
        <v>167</v>
      </c>
      <c r="R4" s="438" t="s">
        <v>168</v>
      </c>
      <c r="S4" s="438" t="s">
        <v>169</v>
      </c>
      <c r="T4" s="438" t="s">
        <v>170</v>
      </c>
      <c r="U4" s="438" t="s">
        <v>171</v>
      </c>
      <c r="V4" s="438" t="s">
        <v>172</v>
      </c>
      <c r="W4" s="438" t="s">
        <v>173</v>
      </c>
      <c r="X4" s="438" t="s">
        <v>174</v>
      </c>
      <c r="Y4" s="438" t="s">
        <v>175</v>
      </c>
      <c r="Z4" s="439" t="s">
        <v>176</v>
      </c>
    </row>
    <row r="5" spans="1:26" ht="45" customHeight="1">
      <c r="A5" s="438" t="s">
        <v>95</v>
      </c>
      <c r="B5" s="438" t="s">
        <v>96</v>
      </c>
      <c r="C5" s="438" t="s">
        <v>97</v>
      </c>
      <c r="D5" s="445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9"/>
    </row>
    <row r="6" spans="1:26" ht="45" customHeight="1">
      <c r="A6" s="438"/>
      <c r="B6" s="438"/>
      <c r="C6" s="438"/>
      <c r="D6" s="446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9"/>
    </row>
    <row r="7" spans="1:26" ht="45" customHeight="1">
      <c r="A7" s="278" t="s">
        <v>274</v>
      </c>
      <c r="B7" s="278" t="s">
        <v>274</v>
      </c>
      <c r="C7" s="278" t="s">
        <v>274</v>
      </c>
      <c r="D7" s="278" t="s">
        <v>274</v>
      </c>
      <c r="E7" s="278" t="s">
        <v>274</v>
      </c>
      <c r="F7" s="278">
        <v>1</v>
      </c>
      <c r="G7" s="278">
        <v>2</v>
      </c>
      <c r="H7" s="278">
        <v>3</v>
      </c>
      <c r="I7" s="278">
        <v>4</v>
      </c>
      <c r="J7" s="278">
        <v>5</v>
      </c>
      <c r="K7" s="278">
        <v>6</v>
      </c>
      <c r="L7" s="278">
        <v>7</v>
      </c>
      <c r="M7" s="278">
        <v>8</v>
      </c>
      <c r="N7" s="278">
        <v>9</v>
      </c>
      <c r="O7" s="278">
        <v>10</v>
      </c>
      <c r="P7" s="278">
        <v>11</v>
      </c>
      <c r="Q7" s="278">
        <v>12</v>
      </c>
      <c r="R7" s="278">
        <v>13</v>
      </c>
      <c r="S7" s="278">
        <v>14</v>
      </c>
      <c r="T7" s="278">
        <v>15</v>
      </c>
      <c r="U7" s="278">
        <v>16</v>
      </c>
      <c r="V7" s="278">
        <v>17</v>
      </c>
      <c r="W7" s="278">
        <v>18</v>
      </c>
      <c r="X7" s="278">
        <v>19</v>
      </c>
      <c r="Y7" s="278">
        <v>20</v>
      </c>
      <c r="Z7" s="279">
        <v>21</v>
      </c>
    </row>
    <row r="8" spans="1:26" ht="45" customHeight="1">
      <c r="A8" s="326"/>
      <c r="B8" s="326"/>
      <c r="C8" s="326"/>
      <c r="D8" s="326" t="s">
        <v>276</v>
      </c>
      <c r="E8" s="192" t="s">
        <v>295</v>
      </c>
      <c r="F8" s="219">
        <f>G8+H8+I8+J8+K8+L8+M8+N8+O8+P8+Q8+R8+S8+T8+U8+V8+W8+X8+Y8+Z8</f>
        <v>5.4</v>
      </c>
      <c r="G8" s="220">
        <v>0.3</v>
      </c>
      <c r="H8" s="221">
        <v>0.2</v>
      </c>
      <c r="I8" s="220">
        <v>0.15</v>
      </c>
      <c r="J8" s="220">
        <v>0.6</v>
      </c>
      <c r="K8" s="220">
        <v>1</v>
      </c>
      <c r="L8" s="220">
        <v>0.7</v>
      </c>
      <c r="M8" s="220">
        <v>1.2</v>
      </c>
      <c r="N8" s="220"/>
      <c r="O8" s="221">
        <v>0.2</v>
      </c>
      <c r="P8" s="220"/>
      <c r="Q8" s="220">
        <v>0.35</v>
      </c>
      <c r="R8" s="220">
        <v>0.5</v>
      </c>
      <c r="S8" s="220"/>
      <c r="T8" s="220"/>
      <c r="U8" s="220"/>
      <c r="V8" s="220"/>
      <c r="W8" s="220"/>
      <c r="X8" s="220"/>
      <c r="Y8" s="220"/>
      <c r="Z8" s="220">
        <v>0.2</v>
      </c>
    </row>
    <row r="9" spans="1:26" ht="45" customHeight="1">
      <c r="A9" s="325" t="s">
        <v>281</v>
      </c>
      <c r="B9" s="325"/>
      <c r="C9" s="325"/>
      <c r="D9" s="325"/>
      <c r="E9" s="193" t="s">
        <v>270</v>
      </c>
      <c r="F9" s="219">
        <f>G9+H9+I9+J9+K9+L9+M9+N9+O9+P9+Q9+R9+S9+T9+U9+V9+W9+X9+Y9+Z9</f>
        <v>5.4</v>
      </c>
      <c r="G9" s="220">
        <v>0.3</v>
      </c>
      <c r="H9" s="221">
        <v>0.2</v>
      </c>
      <c r="I9" s="220">
        <v>0.15</v>
      </c>
      <c r="J9" s="220">
        <v>0.6</v>
      </c>
      <c r="K9" s="220">
        <v>1</v>
      </c>
      <c r="L9" s="220">
        <v>0.7</v>
      </c>
      <c r="M9" s="220">
        <v>1.2</v>
      </c>
      <c r="N9" s="220"/>
      <c r="O9" s="221">
        <v>0.2</v>
      </c>
      <c r="P9" s="220"/>
      <c r="Q9" s="220">
        <v>0.35</v>
      </c>
      <c r="R9" s="220">
        <v>0.5</v>
      </c>
      <c r="S9" s="220"/>
      <c r="T9" s="220"/>
      <c r="U9" s="220"/>
      <c r="V9" s="220"/>
      <c r="W9" s="220"/>
      <c r="X9" s="220"/>
      <c r="Y9" s="220"/>
      <c r="Z9" s="220">
        <v>0.2</v>
      </c>
    </row>
    <row r="10" spans="1:26" ht="45" customHeight="1">
      <c r="A10" s="325" t="s">
        <v>281</v>
      </c>
      <c r="B10" s="325" t="s">
        <v>283</v>
      </c>
      <c r="C10" s="325"/>
      <c r="D10" s="325"/>
      <c r="E10" s="193" t="s">
        <v>271</v>
      </c>
      <c r="F10" s="219">
        <f>G10+H10+I10+J10+K10+L10+M10+N10+O10+P10+Q10+R10+S10+T10+U10+V10+W10+X10+Y10+Z10</f>
        <v>5.4</v>
      </c>
      <c r="G10" s="220">
        <v>0.3</v>
      </c>
      <c r="H10" s="221">
        <v>0.2</v>
      </c>
      <c r="I10" s="220">
        <v>0.15</v>
      </c>
      <c r="J10" s="220">
        <v>0.6</v>
      </c>
      <c r="K10" s="220">
        <v>1</v>
      </c>
      <c r="L10" s="220">
        <v>0.7</v>
      </c>
      <c r="M10" s="220">
        <v>1.2</v>
      </c>
      <c r="N10" s="220"/>
      <c r="O10" s="221">
        <v>0.2</v>
      </c>
      <c r="P10" s="220"/>
      <c r="Q10" s="220">
        <v>0.35</v>
      </c>
      <c r="R10" s="220">
        <v>0.5</v>
      </c>
      <c r="S10" s="220"/>
      <c r="T10" s="220"/>
      <c r="U10" s="220"/>
      <c r="V10" s="220"/>
      <c r="W10" s="220"/>
      <c r="X10" s="220"/>
      <c r="Y10" s="220"/>
      <c r="Z10" s="220">
        <v>0.2</v>
      </c>
    </row>
    <row r="11" spans="1:26" ht="45" customHeight="1">
      <c r="A11" s="325" t="s">
        <v>281</v>
      </c>
      <c r="B11" s="325" t="s">
        <v>283</v>
      </c>
      <c r="C11" s="325" t="s">
        <v>283</v>
      </c>
      <c r="D11" s="325"/>
      <c r="E11" s="193" t="s">
        <v>272</v>
      </c>
      <c r="F11" s="219">
        <f>G11+H11+I11+J11+K11+L11+M11+N11+O11+P11+Q11+R11+S11+T11+U11+V11+W11+X11+Y11+Z11</f>
        <v>5.4</v>
      </c>
      <c r="G11" s="220">
        <v>0.3</v>
      </c>
      <c r="H11" s="221">
        <v>0.2</v>
      </c>
      <c r="I11" s="220">
        <v>0.15</v>
      </c>
      <c r="J11" s="220">
        <v>0.6</v>
      </c>
      <c r="K11" s="220">
        <v>1</v>
      </c>
      <c r="L11" s="220">
        <v>0.7</v>
      </c>
      <c r="M11" s="220">
        <v>1.2</v>
      </c>
      <c r="N11" s="220"/>
      <c r="O11" s="221">
        <v>0.2</v>
      </c>
      <c r="P11" s="220"/>
      <c r="Q11" s="220">
        <v>0.35</v>
      </c>
      <c r="R11" s="220">
        <v>0.5</v>
      </c>
      <c r="S11" s="220"/>
      <c r="T11" s="220"/>
      <c r="U11" s="220"/>
      <c r="V11" s="220"/>
      <c r="W11" s="220"/>
      <c r="X11" s="220"/>
      <c r="Y11" s="220"/>
      <c r="Z11" s="220">
        <v>0.2</v>
      </c>
    </row>
    <row r="17" spans="1:26" ht="4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</sheetData>
  <sheetProtection formatCells="0" formatColumns="0" formatRows="0"/>
  <mergeCells count="30">
    <mergeCell ref="K4:K6"/>
    <mergeCell ref="A5:A6"/>
    <mergeCell ref="B5:B6"/>
    <mergeCell ref="C5:C6"/>
    <mergeCell ref="E4:E6"/>
    <mergeCell ref="D4:D6"/>
    <mergeCell ref="G4:G6"/>
    <mergeCell ref="H4:H6"/>
    <mergeCell ref="I4:I6"/>
    <mergeCell ref="J4:J6"/>
    <mergeCell ref="Y1:Z1"/>
    <mergeCell ref="A2:Z2"/>
    <mergeCell ref="Y3:Z3"/>
    <mergeCell ref="A4:C4"/>
    <mergeCell ref="F4:F6"/>
    <mergeCell ref="P4:P6"/>
    <mergeCell ref="Q4:Q6"/>
    <mergeCell ref="R4:R6"/>
    <mergeCell ref="S4:S6"/>
    <mergeCell ref="L4:L6"/>
    <mergeCell ref="M4:M6"/>
    <mergeCell ref="N4:N6"/>
    <mergeCell ref="O4:O6"/>
    <mergeCell ref="X4:X6"/>
    <mergeCell ref="Y4:Y6"/>
    <mergeCell ref="Z4:Z6"/>
    <mergeCell ref="T4:T6"/>
    <mergeCell ref="U4:U6"/>
    <mergeCell ref="V4:V6"/>
    <mergeCell ref="W4:W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11"/>
  <sheetViews>
    <sheetView showGridLines="0" showZeros="0" zoomScalePageLayoutView="0" workbookViewId="0" topLeftCell="C4">
      <selection activeCell="F11" sqref="F11:Q11"/>
    </sheetView>
  </sheetViews>
  <sheetFormatPr defaultColWidth="9.00390625" defaultRowHeight="45" customHeight="1"/>
  <cols>
    <col min="1" max="3" width="5.75390625" style="6" customWidth="1"/>
    <col min="4" max="4" width="8.125" style="6" customWidth="1"/>
    <col min="5" max="5" width="9.125" style="6" customWidth="1"/>
    <col min="6" max="6" width="8.25390625" style="6" customWidth="1"/>
    <col min="7" max="7" width="9.25390625" style="6" customWidth="1"/>
    <col min="8" max="20" width="7.625" style="6" customWidth="1"/>
    <col min="21" max="16384" width="9.00390625" style="6" customWidth="1"/>
  </cols>
  <sheetData>
    <row r="1" ht="45" customHeight="1">
      <c r="T1" s="6" t="s">
        <v>177</v>
      </c>
    </row>
    <row r="2" spans="1:20" ht="45" customHeight="1">
      <c r="A2" s="411" t="s">
        <v>178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9:20" ht="45" customHeight="1">
      <c r="S3" s="447" t="s">
        <v>77</v>
      </c>
      <c r="T3" s="447"/>
    </row>
    <row r="4" spans="1:20" ht="45" customHeight="1">
      <c r="A4" s="410" t="s">
        <v>92</v>
      </c>
      <c r="B4" s="410"/>
      <c r="C4" s="410"/>
      <c r="D4" s="416" t="s">
        <v>277</v>
      </c>
      <c r="E4" s="410" t="s">
        <v>93</v>
      </c>
      <c r="F4" s="416" t="s">
        <v>156</v>
      </c>
      <c r="G4" s="410" t="s">
        <v>118</v>
      </c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 t="s">
        <v>121</v>
      </c>
      <c r="S4" s="410"/>
      <c r="T4" s="410"/>
    </row>
    <row r="5" spans="1:20" ht="45" customHeight="1">
      <c r="A5" s="410"/>
      <c r="B5" s="410"/>
      <c r="C5" s="410"/>
      <c r="D5" s="418"/>
      <c r="E5" s="410"/>
      <c r="F5" s="418"/>
      <c r="G5" s="410" t="s">
        <v>87</v>
      </c>
      <c r="H5" s="410" t="s">
        <v>179</v>
      </c>
      <c r="I5" s="410" t="s">
        <v>166</v>
      </c>
      <c r="J5" s="410" t="s">
        <v>167</v>
      </c>
      <c r="K5" s="410" t="s">
        <v>180</v>
      </c>
      <c r="L5" s="410" t="s">
        <v>181</v>
      </c>
      <c r="M5" s="410" t="s">
        <v>168</v>
      </c>
      <c r="N5" s="410" t="s">
        <v>182</v>
      </c>
      <c r="O5" s="410" t="s">
        <v>171</v>
      </c>
      <c r="P5" s="410" t="s">
        <v>183</v>
      </c>
      <c r="Q5" s="410" t="s">
        <v>184</v>
      </c>
      <c r="R5" s="410" t="s">
        <v>87</v>
      </c>
      <c r="S5" s="410" t="s">
        <v>185</v>
      </c>
      <c r="T5" s="410" t="s">
        <v>153</v>
      </c>
    </row>
    <row r="6" spans="1:20" ht="45" customHeight="1">
      <c r="A6" s="21" t="s">
        <v>95</v>
      </c>
      <c r="B6" s="21" t="s">
        <v>96</v>
      </c>
      <c r="C6" s="21" t="s">
        <v>97</v>
      </c>
      <c r="D6" s="417"/>
      <c r="E6" s="410"/>
      <c r="F6" s="417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</row>
    <row r="7" spans="1:20" ht="45" customHeight="1">
      <c r="A7" s="26" t="s">
        <v>274</v>
      </c>
      <c r="B7" s="26" t="s">
        <v>274</v>
      </c>
      <c r="C7" s="26" t="s">
        <v>274</v>
      </c>
      <c r="D7" s="26" t="s">
        <v>274</v>
      </c>
      <c r="E7" s="21" t="s">
        <v>274</v>
      </c>
      <c r="F7" s="275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1">
        <v>15</v>
      </c>
    </row>
    <row r="8" spans="1:20" ht="45" customHeight="1">
      <c r="A8" s="310"/>
      <c r="B8" s="310"/>
      <c r="C8" s="310"/>
      <c r="D8" s="310" t="s">
        <v>276</v>
      </c>
      <c r="E8" s="192" t="s">
        <v>294</v>
      </c>
      <c r="F8" s="222">
        <v>5.4</v>
      </c>
      <c r="G8" s="222">
        <f>H8+I8+J8+K8+L8+M8+N8+O8+P8+Q8</f>
        <v>5.3999999999999995</v>
      </c>
      <c r="H8" s="222">
        <v>4.35</v>
      </c>
      <c r="I8" s="222"/>
      <c r="J8" s="222">
        <v>0.35</v>
      </c>
      <c r="K8" s="222"/>
      <c r="L8" s="222"/>
      <c r="M8" s="222">
        <v>0.5</v>
      </c>
      <c r="N8" s="222"/>
      <c r="O8" s="222"/>
      <c r="P8" s="222">
        <f>'[1]基本-一般商品服务'!N8</f>
        <v>0</v>
      </c>
      <c r="Q8" s="222">
        <v>0.2</v>
      </c>
      <c r="R8" s="222"/>
      <c r="S8" s="222"/>
      <c r="T8" s="222"/>
    </row>
    <row r="9" spans="1:20" ht="45" customHeight="1">
      <c r="A9" s="310" t="s">
        <v>281</v>
      </c>
      <c r="B9" s="310"/>
      <c r="C9" s="310"/>
      <c r="D9" s="310"/>
      <c r="E9" s="193" t="s">
        <v>270</v>
      </c>
      <c r="F9" s="222">
        <v>5.4</v>
      </c>
      <c r="G9" s="222">
        <f>H9+I9+J9+K9+L9+M9+N9+O9+P9+Q9</f>
        <v>5.3999999999999995</v>
      </c>
      <c r="H9" s="222">
        <v>4.35</v>
      </c>
      <c r="I9" s="222"/>
      <c r="J9" s="222">
        <v>0.35</v>
      </c>
      <c r="K9" s="222"/>
      <c r="L9" s="222"/>
      <c r="M9" s="222">
        <v>0.5</v>
      </c>
      <c r="N9" s="222"/>
      <c r="O9" s="222"/>
      <c r="P9" s="222"/>
      <c r="Q9" s="222">
        <v>0.2</v>
      </c>
      <c r="R9" s="222"/>
      <c r="S9" s="222"/>
      <c r="T9" s="222"/>
    </row>
    <row r="10" spans="1:20" ht="45" customHeight="1">
      <c r="A10" s="310" t="s">
        <v>281</v>
      </c>
      <c r="B10" s="310" t="s">
        <v>283</v>
      </c>
      <c r="C10" s="310"/>
      <c r="D10" s="310"/>
      <c r="E10" s="193" t="s">
        <v>271</v>
      </c>
      <c r="F10" s="222">
        <v>5.4</v>
      </c>
      <c r="G10" s="222">
        <f>H10+I10+J10+K10+L10+M10+N10+O10+P10+Q10</f>
        <v>5.3999999999999995</v>
      </c>
      <c r="H10" s="222">
        <v>4.35</v>
      </c>
      <c r="I10" s="222"/>
      <c r="J10" s="222">
        <v>0.35</v>
      </c>
      <c r="K10" s="222"/>
      <c r="L10" s="222"/>
      <c r="M10" s="222">
        <v>0.5</v>
      </c>
      <c r="N10" s="222"/>
      <c r="O10" s="222"/>
      <c r="P10" s="222"/>
      <c r="Q10" s="222">
        <v>0.2</v>
      </c>
      <c r="R10" s="223"/>
      <c r="S10" s="223"/>
      <c r="T10" s="223"/>
    </row>
    <row r="11" spans="1:20" ht="45" customHeight="1">
      <c r="A11" s="310" t="s">
        <v>281</v>
      </c>
      <c r="B11" s="310" t="s">
        <v>283</v>
      </c>
      <c r="C11" s="310" t="s">
        <v>283</v>
      </c>
      <c r="D11" s="310"/>
      <c r="E11" s="193" t="s">
        <v>272</v>
      </c>
      <c r="F11" s="222">
        <v>5.4</v>
      </c>
      <c r="G11" s="222">
        <f>H11+I11+J11+K11+L11+M11+N11+O11+P11+Q11</f>
        <v>5.3999999999999995</v>
      </c>
      <c r="H11" s="222">
        <v>4.35</v>
      </c>
      <c r="I11" s="222"/>
      <c r="J11" s="222">
        <v>0.35</v>
      </c>
      <c r="K11" s="222"/>
      <c r="L11" s="222"/>
      <c r="M11" s="222">
        <v>0.5</v>
      </c>
      <c r="N11" s="222"/>
      <c r="O11" s="222"/>
      <c r="P11" s="222"/>
      <c r="Q11" s="222">
        <v>0.2</v>
      </c>
      <c r="R11" s="223"/>
      <c r="S11" s="223"/>
      <c r="T11" s="223"/>
    </row>
  </sheetData>
  <sheetProtection formatCells="0" formatColumns="0" formatRows="0"/>
  <mergeCells count="22">
    <mergeCell ref="A4:C5"/>
    <mergeCell ref="O5:O6"/>
    <mergeCell ref="K5:K6"/>
    <mergeCell ref="L5:L6"/>
    <mergeCell ref="A2:T2"/>
    <mergeCell ref="S3:T3"/>
    <mergeCell ref="G4:Q4"/>
    <mergeCell ref="R4:T4"/>
    <mergeCell ref="E4:E6"/>
    <mergeCell ref="F4:F6"/>
    <mergeCell ref="G5:G6"/>
    <mergeCell ref="H5:H6"/>
    <mergeCell ref="S5:S6"/>
    <mergeCell ref="T5:T6"/>
    <mergeCell ref="R5:R6"/>
    <mergeCell ref="D4:D6"/>
    <mergeCell ref="J5:J6"/>
    <mergeCell ref="N5:N6"/>
    <mergeCell ref="M5:M6"/>
    <mergeCell ref="I5:I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2021-05-28T00:30:19Z</cp:lastPrinted>
  <dcterms:created xsi:type="dcterms:W3CDTF">1996-12-17T01:32:42Z</dcterms:created>
  <dcterms:modified xsi:type="dcterms:W3CDTF">2022-08-25T08:07:15Z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2052-11.1.0.9662</vt:lpwstr>
  </property>
</Properties>
</file>