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47" firstSheet="17" activeTab="17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一般预算支出'!$A$1:$R$9</definedName>
    <definedName name="_xlnm.Print_Area" localSheetId="13">'14 一般预算基本支出表'!$A$1:$H$9</definedName>
    <definedName name="_xlnm.Print_Area" localSheetId="14">'15 一般-工资福利（部门预算）'!$A$1:$Z$9</definedName>
    <definedName name="_xlnm.Print_Area" localSheetId="15">'16一般-工资福利(政府预算)'!$A$1:$M$9</definedName>
    <definedName name="_xlnm.Print_Area" localSheetId="16">'17一般-商品和服务（部门预算）'!$A$1:$Y$9</definedName>
    <definedName name="_xlnm.Print_Area" localSheetId="17">'18 一般-商品服务(政府预算)'!$A$1:$S$9</definedName>
    <definedName name="_xlnm.Print_Area" localSheetId="18">'19 一般-个人和家庭（部门预算）'!$A$1:$K$7</definedName>
    <definedName name="_xlnm.Print_Area" localSheetId="1">'2 收入总表'!$B$1:$L$6</definedName>
    <definedName name="_xlnm.Print_Area" localSheetId="19">'20 一般-个人家庭(政府预算)'!$A$1:$J$7</definedName>
    <definedName name="_xlnm.Print_Area" localSheetId="20">'21 项目明细表'!$A$1:$P$8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经费拨款（部门预算）'!$A$1:$U$9</definedName>
    <definedName name="_xlnm.Print_Area" localSheetId="26">'27 经费拨款(政府预算)'!$A$1:$T$7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'!$A$1:$O$8</definedName>
    <definedName name="_xlnm.Print_Area" localSheetId="29">'30 项目绩效'!$A$1:$L$6</definedName>
    <definedName name="_xlnm.Print_Area" localSheetId="3">'4 支出分类（部门预算）'!$A$1:$T$9</definedName>
    <definedName name="_xlnm.Print_Area" localSheetId="4">'5 支出分类(政府预算)'!$1:$9</definedName>
    <definedName name="_xlnm.Print_Area" localSheetId="5">'6 工资福利（部门预算）'!$A$1:$Z$9</definedName>
    <definedName name="_xlnm.Print_Area" localSheetId="6">'7 工资福利(政府预算)'!$A$1:$M$9</definedName>
    <definedName name="_xlnm.Print_Area" localSheetId="7">'8 商品服务（按部门预算）'!$A$1:$Y$9</definedName>
    <definedName name="_xlnm.Print_Area" localSheetId="8">'9 商品服务(政府预算)'!$A$1:$S$9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<sst xmlns="http://schemas.openxmlformats.org/spreadsheetml/2006/main" count="869" uniqueCount="284">
  <si>
    <t>表-01</t>
  </si>
  <si>
    <t>部门收支总表</t>
  </si>
  <si>
    <t>单位名称：岳阳县医疗保障局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</si>
  <si>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</si>
  <si>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</si>
  <si>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</si>
  <si>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</si>
  <si>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</si>
  <si>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</si>
  <si>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</si>
  <si>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</si>
  <si>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</si>
  <si>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</si>
  <si>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</si>
  <si>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</si>
  <si>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</si>
  <si>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</si>
  <si>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</si>
  <si>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</si>
  <si>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</si>
  <si>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</si>
  <si>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</si>
  <si>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</si>
  <si>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</si>
  <si>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</si>
  <si>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</si>
  <si>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</si>
  <si>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</si>
  <si>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</si>
  <si>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</si>
  <si>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</si>
  <si>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</si>
  <si>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</si>
  <si>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</si>
  <si>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</si>
  <si>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</si>
  <si>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</si>
  <si>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</si>
  <si>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</si>
  <si>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</si>
  <si>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</si>
  <si>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</si>
  <si>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</si>
  <si>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</si>
  <si>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</si>
  <si>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</si>
  <si>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</si>
  <si>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</si>
  <si>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</si>
  <si>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</si>
  <si>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</si>
  <si>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</si>
  <si>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</si>
  <si>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</si>
  <si>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</si>
  <si>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</si>
  <si>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</si>
  <si>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</si>
  <si>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</si>
  <si>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</si>
  <si>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</si>
  <si>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</si>
  <si>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</si>
  <si>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</si>
  <si>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</si>
  <si>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</si>
  <si>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</si>
  <si>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</si>
  <si>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</si>
  <si>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</si>
  <si>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</si>
  <si>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</si>
  <si>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</si>
  <si>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</si>
  <si>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</si>
  <si>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</si>
  <si>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</si>
  <si>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</si>
  <si>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</si>
  <si>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</si>
  <si>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</si>
  <si>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</si>
  <si>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</si>
  <si>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</si>
  <si>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</si>
  <si>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</si>
  <si>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</si>
  <si>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</si>
  <si>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</si>
  <si>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</si>
  <si>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</si>
  <si>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</si>
  <si>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岳阳县医疗保障局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</si>
  <si>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</si>
  <si>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</si>
  <si>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</si>
  <si>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</si>
  <si>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</si>
  <si>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</si>
  <si>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</si>
  <si>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</si>
  <si>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岳阳县医疗保障局
（卫生健康
支出）</t>
  </si>
  <si>
    <t>岳阳县医疗保障局
（医疗保障管理事务）</t>
  </si>
  <si>
    <t>210</t>
  </si>
  <si>
    <t>15</t>
  </si>
  <si>
    <t>01</t>
  </si>
  <si>
    <t>岳阳县医疗保障局
（行政运行）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</si>
  <si>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</si>
  <si>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</si>
  <si>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</si>
  <si>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</si>
  <si>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</si>
  <si>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</si>
  <si>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</si>
  <si>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</si>
  <si>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</si>
  <si>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</si>
  <si>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</si>
  <si>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</si>
  <si>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</si>
  <si>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</si>
  <si>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</si>
  <si>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</si>
  <si>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</si>
  <si>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</si>
  <si>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</si>
  <si>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</si>
  <si>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</si>
  <si>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</si>
  <si>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</si>
  <si>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</si>
  <si>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</si>
  <si>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</si>
  <si>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</si>
  <si>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</si>
  <si>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</si>
  <si>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</si>
  <si>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</si>
  <si>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</si>
  <si>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</si>
  <si>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</si>
  <si>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</si>
  <si>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</si>
  <si>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</si>
  <si>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</si>
  <si>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</si>
  <si>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</si>
  <si>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
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</si>
  <si>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</si>
  <si>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</si>
  <si>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</si>
  <si>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</si>
  <si>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</si>
  <si>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</si>
  <si>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</si>
  <si>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</si>
  <si>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</si>
  <si>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</si>
  <si>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</si>
  <si>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</si>
  <si>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</si>
  <si>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</si>
  <si>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</si>
  <si>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</si>
  <si>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</si>
  <si>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</si>
  <si>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</si>
  <si>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</si>
  <si>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</si>
  <si>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</si>
  <si>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</si>
  <si>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</si>
  <si>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</si>
  <si>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</si>
  <si>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</si>
  <si>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</si>
  <si>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</si>
  <si>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</si>
  <si>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</si>
  <si>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</si>
  <si>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</si>
  <si>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</si>
  <si>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</si>
  <si>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</si>
  <si>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</si>
  <si>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</si>
  <si>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</si>
  <si>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</si>
  <si>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</si>
  <si>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</si>
  <si>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</si>
  <si>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</si>
  <si>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</si>
  <si>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</si>
  <si>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</si>
  <si>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</si>
  <si>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</si>
  <si>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</si>
  <si>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</si>
  <si>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</si>
  <si>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</si>
  <si>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</si>
  <si>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本单位无此项支出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</si>
  <si>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</si>
  <si>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</si>
  <si>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</si>
  <si>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</si>
  <si>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</si>
  <si>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</si>
  <si>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</si>
  <si>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</si>
  <si>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</si>
  <si>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</si>
  <si>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</si>
  <si>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</si>
  <si>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</si>
  <si>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</si>
  <si>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</si>
  <si>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</si>
  <si>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</si>
  <si>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</si>
  <si>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</si>
  <si>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绩效工资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</si>
  <si>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</si>
  <si>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</si>
  <si>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</si>
  <si>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</si>
  <si>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</si>
  <si>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</si>
  <si>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</si>
  <si>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</si>
  <si>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</si>
  <si>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</si>
  <si>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</si>
  <si>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</si>
  <si>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</si>
  <si>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一般行政管理</t>
  </si>
  <si>
    <t>表-22</t>
  </si>
  <si>
    <t>政府性基金拨款支出预算表（按部门预算经济分类）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</si>
  <si>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</si>
  <si>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</si>
  <si>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</si>
  <si>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</si>
  <si>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表-25</t>
  </si>
  <si>
    <t>纳入专户管理的非税收入拨款支出预算表(按政府预算经济分类)</t>
  </si>
  <si>
    <t>表-26</t>
  </si>
  <si>
    <t>经费拨款支出预算表(按部门预算经济分类)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</si>
  <si>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</si>
  <si>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</si>
  <si>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</si>
  <si>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</si>
  <si>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</si>
  <si>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</si>
  <si>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</si>
  <si>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</si>
  <si>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</si>
  <si>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</si>
  <si>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</si>
  <si>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</si>
  <si>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</si>
  <si>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</si>
  <si>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</si>
  <si>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</si>
  <si>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</si>
  <si>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</si>
  <si>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</si>
  <si>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</si>
  <si>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</si>
  <si>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</si>
  <si>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(1）执行全县医疗保障基金预算，实施医疗保障基金监督管理制度，建立健全医疗保障基金安全防控机制，监督强化全县医疗保障基金运行管理。     （2）贯彻落实国家、省、市统一的药品、医用耗材、医疗服务项目、医疗服务设施等医疗保障和支付标准。           （3）监督管理全县医疗机构药品、医用耗材的集中采购工作，受理药品和医用耗材集中采购中的投诉举报。</t>
  </si>
  <si>
    <t>1：全年预算申请到位和下达数量在95%以上，三公经费变动率≤0。                    2.职工基本养老保险、农合养老保险保障率进一步提高.给社会带来更好地效益.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</si>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</sst>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>
      <alignment vertic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2" fillId="6" borderId="0" applyNumberFormat="0" applyBorder="0" applyAlignment="0" applyProtection="0"/>
    <xf numFmtId="0" fontId="3" fillId="0" borderId="0">
      <alignment vertical="center"/>
      <protection/>
    </xf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29" fillId="8" borderId="5" applyNumberFormat="0" applyAlignment="0" applyProtection="0"/>
    <xf numFmtId="0" fontId="19" fillId="8" borderId="1" applyNumberFormat="0" applyAlignment="0" applyProtection="0"/>
    <xf numFmtId="0" fontId="3" fillId="0" borderId="0">
      <alignment vertical="center"/>
      <protection/>
    </xf>
    <xf numFmtId="0" fontId="27" fillId="9" borderId="6" applyNumberFormat="0" applyAlignment="0" applyProtection="0"/>
    <xf numFmtId="0" fontId="13" fillId="2" borderId="0" applyNumberFormat="0" applyBorder="0" applyAlignment="0" applyProtection="0"/>
    <xf numFmtId="0" fontId="12" fillId="10" borderId="0" applyNumberFormat="0" applyBorder="0" applyAlignment="0" applyProtection="0"/>
    <xf numFmtId="0" fontId="28" fillId="0" borderId="7" applyNumberFormat="0" applyFill="0" applyAlignment="0" applyProtection="0"/>
    <xf numFmtId="0" fontId="23" fillId="0" borderId="8" applyNumberFormat="0" applyFill="0" applyAlignment="0" applyProtection="0"/>
    <xf numFmtId="0" fontId="26" fillId="4" borderId="0" applyNumberFormat="0" applyBorder="0" applyAlignment="0" applyProtection="0"/>
    <xf numFmtId="0" fontId="30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3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2" fillId="16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</cellStyleXfs>
  <cellXfs count="515">
    <xf numFmtId="0" fontId="0" fillId="0" borderId="0" xfId="0" applyAlignment="1">
      <alignment/>
    </xf>
    <xf numFmtId="0" fontId="2" fillId="18" borderId="0" xfId="79" applyFont="1" applyFill="1">
      <alignment/>
      <protection/>
    </xf>
    <xf numFmtId="0" fontId="3" fillId="18" borderId="0" xfId="79" applyFill="1">
      <alignment/>
      <protection/>
    </xf>
    <xf numFmtId="0" fontId="2" fillId="18" borderId="0" xfId="79" applyFont="1" applyFill="1" applyAlignment="1">
      <alignment horizontal="center" vertical="center"/>
      <protection/>
    </xf>
    <xf numFmtId="0" fontId="2" fillId="18" borderId="0" xfId="79" applyNumberFormat="1" applyFont="1" applyFill="1" applyAlignment="1">
      <alignment horizontal="center" vertical="center"/>
      <protection/>
    </xf>
    <xf numFmtId="0" fontId="4" fillId="18" borderId="0" xfId="79" applyNumberFormat="1" applyFont="1" applyFill="1" applyAlignment="1" applyProtection="1">
      <alignment horizontal="center" vertical="center"/>
      <protection/>
    </xf>
    <xf numFmtId="0" fontId="2" fillId="18" borderId="0" xfId="79" applyFont="1" applyFill="1" applyAlignment="1">
      <alignment horizontal="left"/>
      <protection/>
    </xf>
    <xf numFmtId="0" fontId="2" fillId="18" borderId="0" xfId="79" applyFont="1" applyFill="1" applyAlignment="1">
      <alignment horizontal="left"/>
      <protection/>
    </xf>
    <xf numFmtId="0" fontId="5" fillId="18" borderId="9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horizontal="center" vertical="center" wrapText="1"/>
      <protection/>
    </xf>
    <xf numFmtId="0" fontId="5" fillId="18" borderId="11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vertical="center" wrapText="1"/>
      <protection/>
    </xf>
    <xf numFmtId="49" fontId="2" fillId="18" borderId="9" xfId="79" applyNumberFormat="1" applyFont="1" applyFill="1" applyBorder="1" applyAlignment="1" applyProtection="1">
      <alignment horizontal="center" vertical="center" wrapText="1"/>
      <protection/>
    </xf>
    <xf numFmtId="49" fontId="2" fillId="18" borderId="12" xfId="79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ill="1" applyAlignment="1">
      <alignment/>
    </xf>
    <xf numFmtId="0" fontId="2" fillId="18" borderId="0" xfId="79" applyFont="1" applyFill="1" applyAlignment="1">
      <alignment horizontal="right" vertical="center"/>
      <protection/>
    </xf>
    <xf numFmtId="0" fontId="2" fillId="18" borderId="0" xfId="79" applyFont="1" applyFill="1" applyAlignment="1">
      <alignment horizontal="right"/>
      <protection/>
    </xf>
    <xf numFmtId="0" fontId="2" fillId="18" borderId="0" xfId="0" applyFont="1" applyFill="1" applyAlignment="1">
      <alignment/>
    </xf>
    <xf numFmtId="49" fontId="2" fillId="18" borderId="11" xfId="79" applyNumberFormat="1" applyFont="1" applyFill="1" applyBorder="1" applyAlignment="1" applyProtection="1">
      <alignment horizontal="center" vertical="center" wrapText="1"/>
      <protection/>
    </xf>
    <xf numFmtId="0" fontId="2" fillId="18" borderId="0" xfId="19" applyFont="1" applyFill="1">
      <alignment/>
      <protection/>
    </xf>
    <xf numFmtId="0" fontId="3" fillId="18" borderId="0" xfId="19" applyFill="1">
      <alignment/>
      <protection/>
    </xf>
    <xf numFmtId="0" fontId="2" fillId="18" borderId="0" xfId="19" applyFont="1" applyFill="1" applyAlignment="1">
      <alignment horizontal="center" vertical="center"/>
      <protection/>
    </xf>
    <xf numFmtId="0" fontId="2" fillId="18" borderId="0" xfId="19" applyNumberFormat="1" applyFont="1" applyFill="1" applyAlignment="1">
      <alignment horizontal="center" vertical="center"/>
      <protection/>
    </xf>
    <xf numFmtId="0" fontId="2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2" fillId="18" borderId="0" xfId="19" applyFont="1" applyFill="1" applyAlignment="1">
      <alignment horizontal="left"/>
      <protection/>
    </xf>
    <xf numFmtId="0" fontId="2" fillId="18" borderId="0" xfId="19" applyFont="1" applyFill="1" applyAlignment="1">
      <alignment horizontal="left"/>
      <protection/>
    </xf>
    <xf numFmtId="0" fontId="2" fillId="18" borderId="0" xfId="19" applyFont="1" applyFill="1" applyAlignment="1">
      <alignment horizontal="right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9" xfId="19" applyNumberFormat="1" applyFont="1" applyFill="1" applyBorder="1" applyAlignment="1" applyProtection="1">
      <alignment horizontal="center" vertical="center"/>
      <protection/>
    </xf>
    <xf numFmtId="0" fontId="5" fillId="18" borderId="13" xfId="19" applyNumberFormat="1" applyFont="1" applyFill="1" applyBorder="1" applyAlignment="1" applyProtection="1">
      <alignment horizontal="center" vertical="center" wrapText="1"/>
      <protection/>
    </xf>
    <xf numFmtId="0" fontId="5" fillId="18" borderId="14" xfId="19" applyNumberFormat="1" applyFont="1" applyFill="1" applyBorder="1" applyAlignment="1" applyProtection="1">
      <alignment horizontal="center" vertical="center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6" xfId="19" applyNumberFormat="1" applyFont="1" applyFill="1" applyBorder="1" applyAlignment="1" applyProtection="1">
      <alignment horizontal="center" vertical="center"/>
      <protection/>
    </xf>
    <xf numFmtId="176" fontId="2" fillId="18" borderId="9" xfId="19" applyNumberFormat="1" applyFont="1" applyFill="1" applyBorder="1" applyAlignment="1" applyProtection="1">
      <alignment horizontal="center" vertical="center" wrapText="1"/>
      <protection/>
    </xf>
    <xf numFmtId="49" fontId="2" fillId="18" borderId="9" xfId="19" applyNumberFormat="1" applyFont="1" applyFill="1" applyBorder="1" applyAlignment="1" applyProtection="1">
      <alignment horizontal="left" vertical="center" wrapText="1"/>
      <protection/>
    </xf>
    <xf numFmtId="49" fontId="2" fillId="18" borderId="10" xfId="19" applyNumberFormat="1" applyFont="1" applyFill="1" applyBorder="1" applyAlignment="1" applyProtection="1">
      <alignment horizontal="left" vertical="center" wrapText="1"/>
      <protection/>
    </xf>
    <xf numFmtId="0" fontId="3" fillId="18" borderId="0" xfId="72" applyFill="1" applyAlignment="1">
      <alignment/>
      <protection/>
    </xf>
    <xf numFmtId="0" fontId="3" fillId="18" borderId="0" xfId="72" applyFill="1">
      <alignment vertical="center"/>
      <protection/>
    </xf>
    <xf numFmtId="0" fontId="6" fillId="18" borderId="0" xfId="72" applyNumberFormat="1" applyFont="1" applyFill="1" applyAlignment="1" applyProtection="1">
      <alignment horizontal="center" vertical="center"/>
      <protection/>
    </xf>
    <xf numFmtId="0" fontId="2" fillId="18" borderId="0" xfId="72" applyFont="1" applyFill="1" applyAlignment="1">
      <alignment horizontal="left"/>
      <protection/>
    </xf>
    <xf numFmtId="0" fontId="2" fillId="18" borderId="0" xfId="72" applyFont="1" applyFill="1" applyAlignment="1">
      <alignment horizontal="left"/>
      <protection/>
    </xf>
    <xf numFmtId="0" fontId="3" fillId="18" borderId="0" xfId="72" applyFill="1" applyAlignment="1">
      <alignment horizontal="center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17" xfId="72" applyNumberFormat="1" applyFont="1" applyFill="1" applyBorder="1" applyAlignment="1" applyProtection="1">
      <alignment horizontal="center" vertical="center" wrapText="1"/>
      <protection/>
    </xf>
    <xf numFmtId="0" fontId="2" fillId="18" borderId="18" xfId="72" applyNumberFormat="1" applyFont="1" applyFill="1" applyBorder="1" applyAlignment="1" applyProtection="1">
      <alignment horizontal="center" vertical="center" wrapText="1"/>
      <protection/>
    </xf>
    <xf numFmtId="0" fontId="2" fillId="18" borderId="16" xfId="72" applyNumberFormat="1" applyFont="1" applyFill="1" applyBorder="1" applyAlignment="1" applyProtection="1">
      <alignment horizontal="center" vertical="center" wrapText="1"/>
      <protection/>
    </xf>
    <xf numFmtId="0" fontId="2" fillId="18" borderId="19" xfId="72" applyNumberFormat="1" applyFont="1" applyFill="1" applyBorder="1" applyAlignment="1" applyProtection="1">
      <alignment horizontal="center" vertical="center" wrapText="1"/>
      <protection/>
    </xf>
    <xf numFmtId="0" fontId="2" fillId="18" borderId="20" xfId="72" applyNumberFormat="1" applyFont="1" applyFill="1" applyBorder="1" applyAlignment="1" applyProtection="1">
      <alignment horizontal="center" vertical="center" wrapText="1"/>
      <protection/>
    </xf>
    <xf numFmtId="0" fontId="2" fillId="18" borderId="10" xfId="72" applyNumberFormat="1" applyFont="1" applyFill="1" applyBorder="1" applyAlignment="1" applyProtection="1">
      <alignment horizontal="center" vertical="center" wrapText="1"/>
      <protection/>
    </xf>
    <xf numFmtId="0" fontId="2" fillId="18" borderId="9" xfId="72" applyNumberFormat="1" applyFont="1" applyFill="1" applyBorder="1" applyAlignment="1" applyProtection="1">
      <alignment horizontal="center" vertical="center" wrapText="1"/>
      <protection/>
    </xf>
    <xf numFmtId="0" fontId="2" fillId="18" borderId="11" xfId="72" applyNumberFormat="1" applyFont="1" applyFill="1" applyBorder="1" applyAlignment="1" applyProtection="1">
      <alignment horizontal="center" vertical="center" wrapText="1"/>
      <protection/>
    </xf>
    <xf numFmtId="0" fontId="2" fillId="18" borderId="12" xfId="72" applyNumberFormat="1" applyFont="1" applyFill="1" applyBorder="1" applyAlignment="1" applyProtection="1">
      <alignment horizontal="center" vertical="center" wrapText="1"/>
      <protection/>
    </xf>
    <xf numFmtId="176" fontId="3" fillId="18" borderId="9" xfId="72" applyNumberFormat="1" applyFont="1" applyFill="1" applyBorder="1" applyAlignment="1" applyProtection="1">
      <alignment horizontal="center" vertical="center" wrapText="1"/>
      <protection/>
    </xf>
    <xf numFmtId="176" fontId="3" fillId="18" borderId="10" xfId="72" applyNumberFormat="1" applyFont="1" applyFill="1" applyBorder="1" applyAlignment="1" applyProtection="1">
      <alignment horizontal="center" vertical="center" wrapText="1"/>
      <protection/>
    </xf>
    <xf numFmtId="177" fontId="3" fillId="18" borderId="12" xfId="72" applyNumberFormat="1" applyFont="1" applyFill="1" applyBorder="1" applyAlignment="1" applyProtection="1">
      <alignment horizontal="center" vertical="center" wrapText="1"/>
      <protection/>
    </xf>
    <xf numFmtId="0" fontId="2" fillId="18" borderId="0" xfId="72" applyFont="1" applyFill="1" applyAlignment="1">
      <alignment horizontal="right" vertical="center"/>
      <protection/>
    </xf>
    <xf numFmtId="0" fontId="2" fillId="18" borderId="0" xfId="72" applyFont="1" applyFill="1" applyAlignment="1">
      <alignment horizontal="center"/>
      <protection/>
    </xf>
    <xf numFmtId="0" fontId="0" fillId="18" borderId="0" xfId="0" applyFill="1" applyAlignment="1">
      <alignment/>
    </xf>
    <xf numFmtId="0" fontId="3" fillId="18" borderId="21" xfId="72" applyNumberFormat="1" applyFont="1" applyFill="1" applyBorder="1" applyAlignment="1" applyProtection="1">
      <alignment horizontal="center" vertical="center" wrapText="1"/>
      <protection/>
    </xf>
    <xf numFmtId="177" fontId="3" fillId="18" borderId="9" xfId="72" applyNumberFormat="1" applyFont="1" applyFill="1" applyBorder="1" applyAlignment="1" applyProtection="1">
      <alignment horizontal="center" vertical="center" wrapText="1"/>
      <protection/>
    </xf>
    <xf numFmtId="177" fontId="3" fillId="18" borderId="10" xfId="72" applyNumberFormat="1" applyFont="1" applyFill="1" applyBorder="1" applyAlignment="1" applyProtection="1">
      <alignment horizontal="right" vertical="center" wrapText="1"/>
      <protection/>
    </xf>
    <xf numFmtId="4" fontId="3" fillId="18" borderId="0" xfId="72" applyNumberFormat="1" applyFont="1" applyFill="1" applyAlignment="1" applyProtection="1">
      <alignment vertical="center"/>
      <protection/>
    </xf>
    <xf numFmtId="0" fontId="6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6" fillId="18" borderId="0" xfId="0" applyFont="1" applyFill="1" applyAlignment="1">
      <alignment/>
    </xf>
    <xf numFmtId="0" fontId="2" fillId="18" borderId="0" xfId="0" applyFont="1" applyFill="1" applyAlignment="1">
      <alignment horizontal="left"/>
    </xf>
    <xf numFmtId="0" fontId="2" fillId="18" borderId="9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2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 wrapText="1"/>
    </xf>
    <xf numFmtId="4" fontId="2" fillId="18" borderId="10" xfId="0" applyNumberFormat="1" applyFont="1" applyFill="1" applyBorder="1" applyAlignment="1">
      <alignment wrapText="1"/>
    </xf>
    <xf numFmtId="4" fontId="2" fillId="18" borderId="9" xfId="0" applyNumberFormat="1" applyFont="1" applyFill="1" applyBorder="1" applyAlignment="1">
      <alignment horizontal="center" vertical="center" wrapText="1"/>
    </xf>
    <xf numFmtId="4" fontId="2" fillId="18" borderId="12" xfId="0" applyNumberFormat="1" applyFont="1" applyFill="1" applyBorder="1" applyAlignment="1">
      <alignment horizontal="center" vertical="center" wrapText="1"/>
    </xf>
    <xf numFmtId="0" fontId="2" fillId="18" borderId="0" xfId="0" applyFont="1" applyFill="1" applyAlignment="1">
      <alignment vertical="center"/>
    </xf>
    <xf numFmtId="0" fontId="2" fillId="18" borderId="20" xfId="0" applyFont="1" applyFill="1" applyBorder="1" applyAlignment="1">
      <alignment horizontal="center"/>
    </xf>
    <xf numFmtId="4" fontId="2" fillId="18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18" borderId="0" xfId="20" applyFont="1" applyFill="1" applyAlignment="1">
      <alignment vertical="center"/>
      <protection/>
    </xf>
    <xf numFmtId="0" fontId="3" fillId="18" borderId="0" xfId="20" applyFill="1" applyAlignment="1">
      <alignment vertical="center"/>
      <protection/>
    </xf>
    <xf numFmtId="0" fontId="3" fillId="18" borderId="0" xfId="20" applyFill="1" applyAlignment="1">
      <alignment horizontal="center" vertical="center" wrapText="1"/>
      <protection/>
    </xf>
    <xf numFmtId="0" fontId="3" fillId="18" borderId="0" xfId="20" applyFill="1">
      <alignment vertical="center"/>
      <protection/>
    </xf>
    <xf numFmtId="0" fontId="7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/>
      <protection/>
    </xf>
    <xf numFmtId="0" fontId="2" fillId="18" borderId="10" xfId="20" applyFont="1" applyFill="1" applyBorder="1" applyAlignment="1">
      <alignment horizontal="centerContinuous" vertical="center"/>
      <protection/>
    </xf>
    <xf numFmtId="0" fontId="2" fillId="18" borderId="10" xfId="20" applyNumberFormat="1" applyFont="1" applyFill="1" applyBorder="1" applyAlignment="1" applyProtection="1">
      <alignment horizontal="center" vertical="center" wrapText="1"/>
      <protection/>
    </xf>
    <xf numFmtId="0" fontId="2" fillId="18" borderId="21" xfId="20" applyFont="1" applyFill="1" applyBorder="1" applyAlignment="1">
      <alignment horizontal="center" vertical="center" wrapText="1"/>
      <protection/>
    </xf>
    <xf numFmtId="0" fontId="2" fillId="18" borderId="10" xfId="20" applyNumberFormat="1" applyFont="1" applyFill="1" applyBorder="1" applyAlignment="1" applyProtection="1">
      <alignment horizontal="centerContinuous" vertical="center"/>
      <protection/>
    </xf>
    <xf numFmtId="0" fontId="2" fillId="18" borderId="10" xfId="20" applyNumberFormat="1" applyFont="1" applyFill="1" applyBorder="1" applyAlignment="1" applyProtection="1">
      <alignment horizontal="center" vertical="center"/>
      <protection/>
    </xf>
    <xf numFmtId="0" fontId="2" fillId="18" borderId="14" xfId="20" applyFont="1" applyFill="1" applyBorder="1" applyAlignment="1">
      <alignment horizontal="center" vertical="center" wrapText="1"/>
      <protection/>
    </xf>
    <xf numFmtId="0" fontId="2" fillId="18" borderId="16" xfId="20" applyFont="1" applyFill="1" applyBorder="1" applyAlignment="1">
      <alignment horizontal="center" vertical="center" wrapText="1"/>
      <protection/>
    </xf>
    <xf numFmtId="0" fontId="2" fillId="18" borderId="10" xfId="78" applyFont="1" applyFill="1" applyBorder="1" applyAlignment="1">
      <alignment horizontal="center" vertical="center" wrapText="1"/>
      <protection/>
    </xf>
    <xf numFmtId="0" fontId="2" fillId="18" borderId="10" xfId="78" applyNumberFormat="1" applyFont="1" applyFill="1" applyBorder="1" applyAlignment="1" applyProtection="1">
      <alignment horizontal="center" vertical="center" wrapText="1"/>
      <protection/>
    </xf>
    <xf numFmtId="178" fontId="3" fillId="18" borderId="10" xfId="20" applyNumberFormat="1" applyFont="1" applyFill="1" applyBorder="1" applyAlignment="1" applyProtection="1">
      <alignment horizontal="center" vertical="center" wrapText="1"/>
      <protection/>
    </xf>
    <xf numFmtId="49" fontId="2" fillId="0" borderId="10" xfId="78" applyNumberFormat="1" applyFont="1" applyFill="1" applyBorder="1" applyAlignment="1" applyProtection="1">
      <alignment horizontal="center" vertical="center" wrapText="1"/>
      <protection/>
    </xf>
    <xf numFmtId="178" fontId="3" fillId="18" borderId="10" xfId="20" applyNumberFormat="1" applyFont="1" applyFill="1" applyBorder="1" applyAlignment="1" applyProtection="1">
      <alignment horizontal="right" vertical="center" wrapText="1"/>
      <protection/>
    </xf>
    <xf numFmtId="0" fontId="3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20" xfId="20" applyFont="1" applyFill="1" applyBorder="1" applyAlignment="1">
      <alignment/>
      <protection/>
    </xf>
    <xf numFmtId="0" fontId="2" fillId="18" borderId="20" xfId="20" applyFont="1" applyFill="1" applyBorder="1" applyAlignment="1">
      <alignment/>
      <protection/>
    </xf>
    <xf numFmtId="0" fontId="2" fillId="18" borderId="0" xfId="20" applyFont="1" applyFill="1" applyAlignment="1">
      <alignment/>
      <protection/>
    </xf>
    <xf numFmtId="0" fontId="2" fillId="18" borderId="0" xfId="20" applyFont="1" applyFill="1" applyAlignment="1">
      <alignment horizontal="center" vertical="center"/>
      <protection/>
    </xf>
    <xf numFmtId="178" fontId="3" fillId="18" borderId="10" xfId="20" applyNumberFormat="1" applyFill="1" applyBorder="1" applyAlignment="1">
      <alignment horizontal="right" vertical="center" wrapText="1"/>
      <protection/>
    </xf>
    <xf numFmtId="0" fontId="2" fillId="18" borderId="0" xfId="20" applyFont="1" applyFill="1" applyAlignment="1">
      <alignment wrapText="1"/>
      <protection/>
    </xf>
    <xf numFmtId="0" fontId="2" fillId="18" borderId="0" xfId="0" applyFont="1" applyFill="1" applyAlignment="1">
      <alignment/>
    </xf>
    <xf numFmtId="4" fontId="2" fillId="18" borderId="10" xfId="0" applyNumberFormat="1" applyFont="1" applyFill="1" applyBorder="1" applyAlignment="1">
      <alignment horizontal="right" wrapText="1"/>
    </xf>
    <xf numFmtId="0" fontId="2" fillId="18" borderId="0" xfId="0" applyFont="1" applyFill="1" applyAlignment="1">
      <alignment horizontal="right" vertical="center"/>
    </xf>
    <xf numFmtId="0" fontId="2" fillId="18" borderId="20" xfId="0" applyFont="1" applyFill="1" applyBorder="1" applyAlignment="1">
      <alignment horizontal="right"/>
    </xf>
    <xf numFmtId="0" fontId="3" fillId="18" borderId="0" xfId="27" applyFill="1" applyAlignment="1">
      <alignment/>
      <protection/>
    </xf>
    <xf numFmtId="0" fontId="3" fillId="18" borderId="0" xfId="27" applyFill="1">
      <alignment vertical="center"/>
      <protection/>
    </xf>
    <xf numFmtId="0" fontId="2" fillId="18" borderId="0" xfId="27" applyFont="1" applyFill="1" applyAlignment="1">
      <alignment horizontal="center" vertical="center" wrapText="1"/>
      <protection/>
    </xf>
    <xf numFmtId="0" fontId="6" fillId="18" borderId="0" xfId="27" applyNumberFormat="1" applyFont="1" applyFill="1" applyAlignment="1" applyProtection="1">
      <alignment horizontal="center" vertical="center"/>
      <protection/>
    </xf>
    <xf numFmtId="49" fontId="2" fillId="18" borderId="0" xfId="27" applyNumberFormat="1" applyFont="1" applyFill="1" applyAlignment="1">
      <alignment horizontal="left"/>
      <protection/>
    </xf>
    <xf numFmtId="0" fontId="2" fillId="18" borderId="0" xfId="27" applyFont="1" applyFill="1" applyAlignment="1">
      <alignment horizontal="center" wrapText="1"/>
      <protection/>
    </xf>
    <xf numFmtId="0" fontId="2" fillId="18" borderId="10" xfId="27" applyNumberFormat="1" applyFont="1" applyFill="1" applyBorder="1" applyAlignment="1" applyProtection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0" fontId="2" fillId="18" borderId="18" xfId="27" applyNumberFormat="1" applyFont="1" applyFill="1" applyBorder="1" applyAlignment="1" applyProtection="1">
      <alignment horizontal="center" vertical="center" wrapText="1"/>
      <protection/>
    </xf>
    <xf numFmtId="0" fontId="2" fillId="18" borderId="9" xfId="27" applyNumberFormat="1" applyFont="1" applyFill="1" applyBorder="1" applyAlignment="1" applyProtection="1">
      <alignment horizontal="center" vertical="center" wrapText="1"/>
      <protection/>
    </xf>
    <xf numFmtId="49" fontId="2" fillId="18" borderId="9" xfId="27" applyNumberFormat="1" applyFont="1" applyFill="1" applyBorder="1" applyAlignment="1" applyProtection="1">
      <alignment horizontal="center" vertical="center" wrapText="1"/>
      <protection/>
    </xf>
    <xf numFmtId="49" fontId="2" fillId="18" borderId="10" xfId="27" applyNumberFormat="1" applyFont="1" applyFill="1" applyBorder="1" applyAlignment="1" applyProtection="1">
      <alignment horizontal="center" vertical="center" wrapText="1"/>
      <protection/>
    </xf>
    <xf numFmtId="0" fontId="2" fillId="18" borderId="10" xfId="27" applyNumberFormat="1" applyFont="1" applyFill="1" applyBorder="1" applyAlignment="1" applyProtection="1">
      <alignment horizontal="left" vertical="center" wrapText="1"/>
      <protection/>
    </xf>
    <xf numFmtId="176" fontId="2" fillId="18" borderId="10" xfId="27" applyNumberFormat="1" applyFont="1" applyFill="1" applyBorder="1" applyAlignment="1" applyProtection="1">
      <alignment horizontal="right" vertical="center" wrapText="1"/>
      <protection/>
    </xf>
    <xf numFmtId="176" fontId="2" fillId="18" borderId="9" xfId="27" applyNumberFormat="1" applyFont="1" applyFill="1" applyBorder="1" applyAlignment="1" applyProtection="1">
      <alignment horizontal="center" vertical="center" wrapText="1"/>
      <protection/>
    </xf>
    <xf numFmtId="176" fontId="2" fillId="18" borderId="12" xfId="27" applyNumberFormat="1" applyFont="1" applyFill="1" applyBorder="1" applyAlignment="1" applyProtection="1">
      <alignment horizontal="center" vertical="center" wrapText="1"/>
      <protection/>
    </xf>
    <xf numFmtId="49" fontId="2" fillId="18" borderId="0" xfId="27" applyNumberFormat="1" applyFont="1" applyFill="1" applyAlignment="1">
      <alignment horizontal="center" vertical="center"/>
      <protection/>
    </xf>
    <xf numFmtId="0" fontId="2" fillId="18" borderId="0" xfId="27" applyFont="1" applyFill="1" applyAlignment="1">
      <alignment horizontal="left" vertical="center"/>
      <protection/>
    </xf>
    <xf numFmtId="179" fontId="2" fillId="18" borderId="0" xfId="27" applyNumberFormat="1" applyFont="1" applyFill="1" applyAlignment="1">
      <alignment horizontal="center" vertical="center"/>
      <protection/>
    </xf>
    <xf numFmtId="179" fontId="2" fillId="18" borderId="0" xfId="27" applyNumberFormat="1" applyFont="1" applyFill="1" applyAlignment="1">
      <alignment/>
      <protection/>
    </xf>
    <xf numFmtId="0" fontId="2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0" xfId="27" applyFont="1" applyFill="1" applyAlignment="1">
      <alignment horizontal="right" vertical="center" wrapText="1"/>
      <protection/>
    </xf>
    <xf numFmtId="0" fontId="3" fillId="18" borderId="20" xfId="27" applyFont="1" applyFill="1" applyBorder="1" applyAlignment="1">
      <alignment horizontal="left" wrapText="1"/>
      <protection/>
    </xf>
    <xf numFmtId="0" fontId="2" fillId="18" borderId="20" xfId="27" applyNumberFormat="1" applyFont="1" applyFill="1" applyBorder="1" applyAlignment="1" applyProtection="1">
      <alignment horizontal="right"/>
      <protection/>
    </xf>
    <xf numFmtId="0" fontId="2" fillId="18" borderId="0" xfId="27" applyFont="1" applyFill="1" applyAlignment="1">
      <alignment/>
      <protection/>
    </xf>
    <xf numFmtId="0" fontId="3" fillId="18" borderId="11" xfId="27" applyFont="1" applyFill="1" applyBorder="1" applyAlignment="1">
      <alignment horizontal="center" vertical="center" wrapText="1"/>
      <protection/>
    </xf>
    <xf numFmtId="0" fontId="3" fillId="18" borderId="10" xfId="27" applyFont="1" applyFill="1" applyBorder="1" applyAlignment="1">
      <alignment horizontal="center" vertical="center" wrapText="1"/>
      <protection/>
    </xf>
    <xf numFmtId="0" fontId="2" fillId="18" borderId="0" xfId="27" applyFont="1" applyFill="1" applyAlignment="1">
      <alignment vertical="center"/>
      <protection/>
    </xf>
    <xf numFmtId="176" fontId="2" fillId="18" borderId="11" xfId="27" applyNumberFormat="1" applyFont="1" applyFill="1" applyBorder="1" applyAlignment="1" applyProtection="1">
      <alignment horizontal="center" vertical="center" wrapText="1"/>
      <protection/>
    </xf>
    <xf numFmtId="0" fontId="3" fillId="18" borderId="0" xfId="27" applyFont="1" applyFill="1" applyAlignment="1">
      <alignment horizontal="centerContinuous" vertical="center"/>
      <protection/>
    </xf>
    <xf numFmtId="0" fontId="2" fillId="18" borderId="20" xfId="0" applyFont="1" applyFill="1" applyBorder="1" applyAlignment="1">
      <alignment horizontal="right" vertical="center"/>
    </xf>
    <xf numFmtId="0" fontId="3" fillId="18" borderId="0" xfId="61" applyFill="1" applyAlignment="1">
      <alignment/>
      <protection/>
    </xf>
    <xf numFmtId="0" fontId="3" fillId="18" borderId="0" xfId="61" applyFill="1">
      <alignment vertical="center"/>
      <protection/>
    </xf>
    <xf numFmtId="0" fontId="2" fillId="18" borderId="0" xfId="61" applyFont="1" applyFill="1" applyAlignment="1">
      <alignment horizontal="center" vertical="center" wrapText="1"/>
      <protection/>
    </xf>
    <xf numFmtId="0" fontId="6" fillId="18" borderId="0" xfId="61" applyNumberFormat="1" applyFont="1" applyFill="1" applyAlignment="1" applyProtection="1">
      <alignment horizontal="center" vertical="center"/>
      <protection/>
    </xf>
    <xf numFmtId="49" fontId="2" fillId="18" borderId="0" xfId="61" applyNumberFormat="1" applyFont="1" applyFill="1" applyAlignment="1">
      <alignment horizontal="left"/>
      <protection/>
    </xf>
    <xf numFmtId="0" fontId="2" fillId="18" borderId="0" xfId="61" applyFont="1" applyFill="1" applyAlignment="1">
      <alignment horizontal="center" wrapText="1"/>
      <protection/>
    </xf>
    <xf numFmtId="0" fontId="2" fillId="18" borderId="10" xfId="61" applyFont="1" applyFill="1" applyBorder="1" applyAlignment="1">
      <alignment horizontal="center" vertical="center"/>
      <protection/>
    </xf>
    <xf numFmtId="0" fontId="2" fillId="18" borderId="10" xfId="61" applyNumberFormat="1" applyFont="1" applyFill="1" applyBorder="1" applyAlignment="1" applyProtection="1">
      <alignment horizontal="center" vertical="center" wrapText="1"/>
      <protection/>
    </xf>
    <xf numFmtId="0" fontId="2" fillId="18" borderId="10" xfId="61" applyFont="1" applyFill="1" applyBorder="1" applyAlignment="1">
      <alignment horizontal="center" vertical="center" wrapText="1"/>
      <protection/>
    </xf>
    <xf numFmtId="0" fontId="2" fillId="18" borderId="10" xfId="61" applyFont="1" applyFill="1" applyBorder="1" applyAlignment="1">
      <alignment horizontal="centerContinuous" vertical="center"/>
      <protection/>
    </xf>
    <xf numFmtId="0" fontId="2" fillId="18" borderId="10" xfId="61" applyNumberFormat="1" applyFont="1" applyFill="1" applyBorder="1" applyAlignment="1" applyProtection="1">
      <alignment horizontal="center" vertical="center"/>
      <protection/>
    </xf>
    <xf numFmtId="49" fontId="2" fillId="18" borderId="9" xfId="61" applyNumberFormat="1" applyFont="1" applyFill="1" applyBorder="1" applyAlignment="1" applyProtection="1">
      <alignment horizontal="center" vertical="center" wrapText="1"/>
      <protection/>
    </xf>
    <xf numFmtId="49" fontId="2" fillId="18" borderId="10" xfId="61" applyNumberFormat="1" applyFont="1" applyFill="1" applyBorder="1" applyAlignment="1" applyProtection="1">
      <alignment horizontal="center" vertical="center" wrapText="1"/>
      <protection/>
    </xf>
    <xf numFmtId="0" fontId="2" fillId="18" borderId="10" xfId="61" applyNumberFormat="1" applyFont="1" applyFill="1" applyBorder="1" applyAlignment="1" applyProtection="1">
      <alignment horizontal="left" vertical="center" wrapText="1"/>
      <protection/>
    </xf>
    <xf numFmtId="176" fontId="2" fillId="18" borderId="10" xfId="61" applyNumberFormat="1" applyFont="1" applyFill="1" applyBorder="1" applyAlignment="1" applyProtection="1">
      <alignment horizontal="right" vertical="center" wrapText="1"/>
      <protection/>
    </xf>
    <xf numFmtId="176" fontId="2" fillId="18" borderId="9" xfId="61" applyNumberFormat="1" applyFont="1" applyFill="1" applyBorder="1" applyAlignment="1" applyProtection="1">
      <alignment horizontal="center" vertical="center" wrapText="1"/>
      <protection/>
    </xf>
    <xf numFmtId="176" fontId="2" fillId="18" borderId="12" xfId="61" applyNumberFormat="1" applyFont="1" applyFill="1" applyBorder="1" applyAlignment="1" applyProtection="1">
      <alignment horizontal="center" vertical="center" wrapText="1"/>
      <protection/>
    </xf>
    <xf numFmtId="49" fontId="2" fillId="18" borderId="0" xfId="61" applyNumberFormat="1" applyFont="1" applyFill="1" applyAlignment="1">
      <alignment horizontal="center" vertical="center"/>
      <protection/>
    </xf>
    <xf numFmtId="0" fontId="2" fillId="18" borderId="0" xfId="61" applyFont="1" applyFill="1" applyAlignment="1">
      <alignment horizontal="left" vertical="center"/>
      <protection/>
    </xf>
    <xf numFmtId="179" fontId="2" fillId="18" borderId="0" xfId="61" applyNumberFormat="1" applyFont="1" applyFill="1" applyAlignment="1">
      <alignment horizontal="center" vertical="center"/>
      <protection/>
    </xf>
    <xf numFmtId="179" fontId="2" fillId="18" borderId="0" xfId="61" applyNumberFormat="1" applyFont="1" applyFill="1" applyAlignment="1">
      <alignment/>
      <protection/>
    </xf>
    <xf numFmtId="0" fontId="3" fillId="18" borderId="0" xfId="61" applyFont="1" applyFill="1" applyAlignment="1">
      <alignment horizontal="right" vertical="center" wrapText="1"/>
      <protection/>
    </xf>
    <xf numFmtId="0" fontId="3" fillId="18" borderId="20" xfId="61" applyFont="1" applyFill="1" applyBorder="1" applyAlignment="1">
      <alignment horizontal="left" wrapText="1"/>
      <protection/>
    </xf>
    <xf numFmtId="0" fontId="2" fillId="18" borderId="20" xfId="61" applyNumberFormat="1" applyFont="1" applyFill="1" applyBorder="1" applyAlignment="1" applyProtection="1">
      <alignment horizontal="right"/>
      <protection/>
    </xf>
    <xf numFmtId="0" fontId="2" fillId="18" borderId="0" xfId="61" applyFont="1" applyFill="1" applyAlignment="1">
      <alignment/>
      <protection/>
    </xf>
    <xf numFmtId="0" fontId="3" fillId="18" borderId="10" xfId="61" applyFont="1" applyFill="1" applyBorder="1" applyAlignment="1">
      <alignment horizontal="center" vertical="center" wrapText="1"/>
      <protection/>
    </xf>
    <xf numFmtId="0" fontId="2" fillId="18" borderId="0" xfId="61" applyFont="1" applyFill="1" applyAlignment="1">
      <alignment vertical="center"/>
      <protection/>
    </xf>
    <xf numFmtId="0" fontId="3" fillId="18" borderId="10" xfId="61" applyFont="1" applyFill="1" applyBorder="1" applyAlignment="1" applyProtection="1">
      <alignment horizontal="center" vertical="center" wrapText="1"/>
      <protection locked="0"/>
    </xf>
    <xf numFmtId="176" fontId="2" fillId="18" borderId="11" xfId="61" applyNumberFormat="1" applyFont="1" applyFill="1" applyBorder="1" applyAlignment="1" applyProtection="1">
      <alignment horizontal="center" vertical="center" wrapText="1"/>
      <protection/>
    </xf>
    <xf numFmtId="176" fontId="3" fillId="18" borderId="10" xfId="61" applyNumberFormat="1" applyFont="1" applyFill="1" applyBorder="1" applyAlignment="1" applyProtection="1">
      <alignment horizontal="right" vertical="center" wrapText="1"/>
      <protection/>
    </xf>
    <xf numFmtId="0" fontId="3" fillId="18" borderId="0" xfId="61" applyFont="1" applyFill="1" applyAlignment="1">
      <alignment horizontal="centerContinuous" vertical="center"/>
      <protection/>
    </xf>
    <xf numFmtId="0" fontId="3" fillId="18" borderId="0" xfId="76" applyFill="1" applyAlignment="1">
      <alignment/>
      <protection/>
    </xf>
    <xf numFmtId="0" fontId="3" fillId="18" borderId="0" xfId="76" applyFill="1">
      <alignment vertical="center"/>
      <protection/>
    </xf>
    <xf numFmtId="0" fontId="2" fillId="18" borderId="0" xfId="76" applyFont="1" applyFill="1" applyAlignment="1">
      <alignment horizontal="right" vertical="center" wrapText="1"/>
      <protection/>
    </xf>
    <xf numFmtId="0" fontId="6" fillId="18" borderId="0" xfId="76" applyNumberFormat="1" applyFont="1" applyFill="1" applyAlignment="1" applyProtection="1">
      <alignment horizontal="center" vertical="center" wrapText="1"/>
      <protection/>
    </xf>
    <xf numFmtId="0" fontId="2" fillId="18" borderId="0" xfId="76" applyFont="1" applyFill="1" applyAlignment="1">
      <alignment horizontal="left" wrapText="1"/>
      <protection/>
    </xf>
    <xf numFmtId="0" fontId="2" fillId="18" borderId="20" xfId="76" applyFont="1" applyFill="1" applyBorder="1" applyAlignment="1">
      <alignment horizontal="left" wrapText="1"/>
      <protection/>
    </xf>
    <xf numFmtId="0" fontId="2" fillId="18" borderId="10" xfId="76" applyFont="1" applyFill="1" applyBorder="1" applyAlignment="1">
      <alignment horizontal="center" vertical="center" wrapText="1"/>
      <protection/>
    </xf>
    <xf numFmtId="0" fontId="2" fillId="18" borderId="10" xfId="76" applyFont="1" applyFill="1" applyBorder="1" applyAlignment="1">
      <alignment horizontal="center" vertical="center" wrapText="1"/>
      <protection/>
    </xf>
    <xf numFmtId="49" fontId="2" fillId="18" borderId="10" xfId="76" applyNumberFormat="1" applyFont="1" applyFill="1" applyBorder="1" applyAlignment="1" applyProtection="1">
      <alignment horizontal="center" vertical="center" wrapText="1"/>
      <protection/>
    </xf>
    <xf numFmtId="0" fontId="2" fillId="18" borderId="9" xfId="76" applyFont="1" applyFill="1" applyBorder="1" applyAlignment="1">
      <alignment horizontal="center" vertical="center" wrapText="1"/>
      <protection/>
    </xf>
    <xf numFmtId="0" fontId="2" fillId="18" borderId="10" xfId="76" applyNumberFormat="1" applyFont="1" applyFill="1" applyBorder="1" applyAlignment="1" applyProtection="1">
      <alignment horizontal="center" vertical="center" wrapText="1"/>
      <protection/>
    </xf>
    <xf numFmtId="0" fontId="2" fillId="18" borderId="16" xfId="76" applyFont="1" applyFill="1" applyBorder="1" applyAlignment="1">
      <alignment horizontal="center" vertical="center" wrapText="1"/>
      <protection/>
    </xf>
    <xf numFmtId="0" fontId="2" fillId="0" borderId="9" xfId="76" applyNumberFormat="1" applyFont="1" applyFill="1" applyBorder="1" applyAlignment="1" applyProtection="1">
      <alignment horizontal="center" vertical="center"/>
      <protection/>
    </xf>
    <xf numFmtId="176" fontId="2" fillId="18" borderId="10" xfId="76" applyNumberFormat="1" applyFont="1" applyFill="1" applyBorder="1" applyAlignment="1" applyProtection="1">
      <alignment horizontal="center" vertical="center" wrapText="1"/>
      <protection/>
    </xf>
    <xf numFmtId="176" fontId="2" fillId="18" borderId="12" xfId="76" applyNumberFormat="1" applyFont="1" applyFill="1" applyBorder="1" applyAlignment="1" applyProtection="1">
      <alignment horizontal="center" vertical="center" wrapText="1"/>
      <protection/>
    </xf>
    <xf numFmtId="0" fontId="2" fillId="18" borderId="0" xfId="76" applyFont="1" applyFill="1" applyAlignment="1">
      <alignment horizontal="centerContinuous" vertical="center"/>
      <protection/>
    </xf>
    <xf numFmtId="0" fontId="2" fillId="18" borderId="0" xfId="76" applyNumberFormat="1" applyFont="1" applyFill="1" applyAlignment="1" applyProtection="1">
      <alignment vertical="center" wrapText="1"/>
      <protection/>
    </xf>
    <xf numFmtId="0" fontId="2" fillId="18" borderId="0" xfId="76" applyNumberFormat="1" applyFont="1" applyFill="1" applyAlignment="1" applyProtection="1">
      <alignment horizontal="right" vertical="center"/>
      <protection/>
    </xf>
    <xf numFmtId="0" fontId="2" fillId="18" borderId="0" xfId="76" applyFont="1" applyFill="1" applyAlignment="1">
      <alignment horizontal="centerContinuous"/>
      <protection/>
    </xf>
    <xf numFmtId="0" fontId="2" fillId="18" borderId="20" xfId="76" applyNumberFormat="1" applyFont="1" applyFill="1" applyBorder="1" applyAlignment="1" applyProtection="1">
      <alignment wrapText="1"/>
      <protection/>
    </xf>
    <xf numFmtId="0" fontId="2" fillId="18" borderId="0" xfId="76" applyNumberFormat="1" applyFont="1" applyFill="1" applyAlignment="1" applyProtection="1">
      <alignment horizontal="right" wrapText="1"/>
      <protection/>
    </xf>
    <xf numFmtId="0" fontId="2" fillId="18" borderId="11" xfId="76" applyFont="1" applyFill="1" applyBorder="1" applyAlignment="1">
      <alignment horizontal="center" vertical="center" wrapText="1"/>
      <protection/>
    </xf>
    <xf numFmtId="0" fontId="2" fillId="18" borderId="18" xfId="76" applyFont="1" applyFill="1" applyBorder="1" applyAlignment="1">
      <alignment horizontal="center" vertical="center" wrapText="1"/>
      <protection/>
    </xf>
    <xf numFmtId="0" fontId="2" fillId="18" borderId="10" xfId="76" applyNumberFormat="1" applyFont="1" applyFill="1" applyBorder="1" applyAlignment="1" applyProtection="1">
      <alignment horizontal="center" vertical="center"/>
      <protection/>
    </xf>
    <xf numFmtId="176" fontId="2" fillId="18" borderId="9" xfId="76" applyNumberFormat="1" applyFont="1" applyFill="1" applyBorder="1" applyAlignment="1" applyProtection="1">
      <alignment horizontal="center" vertical="center" wrapText="1"/>
      <protection/>
    </xf>
    <xf numFmtId="0" fontId="2" fillId="18" borderId="9" xfId="76" applyFont="1" applyFill="1" applyBorder="1" applyAlignment="1">
      <alignment horizontal="center" vertical="center" wrapText="1"/>
      <protection/>
    </xf>
    <xf numFmtId="0" fontId="2" fillId="18" borderId="12" xfId="76" applyNumberFormat="1" applyFont="1" applyFill="1" applyBorder="1" applyAlignment="1" applyProtection="1">
      <alignment horizontal="center" vertical="center" wrapText="1"/>
      <protection/>
    </xf>
    <xf numFmtId="176" fontId="2" fillId="18" borderId="9" xfId="76" applyNumberFormat="1" applyFont="1" applyFill="1" applyBorder="1" applyAlignment="1" applyProtection="1">
      <alignment horizontal="right" vertical="center" wrapText="1"/>
      <protection/>
    </xf>
    <xf numFmtId="176" fontId="2" fillId="18" borderId="10" xfId="76" applyNumberFormat="1" applyFont="1" applyFill="1" applyBorder="1" applyAlignment="1" applyProtection="1">
      <alignment horizontal="right" vertical="center" wrapText="1"/>
      <protection/>
    </xf>
    <xf numFmtId="176" fontId="3" fillId="18" borderId="12" xfId="76" applyNumberFormat="1" applyFont="1" applyFill="1" applyBorder="1" applyAlignment="1" applyProtection="1">
      <alignment horizontal="right" vertical="center" wrapText="1"/>
      <protection/>
    </xf>
    <xf numFmtId="180" fontId="2" fillId="18" borderId="0" xfId="76" applyNumberFormat="1" applyFont="1" applyFill="1" applyAlignment="1" applyProtection="1">
      <alignment horizontal="centerContinuous" vertical="center"/>
      <protection/>
    </xf>
    <xf numFmtId="0" fontId="0" fillId="18" borderId="0" xfId="0" applyFill="1" applyAlignment="1">
      <alignment wrapText="1"/>
    </xf>
    <xf numFmtId="0" fontId="0" fillId="18" borderId="0" xfId="0" applyFill="1" applyAlignment="1">
      <alignment vertical="center" wrapText="1"/>
    </xf>
    <xf numFmtId="0" fontId="6" fillId="18" borderId="0" xfId="0" applyFont="1" applyFill="1" applyAlignment="1">
      <alignment horizontal="center" vertical="center" wrapText="1"/>
    </xf>
    <xf numFmtId="0" fontId="2" fillId="18" borderId="0" xfId="0" applyFont="1" applyFill="1" applyAlignment="1">
      <alignment horizontal="left" wrapText="1"/>
    </xf>
    <xf numFmtId="0" fontId="2" fillId="18" borderId="0" xfId="0" applyFont="1" applyFill="1" applyAlignment="1">
      <alignment horizontal="left" wrapText="1"/>
    </xf>
    <xf numFmtId="49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0" borderId="12" xfId="78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right" vertical="center" wrapText="1"/>
    </xf>
    <xf numFmtId="0" fontId="2" fillId="18" borderId="20" xfId="0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18" borderId="0" xfId="54" applyFill="1">
      <alignment vertical="center"/>
      <protection/>
    </xf>
    <xf numFmtId="0" fontId="2" fillId="18" borderId="0" xfId="54" applyFont="1" applyFill="1" applyAlignment="1">
      <alignment horizontal="center" vertical="center"/>
      <protection/>
    </xf>
    <xf numFmtId="0" fontId="2" fillId="18" borderId="0" xfId="54" applyFont="1" applyFill="1" applyAlignment="1">
      <alignment horizontal="centerContinuous" vertical="center"/>
      <protection/>
    </xf>
    <xf numFmtId="0" fontId="6" fillId="18" borderId="0" xfId="54" applyNumberFormat="1" applyFont="1" applyFill="1" applyAlignment="1" applyProtection="1">
      <alignment horizontal="center" vertical="center" wrapText="1"/>
      <protection/>
    </xf>
    <xf numFmtId="0" fontId="2" fillId="18" borderId="0" xfId="54" applyFont="1" applyFill="1" applyAlignment="1">
      <alignment horizontal="left"/>
      <protection/>
    </xf>
    <xf numFmtId="0" fontId="2" fillId="18" borderId="0" xfId="54" applyFont="1" applyFill="1" applyAlignment="1">
      <alignment horizontal="center"/>
      <protection/>
    </xf>
    <xf numFmtId="0" fontId="2" fillId="18" borderId="10" xfId="54" applyFont="1" applyFill="1" applyBorder="1" applyAlignment="1">
      <alignment horizontal="center" vertical="center" wrapText="1"/>
      <protection/>
    </xf>
    <xf numFmtId="0" fontId="2" fillId="18" borderId="10" xfId="54" applyNumberFormat="1" applyFont="1" applyFill="1" applyBorder="1" applyAlignment="1" applyProtection="1">
      <alignment horizontal="center" vertical="center" wrapText="1"/>
      <protection/>
    </xf>
    <xf numFmtId="0" fontId="2" fillId="18" borderId="10" xfId="54" applyNumberFormat="1" applyFont="1" applyFill="1" applyBorder="1" applyAlignment="1" applyProtection="1">
      <alignment horizontal="center" vertical="center"/>
      <protection/>
    </xf>
    <xf numFmtId="176" fontId="3" fillId="0" borderId="10" xfId="54" applyNumberFormat="1" applyFill="1" applyBorder="1" applyAlignment="1">
      <alignment horizontal="right" vertical="center" wrapText="1"/>
      <protection/>
    </xf>
    <xf numFmtId="176" fontId="3" fillId="0" borderId="9" xfId="54" applyNumberFormat="1" applyFill="1" applyBorder="1" applyAlignment="1">
      <alignment horizontal="center" vertical="center" wrapText="1"/>
      <protection/>
    </xf>
    <xf numFmtId="176" fontId="3" fillId="0" borderId="12" xfId="54" applyNumberFormat="1" applyFill="1" applyBorder="1" applyAlignment="1">
      <alignment horizontal="center" vertical="center" wrapText="1"/>
      <protection/>
    </xf>
    <xf numFmtId="0" fontId="2" fillId="18" borderId="0" xfId="54" applyFont="1" applyFill="1" applyAlignment="1">
      <alignment horizontal="right" vertical="center"/>
      <protection/>
    </xf>
    <xf numFmtId="0" fontId="2" fillId="18" borderId="20" xfId="54" applyNumberFormat="1" applyFont="1" applyFill="1" applyBorder="1" applyAlignment="1" applyProtection="1">
      <alignment horizontal="right"/>
      <protection/>
    </xf>
    <xf numFmtId="176" fontId="3" fillId="0" borderId="11" xfId="54" applyNumberFormat="1" applyFill="1" applyBorder="1" applyAlignment="1">
      <alignment horizontal="center" vertical="center" wrapText="1"/>
      <protection/>
    </xf>
    <xf numFmtId="180" fontId="2" fillId="18" borderId="0" xfId="54" applyNumberFormat="1" applyFont="1" applyFill="1" applyAlignment="1" applyProtection="1">
      <alignment horizontal="center" vertical="center"/>
      <protection/>
    </xf>
    <xf numFmtId="0" fontId="2" fillId="18" borderId="0" xfId="54" applyFont="1" applyFill="1" applyBorder="1" applyAlignment="1">
      <alignment horizontal="center" vertical="center"/>
      <protection/>
    </xf>
    <xf numFmtId="0" fontId="3" fillId="18" borderId="0" xfId="54" applyFill="1" applyAlignment="1">
      <alignment/>
      <protection/>
    </xf>
    <xf numFmtId="0" fontId="2" fillId="18" borderId="0" xfId="0" applyFont="1" applyFill="1" applyAlignment="1">
      <alignment horizontal="left"/>
    </xf>
    <xf numFmtId="0" fontId="2" fillId="18" borderId="0" xfId="0" applyFont="1" applyFill="1" applyAlignment="1">
      <alignment horizontal="left"/>
    </xf>
    <xf numFmtId="4" fontId="2" fillId="18" borderId="10" xfId="0" applyNumberFormat="1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right"/>
    </xf>
    <xf numFmtId="4" fontId="2" fillId="18" borderId="10" xfId="0" applyNumberFormat="1" applyFont="1" applyFill="1" applyBorder="1" applyAlignment="1">
      <alignment horizontal="right" vertical="center" wrapText="1"/>
    </xf>
    <xf numFmtId="0" fontId="2" fillId="18" borderId="0" xfId="71" applyFont="1" applyFill="1" applyAlignment="1">
      <alignment horizontal="centerContinuous" vertical="center"/>
      <protection/>
    </xf>
    <xf numFmtId="0" fontId="2" fillId="18" borderId="0" xfId="71" applyFont="1" applyFill="1" applyAlignment="1">
      <alignment horizontal="right" vertical="center" wrapText="1"/>
      <protection/>
    </xf>
    <xf numFmtId="0" fontId="6" fillId="18" borderId="0" xfId="71" applyNumberFormat="1" applyFont="1" applyFill="1" applyAlignment="1" applyProtection="1">
      <alignment horizontal="center" vertical="center"/>
      <protection/>
    </xf>
    <xf numFmtId="0" fontId="2" fillId="18" borderId="0" xfId="71" applyFont="1" applyFill="1" applyAlignment="1">
      <alignment horizontal="left"/>
      <protection/>
    </xf>
    <xf numFmtId="0" fontId="2" fillId="18" borderId="0" xfId="71" applyFont="1" applyFill="1" applyAlignment="1">
      <alignment horizontal="left" vertical="center"/>
      <protection/>
    </xf>
    <xf numFmtId="0" fontId="2" fillId="18" borderId="10" xfId="71" applyFont="1" applyFill="1" applyBorder="1" applyAlignment="1">
      <alignment horizontal="center" vertical="center" wrapText="1"/>
      <protection/>
    </xf>
    <xf numFmtId="0" fontId="2" fillId="18" borderId="10" xfId="71" applyNumberFormat="1" applyFont="1" applyFill="1" applyBorder="1" applyAlignment="1" applyProtection="1">
      <alignment horizontal="center" vertical="center" wrapText="1"/>
      <protection/>
    </xf>
    <xf numFmtId="176" fontId="2" fillId="18" borderId="10" xfId="71" applyNumberFormat="1" applyFont="1" applyFill="1" applyBorder="1" applyAlignment="1" applyProtection="1">
      <alignment horizontal="center" vertical="center" wrapText="1"/>
      <protection/>
    </xf>
    <xf numFmtId="181" fontId="2" fillId="18" borderId="0" xfId="71" applyNumberFormat="1" applyFont="1" applyFill="1" applyAlignment="1" applyProtection="1">
      <alignment horizontal="centerContinuous" vertical="center"/>
      <protection/>
    </xf>
    <xf numFmtId="0" fontId="2" fillId="18" borderId="0" xfId="71" applyFont="1" applyFill="1" applyAlignment="1">
      <alignment horizontal="left" vertical="center" wrapText="1"/>
      <protection/>
    </xf>
    <xf numFmtId="0" fontId="2" fillId="18" borderId="0" xfId="71" applyNumberFormat="1" applyFont="1" applyFill="1" applyAlignment="1" applyProtection="1">
      <alignment horizontal="right" vertical="center" wrapText="1"/>
      <protection/>
    </xf>
    <xf numFmtId="0" fontId="2" fillId="18" borderId="20" xfId="71" applyNumberFormat="1" applyFont="1" applyFill="1" applyBorder="1" applyAlignment="1" applyProtection="1">
      <alignment horizontal="right" vertical="center" wrapText="1"/>
      <protection/>
    </xf>
    <xf numFmtId="176" fontId="2" fillId="18" borderId="10" xfId="71" applyNumberFormat="1" applyFont="1" applyFill="1" applyBorder="1" applyAlignment="1" applyProtection="1">
      <alignment horizontal="right" vertical="center" wrapText="1"/>
      <protection/>
    </xf>
    <xf numFmtId="0" fontId="6" fillId="18" borderId="0" xfId="0" applyFont="1" applyFill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0" fillId="18" borderId="0" xfId="0" applyFill="1" applyAlignment="1">
      <alignment horizontal="center"/>
    </xf>
    <xf numFmtId="0" fontId="2" fillId="18" borderId="0" xfId="39" applyFont="1" applyFill="1" applyAlignment="1">
      <alignment horizontal="centerContinuous" vertical="center"/>
      <protection/>
    </xf>
    <xf numFmtId="0" fontId="3" fillId="18" borderId="0" xfId="39" applyFill="1">
      <alignment vertical="center"/>
      <protection/>
    </xf>
    <xf numFmtId="0" fontId="2" fillId="18" borderId="0" xfId="39" applyFont="1" applyFill="1" applyAlignment="1">
      <alignment horizontal="right" vertical="center" wrapText="1"/>
      <protection/>
    </xf>
    <xf numFmtId="0" fontId="6" fillId="18" borderId="0" xfId="39" applyNumberFormat="1" applyFont="1" applyFill="1" applyAlignment="1" applyProtection="1">
      <alignment horizontal="center" vertical="center" wrapText="1"/>
      <protection/>
    </xf>
    <xf numFmtId="0" fontId="2" fillId="18" borderId="0" xfId="39" applyFont="1" applyFill="1" applyAlignment="1">
      <alignment horizontal="left" wrapText="1"/>
      <protection/>
    </xf>
    <xf numFmtId="0" fontId="2" fillId="18" borderId="10" xfId="39" applyFont="1" applyFill="1" applyBorder="1" applyAlignment="1">
      <alignment horizontal="center" vertical="center" wrapText="1"/>
      <protection/>
    </xf>
    <xf numFmtId="0" fontId="2" fillId="18" borderId="10" xfId="39" applyNumberFormat="1" applyFont="1" applyFill="1" applyBorder="1" applyAlignment="1" applyProtection="1">
      <alignment horizontal="center" vertical="center" wrapText="1"/>
      <protection/>
    </xf>
    <xf numFmtId="0" fontId="2" fillId="18" borderId="10" xfId="39" applyNumberFormat="1" applyFont="1" applyFill="1" applyBorder="1" applyAlignment="1" applyProtection="1">
      <alignment horizontal="center" vertical="center"/>
      <protection/>
    </xf>
    <xf numFmtId="176" fontId="2" fillId="0" borderId="10" xfId="39" applyNumberFormat="1" applyFont="1" applyFill="1" applyBorder="1" applyAlignment="1" applyProtection="1">
      <alignment horizontal="center" vertical="center" wrapText="1"/>
      <protection/>
    </xf>
    <xf numFmtId="178" fontId="2" fillId="0" borderId="10" xfId="39" applyNumberFormat="1" applyFont="1" applyFill="1" applyBorder="1" applyAlignment="1" applyProtection="1">
      <alignment horizontal="center" vertical="center" wrapText="1"/>
      <protection/>
    </xf>
    <xf numFmtId="180" fontId="2" fillId="18" borderId="0" xfId="39" applyNumberFormat="1" applyFont="1" applyFill="1" applyAlignment="1">
      <alignment horizontal="centerContinuous" vertical="center"/>
      <protection/>
    </xf>
    <xf numFmtId="0" fontId="0" fillId="18" borderId="0" xfId="0" applyFill="1" applyAlignment="1">
      <alignment vertical="center"/>
    </xf>
    <xf numFmtId="0" fontId="3" fillId="18" borderId="0" xfId="39" applyFill="1" applyAlignment="1">
      <alignment/>
      <protection/>
    </xf>
    <xf numFmtId="0" fontId="3" fillId="18" borderId="10" xfId="81" applyFont="1" applyFill="1" applyBorder="1" applyAlignment="1">
      <alignment horizontal="center" vertical="center" wrapText="1"/>
      <protection/>
    </xf>
    <xf numFmtId="178" fontId="3" fillId="0" borderId="10" xfId="39" applyNumberFormat="1" applyFont="1" applyFill="1" applyBorder="1" applyAlignment="1" applyProtection="1">
      <alignment horizontal="center" vertical="center" wrapText="1"/>
      <protection/>
    </xf>
    <xf numFmtId="0" fontId="2" fillId="0" borderId="10" xfId="39" applyNumberFormat="1" applyFont="1" applyFill="1" applyBorder="1" applyAlignment="1" applyProtection="1">
      <alignment horizontal="center" vertical="center" wrapText="1"/>
      <protection/>
    </xf>
    <xf numFmtId="0" fontId="2" fillId="18" borderId="0" xfId="39" applyFont="1" applyFill="1" applyAlignment="1">
      <alignment horizontal="centerContinuous"/>
      <protection/>
    </xf>
    <xf numFmtId="0" fontId="3" fillId="18" borderId="21" xfId="81" applyFont="1" applyFill="1" applyBorder="1" applyAlignment="1">
      <alignment horizontal="center" vertical="center" wrapText="1"/>
      <protection/>
    </xf>
    <xf numFmtId="0" fontId="3" fillId="18" borderId="14" xfId="81" applyFont="1" applyFill="1" applyBorder="1" applyAlignment="1">
      <alignment horizontal="center" vertical="center" wrapText="1"/>
      <protection/>
    </xf>
    <xf numFmtId="0" fontId="3" fillId="18" borderId="16" xfId="81" applyFont="1" applyFill="1" applyBorder="1" applyAlignment="1">
      <alignment horizontal="center" vertical="center" wrapText="1"/>
      <protection/>
    </xf>
    <xf numFmtId="0" fontId="3" fillId="18" borderId="16" xfId="81" applyFont="1" applyFill="1" applyBorder="1" applyAlignment="1">
      <alignment horizontal="center" vertical="center" wrapText="1"/>
      <protection/>
    </xf>
    <xf numFmtId="0" fontId="2" fillId="18" borderId="0" xfId="39" applyNumberFormat="1" applyFont="1" applyFill="1" applyAlignment="1" applyProtection="1">
      <alignment horizontal="right" vertical="center" wrapText="1"/>
      <protection/>
    </xf>
    <xf numFmtId="0" fontId="2" fillId="18" borderId="0" xfId="39" applyNumberFormat="1" applyFont="1" applyFill="1" applyAlignment="1" applyProtection="1">
      <alignment vertical="center" wrapText="1"/>
      <protection/>
    </xf>
    <xf numFmtId="0" fontId="2" fillId="18" borderId="20" xfId="39" applyNumberFormat="1" applyFont="1" applyFill="1" applyBorder="1" applyAlignment="1" applyProtection="1">
      <alignment horizontal="right" wrapText="1"/>
      <protection/>
    </xf>
    <xf numFmtId="0" fontId="2" fillId="18" borderId="0" xfId="39" applyNumberFormat="1" applyFont="1" applyFill="1" applyAlignment="1" applyProtection="1">
      <alignment horizontal="center" wrapText="1"/>
      <protection/>
    </xf>
    <xf numFmtId="178" fontId="2" fillId="18" borderId="10" xfId="39" applyNumberFormat="1" applyFont="1" applyFill="1" applyBorder="1" applyAlignment="1" applyProtection="1">
      <alignment horizontal="center" vertical="center" wrapText="1"/>
      <protection/>
    </xf>
    <xf numFmtId="178" fontId="2" fillId="18" borderId="0" xfId="39" applyNumberFormat="1" applyFont="1" applyFill="1" applyAlignment="1">
      <alignment horizontal="center" vertical="center"/>
      <protection/>
    </xf>
    <xf numFmtId="0" fontId="2" fillId="18" borderId="0" xfId="74" applyFont="1" applyFill="1" applyAlignment="1">
      <alignment/>
      <protection/>
    </xf>
    <xf numFmtId="0" fontId="2" fillId="18" borderId="0" xfId="74" applyFont="1" applyFill="1" applyAlignment="1">
      <alignment vertical="center"/>
      <protection/>
    </xf>
    <xf numFmtId="0" fontId="3" fillId="18" borderId="0" xfId="74" applyFill="1" applyAlignment="1">
      <alignment vertical="center"/>
      <protection/>
    </xf>
    <xf numFmtId="182" fontId="2" fillId="18" borderId="0" xfId="74" applyNumberFormat="1" applyFont="1" applyFill="1" applyAlignment="1">
      <alignment horizontal="center" vertical="center"/>
      <protection/>
    </xf>
    <xf numFmtId="183" fontId="2" fillId="18" borderId="0" xfId="74" applyNumberFormat="1" applyFont="1" applyFill="1" applyAlignment="1">
      <alignment horizontal="center" vertical="center"/>
      <protection/>
    </xf>
    <xf numFmtId="0" fontId="2" fillId="18" borderId="0" xfId="74" applyFont="1" applyFill="1" applyAlignment="1">
      <alignment horizontal="left" vertical="center"/>
      <protection/>
    </xf>
    <xf numFmtId="179" fontId="2" fillId="18" borderId="0" xfId="74" applyNumberFormat="1" applyFont="1" applyFill="1" applyAlignment="1">
      <alignment horizontal="center" vertical="center"/>
      <protection/>
    </xf>
    <xf numFmtId="0" fontId="2" fillId="18" borderId="0" xfId="74" applyFont="1" applyFill="1" applyAlignment="1">
      <alignment horizontal="center" vertical="center"/>
      <protection/>
    </xf>
    <xf numFmtId="0" fontId="3" fillId="18" borderId="0" xfId="74" applyFill="1">
      <alignment vertical="center"/>
      <protection/>
    </xf>
    <xf numFmtId="0" fontId="2" fillId="18" borderId="0" xfId="74" applyFont="1" applyFill="1" applyAlignment="1">
      <alignment horizontal="center" vertical="center" wrapText="1"/>
      <protection/>
    </xf>
    <xf numFmtId="0" fontId="2" fillId="18" borderId="0" xfId="74" applyFont="1" applyFill="1" applyAlignment="1">
      <alignment horizontal="right" vertical="center" wrapText="1"/>
      <protection/>
    </xf>
    <xf numFmtId="0" fontId="6" fillId="18" borderId="0" xfId="74" applyNumberFormat="1" applyFont="1" applyFill="1" applyAlignment="1" applyProtection="1">
      <alignment horizontal="center" vertical="center"/>
      <protection/>
    </xf>
    <xf numFmtId="182" fontId="2" fillId="18" borderId="0" xfId="74" applyNumberFormat="1" applyFont="1" applyFill="1" applyAlignment="1">
      <alignment horizontal="left"/>
      <protection/>
    </xf>
    <xf numFmtId="0" fontId="2" fillId="18" borderId="0" xfId="74" applyFont="1" applyFill="1" applyAlignment="1">
      <alignment horizontal="center" wrapText="1"/>
      <protection/>
    </xf>
    <xf numFmtId="0" fontId="2" fillId="18" borderId="20" xfId="74" applyFont="1" applyFill="1" applyBorder="1" applyAlignment="1">
      <alignment horizontal="right" wrapText="1"/>
      <protection/>
    </xf>
    <xf numFmtId="0" fontId="2" fillId="18" borderId="9" xfId="74" applyFont="1" applyFill="1" applyBorder="1" applyAlignment="1">
      <alignment horizontal="center" vertical="center"/>
      <protection/>
    </xf>
    <xf numFmtId="0" fontId="2" fillId="18" borderId="12" xfId="74" applyFont="1" applyFill="1" applyBorder="1" applyAlignment="1">
      <alignment horizontal="center" vertical="center"/>
      <protection/>
    </xf>
    <xf numFmtId="0" fontId="2" fillId="18" borderId="11" xfId="74" applyFont="1" applyFill="1" applyBorder="1" applyAlignment="1">
      <alignment horizontal="center" vertical="center"/>
      <protection/>
    </xf>
    <xf numFmtId="0" fontId="2" fillId="18" borderId="10" xfId="74" applyNumberFormat="1" applyFont="1" applyFill="1" applyBorder="1" applyAlignment="1" applyProtection="1">
      <alignment horizontal="centerContinuous" vertical="center"/>
      <protection/>
    </xf>
    <xf numFmtId="0" fontId="2" fillId="18" borderId="21" xfId="74" applyNumberFormat="1" applyFont="1" applyFill="1" applyBorder="1" applyAlignment="1" applyProtection="1">
      <alignment horizontal="center" vertical="center" wrapText="1"/>
      <protection/>
    </xf>
    <xf numFmtId="0" fontId="2" fillId="18" borderId="16" xfId="74" applyNumberFormat="1" applyFont="1" applyFill="1" applyBorder="1" applyAlignment="1" applyProtection="1">
      <alignment horizontal="center" vertical="center" wrapText="1"/>
      <protection/>
    </xf>
    <xf numFmtId="178" fontId="2" fillId="18" borderId="9" xfId="74" applyNumberFormat="1" applyFont="1" applyFill="1" applyBorder="1" applyAlignment="1" applyProtection="1">
      <alignment horizontal="center" vertical="center" wrapText="1"/>
      <protection/>
    </xf>
    <xf numFmtId="178" fontId="2" fillId="18" borderId="10" xfId="74" applyNumberFormat="1" applyFont="1" applyFill="1" applyBorder="1" applyAlignment="1" applyProtection="1">
      <alignment horizontal="center" vertical="center" wrapText="1"/>
      <protection/>
    </xf>
    <xf numFmtId="0" fontId="2" fillId="18" borderId="0" xfId="74" applyFont="1" applyFill="1" applyAlignment="1">
      <alignment horizontal="center"/>
      <protection/>
    </xf>
    <xf numFmtId="0" fontId="3" fillId="18" borderId="0" xfId="74" applyFill="1" applyAlignment="1">
      <alignment/>
      <protection/>
    </xf>
    <xf numFmtId="0" fontId="2" fillId="18" borderId="21" xfId="74" applyNumberFormat="1" applyFont="1" applyFill="1" applyBorder="1" applyAlignment="1" applyProtection="1">
      <alignment horizontal="center" vertical="center" wrapText="1"/>
      <protection/>
    </xf>
    <xf numFmtId="0" fontId="2" fillId="18" borderId="9" xfId="74" applyNumberFormat="1" applyFont="1" applyFill="1" applyBorder="1" applyAlignment="1" applyProtection="1">
      <alignment horizontal="center" vertical="center"/>
      <protection/>
    </xf>
    <xf numFmtId="0" fontId="2" fillId="18" borderId="12" xfId="74" applyNumberFormat="1" applyFont="1" applyFill="1" applyBorder="1" applyAlignment="1" applyProtection="1">
      <alignment horizontal="center" vertical="center"/>
      <protection/>
    </xf>
    <xf numFmtId="0" fontId="2" fillId="18" borderId="11" xfId="74" applyNumberFormat="1" applyFont="1" applyFill="1" applyBorder="1" applyAlignment="1" applyProtection="1">
      <alignment horizontal="center" vertical="center"/>
      <protection/>
    </xf>
    <xf numFmtId="0" fontId="2" fillId="18" borderId="14" xfId="74" applyNumberFormat="1" applyFont="1" applyFill="1" applyBorder="1" applyAlignment="1" applyProtection="1">
      <alignment horizontal="center" vertical="center" wrapText="1"/>
      <protection/>
    </xf>
    <xf numFmtId="0" fontId="2" fillId="18" borderId="16" xfId="74" applyNumberFormat="1" applyFont="1" applyFill="1" applyBorder="1" applyAlignment="1" applyProtection="1">
      <alignment horizontal="center" vertical="center" wrapText="1"/>
      <protection/>
    </xf>
    <xf numFmtId="0" fontId="2" fillId="18" borderId="10" xfId="74" applyNumberFormat="1" applyFont="1" applyFill="1" applyBorder="1" applyAlignment="1" applyProtection="1">
      <alignment horizontal="center" vertical="center"/>
      <protection/>
    </xf>
    <xf numFmtId="178" fontId="2" fillId="18" borderId="10" xfId="74" applyNumberFormat="1" applyFont="1" applyFill="1" applyBorder="1" applyAlignment="1" applyProtection="1">
      <alignment horizontal="right" vertical="center" wrapText="1"/>
      <protection/>
    </xf>
    <xf numFmtId="4" fontId="2" fillId="18" borderId="0" xfId="74" applyNumberFormat="1" applyFont="1" applyFill="1" applyAlignment="1" applyProtection="1">
      <alignment horizontal="center" vertical="center"/>
      <protection/>
    </xf>
    <xf numFmtId="0" fontId="2" fillId="18" borderId="20" xfId="74" applyNumberFormat="1" applyFont="1" applyFill="1" applyBorder="1" applyAlignment="1" applyProtection="1">
      <alignment/>
      <protection/>
    </xf>
    <xf numFmtId="176" fontId="2" fillId="18" borderId="10" xfId="74" applyNumberFormat="1" applyFont="1" applyFill="1" applyBorder="1" applyAlignment="1" applyProtection="1">
      <alignment horizontal="right" vertical="center" wrapText="1"/>
      <protection/>
    </xf>
    <xf numFmtId="0" fontId="8" fillId="18" borderId="0" xfId="0" applyNumberFormat="1" applyFont="1" applyFill="1" applyAlignment="1" applyProtection="1">
      <alignment vertical="center"/>
      <protection/>
    </xf>
    <xf numFmtId="0" fontId="9" fillId="18" borderId="0" xfId="0" applyNumberFormat="1" applyFont="1" applyFill="1" applyAlignment="1" applyProtection="1">
      <alignment/>
      <protection/>
    </xf>
    <xf numFmtId="0" fontId="3" fillId="18" borderId="0" xfId="0" applyNumberFormat="1" applyFont="1" applyFill="1" applyAlignment="1" applyProtection="1">
      <alignment horizontal="right" vertical="top"/>
      <protection/>
    </xf>
    <xf numFmtId="0" fontId="10" fillId="18" borderId="0" xfId="0" applyNumberFormat="1" applyFont="1" applyFill="1" applyAlignment="1" applyProtection="1">
      <alignment horizontal="center" vertical="center"/>
      <protection/>
    </xf>
    <xf numFmtId="0" fontId="2" fillId="18" borderId="20" xfId="0" applyNumberFormat="1" applyFont="1" applyFill="1" applyBorder="1" applyAlignment="1" applyProtection="1">
      <alignment horizontal="left" vertical="center"/>
      <protection/>
    </xf>
    <xf numFmtId="0" fontId="5" fillId="18" borderId="20" xfId="0" applyNumberFormat="1" applyFont="1" applyFill="1" applyBorder="1" applyAlignment="1" applyProtection="1">
      <alignment horizontal="left"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2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10" xfId="0" applyNumberFormat="1" applyFont="1" applyFill="1" applyBorder="1" applyAlignment="1" applyProtection="1">
      <alignment vertical="center"/>
      <protection/>
    </xf>
    <xf numFmtId="177" fontId="2" fillId="18" borderId="10" xfId="0" applyNumberFormat="1" applyFont="1" applyFill="1" applyBorder="1" applyAlignment="1" applyProtection="1">
      <alignment horizontal="center" vertical="center" wrapText="1"/>
      <protection/>
    </xf>
    <xf numFmtId="4" fontId="2" fillId="18" borderId="10" xfId="0" applyNumberFormat="1" applyFont="1" applyFill="1" applyBorder="1" applyAlignment="1" applyProtection="1">
      <alignment horizontal="right" vertical="center" wrapText="1"/>
      <protection/>
    </xf>
    <xf numFmtId="0" fontId="2" fillId="18" borderId="10" xfId="0" applyFont="1" applyFill="1" applyBorder="1" applyAlignment="1">
      <alignment vertical="center"/>
    </xf>
    <xf numFmtId="4" fontId="2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18" borderId="10" xfId="0" applyFill="1" applyBorder="1" applyAlignment="1">
      <alignment/>
    </xf>
    <xf numFmtId="0" fontId="2" fillId="18" borderId="10" xfId="0" applyNumberFormat="1" applyFont="1" applyFill="1" applyBorder="1" applyAlignment="1" applyProtection="1">
      <alignment horizontal="left" vertical="center" wrapText="1"/>
      <protection/>
    </xf>
    <xf numFmtId="0" fontId="2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22" xfId="0" applyNumberFormat="1" applyFont="1" applyFill="1" applyBorder="1" applyAlignment="1" applyProtection="1">
      <alignment horizontal="left"/>
      <protection/>
    </xf>
    <xf numFmtId="0" fontId="0" fillId="18" borderId="0" xfId="0" applyFill="1" applyAlignment="1">
      <alignment horizontal="left"/>
    </xf>
    <xf numFmtId="0" fontId="3" fillId="18" borderId="0" xfId="75" applyFill="1" applyAlignment="1">
      <alignment vertical="center"/>
      <protection/>
    </xf>
    <xf numFmtId="0" fontId="2" fillId="18" borderId="0" xfId="75" applyFont="1" applyFill="1" applyAlignment="1">
      <alignment horizontal="center" vertical="center"/>
      <protection/>
    </xf>
    <xf numFmtId="0" fontId="2" fillId="18" borderId="0" xfId="75" applyFont="1" applyFill="1" applyAlignment="1">
      <alignment horizontal="centerContinuous" vertical="center"/>
      <protection/>
    </xf>
    <xf numFmtId="0" fontId="3" fillId="18" borderId="0" xfId="75" applyFill="1">
      <alignment vertical="center"/>
      <protection/>
    </xf>
    <xf numFmtId="0" fontId="6" fillId="18" borderId="0" xfId="75" applyNumberFormat="1" applyFont="1" applyFill="1" applyAlignment="1" applyProtection="1">
      <alignment horizontal="center" vertical="center"/>
      <protection/>
    </xf>
    <xf numFmtId="0" fontId="2" fillId="18" borderId="0" xfId="75" applyFont="1" applyFill="1" applyAlignment="1">
      <alignment horizontal="left"/>
      <protection/>
    </xf>
    <xf numFmtId="0" fontId="2" fillId="18" borderId="0" xfId="75" applyFont="1" applyFill="1" applyAlignment="1">
      <alignment horizontal="center"/>
      <protection/>
    </xf>
    <xf numFmtId="0" fontId="2" fillId="18" borderId="10" xfId="75" applyFont="1" applyFill="1" applyBorder="1" applyAlignment="1">
      <alignment horizontal="center" vertical="center" wrapText="1"/>
      <protection/>
    </xf>
    <xf numFmtId="0" fontId="2" fillId="18" borderId="10" xfId="75" applyNumberFormat="1" applyFont="1" applyFill="1" applyBorder="1" applyAlignment="1" applyProtection="1">
      <alignment horizontal="center" vertical="center" wrapText="1"/>
      <protection/>
    </xf>
    <xf numFmtId="0" fontId="2" fillId="18" borderId="10" xfId="75" applyNumberFormat="1" applyFont="1" applyFill="1" applyBorder="1" applyAlignment="1" applyProtection="1">
      <alignment horizontal="center" vertical="center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176" fontId="2" fillId="0" borderId="9" xfId="75" applyNumberFormat="1" applyFont="1" applyFill="1" applyBorder="1" applyAlignment="1" applyProtection="1">
      <alignment horizontal="center" vertical="center" wrapText="1"/>
      <protection/>
    </xf>
    <xf numFmtId="176" fontId="2" fillId="0" borderId="12" xfId="75" applyNumberFormat="1" applyFont="1" applyFill="1" applyBorder="1" applyAlignment="1" applyProtection="1">
      <alignment horizontal="center" vertical="center" wrapText="1"/>
      <protection/>
    </xf>
    <xf numFmtId="0" fontId="2" fillId="18" borderId="0" xfId="75" applyFont="1" applyFill="1" applyAlignment="1">
      <alignment horizontal="right" vertical="center"/>
      <protection/>
    </xf>
    <xf numFmtId="0" fontId="2" fillId="18" borderId="20" xfId="75" applyNumberFormat="1" applyFont="1" applyFill="1" applyBorder="1" applyAlignment="1" applyProtection="1">
      <alignment horizontal="right"/>
      <protection/>
    </xf>
    <xf numFmtId="176" fontId="2" fillId="0" borderId="11" xfId="75" applyNumberFormat="1" applyFont="1" applyFill="1" applyBorder="1" applyAlignment="1" applyProtection="1">
      <alignment horizontal="center" vertical="center" wrapText="1"/>
      <protection/>
    </xf>
    <xf numFmtId="0" fontId="2" fillId="18" borderId="0" xfId="75" applyFont="1" applyFill="1" applyBorder="1" applyAlignment="1">
      <alignment horizontal="center" vertical="center"/>
      <protection/>
    </xf>
    <xf numFmtId="0" fontId="2" fillId="18" borderId="0" xfId="75" applyFont="1" applyFill="1" applyAlignment="1">
      <alignment horizontal="centerContinuous"/>
      <protection/>
    </xf>
    <xf numFmtId="0" fontId="3" fillId="18" borderId="0" xfId="75" applyFill="1" applyAlignment="1">
      <alignment/>
      <protection/>
    </xf>
    <xf numFmtId="0" fontId="0" fillId="18" borderId="0" xfId="0" applyFill="1" applyAlignment="1">
      <alignment horizontal="center" vertical="center"/>
    </xf>
    <xf numFmtId="184" fontId="2" fillId="18" borderId="10" xfId="0" applyNumberFormat="1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right"/>
    </xf>
    <xf numFmtId="0" fontId="2" fillId="18" borderId="0" xfId="73" applyFont="1" applyFill="1" applyAlignment="1">
      <alignment horizontal="centerContinuous"/>
      <protection/>
    </xf>
    <xf numFmtId="0" fontId="2" fillId="18" borderId="0" xfId="73" applyFont="1" applyFill="1" applyAlignment="1">
      <alignment horizontal="center" vertical="center"/>
      <protection/>
    </xf>
    <xf numFmtId="0" fontId="2" fillId="18" borderId="0" xfId="73" applyFont="1" applyFill="1" applyAlignment="1">
      <alignment horizontal="centerContinuous" vertical="center"/>
      <protection/>
    </xf>
    <xf numFmtId="0" fontId="2" fillId="18" borderId="0" xfId="73" applyFont="1" applyFill="1" applyAlignment="1">
      <alignment horizontal="right" vertical="center" wrapText="1"/>
      <protection/>
    </xf>
    <xf numFmtId="0" fontId="6" fillId="18" borderId="0" xfId="73" applyNumberFormat="1" applyFont="1" applyFill="1" applyAlignment="1" applyProtection="1">
      <alignment horizontal="center" vertical="center" wrapText="1"/>
      <protection/>
    </xf>
    <xf numFmtId="0" fontId="2" fillId="18" borderId="0" xfId="73" applyFont="1" applyFill="1" applyAlignment="1">
      <alignment horizontal="left" wrapText="1"/>
      <protection/>
    </xf>
    <xf numFmtId="0" fontId="2" fillId="18" borderId="10" xfId="73" applyFont="1" applyFill="1" applyBorder="1" applyAlignment="1">
      <alignment horizontal="center" vertical="center" wrapText="1"/>
      <protection/>
    </xf>
    <xf numFmtId="0" fontId="2" fillId="18" borderId="10" xfId="73" applyNumberFormat="1" applyFont="1" applyFill="1" applyBorder="1" applyAlignment="1" applyProtection="1">
      <alignment horizontal="center" vertical="center" wrapText="1"/>
      <protection/>
    </xf>
    <xf numFmtId="176" fontId="2" fillId="18" borderId="10" xfId="73" applyNumberFormat="1" applyFont="1" applyFill="1" applyBorder="1" applyAlignment="1" applyProtection="1">
      <alignment horizontal="center" vertical="center" wrapText="1"/>
      <protection/>
    </xf>
    <xf numFmtId="0" fontId="2" fillId="18" borderId="0" xfId="73" applyNumberFormat="1" applyFont="1" applyFill="1" applyAlignment="1" applyProtection="1">
      <alignment vertical="center" wrapText="1"/>
      <protection/>
    </xf>
    <xf numFmtId="0" fontId="2" fillId="18" borderId="0" xfId="73" applyNumberFormat="1" applyFont="1" applyFill="1" applyAlignment="1" applyProtection="1">
      <alignment horizontal="center" vertical="center" wrapText="1"/>
      <protection/>
    </xf>
    <xf numFmtId="0" fontId="3" fillId="18" borderId="0" xfId="73" applyNumberFormat="1" applyFont="1" applyFill="1" applyBorder="1" applyAlignment="1" applyProtection="1">
      <alignment/>
      <protection/>
    </xf>
    <xf numFmtId="0" fontId="3" fillId="18" borderId="0" xfId="73" applyNumberFormat="1" applyFont="1" applyFill="1" applyBorder="1" applyAlignment="1" applyProtection="1">
      <alignment horizontal="center"/>
      <protection/>
    </xf>
    <xf numFmtId="176" fontId="2" fillId="18" borderId="10" xfId="73" applyNumberFormat="1" applyFont="1" applyFill="1" applyBorder="1" applyAlignment="1" applyProtection="1">
      <alignment horizontal="center" vertical="center" wrapText="1"/>
      <protection/>
    </xf>
    <xf numFmtId="0" fontId="2" fillId="18" borderId="10" xfId="73" applyNumberFormat="1" applyFont="1" applyFill="1" applyBorder="1" applyAlignment="1" applyProtection="1">
      <alignment horizontal="center" vertical="center"/>
      <protection/>
    </xf>
    <xf numFmtId="0" fontId="2" fillId="18" borderId="10" xfId="62" applyNumberFormat="1" applyFont="1" applyFill="1" applyBorder="1" applyAlignment="1" applyProtection="1">
      <alignment horizontal="center" vertical="center" wrapText="1"/>
      <protection/>
    </xf>
    <xf numFmtId="0" fontId="2" fillId="18" borderId="0" xfId="77" applyFont="1" applyFill="1" applyAlignment="1">
      <alignment horizontal="center" vertical="center" wrapText="1"/>
      <protection/>
    </xf>
    <xf numFmtId="0" fontId="2" fillId="18" borderId="0" xfId="62" applyFont="1" applyFill="1" applyAlignment="1">
      <alignment horizontal="centerContinuous" vertical="center"/>
      <protection/>
    </xf>
    <xf numFmtId="0" fontId="3" fillId="18" borderId="0" xfId="62" applyFill="1">
      <alignment vertical="center"/>
      <protection/>
    </xf>
    <xf numFmtId="0" fontId="2" fillId="18" borderId="0" xfId="62" applyFont="1" applyFill="1" applyAlignment="1">
      <alignment horizontal="right" vertical="center" wrapText="1"/>
      <protection/>
    </xf>
    <xf numFmtId="0" fontId="6" fillId="18" borderId="0" xfId="62" applyNumberFormat="1" applyFont="1" applyFill="1" applyAlignment="1" applyProtection="1">
      <alignment horizontal="center" vertical="center" wrapText="1"/>
      <protection/>
    </xf>
    <xf numFmtId="0" fontId="2" fillId="18" borderId="0" xfId="62" applyFont="1" applyFill="1" applyAlignment="1">
      <alignment wrapText="1"/>
      <protection/>
    </xf>
    <xf numFmtId="0" fontId="2" fillId="18" borderId="0" xfId="62" applyFont="1" applyFill="1" applyAlignment="1">
      <alignment horizontal="left" wrapText="1"/>
      <protection/>
    </xf>
    <xf numFmtId="0" fontId="2" fillId="18" borderId="10" xfId="62" applyFont="1" applyFill="1" applyBorder="1" applyAlignment="1">
      <alignment horizontal="center" vertical="center" wrapText="1"/>
      <protection/>
    </xf>
    <xf numFmtId="0" fontId="2" fillId="18" borderId="10" xfId="62" applyNumberFormat="1" applyFont="1" applyFill="1" applyBorder="1" applyAlignment="1" applyProtection="1">
      <alignment horizontal="center" vertical="center"/>
      <protection/>
    </xf>
    <xf numFmtId="176" fontId="3" fillId="18" borderId="10" xfId="62" applyNumberFormat="1" applyFont="1" applyFill="1" applyBorder="1" applyAlignment="1" applyProtection="1">
      <alignment horizontal="center" vertical="center" wrapText="1"/>
      <protection/>
    </xf>
    <xf numFmtId="0" fontId="3" fillId="18" borderId="0" xfId="62" applyFill="1" applyAlignment="1">
      <alignment/>
      <protection/>
    </xf>
    <xf numFmtId="0" fontId="2" fillId="18" borderId="0" xfId="62" applyFont="1" applyFill="1" applyAlignment="1">
      <alignment horizontal="centerContinuous"/>
      <protection/>
    </xf>
    <xf numFmtId="0" fontId="3" fillId="0" borderId="10" xfId="39" applyNumberFormat="1" applyFont="1" applyFill="1" applyBorder="1" applyAlignment="1" applyProtection="1">
      <alignment horizontal="center" vertical="center" wrapText="1"/>
      <protection/>
    </xf>
    <xf numFmtId="176" fontId="3" fillId="0" borderId="10" xfId="62" applyNumberFormat="1" applyFont="1" applyFill="1" applyBorder="1" applyAlignment="1" applyProtection="1">
      <alignment horizontal="center" vertical="center" wrapText="1"/>
      <protection/>
    </xf>
    <xf numFmtId="176" fontId="2" fillId="18" borderId="10" xfId="62" applyNumberFormat="1" applyFont="1" applyFill="1" applyBorder="1" applyAlignment="1" applyProtection="1">
      <alignment horizontal="center" vertical="center" wrapText="1"/>
      <protection/>
    </xf>
    <xf numFmtId="0" fontId="2" fillId="18" borderId="0" xfId="62" applyNumberFormat="1" applyFont="1" applyFill="1" applyAlignment="1" applyProtection="1">
      <alignment horizontal="right" vertical="center" wrapText="1"/>
      <protection/>
    </xf>
    <xf numFmtId="0" fontId="2" fillId="18" borderId="0" xfId="62" applyNumberFormat="1" applyFont="1" applyFill="1" applyAlignment="1" applyProtection="1">
      <alignment vertical="center" wrapText="1"/>
      <protection/>
    </xf>
    <xf numFmtId="0" fontId="2" fillId="18" borderId="20" xfId="62" applyNumberFormat="1" applyFont="1" applyFill="1" applyBorder="1" applyAlignment="1" applyProtection="1">
      <alignment horizontal="right" wrapText="1"/>
      <protection/>
    </xf>
    <xf numFmtId="0" fontId="2" fillId="18" borderId="0" xfId="62" applyNumberFormat="1" applyFont="1" applyFill="1" applyAlignment="1" applyProtection="1">
      <alignment horizontal="center" wrapText="1"/>
      <protection/>
    </xf>
    <xf numFmtId="176" fontId="2" fillId="18" borderId="10" xfId="62" applyNumberFormat="1" applyFont="1" applyFill="1" applyBorder="1" applyAlignment="1" applyProtection="1">
      <alignment horizontal="right" vertical="center" wrapText="1"/>
      <protection/>
    </xf>
    <xf numFmtId="178" fontId="2" fillId="18" borderId="0" xfId="62" applyNumberFormat="1" applyFont="1" applyFill="1" applyAlignment="1">
      <alignment horizontal="right" vertical="center"/>
      <protection/>
    </xf>
    <xf numFmtId="0" fontId="2" fillId="18" borderId="0" xfId="77" applyFont="1" applyFill="1" applyAlignment="1">
      <alignment/>
      <protection/>
    </xf>
    <xf numFmtId="0" fontId="2" fillId="18" borderId="0" xfId="77" applyFont="1" applyFill="1" applyAlignment="1">
      <alignment vertical="center"/>
      <protection/>
    </xf>
    <xf numFmtId="0" fontId="3" fillId="18" borderId="0" xfId="77" applyFill="1" applyAlignment="1">
      <alignment vertical="center"/>
      <protection/>
    </xf>
    <xf numFmtId="49" fontId="2" fillId="18" borderId="0" xfId="77" applyNumberFormat="1" applyFont="1" applyFill="1" applyAlignment="1">
      <alignment horizontal="center" vertical="center"/>
      <protection/>
    </xf>
    <xf numFmtId="0" fontId="2" fillId="18" borderId="0" xfId="77" applyFont="1" applyFill="1" applyAlignment="1">
      <alignment horizontal="left" vertical="center"/>
      <protection/>
    </xf>
    <xf numFmtId="179" fontId="2" fillId="18" borderId="0" xfId="77" applyNumberFormat="1" applyFont="1" applyFill="1" applyAlignment="1">
      <alignment horizontal="center" vertical="center"/>
      <protection/>
    </xf>
    <xf numFmtId="0" fontId="3" fillId="18" borderId="0" xfId="77" applyFill="1">
      <alignment vertical="center"/>
      <protection/>
    </xf>
    <xf numFmtId="0" fontId="3" fillId="18" borderId="0" xfId="77" applyFont="1" applyFill="1" applyAlignment="1">
      <alignment horizontal="centerContinuous" vertical="center"/>
      <protection/>
    </xf>
    <xf numFmtId="0" fontId="6" fillId="18" borderId="0" xfId="77" applyNumberFormat="1" applyFont="1" applyFill="1" applyAlignment="1" applyProtection="1">
      <alignment horizontal="center" vertical="center"/>
      <protection/>
    </xf>
    <xf numFmtId="49" fontId="2" fillId="18" borderId="0" xfId="77" applyNumberFormat="1" applyFont="1" applyFill="1" applyAlignment="1">
      <alignment horizontal="left"/>
      <protection/>
    </xf>
    <xf numFmtId="0" fontId="2" fillId="18" borderId="0" xfId="77" applyFont="1" applyFill="1" applyAlignment="1">
      <alignment horizontal="center" wrapText="1"/>
      <protection/>
    </xf>
    <xf numFmtId="0" fontId="2" fillId="18" borderId="21" xfId="77" applyFont="1" applyFill="1" applyBorder="1" applyAlignment="1">
      <alignment horizontal="centerContinuous" vertical="center"/>
      <protection/>
    </xf>
    <xf numFmtId="0" fontId="2" fillId="18" borderId="10" xfId="77" applyFont="1" applyFill="1" applyBorder="1" applyAlignment="1">
      <alignment horizontal="centerContinuous" vertical="center"/>
      <protection/>
    </xf>
    <xf numFmtId="0" fontId="2" fillId="18" borderId="10" xfId="77" applyNumberFormat="1" applyFont="1" applyFill="1" applyBorder="1" applyAlignment="1" applyProtection="1">
      <alignment horizontal="center" vertical="center" wrapText="1"/>
      <protection/>
    </xf>
    <xf numFmtId="0" fontId="2" fillId="18" borderId="21" xfId="77" applyFont="1" applyFill="1" applyBorder="1" applyAlignment="1">
      <alignment horizontal="center" vertical="center" wrapText="1"/>
      <protection/>
    </xf>
    <xf numFmtId="0" fontId="2" fillId="18" borderId="17" xfId="77" applyFont="1" applyFill="1" applyBorder="1" applyAlignment="1">
      <alignment horizontal="centerContinuous" vertical="center"/>
      <protection/>
    </xf>
    <xf numFmtId="0" fontId="2" fillId="18" borderId="9" xfId="77" applyNumberFormat="1" applyFont="1" applyFill="1" applyBorder="1" applyAlignment="1" applyProtection="1">
      <alignment horizontal="center" vertical="center"/>
      <protection/>
    </xf>
    <xf numFmtId="0" fontId="2" fillId="18" borderId="14" xfId="77" applyFont="1" applyFill="1" applyBorder="1" applyAlignment="1">
      <alignment horizontal="center" vertical="center" wrapText="1"/>
      <protection/>
    </xf>
    <xf numFmtId="0" fontId="2" fillId="18" borderId="9" xfId="77" applyNumberFormat="1" applyFont="1" applyFill="1" applyBorder="1" applyAlignment="1" applyProtection="1">
      <alignment horizontal="center" vertical="center" wrapText="1"/>
      <protection/>
    </xf>
    <xf numFmtId="0" fontId="2" fillId="18" borderId="16" xfId="77" applyFont="1" applyFill="1" applyBorder="1" applyAlignment="1">
      <alignment vertical="center" wrapText="1"/>
      <protection/>
    </xf>
    <xf numFmtId="178" fontId="2" fillId="18" borderId="10" xfId="77" applyNumberFormat="1" applyFont="1" applyFill="1" applyBorder="1" applyAlignment="1" applyProtection="1">
      <alignment horizontal="center" vertical="center" wrapText="1"/>
      <protection/>
    </xf>
    <xf numFmtId="178" fontId="2" fillId="18" borderId="12" xfId="77" applyNumberFormat="1" applyFont="1" applyFill="1" applyBorder="1" applyAlignment="1" applyProtection="1">
      <alignment horizontal="center" vertical="center" wrapText="1"/>
      <protection/>
    </xf>
    <xf numFmtId="178" fontId="2" fillId="18" borderId="9" xfId="77" applyNumberFormat="1" applyFont="1" applyFill="1" applyBorder="1" applyAlignment="1" applyProtection="1">
      <alignment horizontal="center" vertical="center" wrapText="1"/>
      <protection/>
    </xf>
    <xf numFmtId="179" fontId="2" fillId="18" borderId="0" xfId="77" applyNumberFormat="1" applyFont="1" applyFill="1" applyAlignment="1">
      <alignment/>
      <protection/>
    </xf>
    <xf numFmtId="0" fontId="2" fillId="18" borderId="23" xfId="77" applyFont="1" applyFill="1" applyBorder="1" applyAlignment="1">
      <alignment horizontal="centerContinuous" vertical="center"/>
      <protection/>
    </xf>
    <xf numFmtId="0" fontId="2" fillId="18" borderId="10" xfId="77" applyNumberFormat="1" applyFont="1" applyFill="1" applyBorder="1" applyAlignment="1" applyProtection="1">
      <alignment horizontal="center" vertical="center"/>
      <protection/>
    </xf>
    <xf numFmtId="0" fontId="2" fillId="18" borderId="16" xfId="77" applyNumberFormat="1" applyFont="1" applyFill="1" applyBorder="1" applyAlignment="1" applyProtection="1">
      <alignment horizontal="center" vertical="center" wrapText="1"/>
      <protection/>
    </xf>
    <xf numFmtId="179" fontId="2" fillId="18" borderId="16" xfId="77" applyNumberFormat="1" applyFont="1" applyFill="1" applyBorder="1" applyAlignment="1" applyProtection="1">
      <alignment horizontal="center" vertical="center" wrapText="1"/>
      <protection/>
    </xf>
    <xf numFmtId="0" fontId="2" fillId="18" borderId="21" xfId="77" applyNumberFormat="1" applyFont="1" applyFill="1" applyBorder="1" applyAlignment="1" applyProtection="1">
      <alignment horizontal="center" vertical="center" wrapText="1"/>
      <protection/>
    </xf>
    <xf numFmtId="179" fontId="2" fillId="18" borderId="10" xfId="77" applyNumberFormat="1" applyFont="1" applyFill="1" applyBorder="1" applyAlignment="1" applyProtection="1">
      <alignment horizontal="center" vertical="center" wrapText="1"/>
      <protection/>
    </xf>
    <xf numFmtId="0" fontId="2" fillId="18" borderId="9" xfId="77" applyNumberFormat="1" applyFont="1" applyFill="1" applyBorder="1" applyAlignment="1" applyProtection="1">
      <alignment horizontal="center" vertical="center" wrapText="1"/>
      <protection/>
    </xf>
    <xf numFmtId="0" fontId="2" fillId="18" borderId="18" xfId="77" applyNumberFormat="1" applyFont="1" applyFill="1" applyBorder="1" applyAlignment="1" applyProtection="1">
      <alignment horizontal="center" vertical="center" wrapText="1"/>
      <protection/>
    </xf>
    <xf numFmtId="178" fontId="2" fillId="18" borderId="10" xfId="77" applyNumberFormat="1" applyFont="1" applyFill="1" applyBorder="1" applyAlignment="1" applyProtection="1">
      <alignment horizontal="right" vertical="center" wrapText="1"/>
      <protection/>
    </xf>
    <xf numFmtId="178" fontId="2" fillId="18" borderId="9" xfId="77" applyNumberFormat="1" applyFont="1" applyFill="1" applyBorder="1" applyAlignment="1" applyProtection="1">
      <alignment horizontal="right" vertical="center" wrapText="1"/>
      <protection/>
    </xf>
    <xf numFmtId="0" fontId="3" fillId="18" borderId="0" xfId="77" applyFont="1" applyFill="1" applyAlignment="1">
      <alignment horizontal="right" vertical="center" wrapText="1"/>
      <protection/>
    </xf>
    <xf numFmtId="0" fontId="3" fillId="18" borderId="20" xfId="77" applyFont="1" applyFill="1" applyBorder="1" applyAlignment="1">
      <alignment horizontal="left" wrapText="1"/>
      <protection/>
    </xf>
    <xf numFmtId="0" fontId="2" fillId="18" borderId="20" xfId="77" applyNumberFormat="1" applyFont="1" applyFill="1" applyBorder="1" applyAlignment="1" applyProtection="1">
      <alignment horizontal="right"/>
      <protection/>
    </xf>
    <xf numFmtId="0" fontId="3" fillId="18" borderId="11" xfId="77" applyFont="1" applyFill="1" applyBorder="1" applyAlignment="1">
      <alignment horizontal="center" vertical="center" wrapText="1"/>
      <protection/>
    </xf>
    <xf numFmtId="0" fontId="3" fillId="18" borderId="16" xfId="77" applyFont="1" applyFill="1" applyBorder="1" applyAlignment="1">
      <alignment horizontal="center" vertical="center" wrapText="1"/>
      <protection/>
    </xf>
    <xf numFmtId="0" fontId="3" fillId="18" borderId="11" xfId="77" applyFont="1" applyFill="1" applyBorder="1" applyAlignment="1" applyProtection="1">
      <alignment horizontal="center" vertical="center" wrapText="1"/>
      <protection locked="0"/>
    </xf>
    <xf numFmtId="0" fontId="3" fillId="18" borderId="10" xfId="77" applyFont="1" applyFill="1" applyBorder="1" applyAlignment="1">
      <alignment horizontal="center" vertical="center" wrapText="1"/>
      <protection/>
    </xf>
    <xf numFmtId="0" fontId="2" fillId="18" borderId="16" xfId="77" applyNumberFormat="1" applyFont="1" applyFill="1" applyBorder="1" applyAlignment="1" applyProtection="1">
      <alignment horizontal="center" vertical="center" wrapText="1"/>
      <protection/>
    </xf>
    <xf numFmtId="0" fontId="3" fillId="18" borderId="12" xfId="77" applyFont="1" applyFill="1" applyBorder="1" applyAlignment="1">
      <alignment horizontal="center" vertical="center" wrapText="1"/>
      <protection/>
    </xf>
    <xf numFmtId="0" fontId="3" fillId="18" borderId="9" xfId="77" applyFont="1" applyFill="1" applyBorder="1" applyAlignment="1">
      <alignment horizontal="center" vertical="center" wrapText="1"/>
      <protection/>
    </xf>
    <xf numFmtId="178" fontId="3" fillId="18" borderId="10" xfId="77" applyNumberFormat="1" applyFont="1" applyFill="1" applyBorder="1" applyAlignment="1" applyProtection="1">
      <alignment horizontal="right" vertical="center" wrapText="1"/>
      <protection/>
    </xf>
    <xf numFmtId="178" fontId="3" fillId="18" borderId="12" xfId="77" applyNumberFormat="1" applyFont="1" applyFill="1" applyBorder="1" applyAlignment="1" applyProtection="1">
      <alignment horizontal="right" vertical="center" wrapText="1"/>
      <protection/>
    </xf>
    <xf numFmtId="178" fontId="3" fillId="18" borderId="9" xfId="77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18" borderId="0" xfId="78" applyFont="1" applyFill="1">
      <alignment vertical="center"/>
      <protection/>
    </xf>
    <xf numFmtId="0" fontId="2" fillId="18" borderId="0" xfId="78" applyFont="1" applyFill="1" applyAlignment="1">
      <alignment horizontal="centerContinuous" vertical="center"/>
      <protection/>
    </xf>
    <xf numFmtId="0" fontId="3" fillId="18" borderId="0" xfId="78" applyFill="1">
      <alignment vertical="center"/>
      <protection/>
    </xf>
    <xf numFmtId="0" fontId="2" fillId="18" borderId="0" xfId="78" applyFont="1" applyFill="1" applyAlignment="1">
      <alignment horizontal="right" vertical="center" wrapText="1"/>
      <protection/>
    </xf>
    <xf numFmtId="0" fontId="6" fillId="18" borderId="0" xfId="78" applyNumberFormat="1" applyFont="1" applyFill="1" applyAlignment="1" applyProtection="1">
      <alignment horizontal="center" vertical="center"/>
      <protection/>
    </xf>
    <xf numFmtId="0" fontId="2" fillId="18" borderId="0" xfId="78" applyFont="1" applyFill="1" applyAlignment="1">
      <alignment horizontal="left" wrapText="1"/>
      <protection/>
    </xf>
    <xf numFmtId="49" fontId="2" fillId="18" borderId="10" xfId="78" applyNumberFormat="1" applyFont="1" applyFill="1" applyBorder="1" applyAlignment="1" applyProtection="1">
      <alignment horizontal="center" vertical="center" wrapText="1"/>
      <protection/>
    </xf>
    <xf numFmtId="176" fontId="2" fillId="18" borderId="10" xfId="78" applyNumberFormat="1" applyFont="1" applyFill="1" applyBorder="1" applyAlignment="1" applyProtection="1">
      <alignment horizontal="center" vertical="center" wrapText="1"/>
      <protection/>
    </xf>
    <xf numFmtId="184" fontId="2" fillId="18" borderId="10" xfId="44" applyNumberFormat="1" applyFont="1" applyFill="1" applyBorder="1" applyAlignment="1" applyProtection="1">
      <alignment horizontal="center" vertical="center" wrapText="1"/>
      <protection/>
    </xf>
    <xf numFmtId="0" fontId="2" fillId="18" borderId="0" xfId="78" applyFont="1" applyFill="1" applyAlignment="1">
      <alignment horizontal="right" vertical="top"/>
      <protection/>
    </xf>
    <xf numFmtId="0" fontId="2" fillId="18" borderId="0" xfId="78" applyFont="1" applyFill="1" applyAlignment="1">
      <alignment horizontal="center" vertical="center" wrapText="1"/>
      <protection/>
    </xf>
    <xf numFmtId="0" fontId="2" fillId="18" borderId="20" xfId="78" applyFont="1" applyFill="1" applyBorder="1" applyAlignment="1">
      <alignment horizontal="left" wrapText="1"/>
      <protection/>
    </xf>
    <xf numFmtId="0" fontId="2" fillId="18" borderId="0" xfId="78" applyFont="1" applyFill="1" applyAlignment="1">
      <alignment horizontal="centerContinuous"/>
      <protection/>
    </xf>
    <xf numFmtId="0" fontId="2" fillId="18" borderId="20" xfId="78" applyNumberFormat="1" applyFont="1" applyFill="1" applyBorder="1" applyAlignment="1" applyProtection="1">
      <alignment horizontal="right"/>
      <protection/>
    </xf>
    <xf numFmtId="0" fontId="2" fillId="18" borderId="18" xfId="78" applyNumberFormat="1" applyFont="1" applyFill="1" applyBorder="1" applyAlignment="1" applyProtection="1">
      <alignment horizontal="center" vertical="center"/>
      <protection/>
    </xf>
    <xf numFmtId="0" fontId="2" fillId="18" borderId="16" xfId="78" applyNumberFormat="1" applyFont="1" applyFill="1" applyBorder="1" applyAlignment="1" applyProtection="1">
      <alignment horizontal="center" vertical="center"/>
      <protection/>
    </xf>
    <xf numFmtId="0" fontId="2" fillId="18" borderId="9" xfId="78" applyNumberFormat="1" applyFont="1" applyFill="1" applyBorder="1" applyAlignment="1" applyProtection="1">
      <alignment horizontal="center" vertical="center"/>
      <protection/>
    </xf>
    <xf numFmtId="0" fontId="2" fillId="18" borderId="10" xfId="78" applyNumberFormat="1" applyFont="1" applyFill="1" applyBorder="1" applyAlignment="1" applyProtection="1">
      <alignment horizontal="center" vertical="center"/>
      <protection/>
    </xf>
    <xf numFmtId="0" fontId="2" fillId="18" borderId="9" xfId="78" applyFont="1" applyFill="1" applyBorder="1" applyAlignment="1">
      <alignment horizontal="center" vertical="center" wrapText="1"/>
      <protection/>
    </xf>
    <xf numFmtId="176" fontId="2" fillId="18" borderId="9" xfId="78" applyNumberFormat="1" applyFont="1" applyFill="1" applyBorder="1" applyAlignment="1" applyProtection="1">
      <alignment horizontal="right" vertical="center" wrapText="1"/>
      <protection/>
    </xf>
    <xf numFmtId="176" fontId="2" fillId="18" borderId="10" xfId="78" applyNumberFormat="1" applyFont="1" applyFill="1" applyBorder="1" applyAlignment="1" applyProtection="1">
      <alignment horizontal="right" vertical="center" wrapText="1"/>
      <protection/>
    </xf>
    <xf numFmtId="0" fontId="2" fillId="18" borderId="0" xfId="0" applyFont="1" applyFill="1" applyAlignment="1">
      <alignment/>
    </xf>
    <xf numFmtId="0" fontId="2" fillId="18" borderId="0" xfId="78" applyFont="1" applyFill="1" applyAlignment="1">
      <alignment/>
      <protection/>
    </xf>
    <xf numFmtId="0" fontId="2" fillId="18" borderId="0" xfId="44" applyFont="1" applyFill="1">
      <alignment vertical="center"/>
      <protection/>
    </xf>
    <xf numFmtId="0" fontId="3" fillId="18" borderId="0" xfId="44" applyFill="1">
      <alignment vertical="center"/>
      <protection/>
    </xf>
    <xf numFmtId="0" fontId="2" fillId="18" borderId="0" xfId="44" applyFont="1" applyFill="1" applyAlignment="1">
      <alignment horizontal="centerContinuous" vertical="center"/>
      <protection/>
    </xf>
    <xf numFmtId="0" fontId="2" fillId="18" borderId="0" xfId="44" applyFont="1" applyFill="1" applyAlignment="1">
      <alignment horizontal="right" vertical="center"/>
      <protection/>
    </xf>
    <xf numFmtId="0" fontId="6" fillId="18" borderId="0" xfId="44" applyNumberFormat="1" applyFont="1" applyFill="1" applyAlignment="1" applyProtection="1">
      <alignment horizontal="center" vertical="center"/>
      <protection/>
    </xf>
    <xf numFmtId="0" fontId="2" fillId="18" borderId="0" xfId="44" applyFont="1" applyFill="1" applyAlignment="1">
      <alignment horizontal="left"/>
      <protection/>
    </xf>
    <xf numFmtId="0" fontId="2" fillId="18" borderId="20" xfId="44" applyFont="1" applyFill="1" applyBorder="1" applyAlignment="1">
      <alignment horizontal="left" wrapText="1"/>
      <protection/>
    </xf>
    <xf numFmtId="0" fontId="2" fillId="18" borderId="0" xfId="44" applyFont="1" applyFill="1" applyAlignment="1">
      <alignment horizontal="left" wrapText="1"/>
      <protection/>
    </xf>
    <xf numFmtId="0" fontId="2" fillId="18" borderId="10" xfId="44" applyFont="1" applyFill="1" applyBorder="1" applyAlignment="1">
      <alignment horizontal="center" vertical="center"/>
      <protection/>
    </xf>
    <xf numFmtId="0" fontId="2" fillId="18" borderId="9" xfId="44" applyFont="1" applyFill="1" applyBorder="1" applyAlignment="1">
      <alignment horizontal="center" vertical="center" wrapText="1"/>
      <protection/>
    </xf>
    <xf numFmtId="0" fontId="2" fillId="18" borderId="10" xfId="44" applyNumberFormat="1" applyFont="1" applyFill="1" applyBorder="1" applyAlignment="1" applyProtection="1">
      <alignment horizontal="center" vertical="center" wrapText="1"/>
      <protection/>
    </xf>
    <xf numFmtId="0" fontId="2" fillId="18" borderId="10" xfId="44" applyFont="1" applyFill="1" applyBorder="1" applyAlignment="1">
      <alignment horizontal="center" vertical="center" wrapText="1"/>
      <protection/>
    </xf>
    <xf numFmtId="0" fontId="2" fillId="18" borderId="10" xfId="44" applyFont="1" applyFill="1" applyBorder="1" applyAlignment="1">
      <alignment horizontal="center" vertical="center"/>
      <protection/>
    </xf>
    <xf numFmtId="0" fontId="2" fillId="18" borderId="10" xfId="44" applyFont="1" applyFill="1" applyBorder="1" applyAlignment="1">
      <alignment vertical="center"/>
      <protection/>
    </xf>
    <xf numFmtId="184" fontId="2" fillId="18" borderId="9" xfId="44" applyNumberFormat="1" applyFont="1" applyFill="1" applyBorder="1" applyAlignment="1" applyProtection="1">
      <alignment horizontal="center" vertical="center" wrapText="1"/>
      <protection/>
    </xf>
    <xf numFmtId="184" fontId="2" fillId="18" borderId="12" xfId="44" applyNumberFormat="1" applyFont="1" applyFill="1" applyBorder="1" applyAlignment="1" applyProtection="1">
      <alignment horizontal="center" vertical="center" wrapText="1"/>
      <protection/>
    </xf>
    <xf numFmtId="0" fontId="2" fillId="18" borderId="0" xfId="44" applyFont="1" applyFill="1" applyAlignment="1">
      <alignment horizontal="center" vertical="center"/>
      <protection/>
    </xf>
    <xf numFmtId="49" fontId="3" fillId="18" borderId="0" xfId="0" applyNumberFormat="1" applyFont="1" applyFill="1" applyAlignment="1" applyProtection="1">
      <alignment horizontal="right" vertical="top"/>
      <protection/>
    </xf>
    <xf numFmtId="0" fontId="2" fillId="18" borderId="0" xfId="44" applyFont="1" applyFill="1" applyAlignment="1">
      <alignment horizontal="centerContinuous"/>
      <protection/>
    </xf>
    <xf numFmtId="0" fontId="2" fillId="18" borderId="20" xfId="44" applyNumberFormat="1" applyFont="1" applyFill="1" applyBorder="1" applyAlignment="1" applyProtection="1">
      <alignment horizontal="right" wrapText="1"/>
      <protection/>
    </xf>
    <xf numFmtId="0" fontId="2" fillId="18" borderId="16" xfId="44" applyFont="1" applyFill="1" applyBorder="1" applyAlignment="1">
      <alignment horizontal="center" vertical="center" wrapText="1"/>
      <protection/>
    </xf>
    <xf numFmtId="0" fontId="2" fillId="18" borderId="16" xfId="44" applyNumberFormat="1" applyFont="1" applyFill="1" applyBorder="1" applyAlignment="1" applyProtection="1">
      <alignment vertical="center"/>
      <protection/>
    </xf>
    <xf numFmtId="0" fontId="2" fillId="18" borderId="10" xfId="44" applyNumberFormat="1" applyFont="1" applyFill="1" applyBorder="1" applyAlignment="1" applyProtection="1">
      <alignment vertical="center"/>
      <protection/>
    </xf>
    <xf numFmtId="184" fontId="2" fillId="18" borderId="10" xfId="44" applyNumberFormat="1" applyFont="1" applyFill="1" applyBorder="1" applyAlignment="1" applyProtection="1">
      <alignment horizontal="right" vertical="center" wrapText="1"/>
      <protection/>
    </xf>
    <xf numFmtId="0" fontId="2" fillId="18" borderId="0" xfId="44" applyFont="1" applyFill="1" applyAlignment="1">
      <alignment/>
      <protection/>
    </xf>
    <xf numFmtId="0" fontId="9" fillId="18" borderId="0" xfId="0" applyNumberFormat="1" applyFont="1" applyFill="1" applyAlignment="1" applyProtection="1">
      <alignment horizontal="center"/>
      <protection/>
    </xf>
    <xf numFmtId="0" fontId="11" fillId="18" borderId="0" xfId="0" applyNumberFormat="1" applyFont="1" applyFill="1" applyAlignment="1" applyProtection="1">
      <alignment horizontal="center" vertical="center"/>
      <protection/>
    </xf>
    <xf numFmtId="0" fontId="2" fillId="18" borderId="20" xfId="0" applyNumberFormat="1" applyFont="1" applyFill="1" applyBorder="1" applyAlignment="1" applyProtection="1">
      <alignment vertical="center"/>
      <protection/>
    </xf>
    <xf numFmtId="0" fontId="2" fillId="18" borderId="20" xfId="0" applyNumberFormat="1" applyFont="1" applyFill="1" applyBorder="1" applyAlignment="1" applyProtection="1">
      <alignment horizontal="center" vertical="center"/>
      <protection/>
    </xf>
    <xf numFmtId="0" fontId="5" fillId="18" borderId="0" xfId="0" applyNumberFormat="1" applyFont="1" applyFill="1" applyAlignment="1" applyProtection="1">
      <alignment horizontal="center" vertical="center"/>
      <protection/>
    </xf>
    <xf numFmtId="0" fontId="2" fillId="18" borderId="0" xfId="0" applyFont="1" applyFill="1" applyAlignment="1">
      <alignment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0" xfId="0" applyNumberFormat="1" applyFont="1" applyFill="1" applyBorder="1" applyAlignment="1">
      <alignment horizontal="right" vertical="center" wrapText="1"/>
    </xf>
    <xf numFmtId="177" fontId="2" fillId="18" borderId="10" xfId="0" applyNumberFormat="1" applyFont="1" applyFill="1" applyBorder="1" applyAlignment="1">
      <alignment horizontal="right" vertical="center" wrapText="1"/>
    </xf>
    <xf numFmtId="177" fontId="2" fillId="18" borderId="10" xfId="0" applyNumberFormat="1" applyFont="1" applyFill="1" applyBorder="1" applyAlignment="1" applyProtection="1">
      <alignment horizontal="right" vertical="center" wrapText="1"/>
      <protection/>
    </xf>
    <xf numFmtId="0" fontId="2" fillId="18" borderId="10" xfId="80" applyFont="1" applyFill="1" applyBorder="1" applyAlignment="1">
      <alignment vertical="center"/>
      <protection/>
    </xf>
    <xf numFmtId="0" fontId="2" fillId="18" borderId="10" xfId="0" applyFont="1" applyFill="1" applyBorder="1" applyAlignment="1">
      <alignment vertical="center"/>
    </xf>
    <xf numFmtId="0" fontId="3" fillId="18" borderId="22" xfId="0" applyNumberFormat="1" applyFont="1" applyFill="1" applyBorder="1" applyAlignment="1" applyProtection="1">
      <alignment horizontal="left" vertical="center"/>
      <protection/>
    </xf>
    <xf numFmtId="0" fontId="3" fillId="18" borderId="22" xfId="0" applyNumberFormat="1" applyFont="1" applyFill="1" applyBorder="1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2">
      <selection activeCell="A3" sqref="A3:H28"/>
    </sheetView>
  </sheetViews>
  <sheetFormatPr defaultColWidth="9.00390625" defaultRowHeight="14.25"/>
  <cols>
    <col min="1" max="1" width="33.75390625" style="14" customWidth="1"/>
    <col min="2" max="2" width="11.00390625" style="259" customWidth="1"/>
    <col min="3" max="3" width="22.75390625" style="14" customWidth="1"/>
    <col min="4" max="4" width="10.25390625" style="259" customWidth="1"/>
    <col min="5" max="5" width="22.625" style="14" bestFit="1" customWidth="1"/>
    <col min="6" max="6" width="9.00390625" style="14" customWidth="1"/>
    <col min="7" max="7" width="21.75390625" style="14" customWidth="1"/>
    <col min="8" max="8" width="8.625" style="14" customWidth="1"/>
    <col min="9" max="16384" width="9.00390625" style="14" customWidth="1"/>
  </cols>
  <sheetData>
    <row r="1" spans="1:8" ht="20.25" customHeight="1">
      <c r="A1" s="323"/>
      <c r="B1" s="500"/>
      <c r="C1" s="324"/>
      <c r="D1" s="500"/>
      <c r="E1" s="324"/>
      <c r="H1" s="492" t="s">
        <v>0</v>
      </c>
    </row>
    <row r="2" spans="1:8" ht="20.25" customHeight="1">
      <c r="A2" s="501" t="s">
        <v>1</v>
      </c>
      <c r="B2" s="501"/>
      <c r="C2" s="501"/>
      <c r="D2" s="501"/>
      <c r="E2" s="501"/>
      <c r="F2" s="501"/>
      <c r="G2" s="501"/>
      <c r="H2" s="501"/>
    </row>
    <row r="3" spans="1:8" ht="16.5" customHeight="1">
      <c r="A3" s="502" t="s">
        <v>2</v>
      </c>
      <c r="B3" s="503"/>
      <c r="C3" s="502"/>
      <c r="D3" s="504"/>
      <c r="E3" s="329"/>
      <c r="F3" s="505"/>
      <c r="G3" s="505"/>
      <c r="H3" s="330" t="s">
        <v>3</v>
      </c>
    </row>
    <row r="4" spans="1:8" ht="16.5" customHeight="1">
      <c r="A4" s="331" t="s">
        <v>4</v>
      </c>
      <c r="B4" s="333"/>
      <c r="C4" s="333" t="s">
        <v>5</v>
      </c>
      <c r="D4" s="333"/>
      <c r="E4" s="333"/>
      <c r="F4" s="333"/>
      <c r="G4" s="333"/>
      <c r="H4" s="333"/>
    </row>
    <row r="5" spans="1:8" ht="15" customHeight="1">
      <c r="A5" s="332" t="s">
        <v>6</v>
      </c>
      <c r="B5" s="332" t="s">
        <v>7</v>
      </c>
      <c r="C5" s="333" t="s">
        <v>8</v>
      </c>
      <c r="D5" s="332" t="s">
        <v>7</v>
      </c>
      <c r="E5" s="333" t="s">
        <v>9</v>
      </c>
      <c r="F5" s="332" t="s">
        <v>7</v>
      </c>
      <c r="G5" s="333" t="s">
        <v>10</v>
      </c>
      <c r="H5" s="332" t="s">
        <v>7</v>
      </c>
    </row>
    <row r="6" spans="1:8" s="14" customFormat="1" ht="15" customHeight="1">
      <c r="A6" s="334" t="s">
        <v>11</v>
      </c>
      <c r="B6" s="506">
        <v>614.07</v>
      </c>
      <c r="C6" s="334" t="s">
        <v>12</v>
      </c>
      <c r="D6" s="335"/>
      <c r="E6" s="334" t="s">
        <v>13</v>
      </c>
      <c r="F6" s="507">
        <f>SUM(F7:F9)</f>
        <v>478.07</v>
      </c>
      <c r="G6" s="337" t="s">
        <v>14</v>
      </c>
      <c r="H6" s="508">
        <v>441.84</v>
      </c>
    </row>
    <row r="7" spans="1:8" s="14" customFormat="1" ht="15" customHeight="1">
      <c r="A7" s="334" t="s">
        <v>15</v>
      </c>
      <c r="B7" s="506">
        <v>514.07</v>
      </c>
      <c r="C7" s="337" t="s">
        <v>16</v>
      </c>
      <c r="D7" s="335"/>
      <c r="E7" s="334" t="s">
        <v>17</v>
      </c>
      <c r="F7" s="507">
        <v>441.84</v>
      </c>
      <c r="G7" s="337" t="s">
        <v>18</v>
      </c>
      <c r="H7" s="508">
        <v>172.23</v>
      </c>
    </row>
    <row r="8" spans="1:8" s="14" customFormat="1" ht="15" customHeight="1">
      <c r="A8" s="334" t="s">
        <v>19</v>
      </c>
      <c r="B8" s="506">
        <v>100</v>
      </c>
      <c r="C8" s="334" t="s">
        <v>20</v>
      </c>
      <c r="D8" s="335"/>
      <c r="E8" s="334" t="s">
        <v>21</v>
      </c>
      <c r="F8" s="507">
        <v>36.23</v>
      </c>
      <c r="G8" s="337" t="s">
        <v>22</v>
      </c>
      <c r="H8" s="509"/>
    </row>
    <row r="9" spans="1:8" s="14" customFormat="1" ht="15" customHeight="1">
      <c r="A9" s="334" t="s">
        <v>23</v>
      </c>
      <c r="B9" s="335"/>
      <c r="C9" s="334" t="s">
        <v>24</v>
      </c>
      <c r="D9" s="335"/>
      <c r="E9" s="334" t="s">
        <v>25</v>
      </c>
      <c r="F9" s="510"/>
      <c r="G9" s="337" t="s">
        <v>26</v>
      </c>
      <c r="H9" s="509"/>
    </row>
    <row r="10" spans="1:8" s="14" customFormat="1" ht="15" customHeight="1">
      <c r="A10" s="334" t="s">
        <v>27</v>
      </c>
      <c r="B10" s="335"/>
      <c r="C10" s="334" t="s">
        <v>28</v>
      </c>
      <c r="D10" s="335"/>
      <c r="E10" s="334" t="s">
        <v>29</v>
      </c>
      <c r="F10" s="510">
        <f>F11</f>
        <v>136</v>
      </c>
      <c r="G10" s="337" t="s">
        <v>30</v>
      </c>
      <c r="H10" s="509"/>
    </row>
    <row r="11" spans="1:8" s="14" customFormat="1" ht="15" customHeight="1">
      <c r="A11" s="334" t="s">
        <v>31</v>
      </c>
      <c r="B11" s="335"/>
      <c r="C11" s="334" t="s">
        <v>32</v>
      </c>
      <c r="D11" s="335"/>
      <c r="E11" s="511" t="s">
        <v>33</v>
      </c>
      <c r="F11" s="510">
        <v>136</v>
      </c>
      <c r="G11" s="337" t="s">
        <v>34</v>
      </c>
      <c r="H11" s="509"/>
    </row>
    <row r="12" spans="1:8" s="14" customFormat="1" ht="15" customHeight="1">
      <c r="A12" s="334" t="s">
        <v>35</v>
      </c>
      <c r="B12" s="335"/>
      <c r="C12" s="334" t="s">
        <v>36</v>
      </c>
      <c r="D12" s="335"/>
      <c r="E12" s="511" t="s">
        <v>37</v>
      </c>
      <c r="F12" s="510"/>
      <c r="G12" s="337" t="s">
        <v>38</v>
      </c>
      <c r="H12" s="509"/>
    </row>
    <row r="13" spans="1:8" s="14" customFormat="1" ht="15" customHeight="1">
      <c r="A13" s="334" t="s">
        <v>39</v>
      </c>
      <c r="B13" s="335"/>
      <c r="C13" s="334" t="s">
        <v>40</v>
      </c>
      <c r="D13" s="335">
        <v>614.07</v>
      </c>
      <c r="E13" s="511" t="s">
        <v>41</v>
      </c>
      <c r="F13" s="510"/>
      <c r="G13" s="337" t="s">
        <v>42</v>
      </c>
      <c r="H13" s="509"/>
    </row>
    <row r="14" spans="1:8" s="14" customFormat="1" ht="15" customHeight="1">
      <c r="A14" s="334" t="s">
        <v>43</v>
      </c>
      <c r="B14" s="335"/>
      <c r="C14" s="334" t="s">
        <v>44</v>
      </c>
      <c r="D14" s="335"/>
      <c r="E14" s="511" t="s">
        <v>45</v>
      </c>
      <c r="F14" s="510"/>
      <c r="G14" s="337" t="s">
        <v>46</v>
      </c>
      <c r="H14" s="509"/>
    </row>
    <row r="15" spans="1:8" s="14" customFormat="1" ht="15" customHeight="1">
      <c r="A15" s="334"/>
      <c r="B15" s="335"/>
      <c r="C15" s="334" t="s">
        <v>47</v>
      </c>
      <c r="D15" s="335"/>
      <c r="E15" s="511" t="s">
        <v>48</v>
      </c>
      <c r="F15" s="510"/>
      <c r="G15" s="337" t="s">
        <v>49</v>
      </c>
      <c r="H15" s="509"/>
    </row>
    <row r="16" spans="1:8" s="14" customFormat="1" ht="15" customHeight="1">
      <c r="A16" s="512"/>
      <c r="B16" s="335"/>
      <c r="C16" s="334" t="s">
        <v>50</v>
      </c>
      <c r="D16" s="335"/>
      <c r="E16" s="511" t="s">
        <v>51</v>
      </c>
      <c r="F16" s="510"/>
      <c r="G16" s="337" t="s">
        <v>52</v>
      </c>
      <c r="H16" s="509"/>
    </row>
    <row r="17" spans="1:8" s="14" customFormat="1" ht="15" customHeight="1">
      <c r="A17" s="334"/>
      <c r="B17" s="335"/>
      <c r="C17" s="334" t="s">
        <v>53</v>
      </c>
      <c r="D17" s="335"/>
      <c r="E17" s="511" t="s">
        <v>54</v>
      </c>
      <c r="F17" s="510"/>
      <c r="G17" s="337" t="s">
        <v>55</v>
      </c>
      <c r="H17" s="509"/>
    </row>
    <row r="18" spans="1:8" s="14" customFormat="1" ht="15" customHeight="1">
      <c r="A18" s="334"/>
      <c r="B18" s="335"/>
      <c r="C18" s="340" t="s">
        <v>56</v>
      </c>
      <c r="D18" s="335"/>
      <c r="E18" s="334" t="s">
        <v>57</v>
      </c>
      <c r="F18" s="510"/>
      <c r="G18" s="337" t="s">
        <v>58</v>
      </c>
      <c r="H18" s="509"/>
    </row>
    <row r="19" spans="1:8" s="14" customFormat="1" ht="15" customHeight="1">
      <c r="A19" s="512"/>
      <c r="B19" s="335"/>
      <c r="C19" s="340" t="s">
        <v>59</v>
      </c>
      <c r="D19" s="335"/>
      <c r="E19" s="334" t="s">
        <v>60</v>
      </c>
      <c r="F19" s="510"/>
      <c r="G19" s="337" t="s">
        <v>61</v>
      </c>
      <c r="H19" s="509"/>
    </row>
    <row r="20" spans="1:8" s="14" customFormat="1" ht="15" customHeight="1">
      <c r="A20" s="512"/>
      <c r="B20" s="335"/>
      <c r="C20" s="340" t="s">
        <v>62</v>
      </c>
      <c r="D20" s="335"/>
      <c r="E20" s="334" t="s">
        <v>63</v>
      </c>
      <c r="F20" s="510"/>
      <c r="G20" s="337" t="s">
        <v>64</v>
      </c>
      <c r="H20" s="509"/>
    </row>
    <row r="21" spans="1:8" s="14" customFormat="1" ht="15" customHeight="1">
      <c r="A21" s="334"/>
      <c r="B21" s="335"/>
      <c r="C21" s="340" t="s">
        <v>65</v>
      </c>
      <c r="D21" s="335"/>
      <c r="E21" s="334"/>
      <c r="F21" s="510"/>
      <c r="G21" s="337"/>
      <c r="H21" s="509"/>
    </row>
    <row r="22" spans="1:8" s="14" customFormat="1" ht="15" customHeight="1">
      <c r="A22" s="334"/>
      <c r="B22" s="335"/>
      <c r="C22" s="340" t="s">
        <v>66</v>
      </c>
      <c r="D22" s="335"/>
      <c r="E22" s="334"/>
      <c r="F22" s="510"/>
      <c r="G22" s="337"/>
      <c r="H22" s="509"/>
    </row>
    <row r="23" spans="1:8" s="14" customFormat="1" ht="15" customHeight="1">
      <c r="A23" s="334"/>
      <c r="B23" s="335"/>
      <c r="C23" s="340" t="s">
        <v>67</v>
      </c>
      <c r="D23" s="335"/>
      <c r="E23" s="334"/>
      <c r="F23" s="510"/>
      <c r="G23" s="337"/>
      <c r="H23" s="509"/>
    </row>
    <row r="24" spans="1:8" s="14" customFormat="1" ht="15" customHeight="1">
      <c r="A24" s="334"/>
      <c r="B24" s="335"/>
      <c r="C24" s="340" t="s">
        <v>68</v>
      </c>
      <c r="D24" s="335"/>
      <c r="E24" s="334"/>
      <c r="F24" s="510"/>
      <c r="G24" s="337"/>
      <c r="H24" s="509"/>
    </row>
    <row r="25" spans="1:8" s="14" customFormat="1" ht="15" customHeight="1">
      <c r="A25" s="334"/>
      <c r="B25" s="335"/>
      <c r="C25" s="340" t="s">
        <v>69</v>
      </c>
      <c r="D25" s="335"/>
      <c r="E25" s="334"/>
      <c r="F25" s="510"/>
      <c r="G25" s="337"/>
      <c r="H25" s="509"/>
    </row>
    <row r="26" spans="1:8" s="14" customFormat="1" ht="15" customHeight="1">
      <c r="A26" s="341" t="s">
        <v>70</v>
      </c>
      <c r="B26" s="335">
        <f>B6</f>
        <v>614.07</v>
      </c>
      <c r="C26" s="341" t="s">
        <v>71</v>
      </c>
      <c r="D26" s="335">
        <f>D13</f>
        <v>614.07</v>
      </c>
      <c r="E26" s="341" t="s">
        <v>71</v>
      </c>
      <c r="F26" s="510">
        <f>F6</f>
        <v>478.07</v>
      </c>
      <c r="G26" s="258" t="s">
        <v>72</v>
      </c>
      <c r="H26" s="509">
        <f>H6+H7</f>
        <v>614.0699999999999</v>
      </c>
    </row>
    <row r="27" spans="1:8" s="14" customFormat="1" ht="15" customHeight="1">
      <c r="A27" s="334" t="s">
        <v>73</v>
      </c>
      <c r="B27" s="335"/>
      <c r="C27" s="334"/>
      <c r="D27" s="335"/>
      <c r="E27" s="334"/>
      <c r="F27" s="510"/>
      <c r="G27" s="258"/>
      <c r="H27" s="509"/>
    </row>
    <row r="28" spans="1:8" s="14" customFormat="1" ht="13.5" customHeight="1">
      <c r="A28" s="341" t="s">
        <v>74</v>
      </c>
      <c r="B28" s="335">
        <v>614.07</v>
      </c>
      <c r="C28" s="341" t="s">
        <v>75</v>
      </c>
      <c r="D28" s="335">
        <v>614.07</v>
      </c>
      <c r="E28" s="341" t="s">
        <v>75</v>
      </c>
      <c r="F28" s="510">
        <v>614.07</v>
      </c>
      <c r="G28" s="258" t="s">
        <v>75</v>
      </c>
      <c r="H28" s="509">
        <v>614.07</v>
      </c>
    </row>
    <row r="29" spans="1:6" ht="14.25" customHeight="1">
      <c r="A29" s="513"/>
      <c r="B29" s="514"/>
      <c r="C29" s="513"/>
      <c r="D29" s="514"/>
      <c r="E29" s="513"/>
      <c r="F29" s="513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4" sqref="A4:IV7"/>
    </sheetView>
  </sheetViews>
  <sheetFormatPr defaultColWidth="6.75390625" defaultRowHeight="45" customHeight="1"/>
  <cols>
    <col min="1" max="3" width="3.625" style="345" customWidth="1"/>
    <col min="4" max="4" width="18.875" style="345" customWidth="1"/>
    <col min="5" max="5" width="12.125" style="345" customWidth="1"/>
    <col min="6" max="11" width="10.25390625" style="345" customWidth="1"/>
    <col min="12" max="245" width="6.75390625" style="345" customWidth="1"/>
    <col min="246" max="250" width="6.75390625" style="346" customWidth="1"/>
    <col min="251" max="251" width="6.75390625" style="347" customWidth="1"/>
    <col min="252" max="16384" width="6.75390625" style="347" customWidth="1"/>
  </cols>
  <sheetData>
    <row r="1" spans="11:251" ht="45" customHeight="1">
      <c r="K1" s="357" t="s">
        <v>195</v>
      </c>
      <c r="IQ1" s="14"/>
    </row>
    <row r="2" spans="1:251" ht="45" customHeight="1">
      <c r="A2" s="348" t="s">
        <v>196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IQ2" s="14"/>
    </row>
    <row r="3" spans="1:256" s="220" customFormat="1" ht="45" customHeight="1">
      <c r="A3" s="349" t="s">
        <v>2</v>
      </c>
      <c r="B3" s="349"/>
      <c r="C3" s="349"/>
      <c r="D3" s="349"/>
      <c r="E3" s="349"/>
      <c r="F3" s="350"/>
      <c r="G3" s="350"/>
      <c r="H3" s="350"/>
      <c r="I3" s="350"/>
      <c r="J3" s="358" t="s">
        <v>78</v>
      </c>
      <c r="K3" s="358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  <c r="CV3" s="350"/>
      <c r="CW3" s="350"/>
      <c r="CX3" s="350"/>
      <c r="CY3" s="350"/>
      <c r="CZ3" s="350"/>
      <c r="DA3" s="350"/>
      <c r="DB3" s="350"/>
      <c r="DC3" s="350"/>
      <c r="DD3" s="350"/>
      <c r="DE3" s="350"/>
      <c r="DF3" s="350"/>
      <c r="DG3" s="350"/>
      <c r="DH3" s="350"/>
      <c r="DI3" s="350"/>
      <c r="DJ3" s="350"/>
      <c r="DK3" s="350"/>
      <c r="DL3" s="350"/>
      <c r="DM3" s="350"/>
      <c r="DN3" s="350"/>
      <c r="DO3" s="350"/>
      <c r="DP3" s="350"/>
      <c r="DQ3" s="350"/>
      <c r="DR3" s="350"/>
      <c r="DS3" s="350"/>
      <c r="DT3" s="350"/>
      <c r="DU3" s="350"/>
      <c r="DV3" s="350"/>
      <c r="DW3" s="350"/>
      <c r="DX3" s="350"/>
      <c r="DY3" s="350"/>
      <c r="DZ3" s="350"/>
      <c r="EA3" s="350"/>
      <c r="EB3" s="350"/>
      <c r="EC3" s="350"/>
      <c r="ED3" s="350"/>
      <c r="EE3" s="350"/>
      <c r="EF3" s="350"/>
      <c r="EG3" s="350"/>
      <c r="EH3" s="350"/>
      <c r="EI3" s="350"/>
      <c r="EJ3" s="350"/>
      <c r="EK3" s="350"/>
      <c r="EL3" s="350"/>
      <c r="EM3" s="350"/>
      <c r="EN3" s="350"/>
      <c r="EO3" s="350"/>
      <c r="EP3" s="350"/>
      <c r="EQ3" s="350"/>
      <c r="ER3" s="350"/>
      <c r="ES3" s="350"/>
      <c r="ET3" s="350"/>
      <c r="EU3" s="350"/>
      <c r="EV3" s="350"/>
      <c r="EW3" s="350"/>
      <c r="EX3" s="350"/>
      <c r="EY3" s="350"/>
      <c r="EZ3" s="350"/>
      <c r="FA3" s="350"/>
      <c r="FB3" s="350"/>
      <c r="FC3" s="350"/>
      <c r="FD3" s="350"/>
      <c r="FE3" s="350"/>
      <c r="FF3" s="350"/>
      <c r="FG3" s="350"/>
      <c r="FH3" s="350"/>
      <c r="FI3" s="350"/>
      <c r="FJ3" s="350"/>
      <c r="FK3" s="350"/>
      <c r="FL3" s="350"/>
      <c r="FM3" s="350"/>
      <c r="FN3" s="350"/>
      <c r="FO3" s="350"/>
      <c r="FP3" s="350"/>
      <c r="FQ3" s="350"/>
      <c r="FR3" s="350"/>
      <c r="FS3" s="350"/>
      <c r="FT3" s="350"/>
      <c r="FU3" s="350"/>
      <c r="FV3" s="350"/>
      <c r="FW3" s="350"/>
      <c r="FX3" s="350"/>
      <c r="FY3" s="350"/>
      <c r="FZ3" s="350"/>
      <c r="GA3" s="350"/>
      <c r="GB3" s="350"/>
      <c r="GC3" s="350"/>
      <c r="GD3" s="350"/>
      <c r="GE3" s="350"/>
      <c r="GF3" s="350"/>
      <c r="GG3" s="350"/>
      <c r="GH3" s="350"/>
      <c r="GI3" s="350"/>
      <c r="GJ3" s="350"/>
      <c r="GK3" s="350"/>
      <c r="GL3" s="350"/>
      <c r="GM3" s="350"/>
      <c r="GN3" s="350"/>
      <c r="GO3" s="350"/>
      <c r="GP3" s="350"/>
      <c r="GQ3" s="350"/>
      <c r="GR3" s="350"/>
      <c r="GS3" s="350"/>
      <c r="GT3" s="350"/>
      <c r="GU3" s="350"/>
      <c r="GV3" s="350"/>
      <c r="GW3" s="350"/>
      <c r="GX3" s="350"/>
      <c r="GY3" s="350"/>
      <c r="GZ3" s="350"/>
      <c r="HA3" s="350"/>
      <c r="HB3" s="350"/>
      <c r="HC3" s="350"/>
      <c r="HD3" s="350"/>
      <c r="HE3" s="350"/>
      <c r="HF3" s="350"/>
      <c r="HG3" s="350"/>
      <c r="HH3" s="350"/>
      <c r="HI3" s="350"/>
      <c r="HJ3" s="350"/>
      <c r="HK3" s="350"/>
      <c r="HL3" s="350"/>
      <c r="HM3" s="350"/>
      <c r="HN3" s="350"/>
      <c r="HO3" s="350"/>
      <c r="HP3" s="350"/>
      <c r="HQ3" s="350"/>
      <c r="HR3" s="350"/>
      <c r="HS3" s="350"/>
      <c r="HT3" s="350"/>
      <c r="HU3" s="350"/>
      <c r="HV3" s="350"/>
      <c r="HW3" s="350"/>
      <c r="HX3" s="350"/>
      <c r="HY3" s="350"/>
      <c r="HZ3" s="350"/>
      <c r="IA3" s="350"/>
      <c r="IB3" s="350"/>
      <c r="IC3" s="350"/>
      <c r="ID3" s="350"/>
      <c r="IE3" s="350"/>
      <c r="IF3" s="350"/>
      <c r="IG3" s="350"/>
      <c r="IH3" s="350"/>
      <c r="II3" s="350"/>
      <c r="IJ3" s="350"/>
      <c r="IK3" s="350"/>
      <c r="IL3" s="361"/>
      <c r="IM3" s="361"/>
      <c r="IN3" s="361"/>
      <c r="IO3" s="361"/>
      <c r="IP3" s="361"/>
      <c r="IQ3" s="60"/>
      <c r="IR3" s="362"/>
      <c r="IS3" s="362"/>
      <c r="IT3" s="362"/>
      <c r="IU3" s="362"/>
      <c r="IV3" s="362"/>
    </row>
    <row r="4" spans="1:251" ht="45" customHeight="1">
      <c r="A4" s="351" t="s">
        <v>95</v>
      </c>
      <c r="B4" s="351"/>
      <c r="C4" s="351"/>
      <c r="D4" s="352" t="s">
        <v>96</v>
      </c>
      <c r="E4" s="352" t="s">
        <v>165</v>
      </c>
      <c r="F4" s="353" t="s">
        <v>197</v>
      </c>
      <c r="G4" s="352" t="s">
        <v>198</v>
      </c>
      <c r="H4" s="352" t="s">
        <v>199</v>
      </c>
      <c r="I4" s="352" t="s">
        <v>200</v>
      </c>
      <c r="J4" s="352" t="s">
        <v>201</v>
      </c>
      <c r="K4" s="352" t="s">
        <v>185</v>
      </c>
      <c r="IQ4" s="14"/>
    </row>
    <row r="5" spans="1:251" ht="45" customHeight="1">
      <c r="A5" s="352" t="s">
        <v>98</v>
      </c>
      <c r="B5" s="352" t="s">
        <v>99</v>
      </c>
      <c r="C5" s="352" t="s">
        <v>100</v>
      </c>
      <c r="D5" s="352"/>
      <c r="E5" s="352"/>
      <c r="F5" s="353"/>
      <c r="G5" s="352"/>
      <c r="H5" s="352"/>
      <c r="I5" s="352"/>
      <c r="J5" s="352"/>
      <c r="K5" s="352"/>
      <c r="IQ5" s="14"/>
    </row>
    <row r="6" spans="1:251" ht="45" customHeight="1">
      <c r="A6" s="352"/>
      <c r="B6" s="352"/>
      <c r="C6" s="352"/>
      <c r="D6" s="352"/>
      <c r="E6" s="352"/>
      <c r="F6" s="353"/>
      <c r="G6" s="352"/>
      <c r="H6" s="352"/>
      <c r="I6" s="352"/>
      <c r="J6" s="352"/>
      <c r="K6" s="352"/>
      <c r="IQ6" s="14"/>
    </row>
    <row r="7" spans="1:251" s="344" customFormat="1" ht="45" customHeight="1">
      <c r="A7" s="212"/>
      <c r="B7" s="212"/>
      <c r="C7" s="101"/>
      <c r="D7" s="213"/>
      <c r="E7" s="354"/>
      <c r="F7" s="355" t="s">
        <v>202</v>
      </c>
      <c r="G7" s="356"/>
      <c r="H7" s="356"/>
      <c r="I7" s="356"/>
      <c r="J7" s="356"/>
      <c r="K7" s="359"/>
      <c r="L7" s="345"/>
      <c r="M7" s="360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5"/>
      <c r="BK7" s="345"/>
      <c r="BL7" s="345"/>
      <c r="BM7" s="345"/>
      <c r="BN7" s="345"/>
      <c r="BO7" s="345"/>
      <c r="BP7" s="345"/>
      <c r="BQ7" s="345"/>
      <c r="BR7" s="345"/>
      <c r="BS7" s="345"/>
      <c r="BT7" s="345"/>
      <c r="BU7" s="345"/>
      <c r="BV7" s="345"/>
      <c r="BW7" s="345"/>
      <c r="BX7" s="345"/>
      <c r="BY7" s="345"/>
      <c r="BZ7" s="345"/>
      <c r="CA7" s="345"/>
      <c r="CB7" s="345"/>
      <c r="CC7" s="345"/>
      <c r="CD7" s="345"/>
      <c r="CE7" s="345"/>
      <c r="CF7" s="345"/>
      <c r="CG7" s="345"/>
      <c r="CH7" s="345"/>
      <c r="CI7" s="345"/>
      <c r="CJ7" s="345"/>
      <c r="CK7" s="345"/>
      <c r="CL7" s="345"/>
      <c r="CM7" s="345"/>
      <c r="CN7" s="345"/>
      <c r="CO7" s="345"/>
      <c r="CP7" s="345"/>
      <c r="CQ7" s="345"/>
      <c r="CR7" s="345"/>
      <c r="CS7" s="345"/>
      <c r="CT7" s="345"/>
      <c r="CU7" s="345"/>
      <c r="CV7" s="345"/>
      <c r="CW7" s="345"/>
      <c r="CX7" s="345"/>
      <c r="CY7" s="345"/>
      <c r="CZ7" s="345"/>
      <c r="DA7" s="345"/>
      <c r="DB7" s="345"/>
      <c r="DC7" s="345"/>
      <c r="DD7" s="345"/>
      <c r="DE7" s="345"/>
      <c r="DF7" s="345"/>
      <c r="DG7" s="345"/>
      <c r="DH7" s="345"/>
      <c r="DI7" s="345"/>
      <c r="DJ7" s="345"/>
      <c r="DK7" s="345"/>
      <c r="DL7" s="345"/>
      <c r="DM7" s="345"/>
      <c r="DN7" s="345"/>
      <c r="DO7" s="345"/>
      <c r="DP7" s="345"/>
      <c r="DQ7" s="345"/>
      <c r="DR7" s="345"/>
      <c r="DS7" s="345"/>
      <c r="DT7" s="345"/>
      <c r="DU7" s="345"/>
      <c r="DV7" s="345"/>
      <c r="DW7" s="345"/>
      <c r="DX7" s="345"/>
      <c r="DY7" s="345"/>
      <c r="DZ7" s="345"/>
      <c r="EA7" s="345"/>
      <c r="EB7" s="345"/>
      <c r="EC7" s="345"/>
      <c r="ED7" s="345"/>
      <c r="EE7" s="345"/>
      <c r="EF7" s="345"/>
      <c r="EG7" s="345"/>
      <c r="EH7" s="345"/>
      <c r="EI7" s="345"/>
      <c r="EJ7" s="345"/>
      <c r="EK7" s="345"/>
      <c r="EL7" s="345"/>
      <c r="EM7" s="345"/>
      <c r="EN7" s="345"/>
      <c r="EO7" s="345"/>
      <c r="EP7" s="345"/>
      <c r="EQ7" s="345"/>
      <c r="ER7" s="345"/>
      <c r="ES7" s="345"/>
      <c r="ET7" s="345"/>
      <c r="EU7" s="345"/>
      <c r="EV7" s="345"/>
      <c r="EW7" s="345"/>
      <c r="EX7" s="345"/>
      <c r="EY7" s="345"/>
      <c r="EZ7" s="345"/>
      <c r="FA7" s="345"/>
      <c r="FB7" s="345"/>
      <c r="FC7" s="345"/>
      <c r="FD7" s="345"/>
      <c r="FE7" s="345"/>
      <c r="FF7" s="345"/>
      <c r="FG7" s="345"/>
      <c r="FH7" s="345"/>
      <c r="FI7" s="345"/>
      <c r="FJ7" s="345"/>
      <c r="FK7" s="345"/>
      <c r="FL7" s="345"/>
      <c r="FM7" s="345"/>
      <c r="FN7" s="345"/>
      <c r="FO7" s="345"/>
      <c r="FP7" s="345"/>
      <c r="FQ7" s="345"/>
      <c r="FR7" s="345"/>
      <c r="FS7" s="345"/>
      <c r="FT7" s="345"/>
      <c r="FU7" s="345"/>
      <c r="FV7" s="345"/>
      <c r="FW7" s="345"/>
      <c r="FX7" s="345"/>
      <c r="FY7" s="345"/>
      <c r="FZ7" s="345"/>
      <c r="GA7" s="345"/>
      <c r="GB7" s="345"/>
      <c r="GC7" s="345"/>
      <c r="GD7" s="345"/>
      <c r="GE7" s="345"/>
      <c r="GF7" s="345"/>
      <c r="GG7" s="345"/>
      <c r="GH7" s="345"/>
      <c r="GI7" s="345"/>
      <c r="GJ7" s="345"/>
      <c r="GK7" s="345"/>
      <c r="GL7" s="345"/>
      <c r="GM7" s="345"/>
      <c r="GN7" s="345"/>
      <c r="GO7" s="345"/>
      <c r="GP7" s="345"/>
      <c r="GQ7" s="345"/>
      <c r="GR7" s="345"/>
      <c r="GS7" s="345"/>
      <c r="GT7" s="345"/>
      <c r="GU7" s="345"/>
      <c r="GV7" s="345"/>
      <c r="GW7" s="345"/>
      <c r="GX7" s="345"/>
      <c r="GY7" s="345"/>
      <c r="GZ7" s="345"/>
      <c r="HA7" s="345"/>
      <c r="HB7" s="345"/>
      <c r="HC7" s="345"/>
      <c r="HD7" s="345"/>
      <c r="HE7" s="345"/>
      <c r="HF7" s="345"/>
      <c r="HG7" s="345"/>
      <c r="HH7" s="345"/>
      <c r="HI7" s="345"/>
      <c r="HJ7" s="345"/>
      <c r="HK7" s="345"/>
      <c r="HL7" s="345"/>
      <c r="HM7" s="345"/>
      <c r="HN7" s="345"/>
      <c r="HO7" s="345"/>
      <c r="HP7" s="345"/>
      <c r="HQ7" s="345"/>
      <c r="HR7" s="345"/>
      <c r="HS7" s="345"/>
      <c r="HT7" s="345"/>
      <c r="HU7" s="345"/>
      <c r="HV7" s="345"/>
      <c r="HW7" s="345"/>
      <c r="HX7" s="345"/>
      <c r="HY7" s="345"/>
      <c r="HZ7" s="345"/>
      <c r="IA7" s="345"/>
      <c r="IB7" s="345"/>
      <c r="IC7" s="345"/>
      <c r="ID7" s="345"/>
      <c r="IE7" s="345"/>
      <c r="IF7" s="345"/>
      <c r="IG7" s="345"/>
      <c r="IH7" s="345"/>
      <c r="II7" s="345"/>
      <c r="IJ7" s="345"/>
      <c r="IK7" s="345"/>
      <c r="IL7" s="346"/>
      <c r="IM7" s="346"/>
      <c r="IN7" s="346"/>
      <c r="IO7" s="346"/>
      <c r="IP7" s="346"/>
      <c r="IQ7" s="14"/>
    </row>
    <row r="8" ht="45" customHeight="1">
      <c r="IQ8" s="14"/>
    </row>
    <row r="9" spans="12:251" ht="45" customHeight="1">
      <c r="L9" s="360"/>
      <c r="IQ9" s="14"/>
    </row>
    <row r="10" spans="12:251" ht="45" customHeight="1">
      <c r="L10" s="360"/>
      <c r="IQ10" s="14"/>
    </row>
    <row r="11" spans="12:251" ht="45" customHeight="1">
      <c r="L11" s="360"/>
      <c r="IQ11" s="14"/>
    </row>
    <row r="12" spans="12:251" ht="45" customHeight="1">
      <c r="L12" s="360"/>
      <c r="IQ12" s="14"/>
    </row>
    <row r="13" spans="12:251" ht="45" customHeight="1">
      <c r="L13" s="360"/>
      <c r="IQ13" s="14"/>
    </row>
    <row r="14" spans="12:251" ht="45" customHeight="1">
      <c r="L14" s="360"/>
      <c r="IQ14" s="14"/>
    </row>
    <row r="15" spans="12:251" ht="45" customHeight="1">
      <c r="L15" s="360"/>
      <c r="IQ15" s="14"/>
    </row>
    <row r="16" spans="1:251" ht="45" customHeight="1">
      <c r="A16" s="14"/>
      <c r="B16" s="14"/>
      <c r="C16" s="14"/>
      <c r="D16" s="14"/>
      <c r="E16" s="14"/>
      <c r="F16" s="14"/>
      <c r="L16" s="360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  <row r="17" spans="1:251" ht="45" customHeight="1">
      <c r="A17" s="14"/>
      <c r="B17" s="14"/>
      <c r="C17" s="14"/>
      <c r="D17" s="14"/>
      <c r="E17" s="14"/>
      <c r="F17" s="14"/>
      <c r="L17" s="360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</row>
    <row r="18" spans="1:251" ht="45" customHeight="1">
      <c r="A18" s="14"/>
      <c r="B18" s="14"/>
      <c r="C18" s="14"/>
      <c r="D18" s="14"/>
      <c r="E18" s="14"/>
      <c r="F18" s="14"/>
      <c r="L18" s="360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ht="45" customHeight="1">
      <c r="A19" s="14"/>
      <c r="B19" s="14"/>
      <c r="C19" s="14"/>
      <c r="D19" s="14"/>
      <c r="E19" s="14"/>
      <c r="F19" s="14"/>
      <c r="L19" s="360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</row>
    <row r="20" spans="1:251" ht="45" customHeight="1">
      <c r="A20" s="14"/>
      <c r="B20" s="14"/>
      <c r="C20" s="14"/>
      <c r="D20" s="14"/>
      <c r="E20" s="14"/>
      <c r="F20" s="14"/>
      <c r="L20" s="360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</row>
    <row r="21" spans="1:251" ht="45" customHeight="1">
      <c r="A21" s="14"/>
      <c r="B21" s="14"/>
      <c r="C21" s="14"/>
      <c r="D21" s="14"/>
      <c r="E21" s="14"/>
      <c r="F21" s="14"/>
      <c r="L21" s="360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</row>
    <row r="22" spans="1:251" ht="45" customHeight="1">
      <c r="A22" s="14"/>
      <c r="B22" s="14"/>
      <c r="C22" s="14"/>
      <c r="D22" s="14"/>
      <c r="E22" s="14"/>
      <c r="F22" s="14"/>
      <c r="L22" s="360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</row>
    <row r="23" spans="1:251" ht="45" customHeight="1">
      <c r="A23" s="14"/>
      <c r="B23" s="14"/>
      <c r="C23" s="14"/>
      <c r="D23" s="14"/>
      <c r="E23" s="14"/>
      <c r="F23" s="14"/>
      <c r="L23" s="360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</row>
    <row r="24" spans="1:251" ht="45" customHeight="1">
      <c r="A24" s="14"/>
      <c r="B24" s="14"/>
      <c r="C24" s="14"/>
      <c r="D24" s="14"/>
      <c r="E24" s="14"/>
      <c r="F24" s="14"/>
      <c r="L24" s="360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</row>
    <row r="25" spans="1:251" ht="45" customHeight="1">
      <c r="A25" s="14"/>
      <c r="B25" s="14"/>
      <c r="C25" s="14"/>
      <c r="D25" s="14"/>
      <c r="E25" s="14"/>
      <c r="F25" s="14"/>
      <c r="L25" s="360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</row>
  </sheetData>
  <sheetProtection formatCells="0" formatColumns="0" formatRows="0"/>
  <mergeCells count="16">
    <mergeCell ref="A2:K2"/>
    <mergeCell ref="A3:E3"/>
    <mergeCell ref="J3:K3"/>
    <mergeCell ref="A4:C4"/>
    <mergeCell ref="F7:K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showZeros="0" workbookViewId="0" topLeftCell="A1">
      <selection activeCell="M5" sqref="M5"/>
    </sheetView>
  </sheetViews>
  <sheetFormatPr defaultColWidth="9.00390625" defaultRowHeight="45" customHeight="1"/>
  <cols>
    <col min="1" max="3" width="5.75390625" style="14" customWidth="1"/>
    <col min="4" max="4" width="14.75390625" style="14" customWidth="1"/>
    <col min="5" max="5" width="10.25390625" style="14" customWidth="1"/>
    <col min="6" max="16384" width="9.00390625" style="14" customWidth="1"/>
  </cols>
  <sheetData>
    <row r="1" ht="45" customHeight="1">
      <c r="J1" s="242" t="s">
        <v>203</v>
      </c>
    </row>
    <row r="2" spans="1:10" ht="45" customHeight="1">
      <c r="A2" s="66" t="s">
        <v>204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45" customHeight="1">
      <c r="A3" s="343" t="s">
        <v>2</v>
      </c>
      <c r="B3" s="343"/>
      <c r="C3" s="343"/>
      <c r="D3" s="343"/>
      <c r="E3" s="343"/>
      <c r="I3" s="113" t="s">
        <v>78</v>
      </c>
      <c r="J3" s="113"/>
    </row>
    <row r="4" spans="1:10" ht="45" customHeight="1">
      <c r="A4" s="258" t="s">
        <v>95</v>
      </c>
      <c r="B4" s="258"/>
      <c r="C4" s="258"/>
      <c r="D4" s="73" t="s">
        <v>96</v>
      </c>
      <c r="E4" s="73" t="s">
        <v>116</v>
      </c>
      <c r="F4" s="73"/>
      <c r="G4" s="73"/>
      <c r="H4" s="73"/>
      <c r="I4" s="73"/>
      <c r="J4" s="73"/>
    </row>
    <row r="5" spans="1:10" ht="45" customHeight="1">
      <c r="A5" s="73" t="s">
        <v>98</v>
      </c>
      <c r="B5" s="73" t="s">
        <v>99</v>
      </c>
      <c r="C5" s="73" t="s">
        <v>100</v>
      </c>
      <c r="D5" s="73"/>
      <c r="E5" s="73" t="s">
        <v>89</v>
      </c>
      <c r="F5" s="73" t="s">
        <v>205</v>
      </c>
      <c r="G5" s="73" t="s">
        <v>201</v>
      </c>
      <c r="H5" s="73" t="s">
        <v>206</v>
      </c>
      <c r="I5" s="73" t="s">
        <v>197</v>
      </c>
      <c r="J5" s="73" t="s">
        <v>207</v>
      </c>
    </row>
    <row r="6" spans="1:10" ht="45" customHeight="1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s="14" customFormat="1" ht="45" customHeight="1">
      <c r="A7" s="212"/>
      <c r="B7" s="212"/>
      <c r="C7" s="101"/>
      <c r="D7" s="213"/>
      <c r="E7" s="214"/>
      <c r="F7" s="215" t="s">
        <v>202</v>
      </c>
      <c r="G7" s="216"/>
      <c r="H7" s="216"/>
      <c r="I7" s="216"/>
      <c r="J7" s="219"/>
    </row>
  </sheetData>
  <sheetProtection formatCells="0" formatColumns="0" formatRows="0"/>
  <mergeCells count="16">
    <mergeCell ref="A2:J2"/>
    <mergeCell ref="A3:E3"/>
    <mergeCell ref="I3:J3"/>
    <mergeCell ref="A4:C4"/>
    <mergeCell ref="E4:J4"/>
    <mergeCell ref="F7:J7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2">
      <selection activeCell="B5" sqref="B5:B26"/>
    </sheetView>
  </sheetViews>
  <sheetFormatPr defaultColWidth="9.00390625" defaultRowHeight="14.25"/>
  <cols>
    <col min="1" max="1" width="37.00390625" style="14" bestFit="1" customWidth="1"/>
    <col min="2" max="2" width="15.50390625" style="14" customWidth="1"/>
    <col min="3" max="3" width="24.00390625" style="14" bestFit="1" customWidth="1"/>
    <col min="4" max="6" width="13.75390625" style="14" customWidth="1"/>
    <col min="7" max="16384" width="9.00390625" style="14" customWidth="1"/>
  </cols>
  <sheetData>
    <row r="1" spans="1:6" ht="20.25" customHeight="1">
      <c r="A1" s="323"/>
      <c r="B1" s="324"/>
      <c r="C1" s="324"/>
      <c r="D1" s="324"/>
      <c r="E1" s="324"/>
      <c r="F1" s="325" t="s">
        <v>208</v>
      </c>
    </row>
    <row r="2" spans="1:6" ht="24" customHeight="1">
      <c r="A2" s="326" t="s">
        <v>209</v>
      </c>
      <c r="B2" s="326"/>
      <c r="C2" s="326"/>
      <c r="D2" s="326"/>
      <c r="E2" s="326"/>
      <c r="F2" s="326"/>
    </row>
    <row r="3" spans="1:6" ht="14.25" customHeight="1">
      <c r="A3" s="327" t="s">
        <v>2</v>
      </c>
      <c r="B3" s="328"/>
      <c r="C3" s="328"/>
      <c r="D3" s="329"/>
      <c r="E3" s="329"/>
      <c r="F3" s="330" t="s">
        <v>3</v>
      </c>
    </row>
    <row r="4" spans="1:6" ht="17.25" customHeight="1">
      <c r="A4" s="331" t="s">
        <v>4</v>
      </c>
      <c r="B4" s="331"/>
      <c r="C4" s="331" t="s">
        <v>5</v>
      </c>
      <c r="D4" s="331"/>
      <c r="E4" s="331"/>
      <c r="F4" s="331"/>
    </row>
    <row r="5" spans="1:6" ht="17.25" customHeight="1">
      <c r="A5" s="332" t="s">
        <v>6</v>
      </c>
      <c r="B5" s="332" t="s">
        <v>7</v>
      </c>
      <c r="C5" s="333" t="s">
        <v>6</v>
      </c>
      <c r="D5" s="332" t="s">
        <v>80</v>
      </c>
      <c r="E5" s="333" t="s">
        <v>210</v>
      </c>
      <c r="F5" s="332" t="s">
        <v>211</v>
      </c>
    </row>
    <row r="6" spans="1:6" s="14" customFormat="1" ht="15" customHeight="1">
      <c r="A6" s="334" t="s">
        <v>212</v>
      </c>
      <c r="B6" s="335">
        <f>SUM(B7:B8)</f>
        <v>614.07</v>
      </c>
      <c r="C6" s="334" t="s">
        <v>12</v>
      </c>
      <c r="D6" s="336"/>
      <c r="E6" s="336"/>
      <c r="F6" s="336"/>
    </row>
    <row r="7" spans="1:6" s="14" customFormat="1" ht="15" customHeight="1">
      <c r="A7" s="334" t="s">
        <v>213</v>
      </c>
      <c r="B7" s="335">
        <v>514.07</v>
      </c>
      <c r="C7" s="337" t="s">
        <v>16</v>
      </c>
      <c r="D7" s="336"/>
      <c r="E7" s="336"/>
      <c r="F7" s="336"/>
    </row>
    <row r="8" spans="1:6" s="14" customFormat="1" ht="15" customHeight="1">
      <c r="A8" s="334" t="s">
        <v>19</v>
      </c>
      <c r="B8" s="335">
        <v>100</v>
      </c>
      <c r="C8" s="334" t="s">
        <v>20</v>
      </c>
      <c r="D8" s="336"/>
      <c r="E8" s="336"/>
      <c r="F8" s="336"/>
    </row>
    <row r="9" spans="1:6" s="14" customFormat="1" ht="15" customHeight="1">
      <c r="A9" s="334" t="s">
        <v>214</v>
      </c>
      <c r="B9" s="335"/>
      <c r="C9" s="334" t="s">
        <v>24</v>
      </c>
      <c r="D9" s="336"/>
      <c r="E9" s="336"/>
      <c r="F9" s="336"/>
    </row>
    <row r="10" spans="1:6" s="14" customFormat="1" ht="15" customHeight="1">
      <c r="A10" s="334"/>
      <c r="B10" s="335"/>
      <c r="C10" s="334" t="s">
        <v>28</v>
      </c>
      <c r="D10" s="336"/>
      <c r="E10" s="336"/>
      <c r="F10" s="336"/>
    </row>
    <row r="11" spans="1:6" s="14" customFormat="1" ht="15" customHeight="1">
      <c r="A11" s="334"/>
      <c r="B11" s="335"/>
      <c r="C11" s="334" t="s">
        <v>32</v>
      </c>
      <c r="D11" s="336"/>
      <c r="E11" s="336"/>
      <c r="F11" s="336"/>
    </row>
    <row r="12" spans="1:6" s="14" customFormat="1" ht="15" customHeight="1">
      <c r="A12" s="334"/>
      <c r="B12" s="335"/>
      <c r="C12" s="334" t="s">
        <v>36</v>
      </c>
      <c r="D12" s="338"/>
      <c r="E12" s="338"/>
      <c r="F12" s="336"/>
    </row>
    <row r="13" spans="1:6" s="14" customFormat="1" ht="15" customHeight="1">
      <c r="A13" s="334"/>
      <c r="B13" s="335"/>
      <c r="C13" s="334" t="s">
        <v>40</v>
      </c>
      <c r="D13" s="338">
        <v>614.07</v>
      </c>
      <c r="E13" s="338">
        <v>614.07</v>
      </c>
      <c r="F13" s="336"/>
    </row>
    <row r="14" spans="1:6" s="14" customFormat="1" ht="15" customHeight="1">
      <c r="A14" s="339"/>
      <c r="B14" s="335"/>
      <c r="C14" s="334" t="s">
        <v>44</v>
      </c>
      <c r="D14" s="338"/>
      <c r="E14" s="338"/>
      <c r="F14" s="336"/>
    </row>
    <row r="15" spans="1:6" s="14" customFormat="1" ht="15" customHeight="1">
      <c r="A15" s="334"/>
      <c r="B15" s="335"/>
      <c r="C15" s="334" t="s">
        <v>47</v>
      </c>
      <c r="D15" s="338"/>
      <c r="E15" s="338"/>
      <c r="F15" s="336"/>
    </row>
    <row r="16" spans="1:6" s="14" customFormat="1" ht="15" customHeight="1">
      <c r="A16" s="334"/>
      <c r="B16" s="335"/>
      <c r="C16" s="334" t="s">
        <v>50</v>
      </c>
      <c r="D16" s="338"/>
      <c r="E16" s="338"/>
      <c r="F16" s="336"/>
    </row>
    <row r="17" spans="1:6" s="14" customFormat="1" ht="15" customHeight="1">
      <c r="A17" s="334"/>
      <c r="B17" s="335"/>
      <c r="C17" s="334" t="s">
        <v>53</v>
      </c>
      <c r="D17" s="338"/>
      <c r="E17" s="338"/>
      <c r="F17" s="336"/>
    </row>
    <row r="18" spans="1:6" s="14" customFormat="1" ht="15" customHeight="1">
      <c r="A18" s="334"/>
      <c r="B18" s="335"/>
      <c r="C18" s="340" t="s">
        <v>56</v>
      </c>
      <c r="D18" s="338"/>
      <c r="E18" s="338"/>
      <c r="F18" s="336"/>
    </row>
    <row r="19" spans="1:6" s="14" customFormat="1" ht="15" customHeight="1">
      <c r="A19" s="334"/>
      <c r="B19" s="335"/>
      <c r="C19" s="340" t="s">
        <v>59</v>
      </c>
      <c r="D19" s="338"/>
      <c r="E19" s="338"/>
      <c r="F19" s="336"/>
    </row>
    <row r="20" spans="1:6" s="14" customFormat="1" ht="15" customHeight="1">
      <c r="A20" s="334"/>
      <c r="B20" s="335"/>
      <c r="C20" s="340" t="s">
        <v>62</v>
      </c>
      <c r="D20" s="338"/>
      <c r="E20" s="338"/>
      <c r="F20" s="336"/>
    </row>
    <row r="21" spans="1:6" s="14" customFormat="1" ht="15" customHeight="1">
      <c r="A21" s="334"/>
      <c r="B21" s="335"/>
      <c r="C21" s="340" t="s">
        <v>65</v>
      </c>
      <c r="D21" s="338"/>
      <c r="E21" s="338"/>
      <c r="F21" s="336"/>
    </row>
    <row r="22" spans="1:6" s="14" customFormat="1" ht="15" customHeight="1">
      <c r="A22" s="334"/>
      <c r="B22" s="335"/>
      <c r="C22" s="340" t="s">
        <v>66</v>
      </c>
      <c r="D22" s="338"/>
      <c r="E22" s="338"/>
      <c r="F22" s="336"/>
    </row>
    <row r="23" spans="1:6" s="14" customFormat="1" ht="15" customHeight="1">
      <c r="A23" s="334"/>
      <c r="B23" s="335"/>
      <c r="C23" s="340" t="s">
        <v>67</v>
      </c>
      <c r="D23" s="338"/>
      <c r="E23" s="338"/>
      <c r="F23" s="336"/>
    </row>
    <row r="24" spans="1:6" s="14" customFormat="1" ht="15" customHeight="1">
      <c r="A24" s="334"/>
      <c r="B24" s="335"/>
      <c r="C24" s="340" t="s">
        <v>68</v>
      </c>
      <c r="D24" s="338"/>
      <c r="E24" s="338"/>
      <c r="F24" s="336"/>
    </row>
    <row r="25" spans="1:6" s="14" customFormat="1" ht="15" customHeight="1">
      <c r="A25" s="334"/>
      <c r="B25" s="335"/>
      <c r="C25" s="340" t="s">
        <v>69</v>
      </c>
      <c r="D25" s="338"/>
      <c r="E25" s="338"/>
      <c r="F25" s="336"/>
    </row>
    <row r="26" spans="1:6" s="14" customFormat="1" ht="15" customHeight="1">
      <c r="A26" s="341" t="s">
        <v>70</v>
      </c>
      <c r="B26" s="335">
        <v>614.07</v>
      </c>
      <c r="C26" s="341" t="s">
        <v>71</v>
      </c>
      <c r="D26" s="338">
        <f>D13</f>
        <v>614.07</v>
      </c>
      <c r="E26" s="338">
        <f>E13</f>
        <v>614.07</v>
      </c>
      <c r="F26" s="336"/>
    </row>
    <row r="27" spans="1:6" ht="14.25" customHeight="1">
      <c r="A27" s="342"/>
      <c r="B27" s="342"/>
      <c r="C27" s="342"/>
      <c r="D27" s="342"/>
      <c r="E27" s="342"/>
      <c r="F27" s="342"/>
    </row>
  </sheetData>
  <sheetProtection formatCells="0" formatColumns="0" formatRows="0"/>
  <mergeCells count="2">
    <mergeCell ref="A2:F2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2">
      <selection activeCell="E7" sqref="E7:K7"/>
    </sheetView>
  </sheetViews>
  <sheetFormatPr defaultColWidth="6.75390625" defaultRowHeight="45" customHeight="1"/>
  <cols>
    <col min="1" max="2" width="5.25390625" style="290" customWidth="1"/>
    <col min="3" max="3" width="5.25390625" style="291" customWidth="1"/>
    <col min="4" max="4" width="14.50390625" style="292" customWidth="1"/>
    <col min="5" max="5" width="8.625" style="293" customWidth="1"/>
    <col min="6" max="6" width="8.125" style="293" customWidth="1"/>
    <col min="7" max="7" width="7.75390625" style="293" customWidth="1"/>
    <col min="8" max="8" width="6.625" style="293" customWidth="1"/>
    <col min="9" max="9" width="8.00390625" style="293" customWidth="1"/>
    <col min="10" max="10" width="6.625" style="293" customWidth="1"/>
    <col min="11" max="11" width="8.00390625" style="293" customWidth="1"/>
    <col min="12" max="12" width="6.625" style="293" customWidth="1"/>
    <col min="13" max="17" width="6.625" style="294" customWidth="1"/>
    <col min="18" max="18" width="6.625" style="295" customWidth="1"/>
    <col min="19" max="246" width="8.00390625" style="294" customWidth="1"/>
    <col min="247" max="251" width="6.75390625" style="295" customWidth="1"/>
    <col min="252" max="16384" width="6.75390625" style="295" customWidth="1"/>
  </cols>
  <sheetData>
    <row r="1" spans="1:251" ht="45" customHeight="1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P1" s="296"/>
      <c r="Q1" s="296"/>
      <c r="R1" s="296" t="s">
        <v>215</v>
      </c>
      <c r="IM1" s="14"/>
      <c r="IN1" s="14"/>
      <c r="IO1" s="14"/>
      <c r="IP1" s="14"/>
      <c r="IQ1" s="14"/>
    </row>
    <row r="2" spans="1:251" ht="45" customHeight="1">
      <c r="A2" s="298" t="s">
        <v>216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IM2" s="14"/>
      <c r="IN2" s="14"/>
      <c r="IO2" s="14"/>
      <c r="IP2" s="14"/>
      <c r="IQ2" s="14"/>
    </row>
    <row r="3" spans="1:255" s="287" customFormat="1" ht="45" customHeight="1">
      <c r="A3" s="299" t="s">
        <v>2</v>
      </c>
      <c r="B3" s="299"/>
      <c r="C3" s="299"/>
      <c r="D3" s="299"/>
      <c r="E3" s="299"/>
      <c r="F3" s="300"/>
      <c r="G3" s="300"/>
      <c r="H3" s="300"/>
      <c r="I3" s="300"/>
      <c r="J3" s="300"/>
      <c r="K3" s="300"/>
      <c r="L3" s="300"/>
      <c r="M3" s="300"/>
      <c r="N3" s="300"/>
      <c r="O3" s="310"/>
      <c r="P3" s="300"/>
      <c r="Q3" s="321" t="s">
        <v>78</v>
      </c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I3" s="310"/>
      <c r="DJ3" s="310"/>
      <c r="DK3" s="310"/>
      <c r="DL3" s="310"/>
      <c r="DM3" s="310"/>
      <c r="DN3" s="310"/>
      <c r="DO3" s="310"/>
      <c r="DP3" s="310"/>
      <c r="DQ3" s="310"/>
      <c r="DR3" s="310"/>
      <c r="DS3" s="310"/>
      <c r="DT3" s="310"/>
      <c r="DU3" s="310"/>
      <c r="DV3" s="310"/>
      <c r="DW3" s="310"/>
      <c r="DX3" s="310"/>
      <c r="DY3" s="310"/>
      <c r="DZ3" s="310"/>
      <c r="EA3" s="310"/>
      <c r="EB3" s="310"/>
      <c r="EC3" s="310"/>
      <c r="ED3" s="310"/>
      <c r="EE3" s="310"/>
      <c r="EF3" s="310"/>
      <c r="EG3" s="310"/>
      <c r="EH3" s="310"/>
      <c r="EI3" s="310"/>
      <c r="EJ3" s="310"/>
      <c r="EK3" s="310"/>
      <c r="EL3" s="310"/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  <c r="EX3" s="310"/>
      <c r="EY3" s="310"/>
      <c r="EZ3" s="310"/>
      <c r="FA3" s="310"/>
      <c r="FB3" s="310"/>
      <c r="FC3" s="310"/>
      <c r="FD3" s="310"/>
      <c r="FE3" s="310"/>
      <c r="FF3" s="310"/>
      <c r="FG3" s="310"/>
      <c r="FH3" s="310"/>
      <c r="FI3" s="310"/>
      <c r="FJ3" s="310"/>
      <c r="FK3" s="310"/>
      <c r="FL3" s="310"/>
      <c r="FM3" s="310"/>
      <c r="FN3" s="310"/>
      <c r="FO3" s="310"/>
      <c r="FP3" s="310"/>
      <c r="FQ3" s="310"/>
      <c r="FR3" s="310"/>
      <c r="FS3" s="310"/>
      <c r="FT3" s="310"/>
      <c r="FU3" s="310"/>
      <c r="FV3" s="310"/>
      <c r="FW3" s="310"/>
      <c r="FX3" s="310"/>
      <c r="FY3" s="310"/>
      <c r="FZ3" s="310"/>
      <c r="GA3" s="310"/>
      <c r="GB3" s="310"/>
      <c r="GC3" s="310"/>
      <c r="GD3" s="310"/>
      <c r="GE3" s="310"/>
      <c r="GF3" s="310"/>
      <c r="GG3" s="310"/>
      <c r="GH3" s="310"/>
      <c r="GI3" s="310"/>
      <c r="GJ3" s="310"/>
      <c r="GK3" s="310"/>
      <c r="GL3" s="310"/>
      <c r="GM3" s="310"/>
      <c r="GN3" s="310"/>
      <c r="GO3" s="310"/>
      <c r="GP3" s="310"/>
      <c r="GQ3" s="310"/>
      <c r="GR3" s="310"/>
      <c r="GS3" s="310"/>
      <c r="GT3" s="310"/>
      <c r="GU3" s="310"/>
      <c r="GV3" s="310"/>
      <c r="GW3" s="310"/>
      <c r="GX3" s="310"/>
      <c r="GY3" s="310"/>
      <c r="GZ3" s="310"/>
      <c r="HA3" s="310"/>
      <c r="HB3" s="310"/>
      <c r="HC3" s="310"/>
      <c r="HD3" s="310"/>
      <c r="HE3" s="310"/>
      <c r="HF3" s="310"/>
      <c r="HG3" s="310"/>
      <c r="HH3" s="310"/>
      <c r="HI3" s="310"/>
      <c r="HJ3" s="310"/>
      <c r="HK3" s="310"/>
      <c r="HL3" s="310"/>
      <c r="HM3" s="310"/>
      <c r="HN3" s="310"/>
      <c r="HO3" s="310"/>
      <c r="HP3" s="310"/>
      <c r="HQ3" s="310"/>
      <c r="HR3" s="310"/>
      <c r="HS3" s="310"/>
      <c r="HT3" s="310"/>
      <c r="HU3" s="310"/>
      <c r="HV3" s="310"/>
      <c r="HW3" s="310"/>
      <c r="HX3" s="310"/>
      <c r="HY3" s="310"/>
      <c r="HZ3" s="310"/>
      <c r="IA3" s="310"/>
      <c r="IB3" s="310"/>
      <c r="IC3" s="310"/>
      <c r="ID3" s="310"/>
      <c r="IE3" s="310"/>
      <c r="IF3" s="310"/>
      <c r="IG3" s="310"/>
      <c r="IH3" s="310"/>
      <c r="II3" s="310"/>
      <c r="IJ3" s="310"/>
      <c r="IK3" s="310"/>
      <c r="IL3" s="60"/>
      <c r="IM3" s="60"/>
      <c r="IN3" s="60"/>
      <c r="IO3" s="60"/>
      <c r="IP3" s="60"/>
      <c r="IQ3" s="311"/>
      <c r="IR3" s="311"/>
      <c r="IS3" s="311"/>
      <c r="IT3" s="311"/>
      <c r="IU3" s="311"/>
    </row>
    <row r="4" spans="1:251" s="288" customFormat="1" ht="45" customHeight="1">
      <c r="A4" s="302" t="s">
        <v>95</v>
      </c>
      <c r="B4" s="303"/>
      <c r="C4" s="304"/>
      <c r="D4" s="134" t="s">
        <v>96</v>
      </c>
      <c r="E4" s="312" t="s">
        <v>217</v>
      </c>
      <c r="F4" s="313" t="s">
        <v>109</v>
      </c>
      <c r="G4" s="314"/>
      <c r="H4" s="315"/>
      <c r="I4" s="318"/>
      <c r="J4" s="318" t="s">
        <v>110</v>
      </c>
      <c r="K4" s="305"/>
      <c r="L4" s="305"/>
      <c r="M4" s="305"/>
      <c r="N4" s="305"/>
      <c r="O4" s="305"/>
      <c r="P4" s="305"/>
      <c r="Q4" s="305"/>
      <c r="R4" s="134" t="s">
        <v>113</v>
      </c>
      <c r="IM4" s="14"/>
      <c r="IN4" s="14"/>
      <c r="IO4" s="14"/>
      <c r="IP4" s="14"/>
      <c r="IQ4" s="14"/>
    </row>
    <row r="5" spans="1:251" s="288" customFormat="1" ht="45" customHeight="1">
      <c r="A5" s="134" t="s">
        <v>98</v>
      </c>
      <c r="B5" s="134" t="s">
        <v>99</v>
      </c>
      <c r="C5" s="134" t="s">
        <v>100</v>
      </c>
      <c r="D5" s="134"/>
      <c r="E5" s="316"/>
      <c r="F5" s="134" t="s">
        <v>80</v>
      </c>
      <c r="G5" s="134" t="s">
        <v>114</v>
      </c>
      <c r="H5" s="134" t="s">
        <v>115</v>
      </c>
      <c r="I5" s="134" t="s">
        <v>80</v>
      </c>
      <c r="J5" s="134" t="s">
        <v>116</v>
      </c>
      <c r="K5" s="134" t="s">
        <v>117</v>
      </c>
      <c r="L5" s="134" t="s">
        <v>118</v>
      </c>
      <c r="M5" s="134" t="s">
        <v>119</v>
      </c>
      <c r="N5" s="134" t="s">
        <v>120</v>
      </c>
      <c r="O5" s="134" t="s">
        <v>121</v>
      </c>
      <c r="P5" s="134" t="s">
        <v>122</v>
      </c>
      <c r="Q5" s="134" t="s">
        <v>123</v>
      </c>
      <c r="R5" s="134"/>
      <c r="IM5" s="14"/>
      <c r="IN5" s="14"/>
      <c r="IO5" s="14"/>
      <c r="IP5" s="14"/>
      <c r="IQ5" s="14"/>
    </row>
    <row r="6" spans="1:251" ht="45" customHeight="1">
      <c r="A6" s="134"/>
      <c r="B6" s="134"/>
      <c r="C6" s="134"/>
      <c r="D6" s="134"/>
      <c r="E6" s="317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IM6" s="14"/>
      <c r="IN6" s="14"/>
      <c r="IO6" s="14"/>
      <c r="IP6" s="14"/>
      <c r="IQ6" s="14"/>
    </row>
    <row r="7" spans="1:251" ht="45" customHeight="1">
      <c r="A7" s="98">
        <v>210</v>
      </c>
      <c r="B7" s="98"/>
      <c r="C7" s="98"/>
      <c r="D7" s="99" t="s">
        <v>101</v>
      </c>
      <c r="E7" s="308">
        <f>F7+I7+R7</f>
        <v>614.0699999999999</v>
      </c>
      <c r="F7" s="308">
        <f>G7+H7</f>
        <v>478.07</v>
      </c>
      <c r="G7" s="308">
        <v>441.84</v>
      </c>
      <c r="H7" s="308">
        <v>36.23</v>
      </c>
      <c r="I7" s="309">
        <f>K7+J7</f>
        <v>136</v>
      </c>
      <c r="J7" s="309"/>
      <c r="K7" s="319">
        <v>136</v>
      </c>
      <c r="L7" s="134"/>
      <c r="M7" s="134"/>
      <c r="N7" s="134"/>
      <c r="O7" s="134"/>
      <c r="P7" s="134"/>
      <c r="Q7" s="134"/>
      <c r="R7" s="134"/>
      <c r="IM7" s="14"/>
      <c r="IN7" s="14"/>
      <c r="IO7" s="14"/>
      <c r="IP7" s="14"/>
      <c r="IQ7" s="14"/>
    </row>
    <row r="8" spans="1:251" ht="45" customHeight="1">
      <c r="A8" s="98">
        <v>210</v>
      </c>
      <c r="B8" s="98">
        <v>15</v>
      </c>
      <c r="C8" s="98"/>
      <c r="D8" s="99" t="s">
        <v>102</v>
      </c>
      <c r="E8" s="308">
        <f>F8+I8+R8</f>
        <v>614.0699999999999</v>
      </c>
      <c r="F8" s="308">
        <f>G8+H8</f>
        <v>478.07</v>
      </c>
      <c r="G8" s="308">
        <v>441.84</v>
      </c>
      <c r="H8" s="308">
        <v>36.23</v>
      </c>
      <c r="I8" s="309">
        <f>K8+J8</f>
        <v>136</v>
      </c>
      <c r="J8" s="309"/>
      <c r="K8" s="319">
        <v>136</v>
      </c>
      <c r="L8" s="134"/>
      <c r="M8" s="134"/>
      <c r="N8" s="134"/>
      <c r="O8" s="134"/>
      <c r="P8" s="134"/>
      <c r="Q8" s="134"/>
      <c r="R8" s="134"/>
      <c r="IM8" s="14"/>
      <c r="IN8" s="14"/>
      <c r="IO8" s="14"/>
      <c r="IP8" s="14"/>
      <c r="IQ8" s="14"/>
    </row>
    <row r="9" spans="1:251" s="289" customFormat="1" ht="45" customHeight="1">
      <c r="A9" s="101" t="s">
        <v>103</v>
      </c>
      <c r="B9" s="101" t="s">
        <v>104</v>
      </c>
      <c r="C9" s="101" t="s">
        <v>105</v>
      </c>
      <c r="D9" s="99" t="s">
        <v>106</v>
      </c>
      <c r="E9" s="308">
        <f>F9+I9+R9</f>
        <v>614.0699999999999</v>
      </c>
      <c r="F9" s="308">
        <f>G9+H9</f>
        <v>478.07</v>
      </c>
      <c r="G9" s="308">
        <v>441.84</v>
      </c>
      <c r="H9" s="308">
        <v>36.23</v>
      </c>
      <c r="I9" s="309">
        <f>K9+J9</f>
        <v>136</v>
      </c>
      <c r="J9" s="309"/>
      <c r="K9" s="319">
        <v>136</v>
      </c>
      <c r="L9" s="319"/>
      <c r="M9" s="319"/>
      <c r="N9" s="319"/>
      <c r="O9" s="319"/>
      <c r="P9" s="319"/>
      <c r="Q9" s="319"/>
      <c r="R9" s="322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4"/>
      <c r="FF9" s="294"/>
      <c r="FG9" s="294"/>
      <c r="FH9" s="294"/>
      <c r="FI9" s="294"/>
      <c r="FJ9" s="294"/>
      <c r="FK9" s="294"/>
      <c r="FL9" s="294"/>
      <c r="FM9" s="294"/>
      <c r="FN9" s="294"/>
      <c r="FO9" s="294"/>
      <c r="FP9" s="294"/>
      <c r="FQ9" s="294"/>
      <c r="FR9" s="294"/>
      <c r="FS9" s="294"/>
      <c r="FT9" s="294"/>
      <c r="FU9" s="294"/>
      <c r="FV9" s="294"/>
      <c r="FW9" s="294"/>
      <c r="FX9" s="294"/>
      <c r="FY9" s="294"/>
      <c r="FZ9" s="294"/>
      <c r="GA9" s="294"/>
      <c r="GB9" s="294"/>
      <c r="GC9" s="294"/>
      <c r="GD9" s="294"/>
      <c r="GE9" s="294"/>
      <c r="GF9" s="294"/>
      <c r="GG9" s="294"/>
      <c r="GH9" s="294"/>
      <c r="GI9" s="294"/>
      <c r="GJ9" s="294"/>
      <c r="GK9" s="294"/>
      <c r="GL9" s="294"/>
      <c r="GM9" s="294"/>
      <c r="GN9" s="294"/>
      <c r="GO9" s="294"/>
      <c r="GP9" s="294"/>
      <c r="GQ9" s="294"/>
      <c r="GR9" s="294"/>
      <c r="GS9" s="294"/>
      <c r="GT9" s="294"/>
      <c r="GU9" s="294"/>
      <c r="GV9" s="294"/>
      <c r="GW9" s="294"/>
      <c r="GX9" s="294"/>
      <c r="GY9" s="294"/>
      <c r="GZ9" s="294"/>
      <c r="HA9" s="294"/>
      <c r="HB9" s="294"/>
      <c r="HC9" s="294"/>
      <c r="HD9" s="294"/>
      <c r="HE9" s="294"/>
      <c r="HF9" s="294"/>
      <c r="HG9" s="294"/>
      <c r="HH9" s="294"/>
      <c r="HI9" s="294"/>
      <c r="HJ9" s="294"/>
      <c r="HK9" s="294"/>
      <c r="HL9" s="294"/>
      <c r="HM9" s="294"/>
      <c r="HN9" s="294"/>
      <c r="HO9" s="294"/>
      <c r="HP9" s="294"/>
      <c r="HQ9" s="294"/>
      <c r="HR9" s="294"/>
      <c r="HS9" s="294"/>
      <c r="HT9" s="294"/>
      <c r="HU9" s="294"/>
      <c r="HV9" s="294"/>
      <c r="HW9" s="294"/>
      <c r="HX9" s="294"/>
      <c r="HY9" s="294"/>
      <c r="HZ9" s="294"/>
      <c r="IA9" s="294"/>
      <c r="IB9" s="294"/>
      <c r="IC9" s="294"/>
      <c r="ID9" s="294"/>
      <c r="IE9" s="294"/>
      <c r="IF9" s="294"/>
      <c r="IG9" s="294"/>
      <c r="IH9" s="294"/>
      <c r="II9" s="294"/>
      <c r="IJ9" s="294"/>
      <c r="IK9" s="294"/>
      <c r="IL9" s="294"/>
      <c r="IM9" s="14"/>
      <c r="IN9" s="14"/>
      <c r="IO9" s="14"/>
      <c r="IP9" s="14"/>
      <c r="IQ9" s="14"/>
    </row>
    <row r="10" spans="12:251" ht="45" customHeight="1">
      <c r="L10" s="320"/>
      <c r="IM10" s="14"/>
      <c r="IN10" s="14"/>
      <c r="IO10" s="14"/>
      <c r="IP10" s="14"/>
      <c r="IQ10" s="14"/>
    </row>
    <row r="11" spans="247:251" ht="45" customHeight="1">
      <c r="IM11" s="14"/>
      <c r="IN11" s="14"/>
      <c r="IO11" s="14"/>
      <c r="IP11" s="14"/>
      <c r="IQ11" s="14"/>
    </row>
    <row r="12" spans="247:251" ht="45" customHeight="1">
      <c r="IM12" s="14"/>
      <c r="IN12" s="14"/>
      <c r="IO12" s="14"/>
      <c r="IP12" s="14"/>
      <c r="IQ12" s="14"/>
    </row>
    <row r="13" spans="247:251" ht="45" customHeight="1">
      <c r="IM13" s="14"/>
      <c r="IN13" s="14"/>
      <c r="IO13" s="14"/>
      <c r="IP13" s="14"/>
      <c r="IQ13" s="14"/>
    </row>
    <row r="14" spans="247:251" ht="45" customHeight="1">
      <c r="IM14" s="14"/>
      <c r="IN14" s="14"/>
      <c r="IO14" s="14"/>
      <c r="IP14" s="14"/>
      <c r="IQ14" s="14"/>
    </row>
    <row r="15" spans="247:251" ht="45" customHeight="1">
      <c r="IM15" s="14"/>
      <c r="IN15" s="14"/>
      <c r="IO15" s="14"/>
      <c r="IP15" s="14"/>
      <c r="IQ15" s="14"/>
    </row>
    <row r="16" spans="247:251" ht="45" customHeight="1">
      <c r="IM16" s="14"/>
      <c r="IN16" s="14"/>
      <c r="IO16" s="14"/>
      <c r="IP16" s="14"/>
      <c r="IQ16" s="14"/>
    </row>
    <row r="17" spans="247:251" ht="45" customHeight="1">
      <c r="IM17" s="14"/>
      <c r="IN17" s="14"/>
      <c r="IO17" s="14"/>
      <c r="IP17" s="14"/>
      <c r="IQ17" s="14"/>
    </row>
    <row r="18" spans="1:251" ht="4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</sheetData>
  <sheetProtection formatCells="0" formatColumns="0" formatRows="0"/>
  <mergeCells count="22">
    <mergeCell ref="A2:R2"/>
    <mergeCell ref="A3:E3"/>
    <mergeCell ref="A4:C4"/>
    <mergeCell ref="F4:H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O6" sqref="O6"/>
    </sheetView>
  </sheetViews>
  <sheetFormatPr defaultColWidth="6.75390625" defaultRowHeight="45" customHeight="1"/>
  <cols>
    <col min="1" max="1" width="5.25390625" style="290" customWidth="1"/>
    <col min="2" max="3" width="5.25390625" style="291" customWidth="1"/>
    <col min="4" max="4" width="19.625" style="292" customWidth="1"/>
    <col min="5" max="8" width="8.625" style="293" customWidth="1"/>
    <col min="9" max="236" width="8.00390625" style="294" customWidth="1"/>
    <col min="237" max="241" width="6.75390625" style="295" customWidth="1"/>
    <col min="242" max="16384" width="6.75390625" style="295" customWidth="1"/>
  </cols>
  <sheetData>
    <row r="1" spans="1:241" ht="45" customHeight="1">
      <c r="A1" s="296"/>
      <c r="B1" s="296"/>
      <c r="C1" s="296"/>
      <c r="D1" s="296"/>
      <c r="E1" s="296"/>
      <c r="F1" s="296"/>
      <c r="G1" s="296"/>
      <c r="H1" s="297" t="s">
        <v>218</v>
      </c>
      <c r="IC1" s="14"/>
      <c r="ID1" s="14"/>
      <c r="IE1" s="14"/>
      <c r="IF1" s="14"/>
      <c r="IG1" s="14"/>
    </row>
    <row r="2" spans="1:241" ht="45" customHeight="1">
      <c r="A2" s="298" t="s">
        <v>219</v>
      </c>
      <c r="B2" s="298"/>
      <c r="C2" s="298"/>
      <c r="D2" s="298"/>
      <c r="E2" s="298"/>
      <c r="F2" s="298"/>
      <c r="G2" s="298"/>
      <c r="H2" s="298"/>
      <c r="IC2" s="14"/>
      <c r="ID2" s="14"/>
      <c r="IE2" s="14"/>
      <c r="IF2" s="14"/>
      <c r="IG2" s="14"/>
    </row>
    <row r="3" spans="1:256" s="287" customFormat="1" ht="45" customHeight="1">
      <c r="A3" s="299" t="s">
        <v>2</v>
      </c>
      <c r="B3" s="299"/>
      <c r="C3" s="299"/>
      <c r="D3" s="299"/>
      <c r="E3" s="300"/>
      <c r="F3" s="300"/>
      <c r="G3" s="301" t="s">
        <v>78</v>
      </c>
      <c r="H3" s="301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I3" s="310"/>
      <c r="DJ3" s="310"/>
      <c r="DK3" s="310"/>
      <c r="DL3" s="310"/>
      <c r="DM3" s="310"/>
      <c r="DN3" s="310"/>
      <c r="DO3" s="310"/>
      <c r="DP3" s="310"/>
      <c r="DQ3" s="310"/>
      <c r="DR3" s="310"/>
      <c r="DS3" s="310"/>
      <c r="DT3" s="310"/>
      <c r="DU3" s="310"/>
      <c r="DV3" s="310"/>
      <c r="DW3" s="310"/>
      <c r="DX3" s="310"/>
      <c r="DY3" s="310"/>
      <c r="DZ3" s="310"/>
      <c r="EA3" s="310"/>
      <c r="EB3" s="310"/>
      <c r="EC3" s="310"/>
      <c r="ED3" s="310"/>
      <c r="EE3" s="310"/>
      <c r="EF3" s="310"/>
      <c r="EG3" s="310"/>
      <c r="EH3" s="310"/>
      <c r="EI3" s="310"/>
      <c r="EJ3" s="310"/>
      <c r="EK3" s="310"/>
      <c r="EL3" s="310"/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  <c r="EX3" s="310"/>
      <c r="EY3" s="310"/>
      <c r="EZ3" s="310"/>
      <c r="FA3" s="310"/>
      <c r="FB3" s="310"/>
      <c r="FC3" s="310"/>
      <c r="FD3" s="310"/>
      <c r="FE3" s="310"/>
      <c r="FF3" s="310"/>
      <c r="FG3" s="310"/>
      <c r="FH3" s="310"/>
      <c r="FI3" s="310"/>
      <c r="FJ3" s="310"/>
      <c r="FK3" s="310"/>
      <c r="FL3" s="310"/>
      <c r="FM3" s="310"/>
      <c r="FN3" s="310"/>
      <c r="FO3" s="310"/>
      <c r="FP3" s="310"/>
      <c r="FQ3" s="310"/>
      <c r="FR3" s="310"/>
      <c r="FS3" s="310"/>
      <c r="FT3" s="310"/>
      <c r="FU3" s="310"/>
      <c r="FV3" s="310"/>
      <c r="FW3" s="310"/>
      <c r="FX3" s="310"/>
      <c r="FY3" s="310"/>
      <c r="FZ3" s="310"/>
      <c r="GA3" s="310"/>
      <c r="GB3" s="310"/>
      <c r="GC3" s="310"/>
      <c r="GD3" s="310"/>
      <c r="GE3" s="310"/>
      <c r="GF3" s="310"/>
      <c r="GG3" s="310"/>
      <c r="GH3" s="310"/>
      <c r="GI3" s="310"/>
      <c r="GJ3" s="310"/>
      <c r="GK3" s="310"/>
      <c r="GL3" s="310"/>
      <c r="GM3" s="310"/>
      <c r="GN3" s="310"/>
      <c r="GO3" s="310"/>
      <c r="GP3" s="310"/>
      <c r="GQ3" s="310"/>
      <c r="GR3" s="310"/>
      <c r="GS3" s="310"/>
      <c r="GT3" s="310"/>
      <c r="GU3" s="310"/>
      <c r="GV3" s="310"/>
      <c r="GW3" s="310"/>
      <c r="GX3" s="310"/>
      <c r="GY3" s="310"/>
      <c r="GZ3" s="310"/>
      <c r="HA3" s="310"/>
      <c r="HB3" s="310"/>
      <c r="HC3" s="310"/>
      <c r="HD3" s="310"/>
      <c r="HE3" s="310"/>
      <c r="HF3" s="310"/>
      <c r="HG3" s="310"/>
      <c r="HH3" s="310"/>
      <c r="HI3" s="310"/>
      <c r="HJ3" s="310"/>
      <c r="HK3" s="310"/>
      <c r="HL3" s="310"/>
      <c r="HM3" s="310"/>
      <c r="HN3" s="310"/>
      <c r="HO3" s="310"/>
      <c r="HP3" s="310"/>
      <c r="HQ3" s="310"/>
      <c r="HR3" s="310"/>
      <c r="HS3" s="310"/>
      <c r="HT3" s="310"/>
      <c r="HU3" s="310"/>
      <c r="HV3" s="310"/>
      <c r="HW3" s="310"/>
      <c r="HX3" s="310"/>
      <c r="HY3" s="310"/>
      <c r="HZ3" s="310"/>
      <c r="IA3" s="310"/>
      <c r="IB3" s="310"/>
      <c r="IC3" s="60"/>
      <c r="ID3" s="60"/>
      <c r="IE3" s="60"/>
      <c r="IF3" s="60"/>
      <c r="IG3" s="60"/>
      <c r="IH3" s="311"/>
      <c r="II3" s="311"/>
      <c r="IJ3" s="311"/>
      <c r="IK3" s="311"/>
      <c r="IL3" s="311"/>
      <c r="IM3" s="311"/>
      <c r="IN3" s="311"/>
      <c r="IO3" s="311"/>
      <c r="IP3" s="311"/>
      <c r="IQ3" s="311"/>
      <c r="IR3" s="311"/>
      <c r="IS3" s="311"/>
      <c r="IT3" s="311"/>
      <c r="IU3" s="311"/>
      <c r="IV3" s="311"/>
    </row>
    <row r="4" spans="1:241" s="288" customFormat="1" ht="45" customHeight="1">
      <c r="A4" s="302" t="s">
        <v>95</v>
      </c>
      <c r="B4" s="303"/>
      <c r="C4" s="304"/>
      <c r="D4" s="134" t="s">
        <v>96</v>
      </c>
      <c r="E4" s="305" t="s">
        <v>109</v>
      </c>
      <c r="F4" s="305"/>
      <c r="G4" s="305"/>
      <c r="H4" s="305"/>
      <c r="IC4" s="14"/>
      <c r="ID4" s="14"/>
      <c r="IE4" s="14"/>
      <c r="IF4" s="14"/>
      <c r="IG4" s="14"/>
    </row>
    <row r="5" spans="1:241" s="288" customFormat="1" ht="45" customHeight="1">
      <c r="A5" s="134" t="s">
        <v>98</v>
      </c>
      <c r="B5" s="134" t="s">
        <v>99</v>
      </c>
      <c r="C5" s="306" t="s">
        <v>100</v>
      </c>
      <c r="D5" s="134"/>
      <c r="E5" s="134" t="s">
        <v>80</v>
      </c>
      <c r="F5" s="134" t="s">
        <v>114</v>
      </c>
      <c r="G5" s="134" t="s">
        <v>115</v>
      </c>
      <c r="H5" s="134" t="s">
        <v>116</v>
      </c>
      <c r="IC5" s="14"/>
      <c r="ID5" s="14"/>
      <c r="IE5" s="14"/>
      <c r="IF5" s="14"/>
      <c r="IG5" s="14"/>
    </row>
    <row r="6" spans="1:241" ht="45" customHeight="1">
      <c r="A6" s="134"/>
      <c r="B6" s="134"/>
      <c r="C6" s="307"/>
      <c r="D6" s="134"/>
      <c r="E6" s="134"/>
      <c r="F6" s="134"/>
      <c r="G6" s="134"/>
      <c r="H6" s="134"/>
      <c r="IC6" s="14"/>
      <c r="ID6" s="14"/>
      <c r="IE6" s="14"/>
      <c r="IF6" s="14"/>
      <c r="IG6" s="14"/>
    </row>
    <row r="7" spans="1:241" ht="45" customHeight="1">
      <c r="A7" s="98">
        <v>210</v>
      </c>
      <c r="B7" s="98"/>
      <c r="C7" s="98"/>
      <c r="D7" s="99" t="s">
        <v>101</v>
      </c>
      <c r="E7" s="308">
        <f>F7+G7+H7</f>
        <v>478.07</v>
      </c>
      <c r="F7" s="308">
        <v>441.84</v>
      </c>
      <c r="G7" s="308">
        <v>36.23</v>
      </c>
      <c r="H7" s="134"/>
      <c r="IC7" s="14"/>
      <c r="ID7" s="14"/>
      <c r="IE7" s="14"/>
      <c r="IF7" s="14"/>
      <c r="IG7" s="14"/>
    </row>
    <row r="8" spans="1:241" ht="45" customHeight="1">
      <c r="A8" s="98">
        <v>210</v>
      </c>
      <c r="B8" s="98">
        <v>15</v>
      </c>
      <c r="C8" s="98"/>
      <c r="D8" s="99" t="s">
        <v>102</v>
      </c>
      <c r="E8" s="308">
        <f>F8+G8+H8</f>
        <v>478.07</v>
      </c>
      <c r="F8" s="308">
        <v>441.84</v>
      </c>
      <c r="G8" s="308">
        <v>36.23</v>
      </c>
      <c r="H8" s="134"/>
      <c r="IC8" s="14"/>
      <c r="ID8" s="14"/>
      <c r="IE8" s="14"/>
      <c r="IF8" s="14"/>
      <c r="IG8" s="14"/>
    </row>
    <row r="9" spans="1:241" s="289" customFormat="1" ht="45" customHeight="1">
      <c r="A9" s="101" t="s">
        <v>103</v>
      </c>
      <c r="B9" s="101" t="s">
        <v>104</v>
      </c>
      <c r="C9" s="101" t="s">
        <v>105</v>
      </c>
      <c r="D9" s="99" t="s">
        <v>106</v>
      </c>
      <c r="E9" s="308">
        <f>F9+G9+H9</f>
        <v>478.07</v>
      </c>
      <c r="F9" s="308">
        <v>441.84</v>
      </c>
      <c r="G9" s="308">
        <v>36.23</v>
      </c>
      <c r="H9" s="309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4"/>
      <c r="FF9" s="294"/>
      <c r="FG9" s="294"/>
      <c r="FH9" s="294"/>
      <c r="FI9" s="294"/>
      <c r="FJ9" s="294"/>
      <c r="FK9" s="294"/>
      <c r="FL9" s="294"/>
      <c r="FM9" s="294"/>
      <c r="FN9" s="294"/>
      <c r="FO9" s="294"/>
      <c r="FP9" s="294"/>
      <c r="FQ9" s="294"/>
      <c r="FR9" s="294"/>
      <c r="FS9" s="294"/>
      <c r="FT9" s="294"/>
      <c r="FU9" s="294"/>
      <c r="FV9" s="294"/>
      <c r="FW9" s="294"/>
      <c r="FX9" s="294"/>
      <c r="FY9" s="294"/>
      <c r="FZ9" s="294"/>
      <c r="GA9" s="294"/>
      <c r="GB9" s="294"/>
      <c r="GC9" s="294"/>
      <c r="GD9" s="294"/>
      <c r="GE9" s="294"/>
      <c r="GF9" s="294"/>
      <c r="GG9" s="294"/>
      <c r="GH9" s="294"/>
      <c r="GI9" s="294"/>
      <c r="GJ9" s="294"/>
      <c r="GK9" s="294"/>
      <c r="GL9" s="294"/>
      <c r="GM9" s="294"/>
      <c r="GN9" s="294"/>
      <c r="GO9" s="294"/>
      <c r="GP9" s="294"/>
      <c r="GQ9" s="294"/>
      <c r="GR9" s="294"/>
      <c r="GS9" s="294"/>
      <c r="GT9" s="294"/>
      <c r="GU9" s="294"/>
      <c r="GV9" s="294"/>
      <c r="GW9" s="294"/>
      <c r="GX9" s="294"/>
      <c r="GY9" s="294"/>
      <c r="GZ9" s="294"/>
      <c r="HA9" s="294"/>
      <c r="HB9" s="294"/>
      <c r="HC9" s="294"/>
      <c r="HD9" s="294"/>
      <c r="HE9" s="294"/>
      <c r="HF9" s="294"/>
      <c r="HG9" s="294"/>
      <c r="HH9" s="294"/>
      <c r="HI9" s="294"/>
      <c r="HJ9" s="294"/>
      <c r="HK9" s="294"/>
      <c r="HL9" s="294"/>
      <c r="HM9" s="294"/>
      <c r="HN9" s="294"/>
      <c r="HO9" s="294"/>
      <c r="HP9" s="294"/>
      <c r="HQ9" s="294"/>
      <c r="HR9" s="294"/>
      <c r="HS9" s="294"/>
      <c r="HT9" s="294"/>
      <c r="HU9" s="294"/>
      <c r="HV9" s="294"/>
      <c r="HW9" s="294"/>
      <c r="HX9" s="294"/>
      <c r="HY9" s="294"/>
      <c r="HZ9" s="294"/>
      <c r="IA9" s="294"/>
      <c r="IB9" s="294"/>
      <c r="IC9" s="14"/>
      <c r="ID9" s="14"/>
      <c r="IE9" s="14"/>
      <c r="IF9" s="14"/>
      <c r="IG9" s="14"/>
    </row>
    <row r="10" spans="237:241" ht="45" customHeight="1">
      <c r="IC10" s="14"/>
      <c r="ID10" s="14"/>
      <c r="IE10" s="14"/>
      <c r="IF10" s="14"/>
      <c r="IG10" s="14"/>
    </row>
    <row r="11" spans="237:241" ht="45" customHeight="1">
      <c r="IC11" s="14"/>
      <c r="ID11" s="14"/>
      <c r="IE11" s="14"/>
      <c r="IF11" s="14"/>
      <c r="IG11" s="14"/>
    </row>
    <row r="12" spans="237:241" ht="45" customHeight="1">
      <c r="IC12" s="14"/>
      <c r="ID12" s="14"/>
      <c r="IE12" s="14"/>
      <c r="IF12" s="14"/>
      <c r="IG12" s="14"/>
    </row>
    <row r="13" spans="237:241" ht="45" customHeight="1">
      <c r="IC13" s="14"/>
      <c r="ID13" s="14"/>
      <c r="IE13" s="14"/>
      <c r="IF13" s="14"/>
      <c r="IG13" s="14"/>
    </row>
    <row r="14" spans="237:241" ht="45" customHeight="1">
      <c r="IC14" s="14"/>
      <c r="ID14" s="14"/>
      <c r="IE14" s="14"/>
      <c r="IF14" s="14"/>
      <c r="IG14" s="14"/>
    </row>
    <row r="15" spans="237:241" ht="45" customHeight="1">
      <c r="IC15" s="14"/>
      <c r="ID15" s="14"/>
      <c r="IE15" s="14"/>
      <c r="IF15" s="14"/>
      <c r="IG15" s="14"/>
    </row>
    <row r="16" spans="237:241" ht="45" customHeight="1">
      <c r="IC16" s="14"/>
      <c r="ID16" s="14"/>
      <c r="IE16" s="14"/>
      <c r="IF16" s="14"/>
      <c r="IG16" s="14"/>
    </row>
    <row r="17" spans="237:241" ht="45" customHeight="1">
      <c r="IC17" s="14"/>
      <c r="ID17" s="14"/>
      <c r="IE17" s="14"/>
      <c r="IF17" s="14"/>
      <c r="IG17" s="14"/>
    </row>
  </sheetData>
  <sheetProtection formatCells="0" formatColumns="0" formatRows="0"/>
  <mergeCells count="12">
    <mergeCell ref="A2:H2"/>
    <mergeCell ref="A3:D3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3">
      <selection activeCell="E7" sqref="E7:V7"/>
    </sheetView>
  </sheetViews>
  <sheetFormatPr defaultColWidth="6.75390625" defaultRowHeight="45" customHeight="1"/>
  <cols>
    <col min="1" max="3" width="3.625" style="260" customWidth="1"/>
    <col min="4" max="4" width="16.00390625" style="260" customWidth="1"/>
    <col min="5" max="5" width="6.875" style="260" customWidth="1"/>
    <col min="6" max="6" width="9.25390625" style="260" customWidth="1"/>
    <col min="7" max="7" width="7.125" style="260" customWidth="1"/>
    <col min="8" max="11" width="5.625" style="260" customWidth="1"/>
    <col min="12" max="12" width="6.75390625" style="261" customWidth="1"/>
    <col min="13" max="13" width="5.625" style="260" customWidth="1"/>
    <col min="14" max="14" width="9.625" style="260" customWidth="1"/>
    <col min="15" max="15" width="6.50390625" style="260" customWidth="1"/>
    <col min="16" max="16" width="7.125" style="260" customWidth="1"/>
    <col min="17" max="17" width="6.75390625" style="260" customWidth="1"/>
    <col min="18" max="21" width="5.625" style="260" customWidth="1"/>
    <col min="22" max="22" width="6.625" style="260" customWidth="1"/>
    <col min="23" max="26" width="5.625" style="260" customWidth="1"/>
    <col min="27" max="16384" width="6.75390625" style="260" customWidth="1"/>
  </cols>
  <sheetData>
    <row r="1" spans="1:255" s="14" customFormat="1" ht="45" customHeight="1">
      <c r="A1" s="260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1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0"/>
      <c r="X1" s="260"/>
      <c r="Y1" s="260"/>
      <c r="Z1" s="281" t="s">
        <v>220</v>
      </c>
      <c r="AA1" s="282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  <c r="DT1" s="260"/>
      <c r="DU1" s="260"/>
      <c r="DV1" s="260"/>
      <c r="DW1" s="260"/>
      <c r="DX1" s="260"/>
      <c r="DY1" s="260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  <c r="FE1" s="260"/>
      <c r="FF1" s="260"/>
      <c r="FG1" s="260"/>
      <c r="FH1" s="260"/>
      <c r="FI1" s="260"/>
      <c r="FJ1" s="260"/>
      <c r="FK1" s="260"/>
      <c r="FL1" s="260"/>
      <c r="FM1" s="260"/>
      <c r="FN1" s="260"/>
      <c r="FO1" s="260"/>
      <c r="FP1" s="260"/>
      <c r="FQ1" s="260"/>
      <c r="FR1" s="260"/>
      <c r="FS1" s="260"/>
      <c r="FT1" s="260"/>
      <c r="FU1" s="260"/>
      <c r="FV1" s="260"/>
      <c r="FW1" s="260"/>
      <c r="FX1" s="260"/>
      <c r="FY1" s="260"/>
      <c r="FZ1" s="260"/>
      <c r="GA1" s="260"/>
      <c r="GB1" s="260"/>
      <c r="GC1" s="260"/>
      <c r="GD1" s="260"/>
      <c r="GE1" s="260"/>
      <c r="GF1" s="260"/>
      <c r="GG1" s="260"/>
      <c r="GH1" s="260"/>
      <c r="GI1" s="260"/>
      <c r="GJ1" s="260"/>
      <c r="GK1" s="260"/>
      <c r="GL1" s="260"/>
      <c r="GM1" s="260"/>
      <c r="GN1" s="260"/>
      <c r="GO1" s="260"/>
      <c r="GP1" s="260"/>
      <c r="GQ1" s="260"/>
      <c r="GR1" s="260"/>
      <c r="GS1" s="260"/>
      <c r="GT1" s="260"/>
      <c r="GU1" s="260"/>
      <c r="GV1" s="260"/>
      <c r="GW1" s="260"/>
      <c r="GX1" s="260"/>
      <c r="GY1" s="260"/>
      <c r="GZ1" s="260"/>
      <c r="HA1" s="260"/>
      <c r="HB1" s="260"/>
      <c r="HC1" s="260"/>
      <c r="HD1" s="260"/>
      <c r="HE1" s="260"/>
      <c r="HF1" s="260"/>
      <c r="HG1" s="260"/>
      <c r="HH1" s="260"/>
      <c r="HI1" s="260"/>
      <c r="HJ1" s="260"/>
      <c r="HK1" s="260"/>
      <c r="HL1" s="260"/>
      <c r="HM1" s="260"/>
      <c r="HN1" s="260"/>
      <c r="HO1" s="260"/>
      <c r="HP1" s="260"/>
      <c r="HQ1" s="260"/>
      <c r="HR1" s="260"/>
      <c r="HS1" s="260"/>
      <c r="HT1" s="260"/>
      <c r="HU1" s="260"/>
      <c r="HV1" s="260"/>
      <c r="HW1" s="260"/>
      <c r="HX1" s="260"/>
      <c r="HY1" s="260"/>
      <c r="HZ1" s="260"/>
      <c r="IA1" s="260"/>
      <c r="IB1" s="260"/>
      <c r="IC1" s="260"/>
      <c r="ID1" s="260"/>
      <c r="IE1" s="260"/>
      <c r="IF1" s="260"/>
      <c r="IG1" s="260"/>
      <c r="IH1" s="260"/>
      <c r="II1" s="260"/>
      <c r="IJ1" s="260"/>
      <c r="IK1" s="260"/>
      <c r="IL1" s="260"/>
      <c r="IM1" s="260"/>
      <c r="IN1" s="260"/>
      <c r="IO1" s="260"/>
      <c r="IP1" s="260"/>
      <c r="IQ1" s="260"/>
      <c r="IR1" s="260"/>
      <c r="IS1" s="260"/>
      <c r="IT1" s="260"/>
      <c r="IU1" s="260"/>
    </row>
    <row r="2" spans="1:255" s="14" customFormat="1" ht="45" customHeight="1">
      <c r="A2" s="263" t="s">
        <v>221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0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0"/>
      <c r="FP2" s="260"/>
      <c r="FQ2" s="260"/>
      <c r="FR2" s="260"/>
      <c r="FS2" s="260"/>
      <c r="FT2" s="260"/>
      <c r="FU2" s="260"/>
      <c r="FV2" s="260"/>
      <c r="FW2" s="260"/>
      <c r="FX2" s="260"/>
      <c r="FY2" s="260"/>
      <c r="FZ2" s="260"/>
      <c r="GA2" s="260"/>
      <c r="GB2" s="260"/>
      <c r="GC2" s="260"/>
      <c r="GD2" s="260"/>
      <c r="GE2" s="260"/>
      <c r="GF2" s="260"/>
      <c r="GG2" s="260"/>
      <c r="GH2" s="260"/>
      <c r="GI2" s="260"/>
      <c r="GJ2" s="260"/>
      <c r="GK2" s="260"/>
      <c r="GL2" s="260"/>
      <c r="GM2" s="260"/>
      <c r="GN2" s="260"/>
      <c r="GO2" s="260"/>
      <c r="GP2" s="260"/>
      <c r="GQ2" s="260"/>
      <c r="GR2" s="260"/>
      <c r="GS2" s="260"/>
      <c r="GT2" s="260"/>
      <c r="GU2" s="260"/>
      <c r="GV2" s="260"/>
      <c r="GW2" s="260"/>
      <c r="GX2" s="260"/>
      <c r="GY2" s="260"/>
      <c r="GZ2" s="260"/>
      <c r="HA2" s="260"/>
      <c r="HB2" s="260"/>
      <c r="HC2" s="260"/>
      <c r="HD2" s="260"/>
      <c r="HE2" s="260"/>
      <c r="HF2" s="260"/>
      <c r="HG2" s="260"/>
      <c r="HH2" s="260"/>
      <c r="HI2" s="260"/>
      <c r="HJ2" s="260"/>
      <c r="HK2" s="260"/>
      <c r="HL2" s="260"/>
      <c r="HM2" s="260"/>
      <c r="HN2" s="260"/>
      <c r="HO2" s="260"/>
      <c r="HP2" s="260"/>
      <c r="HQ2" s="260"/>
      <c r="HR2" s="260"/>
      <c r="HS2" s="260"/>
      <c r="HT2" s="260"/>
      <c r="HU2" s="260"/>
      <c r="HV2" s="260"/>
      <c r="HW2" s="260"/>
      <c r="HX2" s="260"/>
      <c r="HY2" s="260"/>
      <c r="HZ2" s="260"/>
      <c r="IA2" s="260"/>
      <c r="IB2" s="260"/>
      <c r="IC2" s="260"/>
      <c r="ID2" s="260"/>
      <c r="IE2" s="260"/>
      <c r="IF2" s="260"/>
      <c r="IG2" s="260"/>
      <c r="IH2" s="260"/>
      <c r="II2" s="260"/>
      <c r="IJ2" s="260"/>
      <c r="IK2" s="260"/>
      <c r="IL2" s="260"/>
      <c r="IM2" s="260"/>
      <c r="IN2" s="260"/>
      <c r="IO2" s="260"/>
      <c r="IP2" s="260"/>
      <c r="IQ2" s="260"/>
      <c r="IR2" s="260"/>
      <c r="IS2" s="260"/>
      <c r="IT2" s="260"/>
      <c r="IU2" s="260"/>
    </row>
    <row r="3" spans="1:255" s="60" customFormat="1" ht="45" customHeight="1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72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76"/>
      <c r="X3" s="276"/>
      <c r="Y3" s="283" t="s">
        <v>78</v>
      </c>
      <c r="Z3" s="283"/>
      <c r="AA3" s="284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  <c r="FL3" s="276"/>
      <c r="FM3" s="276"/>
      <c r="FN3" s="276"/>
      <c r="FO3" s="276"/>
      <c r="FP3" s="276"/>
      <c r="FQ3" s="276"/>
      <c r="FR3" s="276"/>
      <c r="FS3" s="276"/>
      <c r="FT3" s="276"/>
      <c r="FU3" s="276"/>
      <c r="FV3" s="276"/>
      <c r="FW3" s="276"/>
      <c r="FX3" s="276"/>
      <c r="FY3" s="276"/>
      <c r="FZ3" s="276"/>
      <c r="GA3" s="276"/>
      <c r="GB3" s="276"/>
      <c r="GC3" s="276"/>
      <c r="GD3" s="276"/>
      <c r="GE3" s="276"/>
      <c r="GF3" s="276"/>
      <c r="GG3" s="276"/>
      <c r="GH3" s="276"/>
      <c r="GI3" s="276"/>
      <c r="GJ3" s="276"/>
      <c r="GK3" s="276"/>
      <c r="GL3" s="276"/>
      <c r="GM3" s="276"/>
      <c r="GN3" s="276"/>
      <c r="GO3" s="276"/>
      <c r="GP3" s="276"/>
      <c r="GQ3" s="276"/>
      <c r="GR3" s="276"/>
      <c r="GS3" s="276"/>
      <c r="GT3" s="276"/>
      <c r="GU3" s="276"/>
      <c r="GV3" s="276"/>
      <c r="GW3" s="276"/>
      <c r="GX3" s="276"/>
      <c r="GY3" s="276"/>
      <c r="GZ3" s="276"/>
      <c r="HA3" s="276"/>
      <c r="HB3" s="276"/>
      <c r="HC3" s="276"/>
      <c r="HD3" s="276"/>
      <c r="HE3" s="276"/>
      <c r="HF3" s="276"/>
      <c r="HG3" s="276"/>
      <c r="HH3" s="276"/>
      <c r="HI3" s="276"/>
      <c r="HJ3" s="276"/>
      <c r="HK3" s="276"/>
      <c r="HL3" s="276"/>
      <c r="HM3" s="276"/>
      <c r="HN3" s="276"/>
      <c r="HO3" s="276"/>
      <c r="HP3" s="276"/>
      <c r="HQ3" s="276"/>
      <c r="HR3" s="276"/>
      <c r="HS3" s="276"/>
      <c r="HT3" s="276"/>
      <c r="HU3" s="276"/>
      <c r="HV3" s="276"/>
      <c r="HW3" s="276"/>
      <c r="HX3" s="276"/>
      <c r="HY3" s="276"/>
      <c r="HZ3" s="276"/>
      <c r="IA3" s="276"/>
      <c r="IB3" s="276"/>
      <c r="IC3" s="276"/>
      <c r="ID3" s="276"/>
      <c r="IE3" s="276"/>
      <c r="IF3" s="276"/>
      <c r="IG3" s="276"/>
      <c r="IH3" s="276"/>
      <c r="II3" s="276"/>
      <c r="IJ3" s="276"/>
      <c r="IK3" s="276"/>
      <c r="IL3" s="276"/>
      <c r="IM3" s="276"/>
      <c r="IN3" s="276"/>
      <c r="IO3" s="276"/>
      <c r="IP3" s="276"/>
      <c r="IQ3" s="276"/>
      <c r="IR3" s="276"/>
      <c r="IS3" s="276"/>
      <c r="IT3" s="276"/>
      <c r="IU3" s="276"/>
    </row>
    <row r="4" spans="1:255" s="14" customFormat="1" ht="45" customHeight="1">
      <c r="A4" s="265" t="s">
        <v>95</v>
      </c>
      <c r="B4" s="265"/>
      <c r="C4" s="265"/>
      <c r="D4" s="266" t="s">
        <v>96</v>
      </c>
      <c r="E4" s="266" t="s">
        <v>97</v>
      </c>
      <c r="F4" s="267" t="s">
        <v>138</v>
      </c>
      <c r="G4" s="267"/>
      <c r="H4" s="267"/>
      <c r="I4" s="267"/>
      <c r="J4" s="267"/>
      <c r="K4" s="267"/>
      <c r="L4" s="267"/>
      <c r="M4" s="267"/>
      <c r="N4" s="267" t="s">
        <v>139</v>
      </c>
      <c r="O4" s="267"/>
      <c r="P4" s="267"/>
      <c r="Q4" s="267"/>
      <c r="R4" s="267"/>
      <c r="S4" s="267"/>
      <c r="T4" s="267"/>
      <c r="U4" s="267"/>
      <c r="V4" s="277" t="s">
        <v>140</v>
      </c>
      <c r="W4" s="266" t="s">
        <v>141</v>
      </c>
      <c r="X4" s="266"/>
      <c r="Y4" s="266"/>
      <c r="Z4" s="266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  <c r="IU4" s="260"/>
    </row>
    <row r="5" spans="1:255" s="14" customFormat="1" ht="45" customHeight="1">
      <c r="A5" s="266" t="s">
        <v>98</v>
      </c>
      <c r="B5" s="266" t="s">
        <v>99</v>
      </c>
      <c r="C5" s="266" t="s">
        <v>100</v>
      </c>
      <c r="D5" s="266"/>
      <c r="E5" s="266"/>
      <c r="F5" s="266" t="s">
        <v>80</v>
      </c>
      <c r="G5" s="266" t="s">
        <v>142</v>
      </c>
      <c r="H5" s="266" t="s">
        <v>143</v>
      </c>
      <c r="I5" s="266" t="s">
        <v>144</v>
      </c>
      <c r="J5" s="266" t="s">
        <v>145</v>
      </c>
      <c r="K5" s="273" t="s">
        <v>146</v>
      </c>
      <c r="L5" s="266" t="s">
        <v>222</v>
      </c>
      <c r="M5" s="266" t="s">
        <v>148</v>
      </c>
      <c r="N5" s="266" t="s">
        <v>80</v>
      </c>
      <c r="O5" s="266" t="s">
        <v>149</v>
      </c>
      <c r="P5" s="266" t="s">
        <v>150</v>
      </c>
      <c r="Q5" s="266" t="s">
        <v>151</v>
      </c>
      <c r="R5" s="273" t="s">
        <v>152</v>
      </c>
      <c r="S5" s="266" t="s">
        <v>153</v>
      </c>
      <c r="T5" s="266" t="s">
        <v>154</v>
      </c>
      <c r="U5" s="266" t="s">
        <v>155</v>
      </c>
      <c r="V5" s="278"/>
      <c r="W5" s="266" t="s">
        <v>80</v>
      </c>
      <c r="X5" s="266" t="s">
        <v>156</v>
      </c>
      <c r="Y5" s="266" t="s">
        <v>157</v>
      </c>
      <c r="Z5" s="266" t="s">
        <v>141</v>
      </c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  <c r="IO5" s="260"/>
      <c r="IP5" s="260"/>
      <c r="IQ5" s="260"/>
      <c r="IR5" s="260"/>
      <c r="IS5" s="260"/>
      <c r="IT5" s="260"/>
      <c r="IU5" s="260"/>
    </row>
    <row r="6" spans="1:255" s="14" customFormat="1" ht="4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73"/>
      <c r="L6" s="266"/>
      <c r="M6" s="266"/>
      <c r="N6" s="266"/>
      <c r="O6" s="266"/>
      <c r="P6" s="266"/>
      <c r="Q6" s="266"/>
      <c r="R6" s="273"/>
      <c r="S6" s="266"/>
      <c r="T6" s="266"/>
      <c r="U6" s="266"/>
      <c r="V6" s="279"/>
      <c r="W6" s="266"/>
      <c r="X6" s="266"/>
      <c r="Y6" s="266"/>
      <c r="Z6" s="266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  <c r="IF6" s="260"/>
      <c r="IG6" s="260"/>
      <c r="IH6" s="260"/>
      <c r="II6" s="260"/>
      <c r="IJ6" s="260"/>
      <c r="IK6" s="260"/>
      <c r="IL6" s="260"/>
      <c r="IM6" s="260"/>
      <c r="IN6" s="260"/>
      <c r="IO6" s="260"/>
      <c r="IP6" s="260"/>
      <c r="IQ6" s="260"/>
      <c r="IR6" s="260"/>
      <c r="IS6" s="260"/>
      <c r="IT6" s="260"/>
      <c r="IU6" s="260"/>
    </row>
    <row r="7" spans="1:255" s="14" customFormat="1" ht="45" customHeight="1">
      <c r="A7" s="98">
        <v>210</v>
      </c>
      <c r="B7" s="98"/>
      <c r="C7" s="98"/>
      <c r="D7" s="99" t="s">
        <v>101</v>
      </c>
      <c r="E7" s="268">
        <f>F7+N7+V7</f>
        <v>441.84</v>
      </c>
      <c r="F7" s="269">
        <f>SUM(G7:M7)</f>
        <v>340.58</v>
      </c>
      <c r="G7" s="269">
        <v>183.95</v>
      </c>
      <c r="H7" s="269"/>
      <c r="I7" s="269"/>
      <c r="J7" s="269"/>
      <c r="K7" s="269"/>
      <c r="L7" s="274">
        <v>156.63</v>
      </c>
      <c r="M7" s="269"/>
      <c r="N7" s="275">
        <f>SUM(O7:U7)</f>
        <v>68.86</v>
      </c>
      <c r="O7" s="269">
        <v>43.21</v>
      </c>
      <c r="P7" s="269">
        <v>22.95</v>
      </c>
      <c r="Q7" s="275"/>
      <c r="R7" s="269"/>
      <c r="S7" s="269">
        <v>2.7</v>
      </c>
      <c r="T7" s="269"/>
      <c r="U7" s="269"/>
      <c r="V7" s="269">
        <v>32.4</v>
      </c>
      <c r="W7" s="266"/>
      <c r="X7" s="266"/>
      <c r="Y7" s="266"/>
      <c r="Z7" s="266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60"/>
      <c r="GA7" s="260"/>
      <c r="GB7" s="260"/>
      <c r="GC7" s="260"/>
      <c r="GD7" s="260"/>
      <c r="GE7" s="260"/>
      <c r="GF7" s="260"/>
      <c r="GG7" s="260"/>
      <c r="GH7" s="260"/>
      <c r="GI7" s="260"/>
      <c r="GJ7" s="260"/>
      <c r="GK7" s="260"/>
      <c r="GL7" s="260"/>
      <c r="GM7" s="260"/>
      <c r="GN7" s="260"/>
      <c r="GO7" s="260"/>
      <c r="GP7" s="260"/>
      <c r="GQ7" s="260"/>
      <c r="GR7" s="260"/>
      <c r="GS7" s="260"/>
      <c r="GT7" s="260"/>
      <c r="GU7" s="260"/>
      <c r="GV7" s="260"/>
      <c r="GW7" s="260"/>
      <c r="GX7" s="260"/>
      <c r="GY7" s="260"/>
      <c r="GZ7" s="260"/>
      <c r="HA7" s="260"/>
      <c r="HB7" s="260"/>
      <c r="HC7" s="260"/>
      <c r="HD7" s="260"/>
      <c r="HE7" s="260"/>
      <c r="HF7" s="260"/>
      <c r="HG7" s="260"/>
      <c r="HH7" s="260"/>
      <c r="HI7" s="260"/>
      <c r="HJ7" s="260"/>
      <c r="HK7" s="260"/>
      <c r="HL7" s="260"/>
      <c r="HM7" s="260"/>
      <c r="HN7" s="260"/>
      <c r="HO7" s="260"/>
      <c r="HP7" s="260"/>
      <c r="HQ7" s="260"/>
      <c r="HR7" s="260"/>
      <c r="HS7" s="260"/>
      <c r="HT7" s="260"/>
      <c r="HU7" s="260"/>
      <c r="HV7" s="260"/>
      <c r="HW7" s="260"/>
      <c r="HX7" s="260"/>
      <c r="HY7" s="260"/>
      <c r="HZ7" s="260"/>
      <c r="IA7" s="260"/>
      <c r="IB7" s="260"/>
      <c r="IC7" s="260"/>
      <c r="ID7" s="260"/>
      <c r="IE7" s="260"/>
      <c r="IF7" s="260"/>
      <c r="IG7" s="260"/>
      <c r="IH7" s="260"/>
      <c r="II7" s="260"/>
      <c r="IJ7" s="260"/>
      <c r="IK7" s="260"/>
      <c r="IL7" s="260"/>
      <c r="IM7" s="260"/>
      <c r="IN7" s="260"/>
      <c r="IO7" s="260"/>
      <c r="IP7" s="260"/>
      <c r="IQ7" s="260"/>
      <c r="IR7" s="260"/>
      <c r="IS7" s="260"/>
      <c r="IT7" s="260"/>
      <c r="IU7" s="260"/>
    </row>
    <row r="8" spans="1:255" s="14" customFormat="1" ht="45" customHeight="1">
      <c r="A8" s="98">
        <v>210</v>
      </c>
      <c r="B8" s="98">
        <v>15</v>
      </c>
      <c r="C8" s="98"/>
      <c r="D8" s="99" t="s">
        <v>102</v>
      </c>
      <c r="E8" s="266">
        <v>441.84</v>
      </c>
      <c r="F8" s="266">
        <v>340.58</v>
      </c>
      <c r="G8" s="266">
        <v>183.95</v>
      </c>
      <c r="H8" s="266"/>
      <c r="I8" s="266"/>
      <c r="J8" s="266"/>
      <c r="K8" s="273"/>
      <c r="L8" s="266">
        <v>156.63</v>
      </c>
      <c r="M8" s="266"/>
      <c r="N8" s="266">
        <v>68.86</v>
      </c>
      <c r="O8" s="266">
        <v>43.21</v>
      </c>
      <c r="P8" s="266">
        <v>22.95</v>
      </c>
      <c r="Q8" s="266"/>
      <c r="R8" s="273"/>
      <c r="S8" s="266">
        <v>2.7</v>
      </c>
      <c r="T8" s="266"/>
      <c r="U8" s="266"/>
      <c r="V8" s="280">
        <v>32.4</v>
      </c>
      <c r="W8" s="266"/>
      <c r="X8" s="266"/>
      <c r="Y8" s="266"/>
      <c r="Z8" s="266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0"/>
      <c r="GD8" s="260"/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260"/>
      <c r="HF8" s="260"/>
      <c r="HG8" s="260"/>
      <c r="HH8" s="260"/>
      <c r="HI8" s="260"/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260"/>
      <c r="HU8" s="260"/>
      <c r="HV8" s="260"/>
      <c r="HW8" s="260"/>
      <c r="HX8" s="260"/>
      <c r="HY8" s="260"/>
      <c r="HZ8" s="260"/>
      <c r="IA8" s="260"/>
      <c r="IB8" s="260"/>
      <c r="IC8" s="260"/>
      <c r="ID8" s="260"/>
      <c r="IE8" s="260"/>
      <c r="IF8" s="260"/>
      <c r="IG8" s="260"/>
      <c r="IH8" s="260"/>
      <c r="II8" s="260"/>
      <c r="IJ8" s="260"/>
      <c r="IK8" s="260"/>
      <c r="IL8" s="260"/>
      <c r="IM8" s="260"/>
      <c r="IN8" s="260"/>
      <c r="IO8" s="260"/>
      <c r="IP8" s="260"/>
      <c r="IQ8" s="260"/>
      <c r="IR8" s="260"/>
      <c r="IS8" s="260"/>
      <c r="IT8" s="260"/>
      <c r="IU8" s="260"/>
    </row>
    <row r="9" spans="1:255" s="259" customFormat="1" ht="45" customHeight="1">
      <c r="A9" s="101" t="s">
        <v>103</v>
      </c>
      <c r="B9" s="101" t="s">
        <v>104</v>
      </c>
      <c r="C9" s="101" t="s">
        <v>105</v>
      </c>
      <c r="D9" s="99" t="s">
        <v>106</v>
      </c>
      <c r="E9" s="268">
        <f>F9+N9+V9</f>
        <v>441.84</v>
      </c>
      <c r="F9" s="269">
        <f>SUM(G9:M9)</f>
        <v>340.58</v>
      </c>
      <c r="G9" s="269">
        <v>183.95</v>
      </c>
      <c r="H9" s="269"/>
      <c r="I9" s="269"/>
      <c r="J9" s="269"/>
      <c r="K9" s="269"/>
      <c r="L9" s="274">
        <v>156.63</v>
      </c>
      <c r="M9" s="269"/>
      <c r="N9" s="275">
        <f>SUM(O9:U9)</f>
        <v>68.86</v>
      </c>
      <c r="O9" s="269">
        <v>43.21</v>
      </c>
      <c r="P9" s="269">
        <v>22.95</v>
      </c>
      <c r="Q9" s="275"/>
      <c r="R9" s="269"/>
      <c r="S9" s="269">
        <v>2.7</v>
      </c>
      <c r="T9" s="269"/>
      <c r="U9" s="269"/>
      <c r="V9" s="269">
        <v>32.4</v>
      </c>
      <c r="W9" s="269"/>
      <c r="X9" s="269"/>
      <c r="Y9" s="285"/>
      <c r="Z9" s="285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286"/>
      <c r="DY9" s="286"/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S9" s="286"/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6"/>
      <c r="FL9" s="286"/>
      <c r="FM9" s="286"/>
      <c r="FN9" s="286"/>
      <c r="FO9" s="286"/>
      <c r="FP9" s="286"/>
      <c r="FQ9" s="286"/>
      <c r="FR9" s="286"/>
      <c r="FS9" s="286"/>
      <c r="FT9" s="286"/>
      <c r="FU9" s="286"/>
      <c r="FV9" s="286"/>
      <c r="FW9" s="286"/>
      <c r="FX9" s="286"/>
      <c r="FY9" s="286"/>
      <c r="FZ9" s="286"/>
      <c r="GA9" s="286"/>
      <c r="GB9" s="286"/>
      <c r="GC9" s="286"/>
      <c r="GD9" s="286"/>
      <c r="GE9" s="286"/>
      <c r="GF9" s="286"/>
      <c r="GG9" s="286"/>
      <c r="GH9" s="286"/>
      <c r="GI9" s="286"/>
      <c r="GJ9" s="286"/>
      <c r="GK9" s="286"/>
      <c r="GL9" s="286"/>
      <c r="GM9" s="286"/>
      <c r="GN9" s="286"/>
      <c r="GO9" s="286"/>
      <c r="GP9" s="286"/>
      <c r="GQ9" s="286"/>
      <c r="GR9" s="286"/>
      <c r="GS9" s="286"/>
      <c r="GT9" s="286"/>
      <c r="GU9" s="286"/>
      <c r="GV9" s="286"/>
      <c r="GW9" s="286"/>
      <c r="GX9" s="286"/>
      <c r="GY9" s="286"/>
      <c r="GZ9" s="286"/>
      <c r="HA9" s="286"/>
      <c r="HB9" s="286"/>
      <c r="HC9" s="286"/>
      <c r="HD9" s="286"/>
      <c r="HE9" s="286"/>
      <c r="HF9" s="286"/>
      <c r="HG9" s="286"/>
      <c r="HH9" s="286"/>
      <c r="HI9" s="286"/>
      <c r="HJ9" s="286"/>
      <c r="HK9" s="286"/>
      <c r="HL9" s="286"/>
      <c r="HM9" s="286"/>
      <c r="HN9" s="286"/>
      <c r="HO9" s="286"/>
      <c r="HP9" s="286"/>
      <c r="HQ9" s="286"/>
      <c r="HR9" s="286"/>
      <c r="HS9" s="286"/>
      <c r="HT9" s="286"/>
      <c r="HU9" s="286"/>
      <c r="HV9" s="286"/>
      <c r="HW9" s="286"/>
      <c r="HX9" s="286"/>
      <c r="HY9" s="286"/>
      <c r="HZ9" s="286"/>
      <c r="IA9" s="286"/>
      <c r="IB9" s="286"/>
      <c r="IC9" s="286"/>
      <c r="ID9" s="286"/>
      <c r="IE9" s="286"/>
      <c r="IF9" s="286"/>
      <c r="IG9" s="286"/>
      <c r="IH9" s="286"/>
      <c r="II9" s="286"/>
      <c r="IJ9" s="286"/>
      <c r="IK9" s="286"/>
      <c r="IL9" s="286"/>
      <c r="IM9" s="286"/>
      <c r="IN9" s="286"/>
      <c r="IO9" s="286"/>
      <c r="IP9" s="286"/>
      <c r="IQ9" s="286"/>
      <c r="IR9" s="286"/>
      <c r="IS9" s="286"/>
      <c r="IT9" s="286"/>
      <c r="IU9" s="286"/>
    </row>
    <row r="10" spans="1:255" s="14" customFormat="1" ht="45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1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0"/>
      <c r="FL10" s="260"/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0"/>
      <c r="GF10" s="260"/>
      <c r="GG10" s="260"/>
      <c r="GH10" s="260"/>
      <c r="GI10" s="260"/>
      <c r="GJ10" s="260"/>
      <c r="GK10" s="260"/>
      <c r="GL10" s="260"/>
      <c r="GM10" s="260"/>
      <c r="GN10" s="260"/>
      <c r="GO10" s="260"/>
      <c r="GP10" s="260"/>
      <c r="GQ10" s="260"/>
      <c r="GR10" s="260"/>
      <c r="GS10" s="260"/>
      <c r="GT10" s="260"/>
      <c r="GU10" s="260"/>
      <c r="GV10" s="260"/>
      <c r="GW10" s="260"/>
      <c r="GX10" s="260"/>
      <c r="GY10" s="260"/>
      <c r="GZ10" s="260"/>
      <c r="HA10" s="260"/>
      <c r="HB10" s="260"/>
      <c r="HC10" s="260"/>
      <c r="HD10" s="260"/>
      <c r="HE10" s="260"/>
      <c r="HF10" s="260"/>
      <c r="HG10" s="260"/>
      <c r="HH10" s="260"/>
      <c r="HI10" s="260"/>
      <c r="HJ10" s="260"/>
      <c r="HK10" s="260"/>
      <c r="HL10" s="260"/>
      <c r="HM10" s="260"/>
      <c r="HN10" s="260"/>
      <c r="HO10" s="260"/>
      <c r="HP10" s="260"/>
      <c r="HQ10" s="260"/>
      <c r="HR10" s="260"/>
      <c r="HS10" s="260"/>
      <c r="HT10" s="260"/>
      <c r="HU10" s="260"/>
      <c r="HV10" s="260"/>
      <c r="HW10" s="260"/>
      <c r="HX10" s="260"/>
      <c r="HY10" s="260"/>
      <c r="HZ10" s="260"/>
      <c r="IA10" s="260"/>
      <c r="IB10" s="260"/>
      <c r="IC10" s="260"/>
      <c r="ID10" s="260"/>
      <c r="IE10" s="260"/>
      <c r="IF10" s="260"/>
      <c r="IG10" s="260"/>
      <c r="IH10" s="260"/>
      <c r="II10" s="260"/>
      <c r="IJ10" s="260"/>
      <c r="IK10" s="260"/>
      <c r="IL10" s="260"/>
      <c r="IM10" s="260"/>
      <c r="IN10" s="260"/>
      <c r="IO10" s="260"/>
      <c r="IP10" s="260"/>
      <c r="IQ10" s="260"/>
      <c r="IR10" s="260"/>
      <c r="IS10" s="260"/>
      <c r="IT10" s="260"/>
      <c r="IU10" s="260"/>
    </row>
    <row r="11" spans="1:255" s="14" customFormat="1" ht="45" customHeight="1">
      <c r="A11" s="260"/>
      <c r="B11" s="260"/>
      <c r="C11" s="260"/>
      <c r="D11" s="260"/>
      <c r="E11" s="270"/>
      <c r="F11" s="260"/>
      <c r="G11" s="260"/>
      <c r="H11" s="260"/>
      <c r="I11" s="260"/>
      <c r="J11" s="260"/>
      <c r="K11" s="260"/>
      <c r="L11" s="261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  <c r="FR11" s="260"/>
      <c r="FS11" s="260"/>
      <c r="FT11" s="260"/>
      <c r="FU11" s="260"/>
      <c r="FV11" s="260"/>
      <c r="FW11" s="260"/>
      <c r="FX11" s="260"/>
      <c r="FY11" s="260"/>
      <c r="FZ11" s="260"/>
      <c r="GA11" s="260"/>
      <c r="GB11" s="260"/>
      <c r="GC11" s="260"/>
      <c r="GD11" s="260"/>
      <c r="GE11" s="260"/>
      <c r="GF11" s="260"/>
      <c r="GG11" s="260"/>
      <c r="GH11" s="260"/>
      <c r="GI11" s="260"/>
      <c r="GJ11" s="260"/>
      <c r="GK11" s="260"/>
      <c r="GL11" s="260"/>
      <c r="GM11" s="260"/>
      <c r="GN11" s="260"/>
      <c r="GO11" s="260"/>
      <c r="GP11" s="260"/>
      <c r="GQ11" s="260"/>
      <c r="GR11" s="260"/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260"/>
      <c r="HF11" s="260"/>
      <c r="HG11" s="260"/>
      <c r="HH11" s="260"/>
      <c r="HI11" s="260"/>
      <c r="HJ11" s="260"/>
      <c r="HK11" s="260"/>
      <c r="HL11" s="260"/>
      <c r="HM11" s="260"/>
      <c r="HN11" s="260"/>
      <c r="HO11" s="260"/>
      <c r="HP11" s="260"/>
      <c r="HQ11" s="260"/>
      <c r="HR11" s="260"/>
      <c r="HS11" s="260"/>
      <c r="HT11" s="260"/>
      <c r="HU11" s="260"/>
      <c r="HV11" s="260"/>
      <c r="HW11" s="260"/>
      <c r="HX11" s="260"/>
      <c r="HY11" s="260"/>
      <c r="HZ11" s="260"/>
      <c r="IA11" s="260"/>
      <c r="IB11" s="260"/>
      <c r="IC11" s="260"/>
      <c r="ID11" s="260"/>
      <c r="IE11" s="260"/>
      <c r="IF11" s="260"/>
      <c r="IG11" s="260"/>
      <c r="IH11" s="260"/>
      <c r="II11" s="260"/>
      <c r="IJ11" s="260"/>
      <c r="IK11" s="260"/>
      <c r="IL11" s="260"/>
      <c r="IM11" s="260"/>
      <c r="IN11" s="260"/>
      <c r="IO11" s="260"/>
      <c r="IP11" s="260"/>
      <c r="IQ11" s="260"/>
      <c r="IR11" s="260"/>
      <c r="IS11" s="260"/>
      <c r="IT11" s="260"/>
      <c r="IU11" s="260"/>
    </row>
    <row r="12" spans="1:255" s="14" customFormat="1" ht="4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1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  <c r="FV12" s="260"/>
      <c r="FW12" s="260"/>
      <c r="FX12" s="260"/>
      <c r="FY12" s="260"/>
      <c r="FZ12" s="260"/>
      <c r="GA12" s="260"/>
      <c r="GB12" s="260"/>
      <c r="GC12" s="260"/>
      <c r="GD12" s="260"/>
      <c r="GE12" s="260"/>
      <c r="GF12" s="260"/>
      <c r="GG12" s="260"/>
      <c r="GH12" s="260"/>
      <c r="GI12" s="260"/>
      <c r="GJ12" s="260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260"/>
      <c r="HF12" s="260"/>
      <c r="HG12" s="260"/>
      <c r="HH12" s="260"/>
      <c r="HI12" s="260"/>
      <c r="HJ12" s="260"/>
      <c r="HK12" s="260"/>
      <c r="HL12" s="260"/>
      <c r="HM12" s="260"/>
      <c r="HN12" s="260"/>
      <c r="HO12" s="260"/>
      <c r="HP12" s="260"/>
      <c r="HQ12" s="260"/>
      <c r="HR12" s="260"/>
      <c r="HS12" s="260"/>
      <c r="HT12" s="260"/>
      <c r="HU12" s="260"/>
      <c r="HV12" s="260"/>
      <c r="HW12" s="260"/>
      <c r="HX12" s="260"/>
      <c r="HY12" s="260"/>
      <c r="HZ12" s="260"/>
      <c r="IA12" s="260"/>
      <c r="IB12" s="260"/>
      <c r="IC12" s="260"/>
      <c r="ID12" s="260"/>
      <c r="IE12" s="260"/>
      <c r="IF12" s="260"/>
      <c r="IG12" s="260"/>
      <c r="IH12" s="260"/>
      <c r="II12" s="260"/>
      <c r="IJ12" s="260"/>
      <c r="IK12" s="260"/>
      <c r="IL12" s="260"/>
      <c r="IM12" s="260"/>
      <c r="IN12" s="260"/>
      <c r="IO12" s="260"/>
      <c r="IP12" s="260"/>
      <c r="IQ12" s="260"/>
      <c r="IR12" s="260"/>
      <c r="IS12" s="260"/>
      <c r="IT12" s="260"/>
      <c r="IU12" s="260"/>
    </row>
    <row r="13" spans="1:255" s="14" customFormat="1" ht="4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1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60"/>
      <c r="GA13" s="260"/>
      <c r="GB13" s="260"/>
      <c r="GC13" s="260"/>
      <c r="GD13" s="260"/>
      <c r="GE13" s="260"/>
      <c r="GF13" s="260"/>
      <c r="GG13" s="260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260"/>
      <c r="HF13" s="260"/>
      <c r="HG13" s="260"/>
      <c r="HH13" s="260"/>
      <c r="HI13" s="260"/>
      <c r="HJ13" s="260"/>
      <c r="HK13" s="260"/>
      <c r="HL13" s="260"/>
      <c r="HM13" s="260"/>
      <c r="HN13" s="260"/>
      <c r="HO13" s="260"/>
      <c r="HP13" s="260"/>
      <c r="HQ13" s="260"/>
      <c r="HR13" s="260"/>
      <c r="HS13" s="260"/>
      <c r="HT13" s="260"/>
      <c r="HU13" s="260"/>
      <c r="HV13" s="260"/>
      <c r="HW13" s="260"/>
      <c r="HX13" s="260"/>
      <c r="HY13" s="260"/>
      <c r="HZ13" s="260"/>
      <c r="IA13" s="260"/>
      <c r="IB13" s="260"/>
      <c r="IC13" s="260"/>
      <c r="ID13" s="260"/>
      <c r="IE13" s="260"/>
      <c r="IF13" s="260"/>
      <c r="IG13" s="260"/>
      <c r="IH13" s="260"/>
      <c r="II13" s="260"/>
      <c r="IJ13" s="260"/>
      <c r="IK13" s="260"/>
      <c r="IL13" s="260"/>
      <c r="IM13" s="260"/>
      <c r="IN13" s="260"/>
      <c r="IO13" s="260"/>
      <c r="IP13" s="260"/>
      <c r="IQ13" s="260"/>
      <c r="IR13" s="260"/>
      <c r="IS13" s="260"/>
      <c r="IT13" s="260"/>
      <c r="IU13" s="260"/>
    </row>
    <row r="14" spans="1:255" s="14" customFormat="1" ht="4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1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  <c r="HM14" s="260"/>
      <c r="HN14" s="260"/>
      <c r="HO14" s="260"/>
      <c r="HP14" s="260"/>
      <c r="HQ14" s="260"/>
      <c r="HR14" s="260"/>
      <c r="HS14" s="260"/>
      <c r="HT14" s="260"/>
      <c r="HU14" s="260"/>
      <c r="HV14" s="260"/>
      <c r="HW14" s="260"/>
      <c r="HX14" s="260"/>
      <c r="HY14" s="260"/>
      <c r="HZ14" s="260"/>
      <c r="IA14" s="260"/>
      <c r="IB14" s="260"/>
      <c r="IC14" s="260"/>
      <c r="ID14" s="260"/>
      <c r="IE14" s="260"/>
      <c r="IF14" s="260"/>
      <c r="IG14" s="260"/>
      <c r="IH14" s="260"/>
      <c r="II14" s="260"/>
      <c r="IJ14" s="260"/>
      <c r="IK14" s="260"/>
      <c r="IL14" s="260"/>
      <c r="IM14" s="260"/>
      <c r="IN14" s="260"/>
      <c r="IO14" s="260"/>
      <c r="IP14" s="260"/>
      <c r="IQ14" s="260"/>
      <c r="IR14" s="260"/>
      <c r="IS14" s="260"/>
      <c r="IT14" s="260"/>
      <c r="IU14" s="260"/>
    </row>
    <row r="15" spans="1:255" s="14" customFormat="1" ht="4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1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0"/>
      <c r="GF15" s="260"/>
      <c r="GG15" s="260"/>
      <c r="GH15" s="260"/>
      <c r="GI15" s="260"/>
      <c r="GJ15" s="260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260"/>
      <c r="HF15" s="260"/>
      <c r="HG15" s="260"/>
      <c r="HH15" s="260"/>
      <c r="HI15" s="260"/>
      <c r="HJ15" s="260"/>
      <c r="HK15" s="260"/>
      <c r="HL15" s="260"/>
      <c r="HM15" s="260"/>
      <c r="HN15" s="260"/>
      <c r="HO15" s="260"/>
      <c r="HP15" s="260"/>
      <c r="HQ15" s="260"/>
      <c r="HR15" s="260"/>
      <c r="HS15" s="260"/>
      <c r="HT15" s="260"/>
      <c r="HU15" s="260"/>
      <c r="HV15" s="260"/>
      <c r="HW15" s="260"/>
      <c r="HX15" s="260"/>
      <c r="HY15" s="260"/>
      <c r="HZ15" s="260"/>
      <c r="IA15" s="260"/>
      <c r="IB15" s="260"/>
      <c r="IC15" s="260"/>
      <c r="ID15" s="260"/>
      <c r="IE15" s="260"/>
      <c r="IF15" s="260"/>
      <c r="IG15" s="260"/>
      <c r="IH15" s="260"/>
      <c r="II15" s="260"/>
      <c r="IJ15" s="260"/>
      <c r="IK15" s="260"/>
      <c r="IL15" s="260"/>
      <c r="IM15" s="260"/>
      <c r="IN15" s="260"/>
      <c r="IO15" s="260"/>
      <c r="IP15" s="260"/>
      <c r="IQ15" s="260"/>
      <c r="IR15" s="260"/>
      <c r="IS15" s="260"/>
      <c r="IT15" s="260"/>
      <c r="IU15" s="260"/>
    </row>
    <row r="16" spans="1:255" s="14" customFormat="1" ht="45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1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0"/>
      <c r="GF16" s="260"/>
      <c r="GG16" s="260"/>
      <c r="GH16" s="260"/>
      <c r="GI16" s="260"/>
      <c r="GJ16" s="260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260"/>
      <c r="HF16" s="260"/>
      <c r="HG16" s="260"/>
      <c r="HH16" s="260"/>
      <c r="HI16" s="260"/>
      <c r="HJ16" s="260"/>
      <c r="HK16" s="260"/>
      <c r="HL16" s="260"/>
      <c r="HM16" s="260"/>
      <c r="HN16" s="260"/>
      <c r="HO16" s="260"/>
      <c r="HP16" s="260"/>
      <c r="HQ16" s="260"/>
      <c r="HR16" s="260"/>
      <c r="HS16" s="260"/>
      <c r="HT16" s="260"/>
      <c r="HU16" s="260"/>
      <c r="HV16" s="260"/>
      <c r="HW16" s="260"/>
      <c r="HX16" s="260"/>
      <c r="HY16" s="260"/>
      <c r="HZ16" s="260"/>
      <c r="IA16" s="260"/>
      <c r="IB16" s="260"/>
      <c r="IC16" s="260"/>
      <c r="ID16" s="260"/>
      <c r="IE16" s="260"/>
      <c r="IF16" s="260"/>
      <c r="IG16" s="260"/>
      <c r="IH16" s="260"/>
      <c r="II16" s="260"/>
      <c r="IJ16" s="260"/>
      <c r="IK16" s="260"/>
      <c r="IL16" s="260"/>
      <c r="IM16" s="260"/>
      <c r="IN16" s="260"/>
      <c r="IO16" s="260"/>
      <c r="IP16" s="260"/>
      <c r="IQ16" s="260"/>
      <c r="IR16" s="260"/>
      <c r="IS16" s="260"/>
      <c r="IT16" s="260"/>
      <c r="IU16" s="260"/>
    </row>
    <row r="17" spans="1:255" s="14" customFormat="1" ht="4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1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  <c r="FL17" s="260"/>
      <c r="FM17" s="260"/>
      <c r="FN17" s="260"/>
      <c r="FO17" s="260"/>
      <c r="FP17" s="260"/>
      <c r="FQ17" s="260"/>
      <c r="FR17" s="260"/>
      <c r="FS17" s="260"/>
      <c r="FT17" s="260"/>
      <c r="FU17" s="260"/>
      <c r="FV17" s="260"/>
      <c r="FW17" s="260"/>
      <c r="FX17" s="260"/>
      <c r="FY17" s="260"/>
      <c r="FZ17" s="260"/>
      <c r="GA17" s="260"/>
      <c r="GB17" s="260"/>
      <c r="GC17" s="260"/>
      <c r="GD17" s="260"/>
      <c r="GE17" s="260"/>
      <c r="GF17" s="260"/>
      <c r="GG17" s="260"/>
      <c r="GH17" s="260"/>
      <c r="GI17" s="260"/>
      <c r="GJ17" s="260"/>
      <c r="GK17" s="260"/>
      <c r="GL17" s="260"/>
      <c r="GM17" s="260"/>
      <c r="GN17" s="260"/>
      <c r="GO17" s="260"/>
      <c r="GP17" s="260"/>
      <c r="GQ17" s="260"/>
      <c r="GR17" s="260"/>
      <c r="GS17" s="260"/>
      <c r="GT17" s="260"/>
      <c r="GU17" s="260"/>
      <c r="GV17" s="260"/>
      <c r="GW17" s="260"/>
      <c r="GX17" s="260"/>
      <c r="GY17" s="260"/>
      <c r="GZ17" s="260"/>
      <c r="HA17" s="260"/>
      <c r="HB17" s="260"/>
      <c r="HC17" s="260"/>
      <c r="HD17" s="260"/>
      <c r="HE17" s="260"/>
      <c r="HF17" s="260"/>
      <c r="HG17" s="260"/>
      <c r="HH17" s="260"/>
      <c r="HI17" s="260"/>
      <c r="HJ17" s="260"/>
      <c r="HK17" s="260"/>
      <c r="HL17" s="260"/>
      <c r="HM17" s="260"/>
      <c r="HN17" s="260"/>
      <c r="HO17" s="260"/>
      <c r="HP17" s="260"/>
      <c r="HQ17" s="260"/>
      <c r="HR17" s="260"/>
      <c r="HS17" s="260"/>
      <c r="HT17" s="260"/>
      <c r="HU17" s="260"/>
      <c r="HV17" s="260"/>
      <c r="HW17" s="260"/>
      <c r="HX17" s="260"/>
      <c r="HY17" s="260"/>
      <c r="HZ17" s="260"/>
      <c r="IA17" s="260"/>
      <c r="IB17" s="260"/>
      <c r="IC17" s="260"/>
      <c r="ID17" s="260"/>
      <c r="IE17" s="260"/>
      <c r="IF17" s="260"/>
      <c r="IG17" s="260"/>
      <c r="IH17" s="260"/>
      <c r="II17" s="260"/>
      <c r="IJ17" s="260"/>
      <c r="IK17" s="260"/>
      <c r="IL17" s="260"/>
      <c r="IM17" s="260"/>
      <c r="IN17" s="260"/>
      <c r="IO17" s="260"/>
      <c r="IP17" s="260"/>
      <c r="IQ17" s="260"/>
      <c r="IR17" s="260"/>
      <c r="IS17" s="260"/>
      <c r="IT17" s="260"/>
      <c r="IU17" s="260"/>
    </row>
    <row r="18" spans="7:16" s="14" customFormat="1" ht="45" customHeight="1">
      <c r="G18" s="271"/>
      <c r="O18" s="260"/>
      <c r="P18" s="260"/>
    </row>
  </sheetData>
  <sheetProtection formatCells="0" formatColumns="0" formatRows="0"/>
  <mergeCells count="33">
    <mergeCell ref="A2:Z2"/>
    <mergeCell ref="A3:F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3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1">
      <selection activeCell="A4" sqref="A4:IV9"/>
    </sheetView>
  </sheetViews>
  <sheetFormatPr defaultColWidth="9.00390625" defaultRowHeight="45" customHeight="1"/>
  <cols>
    <col min="1" max="3" width="5.25390625" style="14" customWidth="1"/>
    <col min="4" max="4" width="14.50390625" style="14" customWidth="1"/>
    <col min="5" max="5" width="12.50390625" style="14" customWidth="1"/>
    <col min="6" max="16384" width="9.00390625" style="14" customWidth="1"/>
  </cols>
  <sheetData>
    <row r="1" ht="45" customHeight="1">
      <c r="M1" s="242" t="s">
        <v>223</v>
      </c>
    </row>
    <row r="2" spans="1:13" ht="45" customHeight="1">
      <c r="A2" s="257" t="s">
        <v>224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45" customHeight="1">
      <c r="A3" s="239" t="s">
        <v>2</v>
      </c>
      <c r="B3" s="240"/>
      <c r="C3" s="240"/>
      <c r="D3" s="240"/>
      <c r="E3" s="240"/>
      <c r="L3" s="113" t="s">
        <v>78</v>
      </c>
      <c r="M3" s="113"/>
    </row>
    <row r="4" spans="1:13" ht="45" customHeight="1">
      <c r="A4" s="258" t="s">
        <v>95</v>
      </c>
      <c r="B4" s="258"/>
      <c r="C4" s="258"/>
      <c r="D4" s="73" t="s">
        <v>96</v>
      </c>
      <c r="E4" s="73" t="s">
        <v>80</v>
      </c>
      <c r="F4" s="73" t="s">
        <v>126</v>
      </c>
      <c r="G4" s="73"/>
      <c r="H4" s="73"/>
      <c r="I4" s="73"/>
      <c r="J4" s="73"/>
      <c r="K4" s="73" t="s">
        <v>130</v>
      </c>
      <c r="L4" s="73"/>
      <c r="M4" s="73"/>
    </row>
    <row r="5" spans="1:13" ht="45" customHeight="1">
      <c r="A5" s="73" t="s">
        <v>98</v>
      </c>
      <c r="B5" s="77" t="s">
        <v>99</v>
      </c>
      <c r="C5" s="73" t="s">
        <v>100</v>
      </c>
      <c r="D5" s="73"/>
      <c r="E5" s="73"/>
      <c r="F5" s="73" t="s">
        <v>160</v>
      </c>
      <c r="G5" s="73" t="s">
        <v>161</v>
      </c>
      <c r="H5" s="73" t="s">
        <v>139</v>
      </c>
      <c r="I5" s="73" t="s">
        <v>140</v>
      </c>
      <c r="J5" s="73" t="s">
        <v>141</v>
      </c>
      <c r="K5" s="73" t="s">
        <v>160</v>
      </c>
      <c r="L5" s="73" t="s">
        <v>114</v>
      </c>
      <c r="M5" s="73" t="s">
        <v>162</v>
      </c>
    </row>
    <row r="6" spans="1:13" ht="45" customHeight="1">
      <c r="A6" s="73"/>
      <c r="B6" s="77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45" customHeight="1">
      <c r="A7" s="98">
        <v>210</v>
      </c>
      <c r="B7" s="98"/>
      <c r="C7" s="98"/>
      <c r="D7" s="99" t="s">
        <v>101</v>
      </c>
      <c r="E7" s="241">
        <f>F7+K7</f>
        <v>441.84</v>
      </c>
      <c r="F7" s="241">
        <f>SUM(G7:J7)</f>
        <v>441.84</v>
      </c>
      <c r="G7" s="241">
        <v>340.58</v>
      </c>
      <c r="H7" s="241">
        <v>68.86</v>
      </c>
      <c r="I7" s="241">
        <v>32.4</v>
      </c>
      <c r="J7" s="73"/>
      <c r="K7" s="73"/>
      <c r="L7" s="73"/>
      <c r="M7" s="73"/>
    </row>
    <row r="8" spans="1:13" ht="45" customHeight="1">
      <c r="A8" s="98">
        <v>210</v>
      </c>
      <c r="B8" s="98">
        <v>15</v>
      </c>
      <c r="C8" s="98"/>
      <c r="D8" s="99" t="s">
        <v>102</v>
      </c>
      <c r="E8" s="241">
        <f>F8+K8</f>
        <v>441.84</v>
      </c>
      <c r="F8" s="241">
        <f>SUM(G8:J8)</f>
        <v>441.84</v>
      </c>
      <c r="G8" s="241">
        <v>340.58</v>
      </c>
      <c r="H8" s="241">
        <v>68.86</v>
      </c>
      <c r="I8" s="241">
        <v>32.4</v>
      </c>
      <c r="J8" s="73"/>
      <c r="K8" s="73"/>
      <c r="L8" s="73"/>
      <c r="M8" s="73"/>
    </row>
    <row r="9" spans="1:13" s="14" customFormat="1" ht="45" customHeight="1">
      <c r="A9" s="101" t="s">
        <v>103</v>
      </c>
      <c r="B9" s="101" t="s">
        <v>104</v>
      </c>
      <c r="C9" s="101" t="s">
        <v>105</v>
      </c>
      <c r="D9" s="99" t="s">
        <v>106</v>
      </c>
      <c r="E9" s="241">
        <f>F9+K9</f>
        <v>441.84</v>
      </c>
      <c r="F9" s="241">
        <f>SUM(G9:J9)</f>
        <v>441.84</v>
      </c>
      <c r="G9" s="241">
        <v>340.58</v>
      </c>
      <c r="H9" s="241">
        <v>68.86</v>
      </c>
      <c r="I9" s="241">
        <v>32.4</v>
      </c>
      <c r="J9" s="241"/>
      <c r="K9" s="243"/>
      <c r="L9" s="243"/>
      <c r="M9" s="243"/>
    </row>
  </sheetData>
  <sheetProtection formatCells="0" formatColumns="0" formatRows="0"/>
  <mergeCells count="19">
    <mergeCell ref="A2:M2"/>
    <mergeCell ref="A3:E3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workbookViewId="0" topLeftCell="A1">
      <selection activeCell="E7" sqref="E7:U7"/>
    </sheetView>
  </sheetViews>
  <sheetFormatPr defaultColWidth="6.75390625" defaultRowHeight="45" customHeight="1"/>
  <cols>
    <col min="1" max="3" width="4.00390625" style="244" customWidth="1"/>
    <col min="4" max="4" width="11.25390625" style="244" customWidth="1"/>
    <col min="5" max="5" width="7.125" style="244" customWidth="1"/>
    <col min="6" max="20" width="5.625" style="244" customWidth="1"/>
    <col min="21" max="21" width="6.75390625" style="244" customWidth="1"/>
    <col min="22" max="22" width="6.25390625" style="244" customWidth="1"/>
    <col min="23" max="24" width="5.625" style="244" customWidth="1"/>
    <col min="25" max="25" width="6.875" style="244" customWidth="1"/>
    <col min="26" max="16384" width="6.75390625" style="244" customWidth="1"/>
  </cols>
  <sheetData>
    <row r="1" spans="2:25" ht="45" customHeight="1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W1" s="254" t="s">
        <v>225</v>
      </c>
      <c r="X1" s="254"/>
      <c r="Y1" s="254"/>
    </row>
    <row r="2" spans="1:25" ht="45" customHeight="1">
      <c r="A2" s="246" t="s">
        <v>226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</row>
    <row r="3" spans="1:25" ht="45" customHeight="1">
      <c r="A3" s="247" t="s">
        <v>2</v>
      </c>
      <c r="B3" s="247"/>
      <c r="C3" s="247"/>
      <c r="D3" s="247"/>
      <c r="E3" s="247"/>
      <c r="F3" s="247"/>
      <c r="G3" s="247"/>
      <c r="H3" s="248"/>
      <c r="I3" s="248"/>
      <c r="J3" s="253"/>
      <c r="K3" s="253"/>
      <c r="L3" s="253"/>
      <c r="M3" s="253"/>
      <c r="N3" s="253"/>
      <c r="O3" s="253"/>
      <c r="P3" s="253"/>
      <c r="Q3" s="253"/>
      <c r="W3" s="255" t="s">
        <v>78</v>
      </c>
      <c r="X3" s="255"/>
      <c r="Y3" s="255"/>
    </row>
    <row r="4" spans="1:25" ht="45" customHeight="1">
      <c r="A4" s="249" t="s">
        <v>95</v>
      </c>
      <c r="B4" s="249"/>
      <c r="C4" s="249"/>
      <c r="D4" s="250" t="s">
        <v>96</v>
      </c>
      <c r="E4" s="250" t="s">
        <v>165</v>
      </c>
      <c r="F4" s="250" t="s">
        <v>166</v>
      </c>
      <c r="G4" s="250" t="s">
        <v>167</v>
      </c>
      <c r="H4" s="250" t="s">
        <v>168</v>
      </c>
      <c r="I4" s="250" t="s">
        <v>169</v>
      </c>
      <c r="J4" s="250" t="s">
        <v>170</v>
      </c>
      <c r="K4" s="250" t="s">
        <v>171</v>
      </c>
      <c r="L4" s="250" t="s">
        <v>172</v>
      </c>
      <c r="M4" s="250" t="s">
        <v>173</v>
      </c>
      <c r="N4" s="250" t="s">
        <v>174</v>
      </c>
      <c r="O4" s="250" t="s">
        <v>175</v>
      </c>
      <c r="P4" s="250" t="s">
        <v>176</v>
      </c>
      <c r="Q4" s="250" t="s">
        <v>177</v>
      </c>
      <c r="R4" s="250" t="s">
        <v>178</v>
      </c>
      <c r="S4" s="250" t="s">
        <v>179</v>
      </c>
      <c r="T4" s="250" t="s">
        <v>180</v>
      </c>
      <c r="U4" s="250" t="s">
        <v>181</v>
      </c>
      <c r="V4" s="250" t="s">
        <v>182</v>
      </c>
      <c r="W4" s="250" t="s">
        <v>183</v>
      </c>
      <c r="X4" s="250" t="s">
        <v>184</v>
      </c>
      <c r="Y4" s="250" t="s">
        <v>185</v>
      </c>
    </row>
    <row r="5" spans="1:25" ht="45" customHeight="1">
      <c r="A5" s="250" t="s">
        <v>98</v>
      </c>
      <c r="B5" s="250" t="s">
        <v>99</v>
      </c>
      <c r="C5" s="250" t="s">
        <v>100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</row>
    <row r="6" spans="1:25" ht="4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</row>
    <row r="7" spans="1:25" ht="45" customHeight="1">
      <c r="A7" s="98">
        <v>210</v>
      </c>
      <c r="B7" s="98"/>
      <c r="C7" s="98"/>
      <c r="D7" s="99" t="s">
        <v>101</v>
      </c>
      <c r="E7" s="251">
        <f>SUM(F7:Y7)</f>
        <v>36.23</v>
      </c>
      <c r="F7" s="251">
        <v>2.77</v>
      </c>
      <c r="G7" s="251">
        <v>0.65</v>
      </c>
      <c r="H7" s="251">
        <v>0.49</v>
      </c>
      <c r="I7" s="251">
        <v>1.97</v>
      </c>
      <c r="J7" s="251">
        <v>3.29</v>
      </c>
      <c r="K7" s="251">
        <v>2.3</v>
      </c>
      <c r="L7" s="251">
        <v>3.94</v>
      </c>
      <c r="M7" s="251"/>
      <c r="N7" s="251">
        <v>0.65</v>
      </c>
      <c r="O7" s="251">
        <v>3</v>
      </c>
      <c r="P7" s="251">
        <v>1.15</v>
      </c>
      <c r="Q7" s="251">
        <v>3.1</v>
      </c>
      <c r="R7" s="251"/>
      <c r="S7" s="251"/>
      <c r="T7" s="251">
        <v>2.07</v>
      </c>
      <c r="U7" s="251">
        <v>10.85</v>
      </c>
      <c r="V7" s="250"/>
      <c r="W7" s="250"/>
      <c r="X7" s="250"/>
      <c r="Y7" s="250"/>
    </row>
    <row r="8" spans="1:25" ht="45" customHeight="1">
      <c r="A8" s="98">
        <v>210</v>
      </c>
      <c r="B8" s="98">
        <v>15</v>
      </c>
      <c r="C8" s="98"/>
      <c r="D8" s="99" t="s">
        <v>102</v>
      </c>
      <c r="E8" s="251">
        <f>SUM(F8:Y8)</f>
        <v>36.23</v>
      </c>
      <c r="F8" s="251">
        <v>2.77</v>
      </c>
      <c r="G8" s="251">
        <v>0.65</v>
      </c>
      <c r="H8" s="251">
        <v>0.49</v>
      </c>
      <c r="I8" s="251">
        <v>1.97</v>
      </c>
      <c r="J8" s="251">
        <v>3.29</v>
      </c>
      <c r="K8" s="251">
        <v>2.3</v>
      </c>
      <c r="L8" s="251">
        <v>3.94</v>
      </c>
      <c r="M8" s="251"/>
      <c r="N8" s="251">
        <v>0.65</v>
      </c>
      <c r="O8" s="251">
        <v>3</v>
      </c>
      <c r="P8" s="251">
        <v>1.15</v>
      </c>
      <c r="Q8" s="251">
        <v>3.1</v>
      </c>
      <c r="R8" s="251"/>
      <c r="S8" s="251"/>
      <c r="T8" s="251">
        <v>2.07</v>
      </c>
      <c r="U8" s="251">
        <v>10.85</v>
      </c>
      <c r="V8" s="250"/>
      <c r="W8" s="250"/>
      <c r="X8" s="250"/>
      <c r="Y8" s="250"/>
    </row>
    <row r="9" spans="1:25" s="244" customFormat="1" ht="45" customHeight="1">
      <c r="A9" s="101" t="s">
        <v>103</v>
      </c>
      <c r="B9" s="101" t="s">
        <v>104</v>
      </c>
      <c r="C9" s="101" t="s">
        <v>105</v>
      </c>
      <c r="D9" s="99" t="s">
        <v>106</v>
      </c>
      <c r="E9" s="251">
        <f>SUM(F9:Y9)</f>
        <v>36.23</v>
      </c>
      <c r="F9" s="251">
        <v>2.77</v>
      </c>
      <c r="G9" s="251">
        <v>0.65</v>
      </c>
      <c r="H9" s="251">
        <v>0.49</v>
      </c>
      <c r="I9" s="251">
        <v>1.97</v>
      </c>
      <c r="J9" s="251">
        <v>3.29</v>
      </c>
      <c r="K9" s="251">
        <v>2.3</v>
      </c>
      <c r="L9" s="251">
        <v>3.94</v>
      </c>
      <c r="M9" s="251"/>
      <c r="N9" s="251">
        <v>0.65</v>
      </c>
      <c r="O9" s="251">
        <v>3</v>
      </c>
      <c r="P9" s="251">
        <v>1.15</v>
      </c>
      <c r="Q9" s="251">
        <v>3.1</v>
      </c>
      <c r="R9" s="251"/>
      <c r="S9" s="251"/>
      <c r="T9" s="251">
        <v>2.07</v>
      </c>
      <c r="U9" s="251">
        <v>10.85</v>
      </c>
      <c r="V9" s="256"/>
      <c r="W9" s="256"/>
      <c r="X9" s="256"/>
      <c r="Y9" s="256"/>
    </row>
    <row r="10" ht="45" customHeight="1">
      <c r="A10" s="252"/>
    </row>
  </sheetData>
  <sheetProtection formatCells="0" formatColumns="0" formatRows="0"/>
  <mergeCells count="30">
    <mergeCell ref="W1:Y1"/>
    <mergeCell ref="A2:Y2"/>
    <mergeCell ref="A3:G3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3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tabSelected="1" workbookViewId="0" topLeftCell="A2">
      <selection activeCell="E7" sqref="E7:P7"/>
    </sheetView>
  </sheetViews>
  <sheetFormatPr defaultColWidth="9.00390625" defaultRowHeight="45" customHeight="1"/>
  <cols>
    <col min="1" max="3" width="5.75390625" style="14" customWidth="1"/>
    <col min="4" max="4" width="14.25390625" style="14" customWidth="1"/>
    <col min="5" max="19" width="6.625" style="14" customWidth="1"/>
    <col min="20" max="16384" width="9.00390625" style="14" customWidth="1"/>
  </cols>
  <sheetData>
    <row r="1" ht="45" customHeight="1">
      <c r="S1" s="242" t="s">
        <v>227</v>
      </c>
    </row>
    <row r="2" spans="1:19" ht="45" customHeight="1">
      <c r="A2" s="66" t="s">
        <v>228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45" customHeight="1">
      <c r="A3" s="239" t="s">
        <v>2</v>
      </c>
      <c r="B3" s="240"/>
      <c r="C3" s="240"/>
      <c r="D3" s="240"/>
      <c r="E3" s="240"/>
      <c r="F3" s="240"/>
      <c r="R3" s="113" t="s">
        <v>78</v>
      </c>
      <c r="S3" s="113"/>
    </row>
    <row r="4" spans="1:19" ht="45" customHeight="1">
      <c r="A4" s="73" t="s">
        <v>95</v>
      </c>
      <c r="B4" s="73"/>
      <c r="C4" s="73"/>
      <c r="D4" s="73" t="s">
        <v>96</v>
      </c>
      <c r="E4" s="72" t="s">
        <v>165</v>
      </c>
      <c r="F4" s="73" t="s">
        <v>127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 t="s">
        <v>130</v>
      </c>
      <c r="R4" s="73"/>
      <c r="S4" s="73"/>
    </row>
    <row r="5" spans="1:19" ht="45" customHeight="1">
      <c r="A5" s="73"/>
      <c r="B5" s="73"/>
      <c r="C5" s="73"/>
      <c r="D5" s="73"/>
      <c r="E5" s="74"/>
      <c r="F5" s="73" t="s">
        <v>89</v>
      </c>
      <c r="G5" s="73" t="s">
        <v>188</v>
      </c>
      <c r="H5" s="73" t="s">
        <v>175</v>
      </c>
      <c r="I5" s="73" t="s">
        <v>176</v>
      </c>
      <c r="J5" s="73" t="s">
        <v>189</v>
      </c>
      <c r="K5" s="73" t="s">
        <v>190</v>
      </c>
      <c r="L5" s="73" t="s">
        <v>177</v>
      </c>
      <c r="M5" s="73" t="s">
        <v>191</v>
      </c>
      <c r="N5" s="73" t="s">
        <v>180</v>
      </c>
      <c r="O5" s="73" t="s">
        <v>192</v>
      </c>
      <c r="P5" s="73" t="s">
        <v>193</v>
      </c>
      <c r="Q5" s="73" t="s">
        <v>89</v>
      </c>
      <c r="R5" s="73" t="s">
        <v>194</v>
      </c>
      <c r="S5" s="73" t="s">
        <v>162</v>
      </c>
    </row>
    <row r="6" spans="1:19" ht="45" customHeight="1">
      <c r="A6" s="73" t="s">
        <v>98</v>
      </c>
      <c r="B6" s="73" t="s">
        <v>99</v>
      </c>
      <c r="C6" s="73" t="s">
        <v>100</v>
      </c>
      <c r="D6" s="73"/>
      <c r="E6" s="75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45" customHeight="1">
      <c r="A7" s="98">
        <v>210</v>
      </c>
      <c r="B7" s="98"/>
      <c r="C7" s="98"/>
      <c r="D7" s="99" t="s">
        <v>101</v>
      </c>
      <c r="E7" s="241">
        <f>F7+Q7</f>
        <v>172.23</v>
      </c>
      <c r="F7" s="241">
        <f>SUM(G7:P7)</f>
        <v>172.23</v>
      </c>
      <c r="G7" s="241">
        <v>26.26</v>
      </c>
      <c r="H7" s="241">
        <v>3</v>
      </c>
      <c r="I7" s="241">
        <v>1.15</v>
      </c>
      <c r="J7" s="241"/>
      <c r="K7" s="241"/>
      <c r="L7" s="241">
        <v>3.1</v>
      </c>
      <c r="M7" s="241"/>
      <c r="N7" s="241">
        <v>2.07</v>
      </c>
      <c r="O7" s="241">
        <v>0.65</v>
      </c>
      <c r="P7" s="241">
        <v>136</v>
      </c>
      <c r="Q7" s="73"/>
      <c r="R7" s="73"/>
      <c r="S7" s="73"/>
    </row>
    <row r="8" spans="1:19" ht="45" customHeight="1">
      <c r="A8" s="98">
        <v>210</v>
      </c>
      <c r="B8" s="98">
        <v>15</v>
      </c>
      <c r="C8" s="98"/>
      <c r="D8" s="99" t="s">
        <v>102</v>
      </c>
      <c r="E8" s="241">
        <f>F8+Q8</f>
        <v>172.23</v>
      </c>
      <c r="F8" s="241">
        <f>SUM(G8:P8)</f>
        <v>172.23</v>
      </c>
      <c r="G8" s="241">
        <v>26.26</v>
      </c>
      <c r="H8" s="241">
        <v>3</v>
      </c>
      <c r="I8" s="241">
        <v>1.15</v>
      </c>
      <c r="J8" s="241"/>
      <c r="K8" s="241"/>
      <c r="L8" s="241">
        <v>3.1</v>
      </c>
      <c r="M8" s="241"/>
      <c r="N8" s="241">
        <v>2.07</v>
      </c>
      <c r="O8" s="241">
        <v>0.65</v>
      </c>
      <c r="P8" s="241">
        <v>136</v>
      </c>
      <c r="Q8" s="73"/>
      <c r="R8" s="73"/>
      <c r="S8" s="73"/>
    </row>
    <row r="9" spans="1:19" s="14" customFormat="1" ht="45" customHeight="1">
      <c r="A9" s="101" t="s">
        <v>103</v>
      </c>
      <c r="B9" s="101" t="s">
        <v>104</v>
      </c>
      <c r="C9" s="101" t="s">
        <v>105</v>
      </c>
      <c r="D9" s="99" t="s">
        <v>106</v>
      </c>
      <c r="E9" s="241">
        <f>F9+Q9</f>
        <v>172.23</v>
      </c>
      <c r="F9" s="241">
        <f>SUM(G9:P9)</f>
        <v>172.23</v>
      </c>
      <c r="G9" s="241">
        <v>26.26</v>
      </c>
      <c r="H9" s="241">
        <v>3</v>
      </c>
      <c r="I9" s="241">
        <v>1.15</v>
      </c>
      <c r="J9" s="241"/>
      <c r="K9" s="241"/>
      <c r="L9" s="241">
        <v>3.1</v>
      </c>
      <c r="M9" s="241"/>
      <c r="N9" s="241">
        <v>2.07</v>
      </c>
      <c r="O9" s="241">
        <v>0.65</v>
      </c>
      <c r="P9" s="241">
        <v>136</v>
      </c>
      <c r="Q9" s="243"/>
      <c r="R9" s="243"/>
      <c r="S9" s="243"/>
    </row>
  </sheetData>
  <sheetProtection formatCells="0" formatColumns="0" formatRows="0"/>
  <mergeCells count="22">
    <mergeCell ref="A2:S2"/>
    <mergeCell ref="A3:F3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3" sqref="A3:IV3"/>
    </sheetView>
  </sheetViews>
  <sheetFormatPr defaultColWidth="6.75390625" defaultRowHeight="45" customHeight="1"/>
  <cols>
    <col min="1" max="3" width="4.00390625" style="222" customWidth="1"/>
    <col min="4" max="4" width="14.25390625" style="222" customWidth="1"/>
    <col min="5" max="5" width="11.25390625" style="222" customWidth="1"/>
    <col min="6" max="11" width="10.25390625" style="222" customWidth="1"/>
    <col min="12" max="245" width="6.75390625" style="222" customWidth="1"/>
    <col min="246" max="251" width="6.75390625" style="223" customWidth="1"/>
    <col min="252" max="252" width="6.75390625" style="221" customWidth="1"/>
    <col min="253" max="16384" width="6.75390625" style="221" customWidth="1"/>
  </cols>
  <sheetData>
    <row r="1" spans="11:252" ht="45" customHeight="1">
      <c r="K1" s="233" t="s">
        <v>229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</row>
    <row r="2" spans="1:252" ht="45" customHeight="1">
      <c r="A2" s="224" t="s">
        <v>230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</row>
    <row r="3" spans="1:256" s="220" customFormat="1" ht="45" customHeight="1">
      <c r="A3" s="225" t="s">
        <v>2</v>
      </c>
      <c r="B3" s="225"/>
      <c r="C3" s="225"/>
      <c r="D3" s="225"/>
      <c r="E3" s="226"/>
      <c r="F3" s="226"/>
      <c r="G3" s="226"/>
      <c r="H3" s="226"/>
      <c r="I3" s="234" t="s">
        <v>78</v>
      </c>
      <c r="J3" s="234"/>
      <c r="K3" s="234"/>
      <c r="L3" s="226"/>
      <c r="M3" s="226"/>
      <c r="N3" s="226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238"/>
      <c r="IT3" s="238"/>
      <c r="IU3" s="238"/>
      <c r="IV3" s="238"/>
    </row>
    <row r="4" spans="1:252" ht="45" customHeight="1">
      <c r="A4" s="227" t="s">
        <v>95</v>
      </c>
      <c r="B4" s="227"/>
      <c r="C4" s="227"/>
      <c r="D4" s="228" t="s">
        <v>96</v>
      </c>
      <c r="E4" s="228" t="s">
        <v>165</v>
      </c>
      <c r="F4" s="229" t="s">
        <v>197</v>
      </c>
      <c r="G4" s="228" t="s">
        <v>198</v>
      </c>
      <c r="H4" s="228" t="s">
        <v>199</v>
      </c>
      <c r="I4" s="228" t="s">
        <v>200</v>
      </c>
      <c r="J4" s="228" t="s">
        <v>201</v>
      </c>
      <c r="K4" s="228" t="s">
        <v>185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</row>
    <row r="5" spans="1:252" ht="45" customHeight="1">
      <c r="A5" s="228" t="s">
        <v>98</v>
      </c>
      <c r="B5" s="228" t="s">
        <v>99</v>
      </c>
      <c r="C5" s="228" t="s">
        <v>100</v>
      </c>
      <c r="D5" s="228"/>
      <c r="E5" s="228"/>
      <c r="F5" s="229"/>
      <c r="G5" s="228"/>
      <c r="H5" s="228"/>
      <c r="I5" s="228"/>
      <c r="J5" s="228"/>
      <c r="K5" s="228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</row>
    <row r="6" spans="1:252" ht="45" customHeight="1">
      <c r="A6" s="228"/>
      <c r="B6" s="228"/>
      <c r="C6" s="228"/>
      <c r="D6" s="228"/>
      <c r="E6" s="228"/>
      <c r="F6" s="229"/>
      <c r="G6" s="228"/>
      <c r="H6" s="228"/>
      <c r="I6" s="228"/>
      <c r="J6" s="228"/>
      <c r="K6" s="228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</row>
    <row r="7" spans="1:252" s="221" customFormat="1" ht="45" customHeight="1">
      <c r="A7" s="212"/>
      <c r="B7" s="212"/>
      <c r="C7" s="101"/>
      <c r="D7" s="213"/>
      <c r="E7" s="230"/>
      <c r="F7" s="231" t="s">
        <v>202</v>
      </c>
      <c r="G7" s="232"/>
      <c r="H7" s="232"/>
      <c r="I7" s="232"/>
      <c r="J7" s="232"/>
      <c r="K7" s="235"/>
      <c r="L7" s="236"/>
      <c r="M7" s="222"/>
      <c r="N7" s="222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</row>
    <row r="8" spans="15:252" ht="45" customHeight="1"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</row>
    <row r="9" spans="12:252" ht="45" customHeight="1">
      <c r="L9" s="237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2:252" ht="45" customHeight="1">
      <c r="L10" s="237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</row>
    <row r="11" spans="12:252" ht="45" customHeight="1">
      <c r="L11" s="237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</row>
    <row r="12" spans="12:252" ht="45" customHeight="1">
      <c r="L12" s="237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</row>
    <row r="13" spans="12:252" ht="45" customHeight="1">
      <c r="L13" s="237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</row>
    <row r="14" spans="12:252" ht="45" customHeight="1">
      <c r="L14" s="237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</row>
    <row r="15" spans="12:252" ht="45" customHeight="1">
      <c r="L15" s="237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</row>
    <row r="16" spans="1:252" ht="4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237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</row>
    <row r="17" spans="1:252" ht="4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37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</row>
    <row r="18" spans="1:252" ht="4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37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</row>
  </sheetData>
  <sheetProtection formatCells="0" formatColumns="0" formatRows="0"/>
  <mergeCells count="16">
    <mergeCell ref="A2:K2"/>
    <mergeCell ref="A3:D3"/>
    <mergeCell ref="I3:K3"/>
    <mergeCell ref="A4:C4"/>
    <mergeCell ref="F7:K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B2" sqref="B2:L2"/>
    </sheetView>
  </sheetViews>
  <sheetFormatPr defaultColWidth="6.75390625" defaultRowHeight="45" customHeight="1"/>
  <cols>
    <col min="1" max="1" width="12.875" style="476" customWidth="1"/>
    <col min="2" max="12" width="9.75390625" style="477" customWidth="1"/>
    <col min="13" max="254" width="6.75390625" style="477" customWidth="1"/>
    <col min="255" max="16384" width="6.75390625" style="476" customWidth="1"/>
  </cols>
  <sheetData>
    <row r="1" spans="2:254" ht="45" customHeight="1">
      <c r="B1" s="478"/>
      <c r="C1" s="478"/>
      <c r="D1" s="478"/>
      <c r="E1" s="478"/>
      <c r="F1" s="478"/>
      <c r="G1" s="478"/>
      <c r="H1" s="478"/>
      <c r="I1" s="478"/>
      <c r="L1" s="492" t="s">
        <v>76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</row>
    <row r="2" spans="2:254" ht="45" customHeight="1">
      <c r="B2" s="479" t="s">
        <v>77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</row>
    <row r="3" spans="1:256" s="450" customFormat="1" ht="33.75" customHeight="1">
      <c r="A3" s="480" t="s">
        <v>2</v>
      </c>
      <c r="B3" s="481"/>
      <c r="C3" s="482"/>
      <c r="D3" s="482"/>
      <c r="E3" s="482"/>
      <c r="F3" s="481"/>
      <c r="G3" s="481"/>
      <c r="H3" s="481"/>
      <c r="I3" s="481"/>
      <c r="J3" s="493"/>
      <c r="K3" s="494" t="s">
        <v>78</v>
      </c>
      <c r="L3" s="494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73"/>
      <c r="CI3" s="473"/>
      <c r="CJ3" s="473"/>
      <c r="CK3" s="473"/>
      <c r="CL3" s="473"/>
      <c r="CM3" s="473"/>
      <c r="CN3" s="473"/>
      <c r="CO3" s="473"/>
      <c r="CP3" s="473"/>
      <c r="CQ3" s="473"/>
      <c r="CR3" s="473"/>
      <c r="CS3" s="473"/>
      <c r="CT3" s="473"/>
      <c r="CU3" s="473"/>
      <c r="CV3" s="473"/>
      <c r="CW3" s="473"/>
      <c r="CX3" s="473"/>
      <c r="CY3" s="473"/>
      <c r="CZ3" s="473"/>
      <c r="DA3" s="473"/>
      <c r="DB3" s="473"/>
      <c r="DC3" s="473"/>
      <c r="DD3" s="473"/>
      <c r="DE3" s="473"/>
      <c r="DF3" s="473"/>
      <c r="DG3" s="473"/>
      <c r="DH3" s="473"/>
      <c r="DI3" s="473"/>
      <c r="DJ3" s="473"/>
      <c r="DK3" s="473"/>
      <c r="DL3" s="473"/>
      <c r="DM3" s="473"/>
      <c r="DN3" s="473"/>
      <c r="DO3" s="473"/>
      <c r="DP3" s="473"/>
      <c r="DQ3" s="473"/>
      <c r="DR3" s="473"/>
      <c r="DS3" s="473"/>
      <c r="DT3" s="473"/>
      <c r="DU3" s="473"/>
      <c r="DV3" s="473"/>
      <c r="DW3" s="473"/>
      <c r="DX3" s="473"/>
      <c r="DY3" s="473"/>
      <c r="DZ3" s="473"/>
      <c r="EA3" s="473"/>
      <c r="EB3" s="473"/>
      <c r="EC3" s="473"/>
      <c r="ED3" s="473"/>
      <c r="EE3" s="473"/>
      <c r="EF3" s="473"/>
      <c r="EG3" s="473"/>
      <c r="EH3" s="473"/>
      <c r="EI3" s="473"/>
      <c r="EJ3" s="473"/>
      <c r="EK3" s="473"/>
      <c r="EL3" s="473"/>
      <c r="EM3" s="473"/>
      <c r="EN3" s="473"/>
      <c r="EO3" s="473"/>
      <c r="EP3" s="473"/>
      <c r="EQ3" s="473"/>
      <c r="ER3" s="473"/>
      <c r="ES3" s="473"/>
      <c r="ET3" s="473"/>
      <c r="EU3" s="473"/>
      <c r="EV3" s="473"/>
      <c r="EW3" s="473"/>
      <c r="EX3" s="473"/>
      <c r="EY3" s="473"/>
      <c r="EZ3" s="473"/>
      <c r="FA3" s="473"/>
      <c r="FB3" s="473"/>
      <c r="FC3" s="473"/>
      <c r="FD3" s="473"/>
      <c r="FE3" s="473"/>
      <c r="FF3" s="473"/>
      <c r="FG3" s="473"/>
      <c r="FH3" s="473"/>
      <c r="FI3" s="473"/>
      <c r="FJ3" s="473"/>
      <c r="FK3" s="473"/>
      <c r="FL3" s="473"/>
      <c r="FM3" s="473"/>
      <c r="FN3" s="473"/>
      <c r="FO3" s="473"/>
      <c r="FP3" s="473"/>
      <c r="FQ3" s="473"/>
      <c r="FR3" s="473"/>
      <c r="FS3" s="473"/>
      <c r="FT3" s="473"/>
      <c r="FU3" s="473"/>
      <c r="FV3" s="473"/>
      <c r="FW3" s="473"/>
      <c r="FX3" s="473"/>
      <c r="FY3" s="473"/>
      <c r="FZ3" s="473"/>
      <c r="GA3" s="473"/>
      <c r="GB3" s="473"/>
      <c r="GC3" s="473"/>
      <c r="GD3" s="473"/>
      <c r="GE3" s="473"/>
      <c r="GF3" s="473"/>
      <c r="GG3" s="473"/>
      <c r="GH3" s="473"/>
      <c r="GI3" s="473"/>
      <c r="GJ3" s="473"/>
      <c r="GK3" s="473"/>
      <c r="GL3" s="473"/>
      <c r="GM3" s="473"/>
      <c r="GN3" s="473"/>
      <c r="GO3" s="473"/>
      <c r="GP3" s="473"/>
      <c r="GQ3" s="473"/>
      <c r="GR3" s="473"/>
      <c r="GS3" s="473"/>
      <c r="GT3" s="473"/>
      <c r="GU3" s="473"/>
      <c r="GV3" s="473"/>
      <c r="GW3" s="473"/>
      <c r="GX3" s="473"/>
      <c r="GY3" s="473"/>
      <c r="GZ3" s="473"/>
      <c r="HA3" s="473"/>
      <c r="HB3" s="473"/>
      <c r="HC3" s="473"/>
      <c r="HD3" s="473"/>
      <c r="HE3" s="473"/>
      <c r="HF3" s="473"/>
      <c r="HG3" s="473"/>
      <c r="HH3" s="473"/>
      <c r="HI3" s="473"/>
      <c r="HJ3" s="473"/>
      <c r="HK3" s="473"/>
      <c r="HL3" s="473"/>
      <c r="HM3" s="473"/>
      <c r="HN3" s="473"/>
      <c r="HO3" s="473"/>
      <c r="HP3" s="473"/>
      <c r="HQ3" s="473"/>
      <c r="HR3" s="473"/>
      <c r="HS3" s="473"/>
      <c r="HT3" s="473"/>
      <c r="HU3" s="473"/>
      <c r="HV3" s="473"/>
      <c r="HW3" s="473"/>
      <c r="HX3" s="473"/>
      <c r="HY3" s="473"/>
      <c r="HZ3" s="473"/>
      <c r="IA3" s="473"/>
      <c r="IB3" s="473"/>
      <c r="IC3" s="473"/>
      <c r="ID3" s="473"/>
      <c r="IE3" s="473"/>
      <c r="IF3" s="473"/>
      <c r="IG3" s="473"/>
      <c r="IH3" s="473"/>
      <c r="II3" s="473"/>
      <c r="IJ3" s="473"/>
      <c r="IK3" s="473"/>
      <c r="IL3" s="473"/>
      <c r="IM3" s="473"/>
      <c r="IN3" s="473"/>
      <c r="IO3" s="473"/>
      <c r="IP3" s="473"/>
      <c r="IQ3" s="473"/>
      <c r="IR3" s="473"/>
      <c r="IS3" s="473"/>
      <c r="IT3" s="473"/>
      <c r="IU3" s="499"/>
      <c r="IV3" s="499"/>
    </row>
    <row r="4" spans="1:256" s="451" customFormat="1" ht="33.75" customHeight="1">
      <c r="A4" s="483" t="s">
        <v>79</v>
      </c>
      <c r="B4" s="484" t="s">
        <v>80</v>
      </c>
      <c r="C4" s="485" t="s">
        <v>81</v>
      </c>
      <c r="D4" s="485"/>
      <c r="E4" s="485"/>
      <c r="F4" s="486" t="s">
        <v>82</v>
      </c>
      <c r="G4" s="486" t="s">
        <v>83</v>
      </c>
      <c r="H4" s="486" t="s">
        <v>84</v>
      </c>
      <c r="I4" s="486" t="s">
        <v>85</v>
      </c>
      <c r="J4" s="486" t="s">
        <v>86</v>
      </c>
      <c r="K4" s="495" t="s">
        <v>87</v>
      </c>
      <c r="L4" s="496" t="s">
        <v>88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475"/>
      <c r="IV4" s="475"/>
    </row>
    <row r="5" spans="1:256" s="451" customFormat="1" ht="45" customHeight="1">
      <c r="A5" s="487"/>
      <c r="B5" s="486"/>
      <c r="C5" s="486" t="s">
        <v>89</v>
      </c>
      <c r="D5" s="486" t="s">
        <v>90</v>
      </c>
      <c r="E5" s="486" t="s">
        <v>91</v>
      </c>
      <c r="F5" s="486"/>
      <c r="G5" s="486"/>
      <c r="H5" s="486"/>
      <c r="I5" s="486"/>
      <c r="J5" s="486"/>
      <c r="K5" s="486"/>
      <c r="L5" s="49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475"/>
      <c r="IV5" s="475"/>
    </row>
    <row r="6" spans="1:254" s="475" customFormat="1" ht="45" customHeight="1">
      <c r="A6" s="488" t="s">
        <v>92</v>
      </c>
      <c r="B6" s="489">
        <v>614.07</v>
      </c>
      <c r="C6" s="460">
        <v>614.07</v>
      </c>
      <c r="D6" s="490">
        <v>514.07</v>
      </c>
      <c r="E6" s="489">
        <v>100</v>
      </c>
      <c r="F6" s="489"/>
      <c r="G6" s="489"/>
      <c r="H6" s="489"/>
      <c r="I6" s="489"/>
      <c r="J6" s="489"/>
      <c r="K6" s="489"/>
      <c r="L6" s="49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</row>
    <row r="7" spans="13:254" ht="45" customHeight="1"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</row>
    <row r="8" spans="13:254" ht="45" customHeight="1"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</row>
    <row r="9" spans="2:254" ht="45" customHeight="1">
      <c r="B9" s="49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</row>
    <row r="10" spans="13:254" ht="45" customHeight="1"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</row>
    <row r="11" spans="13:254" ht="45" customHeight="1"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</row>
    <row r="12" spans="13:254" ht="45" customHeight="1"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</row>
    <row r="13" spans="13:254" ht="45" customHeight="1"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</row>
    <row r="14" spans="2:254" ht="4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</row>
    <row r="15" spans="13:254" ht="45" customHeight="1"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</row>
    <row r="16" spans="2:254" ht="45" customHeight="1">
      <c r="B16" s="14"/>
      <c r="C16" s="14"/>
      <c r="D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</row>
  </sheetData>
  <sheetProtection formatCells="0" formatColumns="0" formatRows="0"/>
  <mergeCells count="12">
    <mergeCell ref="B2:L2"/>
    <mergeCell ref="K3:L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showZeros="0" workbookViewId="0" topLeftCell="A1">
      <selection activeCell="A3" sqref="A3:IV3"/>
    </sheetView>
  </sheetViews>
  <sheetFormatPr defaultColWidth="9.00390625" defaultRowHeight="45" customHeight="1"/>
  <cols>
    <col min="1" max="3" width="5.375" style="208" customWidth="1"/>
    <col min="4" max="4" width="17.625" style="208" customWidth="1"/>
    <col min="5" max="10" width="11.75390625" style="208" customWidth="1"/>
    <col min="11" max="16384" width="9.00390625" style="208" customWidth="1"/>
  </cols>
  <sheetData>
    <row r="1" ht="45" customHeight="1">
      <c r="J1" s="217" t="s">
        <v>231</v>
      </c>
    </row>
    <row r="2" spans="1:10" ht="45" customHeight="1">
      <c r="A2" s="209" t="s">
        <v>232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s="207" customFormat="1" ht="45" customHeight="1">
      <c r="A3" s="210" t="s">
        <v>2</v>
      </c>
      <c r="B3" s="211"/>
      <c r="C3" s="211"/>
      <c r="D3" s="211"/>
      <c r="I3" s="218" t="s">
        <v>78</v>
      </c>
      <c r="J3" s="218"/>
    </row>
    <row r="4" spans="1:10" ht="45" customHeight="1">
      <c r="A4" s="73" t="s">
        <v>95</v>
      </c>
      <c r="B4" s="73"/>
      <c r="C4" s="73"/>
      <c r="D4" s="73" t="s">
        <v>96</v>
      </c>
      <c r="E4" s="73" t="s">
        <v>116</v>
      </c>
      <c r="F4" s="73"/>
      <c r="G4" s="73"/>
      <c r="H4" s="73"/>
      <c r="I4" s="73"/>
      <c r="J4" s="73"/>
    </row>
    <row r="5" spans="1:10" ht="45" customHeight="1">
      <c r="A5" s="73" t="s">
        <v>98</v>
      </c>
      <c r="B5" s="73" t="s">
        <v>99</v>
      </c>
      <c r="C5" s="73" t="s">
        <v>100</v>
      </c>
      <c r="D5" s="73"/>
      <c r="E5" s="73" t="s">
        <v>89</v>
      </c>
      <c r="F5" s="73" t="s">
        <v>205</v>
      </c>
      <c r="G5" s="73" t="s">
        <v>201</v>
      </c>
      <c r="H5" s="73" t="s">
        <v>206</v>
      </c>
      <c r="I5" s="73" t="s">
        <v>197</v>
      </c>
      <c r="J5" s="73" t="s">
        <v>207</v>
      </c>
    </row>
    <row r="6" spans="1:10" ht="45" customHeight="1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s="208" customFormat="1" ht="45" customHeight="1">
      <c r="A7" s="212"/>
      <c r="B7" s="212"/>
      <c r="C7" s="101"/>
      <c r="D7" s="213"/>
      <c r="E7" s="214"/>
      <c r="F7" s="215" t="s">
        <v>202</v>
      </c>
      <c r="G7" s="216"/>
      <c r="H7" s="216"/>
      <c r="I7" s="216"/>
      <c r="J7" s="219"/>
    </row>
  </sheetData>
  <sheetProtection formatCells="0" formatColumns="0" formatRows="0"/>
  <mergeCells count="16">
    <mergeCell ref="A2:J2"/>
    <mergeCell ref="A3:D3"/>
    <mergeCell ref="I3:J3"/>
    <mergeCell ref="A4:C4"/>
    <mergeCell ref="E4:J4"/>
    <mergeCell ref="F7:J7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3">
      <selection activeCell="R11" sqref="R11:R12"/>
    </sheetView>
  </sheetViews>
  <sheetFormatPr defaultColWidth="6.75390625" defaultRowHeight="45" customHeight="1"/>
  <cols>
    <col min="1" max="3" width="7.50390625" style="177" customWidth="1"/>
    <col min="4" max="4" width="14.625" style="177" customWidth="1"/>
    <col min="5" max="5" width="12.625" style="177" customWidth="1"/>
    <col min="6" max="6" width="8.00390625" style="177" customWidth="1"/>
    <col min="7" max="16" width="8.625" style="177" customWidth="1"/>
    <col min="17" max="16384" width="6.75390625" style="177" customWidth="1"/>
  </cols>
  <sheetData>
    <row r="1" spans="1:256" ht="4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91"/>
      <c r="N1" s="192"/>
      <c r="P1" s="193" t="s">
        <v>233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45" customHeight="1">
      <c r="A2" s="179" t="s">
        <v>234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76" customFormat="1" ht="45" customHeight="1">
      <c r="A3" s="180" t="s">
        <v>2</v>
      </c>
      <c r="B3" s="180"/>
      <c r="C3" s="180"/>
      <c r="D3" s="180"/>
      <c r="E3" s="180"/>
      <c r="F3" s="181"/>
      <c r="G3" s="180"/>
      <c r="H3" s="180"/>
      <c r="I3" s="180"/>
      <c r="J3" s="181"/>
      <c r="K3" s="181"/>
      <c r="L3" s="181"/>
      <c r="M3" s="194"/>
      <c r="N3" s="195"/>
      <c r="O3" s="196" t="s">
        <v>78</v>
      </c>
      <c r="P3" s="196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ht="45" customHeight="1">
      <c r="A4" s="182" t="s">
        <v>95</v>
      </c>
      <c r="B4" s="182"/>
      <c r="C4" s="182"/>
      <c r="D4" s="183" t="s">
        <v>96</v>
      </c>
      <c r="E4" s="184" t="s">
        <v>235</v>
      </c>
      <c r="F4" s="185" t="s">
        <v>97</v>
      </c>
      <c r="G4" s="186" t="s">
        <v>81</v>
      </c>
      <c r="H4" s="186"/>
      <c r="I4" s="186"/>
      <c r="J4" s="197" t="s">
        <v>82</v>
      </c>
      <c r="K4" s="183" t="s">
        <v>83</v>
      </c>
      <c r="L4" s="183" t="s">
        <v>84</v>
      </c>
      <c r="M4" s="183" t="s">
        <v>85</v>
      </c>
      <c r="N4" s="198" t="s">
        <v>86</v>
      </c>
      <c r="O4" s="186" t="s">
        <v>87</v>
      </c>
      <c r="P4" s="199" t="s">
        <v>88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45" customHeight="1">
      <c r="A5" s="155" t="s">
        <v>98</v>
      </c>
      <c r="B5" s="152" t="s">
        <v>99</v>
      </c>
      <c r="C5" s="152" t="s">
        <v>100</v>
      </c>
      <c r="D5" s="183"/>
      <c r="E5" s="184"/>
      <c r="F5" s="183"/>
      <c r="G5" s="187" t="s">
        <v>89</v>
      </c>
      <c r="H5" s="187" t="s">
        <v>90</v>
      </c>
      <c r="I5" s="187" t="s">
        <v>91</v>
      </c>
      <c r="J5" s="183"/>
      <c r="K5" s="183"/>
      <c r="L5" s="183"/>
      <c r="M5" s="183"/>
      <c r="N5" s="185"/>
      <c r="O5" s="186"/>
      <c r="P5" s="199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45" customHeight="1">
      <c r="A6" s="98">
        <v>210</v>
      </c>
      <c r="B6" s="98"/>
      <c r="C6" s="98"/>
      <c r="D6" s="99" t="s">
        <v>101</v>
      </c>
      <c r="E6" s="188" t="s">
        <v>236</v>
      </c>
      <c r="F6" s="189">
        <f>SUM(G6)</f>
        <v>614.07</v>
      </c>
      <c r="G6" s="189">
        <f>SUM(H6:I6)</f>
        <v>614.07</v>
      </c>
      <c r="H6" s="190">
        <v>514.07</v>
      </c>
      <c r="I6" s="200">
        <v>100</v>
      </c>
      <c r="J6" s="201"/>
      <c r="K6" s="201"/>
      <c r="L6" s="201"/>
      <c r="M6" s="201"/>
      <c r="N6" s="201"/>
      <c r="O6" s="202"/>
      <c r="P6" s="199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45" customHeight="1">
      <c r="A7" s="98">
        <v>210</v>
      </c>
      <c r="B7" s="98">
        <v>15</v>
      </c>
      <c r="C7" s="98"/>
      <c r="D7" s="99" t="s">
        <v>102</v>
      </c>
      <c r="E7" s="188" t="s">
        <v>236</v>
      </c>
      <c r="F7" s="189">
        <f>SUM(G7)</f>
        <v>614.07</v>
      </c>
      <c r="G7" s="189">
        <f>SUM(H7:I7)</f>
        <v>614.07</v>
      </c>
      <c r="H7" s="190">
        <v>514.07</v>
      </c>
      <c r="I7" s="200">
        <v>100</v>
      </c>
      <c r="J7" s="201"/>
      <c r="K7" s="201"/>
      <c r="L7" s="201"/>
      <c r="M7" s="201"/>
      <c r="N7" s="201"/>
      <c r="O7" s="202"/>
      <c r="P7" s="199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7" customFormat="1" ht="45" customHeight="1">
      <c r="A8" s="101" t="s">
        <v>103</v>
      </c>
      <c r="B8" s="101" t="s">
        <v>104</v>
      </c>
      <c r="C8" s="101" t="s">
        <v>105</v>
      </c>
      <c r="D8" s="99" t="s">
        <v>106</v>
      </c>
      <c r="E8" s="188" t="s">
        <v>236</v>
      </c>
      <c r="F8" s="189">
        <f>SUM(G8)</f>
        <v>614.07</v>
      </c>
      <c r="G8" s="189">
        <f>SUM(H8:I8)</f>
        <v>614.07</v>
      </c>
      <c r="H8" s="190">
        <v>514.07</v>
      </c>
      <c r="I8" s="200">
        <v>100</v>
      </c>
      <c r="J8" s="200"/>
      <c r="K8" s="203"/>
      <c r="L8" s="203"/>
      <c r="M8" s="203"/>
      <c r="N8" s="204"/>
      <c r="O8" s="205"/>
      <c r="P8" s="20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45" customHeight="1">
      <c r="A9" s="191"/>
      <c r="B9" s="191"/>
      <c r="C9" s="191"/>
      <c r="D9" s="191"/>
      <c r="E9" s="191"/>
      <c r="F9" s="191"/>
      <c r="G9" s="191"/>
      <c r="H9" s="191"/>
      <c r="I9" s="206"/>
      <c r="J9" s="191"/>
      <c r="K9" s="191"/>
      <c r="L9" s="191"/>
      <c r="M9" s="191"/>
      <c r="N9" s="191"/>
      <c r="O9" s="191"/>
      <c r="P9" s="191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45" customHeight="1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45" customHeigh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45" customHeigh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45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45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45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45" customHeight="1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45" customHeight="1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7:256" ht="45" customHeight="1"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7:256" ht="45" customHeight="1"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45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</sheetData>
  <sheetProtection formatCells="0" formatColumns="0" formatRows="0"/>
  <mergeCells count="15">
    <mergeCell ref="A2:P2"/>
    <mergeCell ref="A3:D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A3" sqref="A3:IV3"/>
    </sheetView>
  </sheetViews>
  <sheetFormatPr defaultColWidth="6.75390625" defaultRowHeight="45" customHeight="1"/>
  <cols>
    <col min="1" max="3" width="4.00390625" style="146" customWidth="1"/>
    <col min="4" max="4" width="10.125" style="146" customWidth="1"/>
    <col min="5" max="5" width="8.75390625" style="146" customWidth="1"/>
    <col min="6" max="6" width="8.125" style="146" customWidth="1"/>
    <col min="7" max="9" width="7.125" style="146" customWidth="1"/>
    <col min="10" max="10" width="7.75390625" style="146" customWidth="1"/>
    <col min="11" max="18" width="7.125" style="146" customWidth="1"/>
    <col min="19" max="20" width="7.25390625" style="146" customWidth="1"/>
    <col min="21" max="16384" width="6.75390625" style="146" customWidth="1"/>
  </cols>
  <sheetData>
    <row r="1" spans="1:20" ht="4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64"/>
      <c r="Q1" s="164"/>
      <c r="R1" s="166"/>
      <c r="S1" s="166"/>
      <c r="T1" s="147" t="s">
        <v>237</v>
      </c>
    </row>
    <row r="2" spans="1:20" ht="45" customHeight="1">
      <c r="A2" s="148" t="s">
        <v>238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1" s="145" customFormat="1" ht="45" customHeight="1">
      <c r="A3" s="149" t="s">
        <v>2</v>
      </c>
      <c r="B3" s="149"/>
      <c r="C3" s="149"/>
      <c r="D3" s="149"/>
      <c r="E3" s="149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65"/>
      <c r="Q3" s="165"/>
      <c r="R3" s="167"/>
      <c r="S3" s="168" t="s">
        <v>78</v>
      </c>
      <c r="T3" s="168"/>
      <c r="U3" s="169"/>
    </row>
    <row r="4" spans="1:21" ht="45" customHeight="1">
      <c r="A4" s="151" t="s">
        <v>95</v>
      </c>
      <c r="B4" s="151"/>
      <c r="C4" s="151"/>
      <c r="D4" s="152" t="s">
        <v>96</v>
      </c>
      <c r="E4" s="153" t="s">
        <v>97</v>
      </c>
      <c r="F4" s="154" t="s">
        <v>109</v>
      </c>
      <c r="G4" s="154"/>
      <c r="H4" s="154"/>
      <c r="I4" s="154"/>
      <c r="J4" s="155" t="s">
        <v>110</v>
      </c>
      <c r="K4" s="155"/>
      <c r="L4" s="155"/>
      <c r="M4" s="155"/>
      <c r="N4" s="155"/>
      <c r="O4" s="155"/>
      <c r="P4" s="155"/>
      <c r="Q4" s="155"/>
      <c r="R4" s="170" t="s">
        <v>111</v>
      </c>
      <c r="S4" s="170" t="s">
        <v>112</v>
      </c>
      <c r="T4" s="170" t="s">
        <v>113</v>
      </c>
      <c r="U4" s="171"/>
    </row>
    <row r="5" spans="1:21" ht="45" customHeight="1">
      <c r="A5" s="155" t="s">
        <v>98</v>
      </c>
      <c r="B5" s="152" t="s">
        <v>99</v>
      </c>
      <c r="C5" s="152" t="s">
        <v>100</v>
      </c>
      <c r="D5" s="152"/>
      <c r="E5" s="153"/>
      <c r="F5" s="152" t="s">
        <v>80</v>
      </c>
      <c r="G5" s="152" t="s">
        <v>114</v>
      </c>
      <c r="H5" s="152" t="s">
        <v>115</v>
      </c>
      <c r="I5" s="152" t="s">
        <v>116</v>
      </c>
      <c r="J5" s="152" t="s">
        <v>80</v>
      </c>
      <c r="K5" s="134" t="s">
        <v>117</v>
      </c>
      <c r="L5" s="134" t="s">
        <v>118</v>
      </c>
      <c r="M5" s="134" t="s">
        <v>119</v>
      </c>
      <c r="N5" s="134" t="s">
        <v>120</v>
      </c>
      <c r="O5" s="134" t="s">
        <v>121</v>
      </c>
      <c r="P5" s="134" t="s">
        <v>122</v>
      </c>
      <c r="Q5" s="134" t="s">
        <v>123</v>
      </c>
      <c r="R5" s="172"/>
      <c r="S5" s="170"/>
      <c r="T5" s="170"/>
      <c r="U5" s="171"/>
    </row>
    <row r="6" spans="1:20" ht="45" customHeight="1">
      <c r="A6" s="155"/>
      <c r="B6" s="152"/>
      <c r="C6" s="152"/>
      <c r="D6" s="152"/>
      <c r="E6" s="153"/>
      <c r="F6" s="152"/>
      <c r="G6" s="152"/>
      <c r="H6" s="152"/>
      <c r="I6" s="152"/>
      <c r="J6" s="152"/>
      <c r="K6" s="134"/>
      <c r="L6" s="134"/>
      <c r="M6" s="134"/>
      <c r="N6" s="134"/>
      <c r="O6" s="134"/>
      <c r="P6" s="134"/>
      <c r="Q6" s="134"/>
      <c r="R6" s="170"/>
      <c r="S6" s="170"/>
      <c r="T6" s="170"/>
    </row>
    <row r="7" spans="1:20" s="146" customFormat="1" ht="45" customHeight="1">
      <c r="A7" s="156"/>
      <c r="B7" s="157"/>
      <c r="C7" s="157"/>
      <c r="D7" s="158"/>
      <c r="E7" s="159"/>
      <c r="F7" s="159"/>
      <c r="G7" s="160" t="s">
        <v>202</v>
      </c>
      <c r="H7" s="161"/>
      <c r="I7" s="161"/>
      <c r="J7" s="161"/>
      <c r="K7" s="161"/>
      <c r="L7" s="161"/>
      <c r="M7" s="161"/>
      <c r="N7" s="161"/>
      <c r="O7" s="161"/>
      <c r="P7" s="161"/>
      <c r="Q7" s="173"/>
      <c r="R7" s="174"/>
      <c r="S7" s="174"/>
      <c r="T7" s="174"/>
    </row>
    <row r="8" spans="1:20" ht="45" customHeight="1">
      <c r="A8" s="162"/>
      <c r="B8" s="162"/>
      <c r="C8" s="162"/>
      <c r="D8" s="163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75"/>
      <c r="S8" s="175"/>
      <c r="T8" s="175"/>
    </row>
    <row r="9" spans="1:20" ht="45" customHeight="1">
      <c r="A9" s="162"/>
      <c r="B9" s="162"/>
      <c r="C9" s="162"/>
      <c r="D9" s="163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75"/>
      <c r="S9" s="175"/>
      <c r="T9" s="175"/>
    </row>
    <row r="10" spans="1:20" ht="45" customHeight="1">
      <c r="A10" s="162"/>
      <c r="B10" s="162"/>
      <c r="C10" s="162"/>
      <c r="D10" s="163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75"/>
      <c r="S10" s="175"/>
      <c r="T10" s="175"/>
    </row>
    <row r="11" spans="1:20" ht="45" customHeight="1">
      <c r="A11" s="162"/>
      <c r="B11" s="162"/>
      <c r="C11" s="162"/>
      <c r="D11" s="163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75"/>
      <c r="S11" s="175"/>
      <c r="T11" s="175"/>
    </row>
    <row r="12" spans="1:20" ht="45" customHeight="1">
      <c r="A12" s="162"/>
      <c r="B12" s="162"/>
      <c r="C12" s="162"/>
      <c r="D12" s="163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75"/>
      <c r="S12" s="175"/>
      <c r="T12" s="175"/>
    </row>
    <row r="13" spans="1:20" ht="45" customHeight="1">
      <c r="A13" s="162"/>
      <c r="B13" s="162"/>
      <c r="C13" s="162"/>
      <c r="D13" s="163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75"/>
      <c r="S13" s="175"/>
      <c r="T13" s="175"/>
    </row>
    <row r="14" spans="1:20" ht="45" customHeight="1">
      <c r="A14" s="162"/>
      <c r="B14" s="162"/>
      <c r="C14" s="162"/>
      <c r="D14" s="163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75"/>
      <c r="S14" s="175"/>
      <c r="T14" s="175"/>
    </row>
    <row r="15" spans="1:20" ht="45" customHeight="1">
      <c r="A15" s="162"/>
      <c r="B15" s="162"/>
      <c r="C15" s="162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75"/>
      <c r="S15" s="175"/>
      <c r="T15" s="175"/>
    </row>
  </sheetData>
  <sheetProtection formatCells="0" formatColumns="0" formatRows="0"/>
  <mergeCells count="26">
    <mergeCell ref="A2:T2"/>
    <mergeCell ref="A3:E3"/>
    <mergeCell ref="S3:T3"/>
    <mergeCell ref="A4:C4"/>
    <mergeCell ref="J4:Q4"/>
    <mergeCell ref="G7:Q7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A1">
      <selection activeCell="A3" sqref="A3:F3"/>
    </sheetView>
  </sheetViews>
  <sheetFormatPr defaultColWidth="9.00390625" defaultRowHeight="45" customHeight="1"/>
  <cols>
    <col min="1" max="1" width="3.75390625" style="14" customWidth="1"/>
    <col min="2" max="3" width="4.25390625" style="14" customWidth="1"/>
    <col min="4" max="4" width="11.50390625" style="14" customWidth="1"/>
    <col min="5" max="5" width="6.625" style="14" customWidth="1"/>
    <col min="6" max="20" width="7.25390625" style="14" customWidth="1"/>
    <col min="21" max="16384" width="9.00390625" style="14" customWidth="1"/>
  </cols>
  <sheetData>
    <row r="1" spans="1:20" ht="4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112" t="s">
        <v>239</v>
      </c>
    </row>
    <row r="2" spans="1:20" ht="45" customHeight="1">
      <c r="A2" s="66" t="s">
        <v>240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45" customHeight="1">
      <c r="A3" s="68" t="s">
        <v>2</v>
      </c>
      <c r="B3" s="68"/>
      <c r="C3" s="68"/>
      <c r="D3" s="68"/>
      <c r="E3" s="68"/>
      <c r="F3" s="68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44" t="s">
        <v>78</v>
      </c>
      <c r="T3" s="144"/>
    </row>
    <row r="4" spans="1:20" ht="45" customHeight="1">
      <c r="A4" s="69" t="s">
        <v>95</v>
      </c>
      <c r="B4" s="70"/>
      <c r="C4" s="71"/>
      <c r="D4" s="72" t="s">
        <v>96</v>
      </c>
      <c r="E4" s="72" t="s">
        <v>97</v>
      </c>
      <c r="F4" s="73" t="s">
        <v>126</v>
      </c>
      <c r="G4" s="73" t="s">
        <v>127</v>
      </c>
      <c r="H4" s="73" t="s">
        <v>128</v>
      </c>
      <c r="I4" s="73" t="s">
        <v>129</v>
      </c>
      <c r="J4" s="73" t="s">
        <v>130</v>
      </c>
      <c r="K4" s="73" t="s">
        <v>131</v>
      </c>
      <c r="L4" s="73" t="s">
        <v>118</v>
      </c>
      <c r="M4" s="73" t="s">
        <v>132</v>
      </c>
      <c r="N4" s="73" t="s">
        <v>116</v>
      </c>
      <c r="O4" s="73" t="s">
        <v>120</v>
      </c>
      <c r="P4" s="73" t="s">
        <v>119</v>
      </c>
      <c r="Q4" s="73" t="s">
        <v>133</v>
      </c>
      <c r="R4" s="73" t="s">
        <v>134</v>
      </c>
      <c r="S4" s="73" t="s">
        <v>135</v>
      </c>
      <c r="T4" s="73" t="s">
        <v>123</v>
      </c>
    </row>
    <row r="5" spans="1:20" ht="45" customHeight="1">
      <c r="A5" s="72" t="s">
        <v>98</v>
      </c>
      <c r="B5" s="72" t="s">
        <v>99</v>
      </c>
      <c r="C5" s="72" t="s">
        <v>100</v>
      </c>
      <c r="D5" s="74"/>
      <c r="E5" s="74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45" customHeight="1">
      <c r="A6" s="75"/>
      <c r="B6" s="75"/>
      <c r="C6" s="75"/>
      <c r="D6" s="75"/>
      <c r="E6" s="75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14" customFormat="1" ht="45" customHeight="1">
      <c r="A7" s="76"/>
      <c r="B7" s="76"/>
      <c r="C7" s="76"/>
      <c r="D7" s="77"/>
      <c r="E7" s="78"/>
      <c r="F7" s="79" t="s">
        <v>202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3"/>
    </row>
  </sheetData>
  <sheetProtection formatCells="0" formatColumns="0" formatRows="0"/>
  <mergeCells count="25">
    <mergeCell ref="A2:T2"/>
    <mergeCell ref="A3:F3"/>
    <mergeCell ref="S3:T3"/>
    <mergeCell ref="A4:C4"/>
    <mergeCell ref="F7:T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3" sqref="A3:IV3"/>
    </sheetView>
  </sheetViews>
  <sheetFormatPr defaultColWidth="6.75390625" defaultRowHeight="45" customHeight="1"/>
  <cols>
    <col min="1" max="3" width="4.00390625" style="115" customWidth="1"/>
    <col min="4" max="4" width="8.375" style="115" customWidth="1"/>
    <col min="5" max="5" width="8.50390625" style="115" customWidth="1"/>
    <col min="6" max="20" width="6.625" style="115" customWidth="1"/>
    <col min="21" max="16384" width="6.75390625" style="115" customWidth="1"/>
  </cols>
  <sheetData>
    <row r="1" spans="1:20" ht="4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32"/>
      <c r="Q1" s="132"/>
      <c r="R1" s="135"/>
      <c r="S1" s="135"/>
      <c r="T1" s="116" t="s">
        <v>241</v>
      </c>
    </row>
    <row r="2" spans="1:20" ht="45" customHeight="1">
      <c r="A2" s="117" t="s">
        <v>242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1" s="114" customFormat="1" ht="45" customHeight="1">
      <c r="A3" s="118" t="s">
        <v>2</v>
      </c>
      <c r="B3" s="118"/>
      <c r="C3" s="118"/>
      <c r="D3" s="118"/>
      <c r="E3" s="118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33"/>
      <c r="Q3" s="133"/>
      <c r="R3" s="136"/>
      <c r="S3" s="137" t="s">
        <v>78</v>
      </c>
      <c r="T3" s="137"/>
      <c r="U3" s="138"/>
    </row>
    <row r="4" spans="1:21" ht="45" customHeight="1">
      <c r="A4" s="120" t="s">
        <v>95</v>
      </c>
      <c r="B4" s="120"/>
      <c r="C4" s="120"/>
      <c r="D4" s="120" t="s">
        <v>96</v>
      </c>
      <c r="E4" s="121" t="s">
        <v>97</v>
      </c>
      <c r="F4" s="120" t="s">
        <v>109</v>
      </c>
      <c r="G4" s="120"/>
      <c r="H4" s="120"/>
      <c r="I4" s="120"/>
      <c r="J4" s="120" t="s">
        <v>110</v>
      </c>
      <c r="K4" s="120"/>
      <c r="L4" s="120"/>
      <c r="M4" s="120"/>
      <c r="N4" s="120"/>
      <c r="O4" s="120"/>
      <c r="P4" s="120"/>
      <c r="Q4" s="120"/>
      <c r="R4" s="139" t="s">
        <v>111</v>
      </c>
      <c r="S4" s="140" t="s">
        <v>112</v>
      </c>
      <c r="T4" s="140" t="s">
        <v>113</v>
      </c>
      <c r="U4" s="141"/>
    </row>
    <row r="5" spans="1:21" ht="45" customHeight="1">
      <c r="A5" s="122" t="s">
        <v>98</v>
      </c>
      <c r="B5" s="122" t="s">
        <v>99</v>
      </c>
      <c r="C5" s="122" t="s">
        <v>100</v>
      </c>
      <c r="D5" s="120"/>
      <c r="E5" s="121"/>
      <c r="F5" s="120" t="s">
        <v>80</v>
      </c>
      <c r="G5" s="120" t="s">
        <v>114</v>
      </c>
      <c r="H5" s="120" t="s">
        <v>115</v>
      </c>
      <c r="I5" s="120" t="s">
        <v>116</v>
      </c>
      <c r="J5" s="120" t="s">
        <v>80</v>
      </c>
      <c r="K5" s="134" t="s">
        <v>117</v>
      </c>
      <c r="L5" s="134" t="s">
        <v>118</v>
      </c>
      <c r="M5" s="134" t="s">
        <v>119</v>
      </c>
      <c r="N5" s="134" t="s">
        <v>120</v>
      </c>
      <c r="O5" s="134" t="s">
        <v>121</v>
      </c>
      <c r="P5" s="134" t="s">
        <v>122</v>
      </c>
      <c r="Q5" s="134" t="s">
        <v>123</v>
      </c>
      <c r="R5" s="140"/>
      <c r="S5" s="140"/>
      <c r="T5" s="140"/>
      <c r="U5" s="141"/>
    </row>
    <row r="6" spans="1:20" ht="45" customHeight="1">
      <c r="A6" s="123"/>
      <c r="B6" s="123"/>
      <c r="C6" s="123"/>
      <c r="D6" s="120"/>
      <c r="E6" s="121"/>
      <c r="F6" s="120"/>
      <c r="G6" s="120"/>
      <c r="H6" s="120"/>
      <c r="I6" s="120"/>
      <c r="J6" s="120"/>
      <c r="K6" s="134"/>
      <c r="L6" s="134"/>
      <c r="M6" s="134"/>
      <c r="N6" s="134"/>
      <c r="O6" s="134"/>
      <c r="P6" s="134"/>
      <c r="Q6" s="134"/>
      <c r="R6" s="140"/>
      <c r="S6" s="140"/>
      <c r="T6" s="140"/>
    </row>
    <row r="7" spans="1:20" s="115" customFormat="1" ht="45" customHeight="1">
      <c r="A7" s="124"/>
      <c r="B7" s="124"/>
      <c r="C7" s="125"/>
      <c r="D7" s="126"/>
      <c r="E7" s="127"/>
      <c r="F7" s="127"/>
      <c r="G7" s="128" t="s">
        <v>202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42"/>
    </row>
    <row r="8" spans="1:20" ht="45" customHeight="1">
      <c r="A8" s="130"/>
      <c r="B8" s="130"/>
      <c r="C8" s="130"/>
      <c r="D8" s="131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43"/>
      <c r="S8" s="143"/>
      <c r="T8" s="143"/>
    </row>
    <row r="9" spans="1:20" ht="45" customHeight="1">
      <c r="A9" s="130"/>
      <c r="B9" s="130"/>
      <c r="C9" s="130"/>
      <c r="D9" s="131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43"/>
      <c r="S9" s="143"/>
      <c r="T9" s="143"/>
    </row>
    <row r="10" spans="1:20" ht="45" customHeight="1">
      <c r="A10" s="130"/>
      <c r="B10" s="130"/>
      <c r="C10" s="130"/>
      <c r="D10" s="131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43"/>
      <c r="S10" s="143"/>
      <c r="T10" s="143"/>
    </row>
    <row r="11" spans="1:20" ht="45" customHeight="1">
      <c r="A11" s="130"/>
      <c r="B11" s="130"/>
      <c r="C11" s="130"/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43"/>
      <c r="S11" s="143"/>
      <c r="T11" s="143"/>
    </row>
    <row r="12" spans="1:20" ht="45" customHeight="1">
      <c r="A12" s="130"/>
      <c r="B12" s="130"/>
      <c r="C12" s="130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43"/>
      <c r="S12" s="143"/>
      <c r="T12" s="143"/>
    </row>
    <row r="13" spans="1:20" ht="45" customHeight="1">
      <c r="A13" s="130"/>
      <c r="B13" s="130"/>
      <c r="C13" s="130"/>
      <c r="D13" s="131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43"/>
      <c r="S13" s="143"/>
      <c r="T13" s="143"/>
    </row>
    <row r="14" spans="1:20" ht="45" customHeight="1">
      <c r="A14" s="130"/>
      <c r="B14" s="130"/>
      <c r="C14" s="130"/>
      <c r="D14" s="131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43"/>
      <c r="S14" s="143"/>
      <c r="T14" s="143"/>
    </row>
    <row r="15" spans="1:20" ht="45" customHeight="1">
      <c r="A15" s="130"/>
      <c r="B15" s="130"/>
      <c r="C15" s="130"/>
      <c r="D15" s="131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43"/>
      <c r="S15" s="143"/>
      <c r="T15" s="143"/>
    </row>
    <row r="16" spans="1:21" ht="4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M16" s="14"/>
      <c r="N16" s="14"/>
      <c r="O16" s="14"/>
      <c r="P16" s="14"/>
      <c r="Q16" s="14"/>
      <c r="R16" s="14"/>
      <c r="S16" s="14"/>
      <c r="T16" s="14"/>
      <c r="U16" s="14"/>
    </row>
  </sheetData>
  <sheetProtection formatCells="0" formatColumns="0" formatRows="0"/>
  <mergeCells count="27">
    <mergeCell ref="A2:T2"/>
    <mergeCell ref="A3:E3"/>
    <mergeCell ref="S3:T3"/>
    <mergeCell ref="A4:C4"/>
    <mergeCell ref="F4:I4"/>
    <mergeCell ref="J4:Q4"/>
    <mergeCell ref="G7:T7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A1">
      <selection activeCell="A3" sqref="A3:IV3"/>
    </sheetView>
  </sheetViews>
  <sheetFormatPr defaultColWidth="9.00390625" defaultRowHeight="45" customHeight="1"/>
  <cols>
    <col min="1" max="1" width="3.75390625" style="14" customWidth="1"/>
    <col min="2" max="3" width="4.25390625" style="14" customWidth="1"/>
    <col min="4" max="4" width="6.875" style="14" customWidth="1"/>
    <col min="5" max="5" width="6.75390625" style="14" customWidth="1"/>
    <col min="6" max="20" width="7.25390625" style="14" customWidth="1"/>
    <col min="21" max="16384" width="9.00390625" style="14" customWidth="1"/>
  </cols>
  <sheetData>
    <row r="1" spans="1:20" ht="4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112" t="s">
        <v>243</v>
      </c>
    </row>
    <row r="2" spans="1:20" ht="45" customHeight="1">
      <c r="A2" s="66" t="s">
        <v>244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s="60" customFormat="1" ht="45" customHeight="1">
      <c r="A3" s="68" t="s">
        <v>2</v>
      </c>
      <c r="B3" s="68"/>
      <c r="C3" s="68"/>
      <c r="D3" s="68"/>
      <c r="E3" s="68"/>
      <c r="F3" s="68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13" t="s">
        <v>78</v>
      </c>
      <c r="T3" s="113"/>
    </row>
    <row r="4" spans="1:20" ht="45" customHeight="1">
      <c r="A4" s="69" t="s">
        <v>95</v>
      </c>
      <c r="B4" s="70"/>
      <c r="C4" s="71"/>
      <c r="D4" s="72" t="s">
        <v>96</v>
      </c>
      <c r="E4" s="72" t="s">
        <v>97</v>
      </c>
      <c r="F4" s="73" t="s">
        <v>126</v>
      </c>
      <c r="G4" s="73" t="s">
        <v>127</v>
      </c>
      <c r="H4" s="73" t="s">
        <v>128</v>
      </c>
      <c r="I4" s="73" t="s">
        <v>129</v>
      </c>
      <c r="J4" s="73" t="s">
        <v>130</v>
      </c>
      <c r="K4" s="73" t="s">
        <v>131</v>
      </c>
      <c r="L4" s="73" t="s">
        <v>118</v>
      </c>
      <c r="M4" s="73" t="s">
        <v>132</v>
      </c>
      <c r="N4" s="73" t="s">
        <v>116</v>
      </c>
      <c r="O4" s="73" t="s">
        <v>120</v>
      </c>
      <c r="P4" s="73" t="s">
        <v>119</v>
      </c>
      <c r="Q4" s="73" t="s">
        <v>133</v>
      </c>
      <c r="R4" s="73" t="s">
        <v>134</v>
      </c>
      <c r="S4" s="73" t="s">
        <v>135</v>
      </c>
      <c r="T4" s="73" t="s">
        <v>123</v>
      </c>
    </row>
    <row r="5" spans="1:20" ht="45" customHeight="1">
      <c r="A5" s="72" t="s">
        <v>98</v>
      </c>
      <c r="B5" s="72" t="s">
        <v>99</v>
      </c>
      <c r="C5" s="72" t="s">
        <v>100</v>
      </c>
      <c r="D5" s="74"/>
      <c r="E5" s="74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45" customHeight="1">
      <c r="A6" s="75"/>
      <c r="B6" s="75"/>
      <c r="C6" s="75"/>
      <c r="D6" s="75"/>
      <c r="E6" s="75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14" customFormat="1" ht="45" customHeight="1">
      <c r="A7" s="76"/>
      <c r="B7" s="76"/>
      <c r="C7" s="76"/>
      <c r="D7" s="77"/>
      <c r="E7" s="111"/>
      <c r="F7" s="79" t="s">
        <v>202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3"/>
    </row>
  </sheetData>
  <sheetProtection formatCells="0" formatColumns="0" formatRows="0"/>
  <mergeCells count="25">
    <mergeCell ref="A2:T2"/>
    <mergeCell ref="A3:F3"/>
    <mergeCell ref="S3:T3"/>
    <mergeCell ref="A4:C4"/>
    <mergeCell ref="F7:T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1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2">
      <selection activeCell="A3" sqref="A3:IV3"/>
    </sheetView>
  </sheetViews>
  <sheetFormatPr defaultColWidth="6.75390625" defaultRowHeight="45" customHeight="1"/>
  <cols>
    <col min="1" max="3" width="3.625" style="87" customWidth="1"/>
    <col min="4" max="4" width="14.50390625" style="87" customWidth="1"/>
    <col min="5" max="5" width="6.00390625" style="87" customWidth="1"/>
    <col min="6" max="6" width="8.625" style="87" customWidth="1"/>
    <col min="7" max="9" width="7.50390625" style="87" customWidth="1"/>
    <col min="10" max="10" width="8.25390625" style="87" customWidth="1"/>
    <col min="11" max="20" width="7.50390625" style="87" customWidth="1"/>
    <col min="21" max="40" width="6.75390625" style="87" customWidth="1"/>
    <col min="41" max="41" width="6.625" style="87" customWidth="1"/>
    <col min="42" max="252" width="6.75390625" style="87" customWidth="1"/>
    <col min="253" max="254" width="6.75390625" style="88" customWidth="1"/>
    <col min="255" max="16384" width="6.75390625" style="88" customWidth="1"/>
  </cols>
  <sheetData>
    <row r="1" spans="21:254" ht="45" customHeight="1">
      <c r="U1" s="103" t="s">
        <v>245</v>
      </c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IS1" s="14"/>
      <c r="IT1" s="14"/>
    </row>
    <row r="2" spans="1:254" ht="45" customHeight="1">
      <c r="A2" s="89" t="s">
        <v>246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IS2" s="14"/>
      <c r="IT2" s="14"/>
    </row>
    <row r="3" spans="1:256" s="84" customFormat="1" ht="45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04"/>
      <c r="T3" s="105" t="s">
        <v>78</v>
      </c>
      <c r="U3" s="104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10"/>
      <c r="IT3" s="110"/>
      <c r="IU3" s="106"/>
      <c r="IV3" s="106"/>
    </row>
    <row r="4" spans="1:254" s="85" customFormat="1" ht="45" customHeight="1">
      <c r="A4" s="91" t="s">
        <v>95</v>
      </c>
      <c r="B4" s="91"/>
      <c r="C4" s="91"/>
      <c r="D4" s="92" t="s">
        <v>96</v>
      </c>
      <c r="E4" s="93" t="s">
        <v>97</v>
      </c>
      <c r="F4" s="94" t="s">
        <v>109</v>
      </c>
      <c r="G4" s="94"/>
      <c r="H4" s="94"/>
      <c r="I4" s="94"/>
      <c r="J4" s="94" t="s">
        <v>110</v>
      </c>
      <c r="K4" s="94"/>
      <c r="L4" s="94"/>
      <c r="M4" s="94"/>
      <c r="N4" s="94"/>
      <c r="O4" s="94"/>
      <c r="P4" s="94"/>
      <c r="Q4" s="94"/>
      <c r="R4" s="95" t="s">
        <v>247</v>
      </c>
      <c r="S4" s="95"/>
      <c r="T4" s="95"/>
      <c r="U4" s="95"/>
      <c r="IS4" s="14"/>
      <c r="IT4" s="14"/>
    </row>
    <row r="5" spans="1:254" s="85" customFormat="1" ht="45" customHeight="1">
      <c r="A5" s="95" t="s">
        <v>98</v>
      </c>
      <c r="B5" s="92" t="s">
        <v>99</v>
      </c>
      <c r="C5" s="92" t="s">
        <v>100</v>
      </c>
      <c r="D5" s="92"/>
      <c r="E5" s="96"/>
      <c r="F5" s="92" t="s">
        <v>80</v>
      </c>
      <c r="G5" s="92" t="s">
        <v>114</v>
      </c>
      <c r="H5" s="92" t="s">
        <v>115</v>
      </c>
      <c r="I5" s="92" t="s">
        <v>116</v>
      </c>
      <c r="J5" s="92" t="s">
        <v>80</v>
      </c>
      <c r="K5" s="92" t="s">
        <v>117</v>
      </c>
      <c r="L5" s="92" t="s">
        <v>118</v>
      </c>
      <c r="M5" s="92" t="s">
        <v>119</v>
      </c>
      <c r="N5" s="92" t="s">
        <v>120</v>
      </c>
      <c r="O5" s="92" t="s">
        <v>121</v>
      </c>
      <c r="P5" s="92" t="s">
        <v>122</v>
      </c>
      <c r="Q5" s="92" t="s">
        <v>123</v>
      </c>
      <c r="R5" s="95" t="s">
        <v>80</v>
      </c>
      <c r="S5" s="95" t="s">
        <v>248</v>
      </c>
      <c r="T5" s="95" t="s">
        <v>249</v>
      </c>
      <c r="U5" s="95" t="s">
        <v>250</v>
      </c>
      <c r="IS5" s="14"/>
      <c r="IT5" s="14"/>
    </row>
    <row r="6" spans="1:254" ht="45" customHeight="1">
      <c r="A6" s="95"/>
      <c r="B6" s="92"/>
      <c r="C6" s="92"/>
      <c r="D6" s="92"/>
      <c r="E6" s="9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5"/>
      <c r="S6" s="95"/>
      <c r="T6" s="95"/>
      <c r="U6" s="95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88"/>
      <c r="IQ6" s="88"/>
      <c r="IR6" s="88"/>
      <c r="IS6" s="14"/>
      <c r="IT6" s="14"/>
    </row>
    <row r="7" spans="1:254" ht="45" customHeight="1">
      <c r="A7" s="98">
        <v>210</v>
      </c>
      <c r="B7" s="98"/>
      <c r="C7" s="98"/>
      <c r="D7" s="99" t="s">
        <v>101</v>
      </c>
      <c r="E7" s="100">
        <f>F7+J7+R7</f>
        <v>614.0699999999999</v>
      </c>
      <c r="F7" s="100">
        <f>G7+H7</f>
        <v>478.07</v>
      </c>
      <c r="G7" s="100">
        <v>441.84</v>
      </c>
      <c r="H7" s="100">
        <v>36.23</v>
      </c>
      <c r="I7" s="100"/>
      <c r="J7" s="100">
        <f>K7</f>
        <v>136</v>
      </c>
      <c r="K7" s="100">
        <v>136</v>
      </c>
      <c r="L7" s="92"/>
      <c r="M7" s="92"/>
      <c r="N7" s="92"/>
      <c r="O7" s="92"/>
      <c r="P7" s="92"/>
      <c r="Q7" s="92"/>
      <c r="R7" s="95"/>
      <c r="S7" s="95"/>
      <c r="T7" s="95"/>
      <c r="U7" s="95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88"/>
      <c r="IQ7" s="88"/>
      <c r="IR7" s="88"/>
      <c r="IS7" s="14"/>
      <c r="IT7" s="14"/>
    </row>
    <row r="8" spans="1:254" ht="45" customHeight="1">
      <c r="A8" s="98">
        <v>210</v>
      </c>
      <c r="B8" s="98">
        <v>15</v>
      </c>
      <c r="C8" s="98"/>
      <c r="D8" s="99" t="s">
        <v>102</v>
      </c>
      <c r="E8" s="100">
        <f>F8+J8+R8</f>
        <v>614.0699999999999</v>
      </c>
      <c r="F8" s="100">
        <f>G8+H8</f>
        <v>478.07</v>
      </c>
      <c r="G8" s="100">
        <v>441.84</v>
      </c>
      <c r="H8" s="100">
        <v>36.23</v>
      </c>
      <c r="I8" s="100"/>
      <c r="J8" s="100">
        <f>K8</f>
        <v>136</v>
      </c>
      <c r="K8" s="100">
        <v>136</v>
      </c>
      <c r="L8" s="92"/>
      <c r="M8" s="92"/>
      <c r="N8" s="92"/>
      <c r="O8" s="92"/>
      <c r="P8" s="92"/>
      <c r="Q8" s="92"/>
      <c r="R8" s="95"/>
      <c r="S8" s="95"/>
      <c r="T8" s="95"/>
      <c r="U8" s="95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88"/>
      <c r="IQ8" s="88"/>
      <c r="IR8" s="88"/>
      <c r="IS8" s="14"/>
      <c r="IT8" s="14"/>
    </row>
    <row r="9" spans="1:254" s="86" customFormat="1" ht="45" customHeight="1">
      <c r="A9" s="101" t="s">
        <v>103</v>
      </c>
      <c r="B9" s="101" t="s">
        <v>104</v>
      </c>
      <c r="C9" s="101" t="s">
        <v>105</v>
      </c>
      <c r="D9" s="99" t="s">
        <v>106</v>
      </c>
      <c r="E9" s="100">
        <f>F9+J9+R9</f>
        <v>614.0699999999999</v>
      </c>
      <c r="F9" s="100">
        <f>G9+H9</f>
        <v>478.07</v>
      </c>
      <c r="G9" s="100">
        <v>441.84</v>
      </c>
      <c r="H9" s="100">
        <v>36.23</v>
      </c>
      <c r="I9" s="100"/>
      <c r="J9" s="100">
        <f>K9</f>
        <v>136</v>
      </c>
      <c r="K9" s="100">
        <v>136</v>
      </c>
      <c r="L9" s="100"/>
      <c r="M9" s="100"/>
      <c r="N9" s="102"/>
      <c r="O9" s="102"/>
      <c r="P9" s="102"/>
      <c r="Q9" s="102"/>
      <c r="R9" s="102"/>
      <c r="S9" s="102"/>
      <c r="T9" s="102"/>
      <c r="U9" s="108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14"/>
      <c r="IT9" s="14"/>
    </row>
    <row r="10" spans="253:254" ht="45" customHeight="1">
      <c r="IS10" s="14"/>
      <c r="IT10" s="14"/>
    </row>
    <row r="11" spans="253:254" ht="45" customHeight="1">
      <c r="IS11" s="14"/>
      <c r="IT11" s="14"/>
    </row>
    <row r="12" spans="253:254" ht="45" customHeight="1">
      <c r="IS12" s="14"/>
      <c r="IT12" s="14"/>
    </row>
    <row r="13" spans="253:254" ht="45" customHeight="1">
      <c r="IS13" s="14"/>
      <c r="IT13" s="14"/>
    </row>
    <row r="14" spans="253:254" ht="45" customHeight="1">
      <c r="IS14" s="14"/>
      <c r="IT14" s="14"/>
    </row>
  </sheetData>
  <sheetProtection formatCells="0" formatColumns="0" formatRows="0"/>
  <mergeCells count="25">
    <mergeCell ref="A2:U2"/>
    <mergeCell ref="A3:E3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D1">
      <selection activeCell="D3" sqref="A3:IV3"/>
    </sheetView>
  </sheetViews>
  <sheetFormatPr defaultColWidth="9.00390625" defaultRowHeight="45" customHeight="1"/>
  <cols>
    <col min="1" max="1" width="3.75390625" style="14" customWidth="1"/>
    <col min="2" max="3" width="4.25390625" style="14" customWidth="1"/>
    <col min="4" max="4" width="7.625" style="14" customWidth="1"/>
    <col min="5" max="5" width="7.00390625" style="14" customWidth="1"/>
    <col min="6" max="20" width="7.25390625" style="14" customWidth="1"/>
    <col min="21" max="16384" width="9.00390625" style="14" customWidth="1"/>
  </cols>
  <sheetData>
    <row r="1" spans="1:20" ht="4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81" t="s">
        <v>251</v>
      </c>
    </row>
    <row r="2" spans="1:20" ht="45" customHeight="1">
      <c r="A2" s="66" t="s">
        <v>252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s="60" customFormat="1" ht="45" customHeight="1">
      <c r="A3" s="67"/>
      <c r="B3" s="67"/>
      <c r="C3" s="67"/>
      <c r="D3" s="68" t="s">
        <v>2</v>
      </c>
      <c r="E3" s="68"/>
      <c r="F3" s="68"/>
      <c r="G3" s="68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82" t="s">
        <v>78</v>
      </c>
      <c r="T3" s="82"/>
    </row>
    <row r="4" spans="1:20" ht="45" customHeight="1">
      <c r="A4" s="69" t="s">
        <v>95</v>
      </c>
      <c r="B4" s="70"/>
      <c r="C4" s="71"/>
      <c r="D4" s="72" t="s">
        <v>96</v>
      </c>
      <c r="E4" s="72" t="s">
        <v>97</v>
      </c>
      <c r="F4" s="73" t="s">
        <v>126</v>
      </c>
      <c r="G4" s="73" t="s">
        <v>127</v>
      </c>
      <c r="H4" s="73" t="s">
        <v>128</v>
      </c>
      <c r="I4" s="73" t="s">
        <v>129</v>
      </c>
      <c r="J4" s="73" t="s">
        <v>130</v>
      </c>
      <c r="K4" s="73" t="s">
        <v>131</v>
      </c>
      <c r="L4" s="73" t="s">
        <v>118</v>
      </c>
      <c r="M4" s="73" t="s">
        <v>132</v>
      </c>
      <c r="N4" s="73" t="s">
        <v>116</v>
      </c>
      <c r="O4" s="73" t="s">
        <v>120</v>
      </c>
      <c r="P4" s="73" t="s">
        <v>119</v>
      </c>
      <c r="Q4" s="73" t="s">
        <v>133</v>
      </c>
      <c r="R4" s="73" t="s">
        <v>134</v>
      </c>
      <c r="S4" s="73" t="s">
        <v>135</v>
      </c>
      <c r="T4" s="73" t="s">
        <v>123</v>
      </c>
    </row>
    <row r="5" spans="1:20" ht="45" customHeight="1">
      <c r="A5" s="72" t="s">
        <v>98</v>
      </c>
      <c r="B5" s="72" t="s">
        <v>99</v>
      </c>
      <c r="C5" s="72" t="s">
        <v>100</v>
      </c>
      <c r="D5" s="74"/>
      <c r="E5" s="74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45" customHeight="1">
      <c r="A6" s="75"/>
      <c r="B6" s="75"/>
      <c r="C6" s="75"/>
      <c r="D6" s="75"/>
      <c r="E6" s="75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14" customFormat="1" ht="45" customHeight="1">
      <c r="A7" s="76"/>
      <c r="B7" s="76"/>
      <c r="C7" s="76"/>
      <c r="D7" s="77"/>
      <c r="E7" s="78"/>
      <c r="F7" s="79" t="s">
        <v>202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3"/>
    </row>
  </sheetData>
  <sheetProtection formatCells="0" formatColumns="0" formatRows="0"/>
  <mergeCells count="25">
    <mergeCell ref="A2:T2"/>
    <mergeCell ref="D3:G3"/>
    <mergeCell ref="S3:T3"/>
    <mergeCell ref="A4:C4"/>
    <mergeCell ref="F7:T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1">
      <selection activeCell="A3" sqref="A3:IV3"/>
    </sheetView>
  </sheetViews>
  <sheetFormatPr defaultColWidth="6.75390625" defaultRowHeight="45" customHeight="1"/>
  <cols>
    <col min="1" max="1" width="9.125" style="40" customWidth="1"/>
    <col min="2" max="7" width="7.75390625" style="40" customWidth="1"/>
    <col min="8" max="8" width="9.125" style="40" customWidth="1"/>
    <col min="9" max="14" width="7.75390625" style="40" customWidth="1"/>
    <col min="15" max="249" width="6.75390625" style="40" customWidth="1"/>
    <col min="250" max="16384" width="6.75390625" style="40" customWidth="1"/>
  </cols>
  <sheetData>
    <row r="1" spans="14:249" ht="45" customHeight="1">
      <c r="N1" s="58" t="s">
        <v>253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</row>
    <row r="2" spans="1:249" ht="45" customHeight="1">
      <c r="A2" s="41" t="s">
        <v>254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</row>
    <row r="3" spans="1:249" s="39" customFormat="1" ht="45" customHeight="1">
      <c r="A3" s="42" t="s">
        <v>2</v>
      </c>
      <c r="B3" s="43"/>
      <c r="C3" s="43"/>
      <c r="D3" s="43"/>
      <c r="E3" s="43"/>
      <c r="F3" s="44"/>
      <c r="G3" s="44"/>
      <c r="H3" s="44"/>
      <c r="I3" s="44"/>
      <c r="J3" s="44"/>
      <c r="K3" s="44"/>
      <c r="L3" s="44"/>
      <c r="M3" s="44"/>
      <c r="N3" s="59" t="s">
        <v>78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</row>
    <row r="4" spans="1:249" ht="45" customHeight="1">
      <c r="A4" s="45" t="s">
        <v>255</v>
      </c>
      <c r="B4" s="45"/>
      <c r="C4" s="45"/>
      <c r="D4" s="45"/>
      <c r="E4" s="45"/>
      <c r="F4" s="45"/>
      <c r="G4" s="45"/>
      <c r="H4" s="46" t="s">
        <v>256</v>
      </c>
      <c r="I4" s="61"/>
      <c r="J4" s="61"/>
      <c r="K4" s="61"/>
      <c r="L4" s="61"/>
      <c r="M4" s="61"/>
      <c r="N4" s="61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249" ht="45" customHeight="1">
      <c r="A5" s="47" t="s">
        <v>80</v>
      </c>
      <c r="B5" s="47" t="s">
        <v>177</v>
      </c>
      <c r="C5" s="47" t="s">
        <v>257</v>
      </c>
      <c r="D5" s="48" t="s">
        <v>258</v>
      </c>
      <c r="E5" s="49" t="s">
        <v>180</v>
      </c>
      <c r="F5" s="49" t="s">
        <v>259</v>
      </c>
      <c r="G5" s="50" t="s">
        <v>182</v>
      </c>
      <c r="H5" s="51" t="s">
        <v>80</v>
      </c>
      <c r="I5" s="53" t="s">
        <v>177</v>
      </c>
      <c r="J5" s="53" t="s">
        <v>257</v>
      </c>
      <c r="K5" s="53" t="s">
        <v>258</v>
      </c>
      <c r="L5" s="53" t="s">
        <v>180</v>
      </c>
      <c r="M5" s="53" t="s">
        <v>259</v>
      </c>
      <c r="N5" s="53" t="s">
        <v>182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ht="45" customHeight="1">
      <c r="A6" s="52"/>
      <c r="B6" s="52"/>
      <c r="C6" s="52"/>
      <c r="D6" s="51"/>
      <c r="E6" s="53"/>
      <c r="F6" s="53"/>
      <c r="G6" s="54"/>
      <c r="H6" s="51"/>
      <c r="I6" s="53"/>
      <c r="J6" s="53"/>
      <c r="K6" s="53"/>
      <c r="L6" s="53"/>
      <c r="M6" s="53"/>
      <c r="N6" s="53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</row>
    <row r="7" spans="1:249" s="40" customFormat="1" ht="45" customHeight="1">
      <c r="A7" s="55">
        <f>SUM(B7:G7)</f>
        <v>6</v>
      </c>
      <c r="B7" s="55">
        <v>6</v>
      </c>
      <c r="C7" s="55"/>
      <c r="D7" s="55"/>
      <c r="E7" s="55"/>
      <c r="F7" s="55"/>
      <c r="G7" s="56"/>
      <c r="H7" s="57">
        <f>SUM(I7:N7)</f>
        <v>5.17</v>
      </c>
      <c r="I7" s="62">
        <v>3.1</v>
      </c>
      <c r="J7" s="62"/>
      <c r="K7" s="62"/>
      <c r="L7" s="62">
        <v>2.07</v>
      </c>
      <c r="M7" s="62"/>
      <c r="N7" s="6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5:249" ht="45" customHeight="1"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</row>
    <row r="9" spans="13:249" ht="45" customHeight="1">
      <c r="M9" s="6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</row>
    <row r="10" spans="15:249" ht="45" customHeight="1"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</row>
    <row r="11" spans="15:249" ht="45" customHeight="1"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</row>
    <row r="12" spans="15:249" ht="45" customHeight="1"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</row>
    <row r="13" spans="1:249" ht="4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</row>
    <row r="14" spans="1:249" ht="4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</row>
    <row r="15" spans="15:249" ht="45" customHeight="1"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</row>
  </sheetData>
  <sheetProtection formatCells="0" formatColumns="0" formatRows="0"/>
  <mergeCells count="18">
    <mergeCell ref="A2:N2"/>
    <mergeCell ref="A3:E3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3" sqref="A3:IV3"/>
    </sheetView>
  </sheetViews>
  <sheetFormatPr defaultColWidth="6.75390625" defaultRowHeight="45" customHeight="1"/>
  <cols>
    <col min="1" max="3" width="15.125" style="20" customWidth="1"/>
    <col min="4" max="5" width="23.625" style="20" customWidth="1"/>
    <col min="6" max="7" width="20.625" style="20" customWidth="1"/>
    <col min="8" max="8" width="8.75390625" style="20" customWidth="1"/>
    <col min="9" max="16384" width="6.75390625" style="20" customWidth="1"/>
  </cols>
  <sheetData>
    <row r="1" spans="1:8" ht="45" customHeight="1">
      <c r="A1" s="21"/>
      <c r="B1" s="21"/>
      <c r="C1" s="22"/>
      <c r="D1" s="21"/>
      <c r="E1" s="21"/>
      <c r="F1" s="21"/>
      <c r="G1" s="23" t="s">
        <v>260</v>
      </c>
      <c r="H1" s="21"/>
    </row>
    <row r="2" spans="1:8" ht="45" customHeight="1">
      <c r="A2" s="24" t="s">
        <v>261</v>
      </c>
      <c r="B2" s="24"/>
      <c r="C2" s="24"/>
      <c r="D2" s="24"/>
      <c r="E2" s="24"/>
      <c r="F2" s="24"/>
      <c r="G2" s="24"/>
      <c r="H2" s="21"/>
    </row>
    <row r="3" spans="1:7" s="19" customFormat="1" ht="45" customHeight="1">
      <c r="A3" s="25" t="s">
        <v>2</v>
      </c>
      <c r="B3" s="26"/>
      <c r="C3" s="26"/>
      <c r="G3" s="27" t="s">
        <v>78</v>
      </c>
    </row>
    <row r="4" spans="1:8" ht="45" customHeight="1">
      <c r="A4" s="28" t="s">
        <v>262</v>
      </c>
      <c r="B4" s="29"/>
      <c r="C4" s="30"/>
      <c r="D4" s="29" t="s">
        <v>263</v>
      </c>
      <c r="E4" s="28" t="s">
        <v>264</v>
      </c>
      <c r="F4" s="28" t="s">
        <v>265</v>
      </c>
      <c r="G4" s="29"/>
      <c r="H4" s="21"/>
    </row>
    <row r="5" spans="1:8" ht="45" customHeight="1">
      <c r="A5" s="31" t="s">
        <v>266</v>
      </c>
      <c r="B5" s="32" t="s">
        <v>109</v>
      </c>
      <c r="C5" s="33" t="s">
        <v>110</v>
      </c>
      <c r="D5" s="29"/>
      <c r="E5" s="28"/>
      <c r="F5" s="34" t="s">
        <v>267</v>
      </c>
      <c r="G5" s="35" t="s">
        <v>268</v>
      </c>
      <c r="H5" s="21"/>
    </row>
    <row r="6" spans="1:8" s="20" customFormat="1" ht="174" customHeight="1">
      <c r="A6" s="36">
        <v>614.07</v>
      </c>
      <c r="B6" s="36">
        <v>614.07</v>
      </c>
      <c r="C6" s="36"/>
      <c r="D6" s="37" t="s">
        <v>269</v>
      </c>
      <c r="E6" s="37" t="s">
        <v>270</v>
      </c>
      <c r="F6" s="37"/>
      <c r="G6" s="38"/>
      <c r="H6" s="21"/>
    </row>
    <row r="7" spans="1:8" ht="45" customHeight="1">
      <c r="A7" s="21"/>
      <c r="B7" s="21"/>
      <c r="C7" s="22"/>
      <c r="D7" s="21"/>
      <c r="E7" s="21"/>
      <c r="F7" s="21"/>
      <c r="G7" s="21"/>
      <c r="H7" s="21"/>
    </row>
    <row r="8" spans="1:8" ht="45" customHeight="1">
      <c r="A8" s="21"/>
      <c r="B8" s="21"/>
      <c r="C8" s="22"/>
      <c r="D8" s="21"/>
      <c r="E8" s="21"/>
      <c r="F8" s="21"/>
      <c r="G8" s="21"/>
      <c r="H8" s="21"/>
    </row>
    <row r="9" spans="1:8" ht="45" customHeight="1">
      <c r="A9" s="21"/>
      <c r="B9" s="21"/>
      <c r="C9" s="22"/>
      <c r="D9" s="21"/>
      <c r="E9" s="21"/>
      <c r="F9" s="21"/>
      <c r="G9" s="21"/>
      <c r="H9" s="21"/>
    </row>
    <row r="10" spans="1:8" ht="45" customHeight="1">
      <c r="A10" s="21"/>
      <c r="B10" s="21"/>
      <c r="C10" s="22"/>
      <c r="D10" s="21"/>
      <c r="E10" s="21"/>
      <c r="F10" s="21"/>
      <c r="G10" s="21"/>
      <c r="H10" s="21"/>
    </row>
    <row r="11" spans="1:8" ht="45" customHeight="1">
      <c r="A11" s="21"/>
      <c r="B11" s="21"/>
      <c r="C11" s="22"/>
      <c r="D11" s="21"/>
      <c r="E11" s="21"/>
      <c r="F11" s="21"/>
      <c r="G11" s="21"/>
      <c r="H11" s="21"/>
    </row>
    <row r="12" spans="1:8" ht="45" customHeight="1">
      <c r="A12" s="21"/>
      <c r="B12" s="21"/>
      <c r="C12" s="22"/>
      <c r="D12" s="21"/>
      <c r="E12" s="21"/>
      <c r="F12" s="21"/>
      <c r="G12" s="21"/>
      <c r="H12" s="21"/>
    </row>
    <row r="13" spans="1:8" ht="45" customHeight="1">
      <c r="A13" s="21"/>
      <c r="B13" s="21"/>
      <c r="C13" s="22"/>
      <c r="D13" s="21"/>
      <c r="E13" s="21"/>
      <c r="F13" s="21"/>
      <c r="G13" s="21"/>
      <c r="H13" s="21"/>
    </row>
  </sheetData>
  <sheetProtection formatCells="0" formatColumns="0" formatRows="0"/>
  <mergeCells count="6">
    <mergeCell ref="A2:G2"/>
    <mergeCell ref="A3:C3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A3" sqref="A3:IV8"/>
    </sheetView>
  </sheetViews>
  <sheetFormatPr defaultColWidth="6.75390625" defaultRowHeight="45" customHeight="1"/>
  <cols>
    <col min="1" max="3" width="3.25390625" style="453" customWidth="1"/>
    <col min="4" max="4" width="14.00390625" style="453" customWidth="1"/>
    <col min="5" max="5" width="12.50390625" style="453" customWidth="1"/>
    <col min="6" max="6" width="11.625" style="453" customWidth="1"/>
    <col min="7" max="15" width="10.50390625" style="453" customWidth="1"/>
    <col min="16" max="246" width="6.75390625" style="453" customWidth="1"/>
    <col min="247" max="16384" width="6.75390625" style="454" customWidth="1"/>
  </cols>
  <sheetData>
    <row r="1" spans="2:246" ht="45" customHeight="1">
      <c r="B1" s="455"/>
      <c r="C1" s="455"/>
      <c r="D1" s="455"/>
      <c r="E1" s="455"/>
      <c r="F1" s="455"/>
      <c r="G1" s="455"/>
      <c r="H1" s="455"/>
      <c r="I1" s="455"/>
      <c r="J1" s="455"/>
      <c r="K1" s="455"/>
      <c r="O1" s="461" t="s">
        <v>93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</row>
    <row r="2" spans="1:246" ht="45" customHeight="1">
      <c r="A2" s="456" t="s">
        <v>94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62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</row>
    <row r="3" spans="1:256" s="450" customFormat="1" ht="34.5" customHeight="1">
      <c r="A3" s="457" t="s">
        <v>2</v>
      </c>
      <c r="B3" s="457"/>
      <c r="C3" s="457"/>
      <c r="D3" s="457"/>
      <c r="E3" s="457"/>
      <c r="F3" s="457"/>
      <c r="G3" s="457"/>
      <c r="H3" s="457"/>
      <c r="I3" s="463"/>
      <c r="J3" s="463"/>
      <c r="K3" s="463"/>
      <c r="L3" s="464"/>
      <c r="M3" s="464"/>
      <c r="N3" s="465" t="s">
        <v>78</v>
      </c>
      <c r="O3" s="465"/>
      <c r="P3" s="457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73"/>
      <c r="CI3" s="473"/>
      <c r="CJ3" s="473"/>
      <c r="CK3" s="473"/>
      <c r="CL3" s="473"/>
      <c r="CM3" s="473"/>
      <c r="CN3" s="473"/>
      <c r="CO3" s="473"/>
      <c r="CP3" s="473"/>
      <c r="CQ3" s="473"/>
      <c r="CR3" s="473"/>
      <c r="CS3" s="473"/>
      <c r="CT3" s="473"/>
      <c r="CU3" s="473"/>
      <c r="CV3" s="473"/>
      <c r="CW3" s="473"/>
      <c r="CX3" s="473"/>
      <c r="CY3" s="473"/>
      <c r="CZ3" s="473"/>
      <c r="DA3" s="473"/>
      <c r="DB3" s="473"/>
      <c r="DC3" s="473"/>
      <c r="DD3" s="473"/>
      <c r="DE3" s="473"/>
      <c r="DF3" s="473"/>
      <c r="DG3" s="473"/>
      <c r="DH3" s="473"/>
      <c r="DI3" s="473"/>
      <c r="DJ3" s="473"/>
      <c r="DK3" s="473"/>
      <c r="DL3" s="473"/>
      <c r="DM3" s="473"/>
      <c r="DN3" s="473"/>
      <c r="DO3" s="473"/>
      <c r="DP3" s="473"/>
      <c r="DQ3" s="473"/>
      <c r="DR3" s="473"/>
      <c r="DS3" s="473"/>
      <c r="DT3" s="473"/>
      <c r="DU3" s="473"/>
      <c r="DV3" s="473"/>
      <c r="DW3" s="473"/>
      <c r="DX3" s="473"/>
      <c r="DY3" s="473"/>
      <c r="DZ3" s="473"/>
      <c r="EA3" s="473"/>
      <c r="EB3" s="473"/>
      <c r="EC3" s="473"/>
      <c r="ED3" s="473"/>
      <c r="EE3" s="473"/>
      <c r="EF3" s="473"/>
      <c r="EG3" s="473"/>
      <c r="EH3" s="473"/>
      <c r="EI3" s="473"/>
      <c r="EJ3" s="473"/>
      <c r="EK3" s="473"/>
      <c r="EL3" s="473"/>
      <c r="EM3" s="473"/>
      <c r="EN3" s="473"/>
      <c r="EO3" s="473"/>
      <c r="EP3" s="473"/>
      <c r="EQ3" s="473"/>
      <c r="ER3" s="473"/>
      <c r="ES3" s="473"/>
      <c r="ET3" s="473"/>
      <c r="EU3" s="473"/>
      <c r="EV3" s="473"/>
      <c r="EW3" s="473"/>
      <c r="EX3" s="473"/>
      <c r="EY3" s="473"/>
      <c r="EZ3" s="473"/>
      <c r="FA3" s="473"/>
      <c r="FB3" s="473"/>
      <c r="FC3" s="473"/>
      <c r="FD3" s="473"/>
      <c r="FE3" s="473"/>
      <c r="FF3" s="473"/>
      <c r="FG3" s="473"/>
      <c r="FH3" s="473"/>
      <c r="FI3" s="473"/>
      <c r="FJ3" s="473"/>
      <c r="FK3" s="473"/>
      <c r="FL3" s="473"/>
      <c r="FM3" s="473"/>
      <c r="FN3" s="473"/>
      <c r="FO3" s="473"/>
      <c r="FP3" s="473"/>
      <c r="FQ3" s="473"/>
      <c r="FR3" s="473"/>
      <c r="FS3" s="473"/>
      <c r="FT3" s="473"/>
      <c r="FU3" s="473"/>
      <c r="FV3" s="473"/>
      <c r="FW3" s="473"/>
      <c r="FX3" s="473"/>
      <c r="FY3" s="473"/>
      <c r="FZ3" s="473"/>
      <c r="GA3" s="473"/>
      <c r="GB3" s="473"/>
      <c r="GC3" s="473"/>
      <c r="GD3" s="473"/>
      <c r="GE3" s="473"/>
      <c r="GF3" s="473"/>
      <c r="GG3" s="473"/>
      <c r="GH3" s="473"/>
      <c r="GI3" s="473"/>
      <c r="GJ3" s="473"/>
      <c r="GK3" s="473"/>
      <c r="GL3" s="473"/>
      <c r="GM3" s="473"/>
      <c r="GN3" s="473"/>
      <c r="GO3" s="473"/>
      <c r="GP3" s="473"/>
      <c r="GQ3" s="473"/>
      <c r="GR3" s="473"/>
      <c r="GS3" s="473"/>
      <c r="GT3" s="473"/>
      <c r="GU3" s="473"/>
      <c r="GV3" s="473"/>
      <c r="GW3" s="473"/>
      <c r="GX3" s="473"/>
      <c r="GY3" s="473"/>
      <c r="GZ3" s="473"/>
      <c r="HA3" s="473"/>
      <c r="HB3" s="473"/>
      <c r="HC3" s="473"/>
      <c r="HD3" s="473"/>
      <c r="HE3" s="473"/>
      <c r="HF3" s="473"/>
      <c r="HG3" s="473"/>
      <c r="HH3" s="473"/>
      <c r="HI3" s="473"/>
      <c r="HJ3" s="473"/>
      <c r="HK3" s="473"/>
      <c r="HL3" s="473"/>
      <c r="HM3" s="473"/>
      <c r="HN3" s="473"/>
      <c r="HO3" s="473"/>
      <c r="HP3" s="473"/>
      <c r="HQ3" s="473"/>
      <c r="HR3" s="473"/>
      <c r="HS3" s="473"/>
      <c r="HT3" s="473"/>
      <c r="HU3" s="473"/>
      <c r="HV3" s="473"/>
      <c r="HW3" s="473"/>
      <c r="HX3" s="473"/>
      <c r="HY3" s="473"/>
      <c r="HZ3" s="473"/>
      <c r="IA3" s="473"/>
      <c r="IB3" s="473"/>
      <c r="IC3" s="473"/>
      <c r="ID3" s="473"/>
      <c r="IE3" s="473"/>
      <c r="IF3" s="473"/>
      <c r="IG3" s="473"/>
      <c r="IH3" s="473"/>
      <c r="II3" s="473"/>
      <c r="IJ3" s="473"/>
      <c r="IK3" s="473"/>
      <c r="IL3" s="473"/>
      <c r="IM3" s="474"/>
      <c r="IN3" s="474"/>
      <c r="IO3" s="474"/>
      <c r="IP3" s="474"/>
      <c r="IQ3" s="474"/>
      <c r="IR3" s="474"/>
      <c r="IS3" s="474"/>
      <c r="IT3" s="474"/>
      <c r="IU3" s="474"/>
      <c r="IV3" s="474"/>
    </row>
    <row r="4" spans="1:256" s="451" customFormat="1" ht="34.5" customHeight="1">
      <c r="A4" s="98" t="s">
        <v>95</v>
      </c>
      <c r="B4" s="98"/>
      <c r="C4" s="98"/>
      <c r="D4" s="458" t="s">
        <v>96</v>
      </c>
      <c r="E4" s="98" t="s">
        <v>97</v>
      </c>
      <c r="F4" s="99" t="s">
        <v>81</v>
      </c>
      <c r="G4" s="99"/>
      <c r="H4" s="99"/>
      <c r="I4" s="98" t="s">
        <v>82</v>
      </c>
      <c r="J4" s="98" t="s">
        <v>83</v>
      </c>
      <c r="K4" s="98" t="s">
        <v>84</v>
      </c>
      <c r="L4" s="98" t="s">
        <v>85</v>
      </c>
      <c r="M4" s="98" t="s">
        <v>86</v>
      </c>
      <c r="N4" s="466" t="s">
        <v>87</v>
      </c>
      <c r="O4" s="467" t="s">
        <v>88</v>
      </c>
      <c r="P4" s="453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452"/>
      <c r="IN4" s="452"/>
      <c r="IO4" s="452"/>
      <c r="IP4" s="452"/>
      <c r="IQ4" s="452"/>
      <c r="IR4" s="452"/>
      <c r="IS4" s="452"/>
      <c r="IT4" s="452"/>
      <c r="IU4" s="452"/>
      <c r="IV4" s="452"/>
    </row>
    <row r="5" spans="1:256" s="451" customFormat="1" ht="45" customHeight="1">
      <c r="A5" s="98" t="s">
        <v>98</v>
      </c>
      <c r="B5" s="98" t="s">
        <v>99</v>
      </c>
      <c r="C5" s="98" t="s">
        <v>100</v>
      </c>
      <c r="D5" s="458"/>
      <c r="E5" s="98"/>
      <c r="F5" s="98" t="s">
        <v>89</v>
      </c>
      <c r="G5" s="98" t="s">
        <v>90</v>
      </c>
      <c r="H5" s="98" t="s">
        <v>91</v>
      </c>
      <c r="I5" s="98"/>
      <c r="J5" s="98"/>
      <c r="K5" s="98"/>
      <c r="L5" s="98"/>
      <c r="M5" s="98"/>
      <c r="N5" s="468"/>
      <c r="O5" s="469"/>
      <c r="P5" s="453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452"/>
      <c r="IN5" s="452"/>
      <c r="IO5" s="452"/>
      <c r="IP5" s="452"/>
      <c r="IQ5" s="452"/>
      <c r="IR5" s="452"/>
      <c r="IS5" s="452"/>
      <c r="IT5" s="452"/>
      <c r="IU5" s="452"/>
      <c r="IV5" s="452"/>
    </row>
    <row r="6" spans="1:256" s="451" customFormat="1" ht="45" customHeight="1">
      <c r="A6" s="98">
        <v>210</v>
      </c>
      <c r="B6" s="98"/>
      <c r="C6" s="98"/>
      <c r="D6" s="99" t="s">
        <v>101</v>
      </c>
      <c r="E6" s="459">
        <v>614.07</v>
      </c>
      <c r="F6" s="460">
        <v>614.07</v>
      </c>
      <c r="G6" s="460">
        <v>514.07</v>
      </c>
      <c r="H6" s="460">
        <v>100</v>
      </c>
      <c r="I6" s="470"/>
      <c r="J6" s="470"/>
      <c r="K6" s="470"/>
      <c r="L6" s="470"/>
      <c r="M6" s="470"/>
      <c r="N6" s="468"/>
      <c r="O6" s="469"/>
      <c r="P6" s="45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452"/>
      <c r="IN6" s="452"/>
      <c r="IO6" s="452"/>
      <c r="IP6" s="452"/>
      <c r="IQ6" s="452"/>
      <c r="IR6" s="452"/>
      <c r="IS6" s="452"/>
      <c r="IT6" s="452"/>
      <c r="IU6" s="452"/>
      <c r="IV6" s="452"/>
    </row>
    <row r="7" spans="1:256" s="451" customFormat="1" ht="45" customHeight="1">
      <c r="A7" s="98">
        <v>210</v>
      </c>
      <c r="B7" s="98">
        <v>15</v>
      </c>
      <c r="C7" s="98"/>
      <c r="D7" s="99" t="s">
        <v>102</v>
      </c>
      <c r="E7" s="459">
        <v>614.07</v>
      </c>
      <c r="F7" s="460">
        <v>614.07</v>
      </c>
      <c r="G7" s="460">
        <v>514.07</v>
      </c>
      <c r="H7" s="460">
        <v>100</v>
      </c>
      <c r="I7" s="470"/>
      <c r="J7" s="470"/>
      <c r="K7" s="470"/>
      <c r="L7" s="470"/>
      <c r="M7" s="470"/>
      <c r="N7" s="468"/>
      <c r="O7" s="469"/>
      <c r="P7" s="45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452"/>
      <c r="IN7" s="452"/>
      <c r="IO7" s="452"/>
      <c r="IP7" s="452"/>
      <c r="IQ7" s="452"/>
      <c r="IR7" s="452"/>
      <c r="IS7" s="452"/>
      <c r="IT7" s="452"/>
      <c r="IU7" s="452"/>
      <c r="IV7" s="452"/>
    </row>
    <row r="8" spans="1:246" s="452" customFormat="1" ht="45" customHeight="1">
      <c r="A8" s="101" t="s">
        <v>103</v>
      </c>
      <c r="B8" s="101" t="s">
        <v>104</v>
      </c>
      <c r="C8" s="101" t="s">
        <v>105</v>
      </c>
      <c r="D8" s="99" t="s">
        <v>106</v>
      </c>
      <c r="E8" s="459">
        <v>614.07</v>
      </c>
      <c r="F8" s="460">
        <v>614.07</v>
      </c>
      <c r="G8" s="460">
        <v>514.07</v>
      </c>
      <c r="H8" s="460">
        <v>100</v>
      </c>
      <c r="I8" s="471"/>
      <c r="J8" s="471"/>
      <c r="K8" s="471"/>
      <c r="L8" s="471"/>
      <c r="M8" s="471"/>
      <c r="N8" s="471"/>
      <c r="O8" s="472"/>
      <c r="P8" s="453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</row>
    <row r="9" spans="17:246" ht="45" customHeight="1"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</row>
    <row r="10" spans="17:246" ht="45" customHeight="1"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</row>
    <row r="11" spans="17:246" ht="45" customHeight="1"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</row>
    <row r="12" spans="17:246" ht="45" customHeight="1"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</row>
    <row r="13" spans="17:246" ht="45" customHeight="1"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</row>
    <row r="14" spans="17:246" ht="45" customHeight="1"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</row>
    <row r="15" spans="17:246" ht="45" customHeight="1"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</row>
    <row r="16" spans="17:246" ht="45" customHeight="1"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</row>
  </sheetData>
  <sheetProtection formatCells="0" formatColumns="0" formatRows="0"/>
  <mergeCells count="14">
    <mergeCell ref="A2:O2"/>
    <mergeCell ref="A3:E3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1">
      <selection activeCell="A3" sqref="A3:IV3"/>
    </sheetView>
  </sheetViews>
  <sheetFormatPr defaultColWidth="6.75390625" defaultRowHeight="45" customHeight="1"/>
  <cols>
    <col min="1" max="12" width="10.625" style="2" customWidth="1"/>
    <col min="13" max="13" width="8.75390625" style="2" customWidth="1"/>
    <col min="14" max="14" width="17.125" style="2" customWidth="1"/>
    <col min="15" max="15" width="11.125" style="2" customWidth="1"/>
    <col min="16" max="16" width="11.25390625" style="2" customWidth="1"/>
    <col min="17" max="17" width="8.75390625" style="2" customWidth="1"/>
    <col min="18" max="16384" width="6.75390625" style="2" customWidth="1"/>
  </cols>
  <sheetData>
    <row r="1" spans="1:17" ht="45" customHeight="1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15" t="s">
        <v>271</v>
      </c>
      <c r="M1" s="3"/>
      <c r="N1" s="14"/>
      <c r="O1" s="14"/>
      <c r="P1" s="14"/>
      <c r="Q1" s="14"/>
    </row>
    <row r="2" spans="1:17" ht="45" customHeight="1">
      <c r="A2" s="5" t="s">
        <v>272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14"/>
      <c r="O2" s="14"/>
      <c r="P2" s="14"/>
      <c r="Q2" s="14"/>
    </row>
    <row r="3" spans="1:17" s="1" customFormat="1" ht="45" customHeight="1">
      <c r="A3" s="6" t="s">
        <v>2</v>
      </c>
      <c r="B3" s="7"/>
      <c r="C3" s="7"/>
      <c r="D3" s="7"/>
      <c r="L3" s="16" t="s">
        <v>78</v>
      </c>
      <c r="N3" s="17"/>
      <c r="O3" s="17"/>
      <c r="P3" s="17"/>
      <c r="Q3" s="17"/>
    </row>
    <row r="4" spans="1:17" ht="45" customHeight="1">
      <c r="A4" s="8" t="s">
        <v>235</v>
      </c>
      <c r="B4" s="9" t="s">
        <v>273</v>
      </c>
      <c r="C4" s="9" t="s">
        <v>274</v>
      </c>
      <c r="D4" s="9"/>
      <c r="E4" s="9" t="s">
        <v>275</v>
      </c>
      <c r="F4" s="10" t="s">
        <v>276</v>
      </c>
      <c r="G4" s="9" t="s">
        <v>277</v>
      </c>
      <c r="H4" s="9" t="s">
        <v>278</v>
      </c>
      <c r="I4" s="9" t="s">
        <v>279</v>
      </c>
      <c r="J4" s="9" t="s">
        <v>280</v>
      </c>
      <c r="K4" s="9" t="s">
        <v>281</v>
      </c>
      <c r="L4" s="9" t="s">
        <v>282</v>
      </c>
      <c r="M4" s="3"/>
      <c r="N4" s="14"/>
      <c r="O4" s="14"/>
      <c r="P4" s="14"/>
      <c r="Q4" s="14"/>
    </row>
    <row r="5" spans="1:17" ht="45" customHeight="1">
      <c r="A5" s="8"/>
      <c r="B5" s="9"/>
      <c r="C5" s="9" t="s">
        <v>165</v>
      </c>
      <c r="D5" s="11" t="s">
        <v>283</v>
      </c>
      <c r="E5" s="9"/>
      <c r="F5" s="10"/>
      <c r="G5" s="9"/>
      <c r="H5" s="9"/>
      <c r="I5" s="9"/>
      <c r="J5" s="9"/>
      <c r="K5" s="9"/>
      <c r="L5" s="9"/>
      <c r="M5" s="3"/>
      <c r="N5" s="14"/>
      <c r="O5" s="14"/>
      <c r="P5" s="14"/>
      <c r="Q5" s="14"/>
    </row>
    <row r="6" spans="1:17" s="2" customFormat="1" ht="45" customHeight="1">
      <c r="A6" s="12" t="s">
        <v>202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8"/>
      <c r="M6" s="3"/>
      <c r="N6" s="14"/>
      <c r="O6" s="14"/>
      <c r="P6" s="14"/>
      <c r="Q6" s="14"/>
    </row>
    <row r="7" spans="1:17" ht="45" customHeight="1">
      <c r="A7" s="3"/>
      <c r="B7" s="3"/>
      <c r="C7" s="3"/>
      <c r="D7" s="3"/>
      <c r="E7" s="4"/>
      <c r="F7" s="3"/>
      <c r="G7" s="3"/>
      <c r="H7" s="3"/>
      <c r="I7" s="3"/>
      <c r="J7" s="3"/>
      <c r="K7" s="3"/>
      <c r="L7" s="3"/>
      <c r="M7" s="3"/>
      <c r="N7" s="14"/>
      <c r="O7" s="14"/>
      <c r="P7" s="14"/>
      <c r="Q7" s="14"/>
    </row>
    <row r="8" spans="1:17" ht="45" customHeight="1">
      <c r="A8" s="3"/>
      <c r="B8" s="3"/>
      <c r="C8" s="3"/>
      <c r="D8" s="3"/>
      <c r="E8" s="4"/>
      <c r="F8" s="3"/>
      <c r="G8" s="3"/>
      <c r="H8" s="3"/>
      <c r="I8" s="3"/>
      <c r="J8" s="3"/>
      <c r="K8" s="3"/>
      <c r="L8" s="3"/>
      <c r="M8" s="3"/>
      <c r="N8" s="14"/>
      <c r="O8" s="14"/>
      <c r="P8" s="14"/>
      <c r="Q8" s="14"/>
    </row>
    <row r="9" spans="1:17" ht="45" customHeight="1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14"/>
      <c r="O9" s="14"/>
      <c r="P9" s="14"/>
      <c r="Q9" s="14"/>
    </row>
    <row r="10" spans="1:17" ht="45" customHeight="1">
      <c r="A10" s="3"/>
      <c r="B10" s="3"/>
      <c r="C10" s="3"/>
      <c r="D10" s="3"/>
      <c r="E10" s="4"/>
      <c r="F10" s="3"/>
      <c r="G10" s="3"/>
      <c r="H10" s="3"/>
      <c r="I10" s="3"/>
      <c r="J10" s="3"/>
      <c r="K10" s="3"/>
      <c r="L10" s="3"/>
      <c r="M10" s="3"/>
      <c r="N10" s="14"/>
      <c r="O10" s="14"/>
      <c r="P10" s="14"/>
      <c r="Q10" s="14"/>
    </row>
    <row r="11" spans="1:17" ht="45" customHeight="1">
      <c r="A11" s="3"/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</row>
    <row r="12" spans="1:17" ht="45" customHeight="1">
      <c r="A12" s="3"/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14"/>
      <c r="O12" s="14"/>
      <c r="P12" s="14"/>
      <c r="Q12" s="14"/>
    </row>
    <row r="13" spans="1:17" ht="45" customHeight="1">
      <c r="A13" s="3"/>
      <c r="B13" s="3"/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 s="14"/>
      <c r="O13" s="14"/>
      <c r="P13" s="14"/>
      <c r="Q13" s="14"/>
    </row>
    <row r="14" spans="1:17" ht="4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4:17" ht="45" customHeight="1">
      <c r="N15" s="14"/>
      <c r="O15" s="14"/>
      <c r="P15" s="14"/>
      <c r="Q15" s="14"/>
    </row>
    <row r="16" spans="1:17" ht="45" customHeight="1">
      <c r="A16" s="14"/>
      <c r="B16" s="14"/>
      <c r="C16" s="14"/>
      <c r="D16" s="14"/>
      <c r="E16" s="14"/>
      <c r="F16" s="14"/>
      <c r="G16" s="14"/>
      <c r="H16" s="14"/>
      <c r="I16" s="14"/>
      <c r="K16" s="14"/>
      <c r="L16" s="14"/>
      <c r="M16" s="14"/>
      <c r="N16" s="14"/>
      <c r="O16" s="14"/>
      <c r="P16" s="14"/>
      <c r="Q16" s="14"/>
    </row>
  </sheetData>
  <sheetProtection formatCells="0" formatColumns="0" formatRows="0"/>
  <mergeCells count="14">
    <mergeCell ref="A2:L2"/>
    <mergeCell ref="A3:D3"/>
    <mergeCell ref="C4:D4"/>
    <mergeCell ref="A6:L6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2">
      <selection activeCell="A3" sqref="A3:IV9"/>
    </sheetView>
  </sheetViews>
  <sheetFormatPr defaultColWidth="6.75390625" defaultRowHeight="45" customHeight="1"/>
  <cols>
    <col min="1" max="3" width="3.50390625" style="406" customWidth="1"/>
    <col min="4" max="4" width="14.00390625" style="407" customWidth="1"/>
    <col min="5" max="5" width="9.75390625" style="408" customWidth="1"/>
    <col min="6" max="9" width="8.50390625" style="408" customWidth="1"/>
    <col min="10" max="11" width="8.625" style="408" customWidth="1"/>
    <col min="12" max="16" width="8.00390625" style="408" customWidth="1"/>
    <col min="17" max="17" width="8.00390625" style="409" customWidth="1"/>
    <col min="18" max="20" width="8.00390625" style="410" customWidth="1"/>
    <col min="21" max="16384" width="6.75390625" style="409" customWidth="1"/>
  </cols>
  <sheetData>
    <row r="1" spans="1:20" ht="45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R1" s="437"/>
      <c r="S1" s="437"/>
      <c r="T1" s="382" t="s">
        <v>107</v>
      </c>
    </row>
    <row r="2" spans="1:20" ht="45" customHeight="1">
      <c r="A2" s="411" t="s">
        <v>108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</row>
    <row r="3" spans="1:20" s="403" customFormat="1" ht="39" customHeight="1">
      <c r="A3" s="412" t="s">
        <v>2</v>
      </c>
      <c r="B3" s="412"/>
      <c r="C3" s="412"/>
      <c r="D3" s="412"/>
      <c r="E3" s="412"/>
      <c r="F3" s="413"/>
      <c r="G3" s="413"/>
      <c r="H3" s="413"/>
      <c r="I3" s="413"/>
      <c r="J3" s="413"/>
      <c r="K3" s="413"/>
      <c r="L3" s="413"/>
      <c r="M3" s="413"/>
      <c r="N3" s="413"/>
      <c r="O3" s="426"/>
      <c r="P3" s="426"/>
      <c r="R3" s="438"/>
      <c r="S3" s="439" t="s">
        <v>78</v>
      </c>
      <c r="T3" s="439"/>
    </row>
    <row r="4" spans="1:20" s="404" customFormat="1" ht="45" customHeight="1">
      <c r="A4" s="414" t="s">
        <v>95</v>
      </c>
      <c r="B4" s="415"/>
      <c r="C4" s="415"/>
      <c r="D4" s="416" t="s">
        <v>96</v>
      </c>
      <c r="E4" s="417" t="s">
        <v>97</v>
      </c>
      <c r="F4" s="418" t="s">
        <v>109</v>
      </c>
      <c r="G4" s="414"/>
      <c r="H4" s="414"/>
      <c r="I4" s="427"/>
      <c r="J4" s="428" t="s">
        <v>110</v>
      </c>
      <c r="K4" s="428"/>
      <c r="L4" s="428"/>
      <c r="M4" s="428"/>
      <c r="N4" s="428"/>
      <c r="O4" s="428"/>
      <c r="P4" s="428"/>
      <c r="Q4" s="428"/>
      <c r="R4" s="440" t="s">
        <v>111</v>
      </c>
      <c r="S4" s="441" t="s">
        <v>112</v>
      </c>
      <c r="T4" s="441" t="s">
        <v>113</v>
      </c>
    </row>
    <row r="5" spans="1:20" s="404" customFormat="1" ht="45" customHeight="1">
      <c r="A5" s="419" t="s">
        <v>98</v>
      </c>
      <c r="B5" s="416" t="s">
        <v>99</v>
      </c>
      <c r="C5" s="416" t="s">
        <v>100</v>
      </c>
      <c r="D5" s="416"/>
      <c r="E5" s="420"/>
      <c r="F5" s="421" t="s">
        <v>80</v>
      </c>
      <c r="G5" s="421" t="s">
        <v>114</v>
      </c>
      <c r="H5" s="421" t="s">
        <v>115</v>
      </c>
      <c r="I5" s="416" t="s">
        <v>116</v>
      </c>
      <c r="J5" s="429" t="s">
        <v>80</v>
      </c>
      <c r="K5" s="430" t="s">
        <v>117</v>
      </c>
      <c r="L5" s="430" t="s">
        <v>118</v>
      </c>
      <c r="M5" s="429" t="s">
        <v>119</v>
      </c>
      <c r="N5" s="431" t="s">
        <v>120</v>
      </c>
      <c r="O5" s="431" t="s">
        <v>121</v>
      </c>
      <c r="P5" s="431" t="s">
        <v>122</v>
      </c>
      <c r="Q5" s="431" t="s">
        <v>123</v>
      </c>
      <c r="R5" s="442"/>
      <c r="S5" s="443"/>
      <c r="T5" s="443"/>
    </row>
    <row r="6" spans="1:20" ht="45" customHeight="1">
      <c r="A6" s="419"/>
      <c r="B6" s="416"/>
      <c r="C6" s="416"/>
      <c r="D6" s="416"/>
      <c r="E6" s="422"/>
      <c r="F6" s="421"/>
      <c r="G6" s="421"/>
      <c r="H6" s="421"/>
      <c r="I6" s="416"/>
      <c r="J6" s="416"/>
      <c r="K6" s="432"/>
      <c r="L6" s="432"/>
      <c r="M6" s="416"/>
      <c r="N6" s="429"/>
      <c r="O6" s="429"/>
      <c r="P6" s="429"/>
      <c r="Q6" s="429"/>
      <c r="R6" s="443"/>
      <c r="S6" s="443"/>
      <c r="T6" s="443"/>
    </row>
    <row r="7" spans="1:20" ht="45" customHeight="1">
      <c r="A7" s="98">
        <v>210</v>
      </c>
      <c r="B7" s="98"/>
      <c r="C7" s="98"/>
      <c r="D7" s="99" t="s">
        <v>101</v>
      </c>
      <c r="E7" s="423">
        <v>614.07</v>
      </c>
      <c r="F7" s="424">
        <v>478.07</v>
      </c>
      <c r="G7" s="425">
        <v>441.84</v>
      </c>
      <c r="H7" s="425">
        <v>36.23</v>
      </c>
      <c r="I7" s="425"/>
      <c r="J7" s="425"/>
      <c r="K7" s="425">
        <v>136</v>
      </c>
      <c r="L7" s="432"/>
      <c r="M7" s="433"/>
      <c r="N7" s="434"/>
      <c r="O7" s="434"/>
      <c r="P7" s="434"/>
      <c r="Q7" s="444"/>
      <c r="R7" s="445"/>
      <c r="S7" s="446"/>
      <c r="T7" s="443"/>
    </row>
    <row r="8" spans="1:20" ht="45" customHeight="1">
      <c r="A8" s="98">
        <v>210</v>
      </c>
      <c r="B8" s="98">
        <v>15</v>
      </c>
      <c r="C8" s="98"/>
      <c r="D8" s="99" t="s">
        <v>102</v>
      </c>
      <c r="E8" s="423">
        <v>614.07</v>
      </c>
      <c r="F8" s="424">
        <v>478.07</v>
      </c>
      <c r="G8" s="425">
        <v>441.84</v>
      </c>
      <c r="H8" s="425">
        <v>36.23</v>
      </c>
      <c r="I8" s="425"/>
      <c r="J8" s="425"/>
      <c r="K8" s="425">
        <v>136</v>
      </c>
      <c r="L8" s="432"/>
      <c r="M8" s="433"/>
      <c r="N8" s="434"/>
      <c r="O8" s="434"/>
      <c r="P8" s="434"/>
      <c r="Q8" s="444"/>
      <c r="R8" s="445"/>
      <c r="S8" s="446"/>
      <c r="T8" s="443"/>
    </row>
    <row r="9" spans="1:20" s="405" customFormat="1" ht="45" customHeight="1">
      <c r="A9" s="101" t="s">
        <v>103</v>
      </c>
      <c r="B9" s="101" t="s">
        <v>104</v>
      </c>
      <c r="C9" s="101" t="s">
        <v>105</v>
      </c>
      <c r="D9" s="99" t="s">
        <v>106</v>
      </c>
      <c r="E9" s="423">
        <v>614.07</v>
      </c>
      <c r="F9" s="424">
        <v>478.07</v>
      </c>
      <c r="G9" s="425">
        <v>441.84</v>
      </c>
      <c r="H9" s="425">
        <v>36.23</v>
      </c>
      <c r="I9" s="425"/>
      <c r="J9" s="425"/>
      <c r="K9" s="425">
        <v>136</v>
      </c>
      <c r="L9" s="435"/>
      <c r="M9" s="436"/>
      <c r="N9" s="436"/>
      <c r="O9" s="436"/>
      <c r="P9" s="436"/>
      <c r="Q9" s="447"/>
      <c r="R9" s="448"/>
      <c r="S9" s="449"/>
      <c r="T9" s="447"/>
    </row>
    <row r="18" spans="1:21" ht="45" customHeight="1">
      <c r="A18" s="14"/>
      <c r="B18" s="14"/>
      <c r="C18" s="14"/>
      <c r="D18" s="14"/>
      <c r="E18" s="14"/>
      <c r="O18" s="14"/>
      <c r="P18" s="14"/>
      <c r="Q18" s="14"/>
      <c r="R18" s="14"/>
      <c r="S18" s="14"/>
      <c r="T18" s="14"/>
      <c r="U18" s="14"/>
    </row>
    <row r="19" spans="1:21" ht="45" customHeight="1">
      <c r="A19" s="14"/>
      <c r="B19" s="14"/>
      <c r="C19" s="14"/>
      <c r="D19" s="14"/>
      <c r="E19" s="14"/>
      <c r="O19" s="14"/>
      <c r="P19" s="14"/>
      <c r="Q19" s="14"/>
      <c r="R19" s="14"/>
      <c r="S19" s="14"/>
      <c r="T19" s="14"/>
      <c r="U19" s="14"/>
    </row>
  </sheetData>
  <sheetProtection formatCells="0" formatColumns="0" formatRows="0"/>
  <mergeCells count="24">
    <mergeCell ref="A2:T2"/>
    <mergeCell ref="A3:E3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2">
      <selection activeCell="A4" sqref="A4:IV9"/>
    </sheetView>
  </sheetViews>
  <sheetFormatPr defaultColWidth="9.00390625" defaultRowHeight="45" customHeight="1"/>
  <cols>
    <col min="1" max="1" width="3.75390625" style="14" customWidth="1"/>
    <col min="2" max="3" width="4.25390625" style="14" customWidth="1"/>
    <col min="4" max="4" width="13.625" style="14" customWidth="1"/>
    <col min="5" max="5" width="10.625" style="14" customWidth="1"/>
    <col min="6" max="9" width="7.25390625" style="14" customWidth="1"/>
    <col min="10" max="10" width="8.75390625" style="14" customWidth="1"/>
    <col min="11" max="11" width="9.25390625" style="14" customWidth="1"/>
    <col min="12" max="20" width="7.25390625" style="14" customWidth="1"/>
    <col min="21" max="16384" width="9.00390625" style="14" customWidth="1"/>
  </cols>
  <sheetData>
    <row r="1" spans="1:20" ht="4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382" t="s">
        <v>124</v>
      </c>
    </row>
    <row r="2" spans="1:20" ht="45" customHeight="1">
      <c r="A2" s="66" t="s">
        <v>125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s="60" customFormat="1" ht="34.5" customHeight="1">
      <c r="A3" s="68" t="s">
        <v>2</v>
      </c>
      <c r="B3" s="68"/>
      <c r="C3" s="68"/>
      <c r="D3" s="68"/>
      <c r="E3" s="68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13" t="s">
        <v>78</v>
      </c>
      <c r="T3" s="113"/>
    </row>
    <row r="4" spans="1:20" ht="45" customHeight="1">
      <c r="A4" s="69" t="s">
        <v>95</v>
      </c>
      <c r="B4" s="70"/>
      <c r="C4" s="71"/>
      <c r="D4" s="72" t="s">
        <v>96</v>
      </c>
      <c r="E4" s="72" t="s">
        <v>97</v>
      </c>
      <c r="F4" s="73" t="s">
        <v>126</v>
      </c>
      <c r="G4" s="73" t="s">
        <v>127</v>
      </c>
      <c r="H4" s="73" t="s">
        <v>128</v>
      </c>
      <c r="I4" s="73" t="s">
        <v>129</v>
      </c>
      <c r="J4" s="73" t="s">
        <v>130</v>
      </c>
      <c r="K4" s="73" t="s">
        <v>131</v>
      </c>
      <c r="L4" s="73" t="s">
        <v>118</v>
      </c>
      <c r="M4" s="73" t="s">
        <v>132</v>
      </c>
      <c r="N4" s="73" t="s">
        <v>116</v>
      </c>
      <c r="O4" s="73" t="s">
        <v>120</v>
      </c>
      <c r="P4" s="73" t="s">
        <v>119</v>
      </c>
      <c r="Q4" s="73" t="s">
        <v>133</v>
      </c>
      <c r="R4" s="73" t="s">
        <v>134</v>
      </c>
      <c r="S4" s="73" t="s">
        <v>135</v>
      </c>
      <c r="T4" s="73" t="s">
        <v>123</v>
      </c>
    </row>
    <row r="5" spans="1:20" ht="45" customHeight="1">
      <c r="A5" s="72" t="s">
        <v>98</v>
      </c>
      <c r="B5" s="72" t="s">
        <v>99</v>
      </c>
      <c r="C5" s="72" t="s">
        <v>100</v>
      </c>
      <c r="D5" s="74"/>
      <c r="E5" s="74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45" customHeight="1">
      <c r="A6" s="75"/>
      <c r="B6" s="75"/>
      <c r="C6" s="75"/>
      <c r="D6" s="75"/>
      <c r="E6" s="75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45" customHeight="1">
      <c r="A7" s="98">
        <v>210</v>
      </c>
      <c r="B7" s="98"/>
      <c r="C7" s="98"/>
      <c r="D7" s="99" t="s">
        <v>101</v>
      </c>
      <c r="E7" s="241">
        <v>614.07</v>
      </c>
      <c r="F7" s="241">
        <v>441.84</v>
      </c>
      <c r="G7" s="241">
        <v>172.23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45" customHeight="1">
      <c r="A8" s="98">
        <v>210</v>
      </c>
      <c r="B8" s="98">
        <v>15</v>
      </c>
      <c r="C8" s="98"/>
      <c r="D8" s="99" t="s">
        <v>102</v>
      </c>
      <c r="E8" s="241">
        <v>614.07</v>
      </c>
      <c r="F8" s="241">
        <v>441.84</v>
      </c>
      <c r="G8" s="241">
        <v>172.23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s="14" customFormat="1" ht="45" customHeight="1">
      <c r="A9" s="101" t="s">
        <v>103</v>
      </c>
      <c r="B9" s="101" t="s">
        <v>104</v>
      </c>
      <c r="C9" s="101" t="s">
        <v>105</v>
      </c>
      <c r="D9" s="99" t="s">
        <v>106</v>
      </c>
      <c r="E9" s="241">
        <v>614.07</v>
      </c>
      <c r="F9" s="241">
        <v>441.84</v>
      </c>
      <c r="G9" s="241">
        <v>172.23</v>
      </c>
      <c r="H9" s="241"/>
      <c r="I9" s="241"/>
      <c r="J9" s="241"/>
      <c r="K9" s="111"/>
      <c r="L9" s="111"/>
      <c r="M9" s="111"/>
      <c r="N9" s="111"/>
      <c r="O9" s="111"/>
      <c r="P9" s="111"/>
      <c r="Q9" s="111"/>
      <c r="R9" s="111"/>
      <c r="S9" s="111"/>
      <c r="T9" s="111"/>
    </row>
  </sheetData>
  <sheetProtection formatCells="0" formatColumns="0" formatRows="0"/>
  <mergeCells count="24">
    <mergeCell ref="A2:T2"/>
    <mergeCell ref="A3:E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2">
      <selection activeCell="A3" sqref="A3:IV3"/>
    </sheetView>
  </sheetViews>
  <sheetFormatPr defaultColWidth="6.75390625" defaultRowHeight="45" customHeight="1"/>
  <cols>
    <col min="1" max="3" width="3.625" style="383" customWidth="1"/>
    <col min="4" max="4" width="13.625" style="383" customWidth="1"/>
    <col min="5" max="5" width="7.125" style="383" customWidth="1"/>
    <col min="6" max="6" width="7.00390625" style="383" customWidth="1"/>
    <col min="7" max="7" width="6.625" style="383" customWidth="1"/>
    <col min="8" max="11" width="5.625" style="383" customWidth="1"/>
    <col min="12" max="12" width="6.125" style="384" customWidth="1"/>
    <col min="13" max="26" width="5.625" style="383" customWidth="1"/>
    <col min="27" max="16384" width="6.75390625" style="383" customWidth="1"/>
  </cols>
  <sheetData>
    <row r="1" spans="1:255" s="14" customFormat="1" ht="45" customHeight="1">
      <c r="A1" s="383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4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3"/>
      <c r="X1" s="383"/>
      <c r="Y1" s="383"/>
      <c r="Z1" s="397" t="s">
        <v>136</v>
      </c>
      <c r="AA1" s="398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383"/>
      <c r="BT1" s="383"/>
      <c r="BU1" s="383"/>
      <c r="BV1" s="383"/>
      <c r="BW1" s="383"/>
      <c r="BX1" s="383"/>
      <c r="BY1" s="383"/>
      <c r="BZ1" s="383"/>
      <c r="CA1" s="383"/>
      <c r="CB1" s="383"/>
      <c r="CC1" s="383"/>
      <c r="CD1" s="383"/>
      <c r="CE1" s="383"/>
      <c r="CF1" s="383"/>
      <c r="CG1" s="383"/>
      <c r="CH1" s="383"/>
      <c r="CI1" s="383"/>
      <c r="CJ1" s="383"/>
      <c r="CK1" s="383"/>
      <c r="CL1" s="383"/>
      <c r="CM1" s="383"/>
      <c r="CN1" s="383"/>
      <c r="CO1" s="383"/>
      <c r="CP1" s="383"/>
      <c r="CQ1" s="383"/>
      <c r="CR1" s="383"/>
      <c r="CS1" s="383"/>
      <c r="CT1" s="383"/>
      <c r="CU1" s="383"/>
      <c r="CV1" s="383"/>
      <c r="CW1" s="383"/>
      <c r="CX1" s="383"/>
      <c r="CY1" s="383"/>
      <c r="CZ1" s="383"/>
      <c r="DA1" s="383"/>
      <c r="DB1" s="383"/>
      <c r="DC1" s="383"/>
      <c r="DD1" s="383"/>
      <c r="DE1" s="383"/>
      <c r="DF1" s="383"/>
      <c r="DG1" s="383"/>
      <c r="DH1" s="383"/>
      <c r="DI1" s="383"/>
      <c r="DJ1" s="383"/>
      <c r="DK1" s="383"/>
      <c r="DL1" s="383"/>
      <c r="DM1" s="383"/>
      <c r="DN1" s="383"/>
      <c r="DO1" s="383"/>
      <c r="DP1" s="383"/>
      <c r="DQ1" s="383"/>
      <c r="DR1" s="383"/>
      <c r="DS1" s="383"/>
      <c r="DT1" s="383"/>
      <c r="DU1" s="383"/>
      <c r="DV1" s="383"/>
      <c r="DW1" s="383"/>
      <c r="DX1" s="383"/>
      <c r="DY1" s="383"/>
      <c r="DZ1" s="383"/>
      <c r="EA1" s="383"/>
      <c r="EB1" s="383"/>
      <c r="EC1" s="383"/>
      <c r="ED1" s="383"/>
      <c r="EE1" s="383"/>
      <c r="EF1" s="383"/>
      <c r="EG1" s="383"/>
      <c r="EH1" s="383"/>
      <c r="EI1" s="383"/>
      <c r="EJ1" s="383"/>
      <c r="EK1" s="383"/>
      <c r="EL1" s="383"/>
      <c r="EM1" s="383"/>
      <c r="EN1" s="383"/>
      <c r="EO1" s="383"/>
      <c r="EP1" s="383"/>
      <c r="EQ1" s="383"/>
      <c r="ER1" s="383"/>
      <c r="ES1" s="383"/>
      <c r="ET1" s="383"/>
      <c r="EU1" s="383"/>
      <c r="EV1" s="383"/>
      <c r="EW1" s="383"/>
      <c r="EX1" s="383"/>
      <c r="EY1" s="383"/>
      <c r="EZ1" s="383"/>
      <c r="FA1" s="383"/>
      <c r="FB1" s="383"/>
      <c r="FC1" s="383"/>
      <c r="FD1" s="383"/>
      <c r="FE1" s="383"/>
      <c r="FF1" s="383"/>
      <c r="FG1" s="383"/>
      <c r="FH1" s="383"/>
      <c r="FI1" s="383"/>
      <c r="FJ1" s="383"/>
      <c r="FK1" s="383"/>
      <c r="FL1" s="383"/>
      <c r="FM1" s="383"/>
      <c r="FN1" s="383"/>
      <c r="FO1" s="383"/>
      <c r="FP1" s="383"/>
      <c r="FQ1" s="383"/>
      <c r="FR1" s="383"/>
      <c r="FS1" s="383"/>
      <c r="FT1" s="383"/>
      <c r="FU1" s="383"/>
      <c r="FV1" s="383"/>
      <c r="FW1" s="383"/>
      <c r="FX1" s="383"/>
      <c r="FY1" s="383"/>
      <c r="FZ1" s="383"/>
      <c r="GA1" s="383"/>
      <c r="GB1" s="383"/>
      <c r="GC1" s="383"/>
      <c r="GD1" s="383"/>
      <c r="GE1" s="383"/>
      <c r="GF1" s="383"/>
      <c r="GG1" s="383"/>
      <c r="GH1" s="383"/>
      <c r="GI1" s="383"/>
      <c r="GJ1" s="383"/>
      <c r="GK1" s="383"/>
      <c r="GL1" s="383"/>
      <c r="GM1" s="383"/>
      <c r="GN1" s="383"/>
      <c r="GO1" s="383"/>
      <c r="GP1" s="383"/>
      <c r="GQ1" s="383"/>
      <c r="GR1" s="383"/>
      <c r="GS1" s="383"/>
      <c r="GT1" s="383"/>
      <c r="GU1" s="383"/>
      <c r="GV1" s="383"/>
      <c r="GW1" s="383"/>
      <c r="GX1" s="383"/>
      <c r="GY1" s="383"/>
      <c r="GZ1" s="383"/>
      <c r="HA1" s="383"/>
      <c r="HB1" s="383"/>
      <c r="HC1" s="383"/>
      <c r="HD1" s="383"/>
      <c r="HE1" s="383"/>
      <c r="HF1" s="383"/>
      <c r="HG1" s="383"/>
      <c r="HH1" s="383"/>
      <c r="HI1" s="383"/>
      <c r="HJ1" s="383"/>
      <c r="HK1" s="383"/>
      <c r="HL1" s="383"/>
      <c r="HM1" s="383"/>
      <c r="HN1" s="383"/>
      <c r="HO1" s="383"/>
      <c r="HP1" s="383"/>
      <c r="HQ1" s="383"/>
      <c r="HR1" s="383"/>
      <c r="HS1" s="383"/>
      <c r="HT1" s="383"/>
      <c r="HU1" s="383"/>
      <c r="HV1" s="383"/>
      <c r="HW1" s="383"/>
      <c r="HX1" s="383"/>
      <c r="HY1" s="383"/>
      <c r="HZ1" s="383"/>
      <c r="IA1" s="383"/>
      <c r="IB1" s="383"/>
      <c r="IC1" s="383"/>
      <c r="ID1" s="383"/>
      <c r="IE1" s="383"/>
      <c r="IF1" s="383"/>
      <c r="IG1" s="383"/>
      <c r="IH1" s="383"/>
      <c r="II1" s="383"/>
      <c r="IJ1" s="383"/>
      <c r="IK1" s="383"/>
      <c r="IL1" s="383"/>
      <c r="IM1" s="383"/>
      <c r="IN1" s="383"/>
      <c r="IO1" s="383"/>
      <c r="IP1" s="383"/>
      <c r="IQ1" s="383"/>
      <c r="IR1" s="383"/>
      <c r="IS1" s="383"/>
      <c r="IT1" s="383"/>
      <c r="IU1" s="383"/>
    </row>
    <row r="2" spans="1:255" s="14" customFormat="1" ht="45" customHeight="1">
      <c r="A2" s="386" t="s">
        <v>137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  <c r="BK2" s="383"/>
      <c r="BL2" s="383"/>
      <c r="BM2" s="383"/>
      <c r="BN2" s="383"/>
      <c r="BO2" s="383"/>
      <c r="BP2" s="383"/>
      <c r="BQ2" s="383"/>
      <c r="BR2" s="383"/>
      <c r="BS2" s="383"/>
      <c r="BT2" s="383"/>
      <c r="BU2" s="383"/>
      <c r="BV2" s="383"/>
      <c r="BW2" s="383"/>
      <c r="BX2" s="383"/>
      <c r="BY2" s="383"/>
      <c r="BZ2" s="383"/>
      <c r="CA2" s="383"/>
      <c r="CB2" s="383"/>
      <c r="CC2" s="383"/>
      <c r="CD2" s="383"/>
      <c r="CE2" s="383"/>
      <c r="CF2" s="383"/>
      <c r="CG2" s="383"/>
      <c r="CH2" s="383"/>
      <c r="CI2" s="383"/>
      <c r="CJ2" s="383"/>
      <c r="CK2" s="383"/>
      <c r="CL2" s="383"/>
      <c r="CM2" s="383"/>
      <c r="CN2" s="383"/>
      <c r="CO2" s="383"/>
      <c r="CP2" s="383"/>
      <c r="CQ2" s="383"/>
      <c r="CR2" s="383"/>
      <c r="CS2" s="383"/>
      <c r="CT2" s="383"/>
      <c r="CU2" s="383"/>
      <c r="CV2" s="383"/>
      <c r="CW2" s="383"/>
      <c r="CX2" s="383"/>
      <c r="CY2" s="383"/>
      <c r="CZ2" s="383"/>
      <c r="DA2" s="383"/>
      <c r="DB2" s="383"/>
      <c r="DC2" s="383"/>
      <c r="DD2" s="383"/>
      <c r="DE2" s="383"/>
      <c r="DF2" s="383"/>
      <c r="DG2" s="383"/>
      <c r="DH2" s="383"/>
      <c r="DI2" s="383"/>
      <c r="DJ2" s="383"/>
      <c r="DK2" s="383"/>
      <c r="DL2" s="383"/>
      <c r="DM2" s="383"/>
      <c r="DN2" s="383"/>
      <c r="DO2" s="383"/>
      <c r="DP2" s="383"/>
      <c r="DQ2" s="383"/>
      <c r="DR2" s="383"/>
      <c r="DS2" s="383"/>
      <c r="DT2" s="383"/>
      <c r="DU2" s="383"/>
      <c r="DV2" s="383"/>
      <c r="DW2" s="383"/>
      <c r="DX2" s="383"/>
      <c r="DY2" s="383"/>
      <c r="DZ2" s="383"/>
      <c r="EA2" s="383"/>
      <c r="EB2" s="383"/>
      <c r="EC2" s="383"/>
      <c r="ED2" s="383"/>
      <c r="EE2" s="383"/>
      <c r="EF2" s="383"/>
      <c r="EG2" s="383"/>
      <c r="EH2" s="383"/>
      <c r="EI2" s="383"/>
      <c r="EJ2" s="383"/>
      <c r="EK2" s="383"/>
      <c r="EL2" s="383"/>
      <c r="EM2" s="383"/>
      <c r="EN2" s="383"/>
      <c r="EO2" s="383"/>
      <c r="EP2" s="383"/>
      <c r="EQ2" s="383"/>
      <c r="ER2" s="383"/>
      <c r="ES2" s="383"/>
      <c r="ET2" s="383"/>
      <c r="EU2" s="383"/>
      <c r="EV2" s="383"/>
      <c r="EW2" s="383"/>
      <c r="EX2" s="383"/>
      <c r="EY2" s="383"/>
      <c r="EZ2" s="383"/>
      <c r="FA2" s="383"/>
      <c r="FB2" s="383"/>
      <c r="FC2" s="383"/>
      <c r="FD2" s="383"/>
      <c r="FE2" s="383"/>
      <c r="FF2" s="383"/>
      <c r="FG2" s="383"/>
      <c r="FH2" s="383"/>
      <c r="FI2" s="383"/>
      <c r="FJ2" s="383"/>
      <c r="FK2" s="383"/>
      <c r="FL2" s="383"/>
      <c r="FM2" s="383"/>
      <c r="FN2" s="383"/>
      <c r="FO2" s="383"/>
      <c r="FP2" s="383"/>
      <c r="FQ2" s="383"/>
      <c r="FR2" s="383"/>
      <c r="FS2" s="383"/>
      <c r="FT2" s="383"/>
      <c r="FU2" s="383"/>
      <c r="FV2" s="383"/>
      <c r="FW2" s="383"/>
      <c r="FX2" s="383"/>
      <c r="FY2" s="383"/>
      <c r="FZ2" s="383"/>
      <c r="GA2" s="383"/>
      <c r="GB2" s="383"/>
      <c r="GC2" s="383"/>
      <c r="GD2" s="383"/>
      <c r="GE2" s="383"/>
      <c r="GF2" s="383"/>
      <c r="GG2" s="383"/>
      <c r="GH2" s="383"/>
      <c r="GI2" s="383"/>
      <c r="GJ2" s="383"/>
      <c r="GK2" s="383"/>
      <c r="GL2" s="383"/>
      <c r="GM2" s="383"/>
      <c r="GN2" s="383"/>
      <c r="GO2" s="383"/>
      <c r="GP2" s="383"/>
      <c r="GQ2" s="383"/>
      <c r="GR2" s="383"/>
      <c r="GS2" s="383"/>
      <c r="GT2" s="383"/>
      <c r="GU2" s="383"/>
      <c r="GV2" s="383"/>
      <c r="GW2" s="383"/>
      <c r="GX2" s="383"/>
      <c r="GY2" s="383"/>
      <c r="GZ2" s="383"/>
      <c r="HA2" s="383"/>
      <c r="HB2" s="383"/>
      <c r="HC2" s="383"/>
      <c r="HD2" s="383"/>
      <c r="HE2" s="383"/>
      <c r="HF2" s="383"/>
      <c r="HG2" s="383"/>
      <c r="HH2" s="383"/>
      <c r="HI2" s="383"/>
      <c r="HJ2" s="383"/>
      <c r="HK2" s="383"/>
      <c r="HL2" s="383"/>
      <c r="HM2" s="383"/>
      <c r="HN2" s="383"/>
      <c r="HO2" s="383"/>
      <c r="HP2" s="383"/>
      <c r="HQ2" s="383"/>
      <c r="HR2" s="383"/>
      <c r="HS2" s="383"/>
      <c r="HT2" s="383"/>
      <c r="HU2" s="383"/>
      <c r="HV2" s="383"/>
      <c r="HW2" s="383"/>
      <c r="HX2" s="383"/>
      <c r="HY2" s="383"/>
      <c r="HZ2" s="383"/>
      <c r="IA2" s="383"/>
      <c r="IB2" s="383"/>
      <c r="IC2" s="383"/>
      <c r="ID2" s="383"/>
      <c r="IE2" s="383"/>
      <c r="IF2" s="383"/>
      <c r="IG2" s="383"/>
      <c r="IH2" s="383"/>
      <c r="II2" s="383"/>
      <c r="IJ2" s="383"/>
      <c r="IK2" s="383"/>
      <c r="IL2" s="383"/>
      <c r="IM2" s="383"/>
      <c r="IN2" s="383"/>
      <c r="IO2" s="383"/>
      <c r="IP2" s="383"/>
      <c r="IQ2" s="383"/>
      <c r="IR2" s="383"/>
      <c r="IS2" s="383"/>
      <c r="IT2" s="383"/>
      <c r="IU2" s="383"/>
    </row>
    <row r="3" spans="1:255" s="60" customFormat="1" ht="45" customHeight="1">
      <c r="A3" s="387" t="s">
        <v>2</v>
      </c>
      <c r="B3" s="387"/>
      <c r="C3" s="387"/>
      <c r="D3" s="387"/>
      <c r="E3" s="387"/>
      <c r="F3" s="388"/>
      <c r="G3" s="388"/>
      <c r="H3" s="388"/>
      <c r="I3" s="388"/>
      <c r="J3" s="388"/>
      <c r="K3" s="388"/>
      <c r="L3" s="392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93"/>
      <c r="X3" s="393"/>
      <c r="Y3" s="399" t="s">
        <v>78</v>
      </c>
      <c r="Z3" s="399"/>
      <c r="AA3" s="400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393"/>
      <c r="CA3" s="393"/>
      <c r="CB3" s="393"/>
      <c r="CC3" s="393"/>
      <c r="CD3" s="393"/>
      <c r="CE3" s="393"/>
      <c r="CF3" s="393"/>
      <c r="CG3" s="393"/>
      <c r="CH3" s="393"/>
      <c r="CI3" s="393"/>
      <c r="CJ3" s="393"/>
      <c r="CK3" s="393"/>
      <c r="CL3" s="393"/>
      <c r="CM3" s="393"/>
      <c r="CN3" s="393"/>
      <c r="CO3" s="393"/>
      <c r="CP3" s="393"/>
      <c r="CQ3" s="393"/>
      <c r="CR3" s="393"/>
      <c r="CS3" s="393"/>
      <c r="CT3" s="393"/>
      <c r="CU3" s="393"/>
      <c r="CV3" s="393"/>
      <c r="CW3" s="393"/>
      <c r="CX3" s="393"/>
      <c r="CY3" s="393"/>
      <c r="CZ3" s="393"/>
      <c r="DA3" s="393"/>
      <c r="DB3" s="393"/>
      <c r="DC3" s="393"/>
      <c r="DD3" s="393"/>
      <c r="DE3" s="393"/>
      <c r="DF3" s="393"/>
      <c r="DG3" s="393"/>
      <c r="DH3" s="393"/>
      <c r="DI3" s="393"/>
      <c r="DJ3" s="393"/>
      <c r="DK3" s="393"/>
      <c r="DL3" s="393"/>
      <c r="DM3" s="393"/>
      <c r="DN3" s="393"/>
      <c r="DO3" s="393"/>
      <c r="DP3" s="393"/>
      <c r="DQ3" s="393"/>
      <c r="DR3" s="393"/>
      <c r="DS3" s="393"/>
      <c r="DT3" s="393"/>
      <c r="DU3" s="393"/>
      <c r="DV3" s="393"/>
      <c r="DW3" s="393"/>
      <c r="DX3" s="393"/>
      <c r="DY3" s="393"/>
      <c r="DZ3" s="393"/>
      <c r="EA3" s="393"/>
      <c r="EB3" s="393"/>
      <c r="EC3" s="393"/>
      <c r="ED3" s="393"/>
      <c r="EE3" s="393"/>
      <c r="EF3" s="393"/>
      <c r="EG3" s="393"/>
      <c r="EH3" s="393"/>
      <c r="EI3" s="393"/>
      <c r="EJ3" s="393"/>
      <c r="EK3" s="393"/>
      <c r="EL3" s="393"/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  <c r="EY3" s="393"/>
      <c r="EZ3" s="393"/>
      <c r="FA3" s="393"/>
      <c r="FB3" s="393"/>
      <c r="FC3" s="393"/>
      <c r="FD3" s="393"/>
      <c r="FE3" s="393"/>
      <c r="FF3" s="393"/>
      <c r="FG3" s="393"/>
      <c r="FH3" s="393"/>
      <c r="FI3" s="393"/>
      <c r="FJ3" s="393"/>
      <c r="FK3" s="393"/>
      <c r="FL3" s="393"/>
      <c r="FM3" s="393"/>
      <c r="FN3" s="393"/>
      <c r="FO3" s="393"/>
      <c r="FP3" s="393"/>
      <c r="FQ3" s="393"/>
      <c r="FR3" s="393"/>
      <c r="FS3" s="393"/>
      <c r="FT3" s="393"/>
      <c r="FU3" s="393"/>
      <c r="FV3" s="393"/>
      <c r="FW3" s="393"/>
      <c r="FX3" s="393"/>
      <c r="FY3" s="393"/>
      <c r="FZ3" s="393"/>
      <c r="GA3" s="393"/>
      <c r="GB3" s="393"/>
      <c r="GC3" s="393"/>
      <c r="GD3" s="393"/>
      <c r="GE3" s="393"/>
      <c r="GF3" s="393"/>
      <c r="GG3" s="393"/>
      <c r="GH3" s="393"/>
      <c r="GI3" s="393"/>
      <c r="GJ3" s="393"/>
      <c r="GK3" s="393"/>
      <c r="GL3" s="393"/>
      <c r="GM3" s="393"/>
      <c r="GN3" s="393"/>
      <c r="GO3" s="393"/>
      <c r="GP3" s="393"/>
      <c r="GQ3" s="393"/>
      <c r="GR3" s="393"/>
      <c r="GS3" s="393"/>
      <c r="GT3" s="393"/>
      <c r="GU3" s="393"/>
      <c r="GV3" s="393"/>
      <c r="GW3" s="393"/>
      <c r="GX3" s="393"/>
      <c r="GY3" s="393"/>
      <c r="GZ3" s="393"/>
      <c r="HA3" s="393"/>
      <c r="HB3" s="393"/>
      <c r="HC3" s="393"/>
      <c r="HD3" s="393"/>
      <c r="HE3" s="393"/>
      <c r="HF3" s="393"/>
      <c r="HG3" s="393"/>
      <c r="HH3" s="393"/>
      <c r="HI3" s="393"/>
      <c r="HJ3" s="393"/>
      <c r="HK3" s="393"/>
      <c r="HL3" s="393"/>
      <c r="HM3" s="393"/>
      <c r="HN3" s="393"/>
      <c r="HO3" s="393"/>
      <c r="HP3" s="393"/>
      <c r="HQ3" s="393"/>
      <c r="HR3" s="393"/>
      <c r="HS3" s="393"/>
      <c r="HT3" s="393"/>
      <c r="HU3" s="393"/>
      <c r="HV3" s="393"/>
      <c r="HW3" s="393"/>
      <c r="HX3" s="393"/>
      <c r="HY3" s="393"/>
      <c r="HZ3" s="393"/>
      <c r="IA3" s="393"/>
      <c r="IB3" s="393"/>
      <c r="IC3" s="393"/>
      <c r="ID3" s="393"/>
      <c r="IE3" s="393"/>
      <c r="IF3" s="393"/>
      <c r="IG3" s="393"/>
      <c r="IH3" s="393"/>
      <c r="II3" s="393"/>
      <c r="IJ3" s="393"/>
      <c r="IK3" s="393"/>
      <c r="IL3" s="393"/>
      <c r="IM3" s="393"/>
      <c r="IN3" s="393"/>
      <c r="IO3" s="393"/>
      <c r="IP3" s="393"/>
      <c r="IQ3" s="393"/>
      <c r="IR3" s="393"/>
      <c r="IS3" s="393"/>
      <c r="IT3" s="393"/>
      <c r="IU3" s="393"/>
    </row>
    <row r="4" spans="1:255" s="14" customFormat="1" ht="45" customHeight="1">
      <c r="A4" s="389" t="s">
        <v>95</v>
      </c>
      <c r="B4" s="389"/>
      <c r="C4" s="389"/>
      <c r="D4" s="381" t="s">
        <v>96</v>
      </c>
      <c r="E4" s="381" t="s">
        <v>97</v>
      </c>
      <c r="F4" s="390" t="s">
        <v>138</v>
      </c>
      <c r="G4" s="390"/>
      <c r="H4" s="390"/>
      <c r="I4" s="390"/>
      <c r="J4" s="390"/>
      <c r="K4" s="390"/>
      <c r="L4" s="390"/>
      <c r="M4" s="390"/>
      <c r="N4" s="390" t="s">
        <v>139</v>
      </c>
      <c r="O4" s="390"/>
      <c r="P4" s="390"/>
      <c r="Q4" s="390"/>
      <c r="R4" s="390"/>
      <c r="S4" s="390"/>
      <c r="T4" s="390"/>
      <c r="U4" s="390"/>
      <c r="V4" s="277" t="s">
        <v>140</v>
      </c>
      <c r="W4" s="381" t="s">
        <v>141</v>
      </c>
      <c r="X4" s="381"/>
      <c r="Y4" s="381"/>
      <c r="Z4" s="381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83"/>
      <c r="BK4" s="383"/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383"/>
      <c r="CL4" s="383"/>
      <c r="CM4" s="383"/>
      <c r="CN4" s="383"/>
      <c r="CO4" s="383"/>
      <c r="CP4" s="383"/>
      <c r="CQ4" s="383"/>
      <c r="CR4" s="383"/>
      <c r="CS4" s="383"/>
      <c r="CT4" s="383"/>
      <c r="CU4" s="383"/>
      <c r="CV4" s="383"/>
      <c r="CW4" s="383"/>
      <c r="CX4" s="383"/>
      <c r="CY4" s="383"/>
      <c r="CZ4" s="383"/>
      <c r="DA4" s="383"/>
      <c r="DB4" s="383"/>
      <c r="DC4" s="383"/>
      <c r="DD4" s="383"/>
      <c r="DE4" s="383"/>
      <c r="DF4" s="383"/>
      <c r="DG4" s="383"/>
      <c r="DH4" s="383"/>
      <c r="DI4" s="383"/>
      <c r="DJ4" s="383"/>
      <c r="DK4" s="383"/>
      <c r="DL4" s="383"/>
      <c r="DM4" s="383"/>
      <c r="DN4" s="383"/>
      <c r="DO4" s="383"/>
      <c r="DP4" s="383"/>
      <c r="DQ4" s="383"/>
      <c r="DR4" s="383"/>
      <c r="DS4" s="383"/>
      <c r="DT4" s="383"/>
      <c r="DU4" s="383"/>
      <c r="DV4" s="383"/>
      <c r="DW4" s="383"/>
      <c r="DX4" s="383"/>
      <c r="DY4" s="383"/>
      <c r="DZ4" s="383"/>
      <c r="EA4" s="383"/>
      <c r="EB4" s="383"/>
      <c r="EC4" s="383"/>
      <c r="ED4" s="383"/>
      <c r="EE4" s="383"/>
      <c r="EF4" s="383"/>
      <c r="EG4" s="383"/>
      <c r="EH4" s="383"/>
      <c r="EI4" s="383"/>
      <c r="EJ4" s="383"/>
      <c r="EK4" s="383"/>
      <c r="EL4" s="383"/>
      <c r="EM4" s="383"/>
      <c r="EN4" s="383"/>
      <c r="EO4" s="383"/>
      <c r="EP4" s="383"/>
      <c r="EQ4" s="383"/>
      <c r="ER4" s="383"/>
      <c r="ES4" s="383"/>
      <c r="ET4" s="383"/>
      <c r="EU4" s="383"/>
      <c r="EV4" s="383"/>
      <c r="EW4" s="383"/>
      <c r="EX4" s="383"/>
      <c r="EY4" s="383"/>
      <c r="EZ4" s="383"/>
      <c r="FA4" s="383"/>
      <c r="FB4" s="383"/>
      <c r="FC4" s="383"/>
      <c r="FD4" s="383"/>
      <c r="FE4" s="383"/>
      <c r="FF4" s="383"/>
      <c r="FG4" s="383"/>
      <c r="FH4" s="383"/>
      <c r="FI4" s="383"/>
      <c r="FJ4" s="383"/>
      <c r="FK4" s="383"/>
      <c r="FL4" s="383"/>
      <c r="FM4" s="383"/>
      <c r="FN4" s="383"/>
      <c r="FO4" s="383"/>
      <c r="FP4" s="383"/>
      <c r="FQ4" s="383"/>
      <c r="FR4" s="383"/>
      <c r="FS4" s="383"/>
      <c r="FT4" s="383"/>
      <c r="FU4" s="383"/>
      <c r="FV4" s="383"/>
      <c r="FW4" s="383"/>
      <c r="FX4" s="383"/>
      <c r="FY4" s="383"/>
      <c r="FZ4" s="383"/>
      <c r="GA4" s="383"/>
      <c r="GB4" s="383"/>
      <c r="GC4" s="383"/>
      <c r="GD4" s="383"/>
      <c r="GE4" s="383"/>
      <c r="GF4" s="383"/>
      <c r="GG4" s="383"/>
      <c r="GH4" s="383"/>
      <c r="GI4" s="383"/>
      <c r="GJ4" s="383"/>
      <c r="GK4" s="383"/>
      <c r="GL4" s="383"/>
      <c r="GM4" s="383"/>
      <c r="GN4" s="383"/>
      <c r="GO4" s="383"/>
      <c r="GP4" s="383"/>
      <c r="GQ4" s="383"/>
      <c r="GR4" s="383"/>
      <c r="GS4" s="383"/>
      <c r="GT4" s="383"/>
      <c r="GU4" s="383"/>
      <c r="GV4" s="383"/>
      <c r="GW4" s="383"/>
      <c r="GX4" s="383"/>
      <c r="GY4" s="383"/>
      <c r="GZ4" s="383"/>
      <c r="HA4" s="383"/>
      <c r="HB4" s="383"/>
      <c r="HC4" s="383"/>
      <c r="HD4" s="383"/>
      <c r="HE4" s="383"/>
      <c r="HF4" s="383"/>
      <c r="HG4" s="383"/>
      <c r="HH4" s="383"/>
      <c r="HI4" s="383"/>
      <c r="HJ4" s="383"/>
      <c r="HK4" s="383"/>
      <c r="HL4" s="383"/>
      <c r="HM4" s="383"/>
      <c r="HN4" s="383"/>
      <c r="HO4" s="383"/>
      <c r="HP4" s="383"/>
      <c r="HQ4" s="383"/>
      <c r="HR4" s="383"/>
      <c r="HS4" s="383"/>
      <c r="HT4" s="383"/>
      <c r="HU4" s="383"/>
      <c r="HV4" s="383"/>
      <c r="HW4" s="383"/>
      <c r="HX4" s="383"/>
      <c r="HY4" s="383"/>
      <c r="HZ4" s="383"/>
      <c r="IA4" s="383"/>
      <c r="IB4" s="383"/>
      <c r="IC4" s="383"/>
      <c r="ID4" s="383"/>
      <c r="IE4" s="383"/>
      <c r="IF4" s="383"/>
      <c r="IG4" s="383"/>
      <c r="IH4" s="383"/>
      <c r="II4" s="383"/>
      <c r="IJ4" s="383"/>
      <c r="IK4" s="383"/>
      <c r="IL4" s="383"/>
      <c r="IM4" s="383"/>
      <c r="IN4" s="383"/>
      <c r="IO4" s="383"/>
      <c r="IP4" s="383"/>
      <c r="IQ4" s="383"/>
      <c r="IR4" s="383"/>
      <c r="IS4" s="383"/>
      <c r="IT4" s="383"/>
      <c r="IU4" s="383"/>
    </row>
    <row r="5" spans="1:255" s="14" customFormat="1" ht="45" customHeight="1">
      <c r="A5" s="381" t="s">
        <v>98</v>
      </c>
      <c r="B5" s="381" t="s">
        <v>99</v>
      </c>
      <c r="C5" s="381" t="s">
        <v>100</v>
      </c>
      <c r="D5" s="381"/>
      <c r="E5" s="381"/>
      <c r="F5" s="381" t="s">
        <v>80</v>
      </c>
      <c r="G5" s="381" t="s">
        <v>142</v>
      </c>
      <c r="H5" s="381" t="s">
        <v>143</v>
      </c>
      <c r="I5" s="381" t="s">
        <v>144</v>
      </c>
      <c r="J5" s="381" t="s">
        <v>145</v>
      </c>
      <c r="K5" s="273" t="s">
        <v>146</v>
      </c>
      <c r="L5" s="381" t="s">
        <v>147</v>
      </c>
      <c r="M5" s="381" t="s">
        <v>148</v>
      </c>
      <c r="N5" s="381" t="s">
        <v>80</v>
      </c>
      <c r="O5" s="381" t="s">
        <v>149</v>
      </c>
      <c r="P5" s="381" t="s">
        <v>150</v>
      </c>
      <c r="Q5" s="381" t="s">
        <v>151</v>
      </c>
      <c r="R5" s="273" t="s">
        <v>152</v>
      </c>
      <c r="S5" s="381" t="s">
        <v>153</v>
      </c>
      <c r="T5" s="381" t="s">
        <v>154</v>
      </c>
      <c r="U5" s="381" t="s">
        <v>155</v>
      </c>
      <c r="V5" s="278"/>
      <c r="W5" s="381" t="s">
        <v>80</v>
      </c>
      <c r="X5" s="381" t="s">
        <v>156</v>
      </c>
      <c r="Y5" s="381" t="s">
        <v>157</v>
      </c>
      <c r="Z5" s="381" t="s">
        <v>141</v>
      </c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3"/>
      <c r="DC5" s="383"/>
      <c r="DD5" s="383"/>
      <c r="DE5" s="383"/>
      <c r="DF5" s="383"/>
      <c r="DG5" s="383"/>
      <c r="DH5" s="383"/>
      <c r="DI5" s="383"/>
      <c r="DJ5" s="383"/>
      <c r="DK5" s="383"/>
      <c r="DL5" s="383"/>
      <c r="DM5" s="383"/>
      <c r="DN5" s="383"/>
      <c r="DO5" s="383"/>
      <c r="DP5" s="383"/>
      <c r="DQ5" s="383"/>
      <c r="DR5" s="383"/>
      <c r="DS5" s="383"/>
      <c r="DT5" s="383"/>
      <c r="DU5" s="383"/>
      <c r="DV5" s="383"/>
      <c r="DW5" s="383"/>
      <c r="DX5" s="383"/>
      <c r="DY5" s="383"/>
      <c r="DZ5" s="383"/>
      <c r="EA5" s="383"/>
      <c r="EB5" s="383"/>
      <c r="EC5" s="383"/>
      <c r="ED5" s="383"/>
      <c r="EE5" s="383"/>
      <c r="EF5" s="383"/>
      <c r="EG5" s="383"/>
      <c r="EH5" s="383"/>
      <c r="EI5" s="383"/>
      <c r="EJ5" s="383"/>
      <c r="EK5" s="383"/>
      <c r="EL5" s="383"/>
      <c r="EM5" s="383"/>
      <c r="EN5" s="383"/>
      <c r="EO5" s="383"/>
      <c r="EP5" s="383"/>
      <c r="EQ5" s="383"/>
      <c r="ER5" s="383"/>
      <c r="ES5" s="383"/>
      <c r="ET5" s="383"/>
      <c r="EU5" s="383"/>
      <c r="EV5" s="383"/>
      <c r="EW5" s="383"/>
      <c r="EX5" s="383"/>
      <c r="EY5" s="383"/>
      <c r="EZ5" s="383"/>
      <c r="FA5" s="383"/>
      <c r="FB5" s="383"/>
      <c r="FC5" s="383"/>
      <c r="FD5" s="383"/>
      <c r="FE5" s="383"/>
      <c r="FF5" s="383"/>
      <c r="FG5" s="383"/>
      <c r="FH5" s="383"/>
      <c r="FI5" s="383"/>
      <c r="FJ5" s="383"/>
      <c r="FK5" s="383"/>
      <c r="FL5" s="383"/>
      <c r="FM5" s="383"/>
      <c r="FN5" s="383"/>
      <c r="FO5" s="383"/>
      <c r="FP5" s="383"/>
      <c r="FQ5" s="383"/>
      <c r="FR5" s="383"/>
      <c r="FS5" s="383"/>
      <c r="FT5" s="383"/>
      <c r="FU5" s="383"/>
      <c r="FV5" s="383"/>
      <c r="FW5" s="383"/>
      <c r="FX5" s="383"/>
      <c r="FY5" s="383"/>
      <c r="FZ5" s="383"/>
      <c r="GA5" s="383"/>
      <c r="GB5" s="383"/>
      <c r="GC5" s="383"/>
      <c r="GD5" s="383"/>
      <c r="GE5" s="383"/>
      <c r="GF5" s="383"/>
      <c r="GG5" s="383"/>
      <c r="GH5" s="383"/>
      <c r="GI5" s="383"/>
      <c r="GJ5" s="383"/>
      <c r="GK5" s="383"/>
      <c r="GL5" s="383"/>
      <c r="GM5" s="383"/>
      <c r="GN5" s="383"/>
      <c r="GO5" s="383"/>
      <c r="GP5" s="383"/>
      <c r="GQ5" s="383"/>
      <c r="GR5" s="383"/>
      <c r="GS5" s="383"/>
      <c r="GT5" s="383"/>
      <c r="GU5" s="383"/>
      <c r="GV5" s="383"/>
      <c r="GW5" s="383"/>
      <c r="GX5" s="383"/>
      <c r="GY5" s="383"/>
      <c r="GZ5" s="383"/>
      <c r="HA5" s="383"/>
      <c r="HB5" s="383"/>
      <c r="HC5" s="383"/>
      <c r="HD5" s="383"/>
      <c r="HE5" s="383"/>
      <c r="HF5" s="383"/>
      <c r="HG5" s="383"/>
      <c r="HH5" s="383"/>
      <c r="HI5" s="383"/>
      <c r="HJ5" s="383"/>
      <c r="HK5" s="383"/>
      <c r="HL5" s="383"/>
      <c r="HM5" s="383"/>
      <c r="HN5" s="383"/>
      <c r="HO5" s="383"/>
      <c r="HP5" s="383"/>
      <c r="HQ5" s="383"/>
      <c r="HR5" s="383"/>
      <c r="HS5" s="383"/>
      <c r="HT5" s="383"/>
      <c r="HU5" s="383"/>
      <c r="HV5" s="383"/>
      <c r="HW5" s="383"/>
      <c r="HX5" s="383"/>
      <c r="HY5" s="383"/>
      <c r="HZ5" s="383"/>
      <c r="IA5" s="383"/>
      <c r="IB5" s="383"/>
      <c r="IC5" s="383"/>
      <c r="ID5" s="383"/>
      <c r="IE5" s="383"/>
      <c r="IF5" s="383"/>
      <c r="IG5" s="383"/>
      <c r="IH5" s="383"/>
      <c r="II5" s="383"/>
      <c r="IJ5" s="383"/>
      <c r="IK5" s="383"/>
      <c r="IL5" s="383"/>
      <c r="IM5" s="383"/>
      <c r="IN5" s="383"/>
      <c r="IO5" s="383"/>
      <c r="IP5" s="383"/>
      <c r="IQ5" s="383"/>
      <c r="IR5" s="383"/>
      <c r="IS5" s="383"/>
      <c r="IT5" s="383"/>
      <c r="IU5" s="383"/>
    </row>
    <row r="6" spans="1:255" s="14" customFormat="1" ht="45" customHeight="1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273"/>
      <c r="L6" s="381"/>
      <c r="M6" s="381"/>
      <c r="N6" s="381"/>
      <c r="O6" s="381"/>
      <c r="P6" s="381"/>
      <c r="Q6" s="381"/>
      <c r="R6" s="273"/>
      <c r="S6" s="381"/>
      <c r="T6" s="381"/>
      <c r="U6" s="381"/>
      <c r="V6" s="279"/>
      <c r="W6" s="381"/>
      <c r="X6" s="381"/>
      <c r="Y6" s="381"/>
      <c r="Z6" s="381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  <c r="DM6" s="383"/>
      <c r="DN6" s="383"/>
      <c r="DO6" s="383"/>
      <c r="DP6" s="383"/>
      <c r="DQ6" s="383"/>
      <c r="DR6" s="383"/>
      <c r="DS6" s="383"/>
      <c r="DT6" s="383"/>
      <c r="DU6" s="383"/>
      <c r="DV6" s="383"/>
      <c r="DW6" s="383"/>
      <c r="DX6" s="383"/>
      <c r="DY6" s="383"/>
      <c r="DZ6" s="383"/>
      <c r="EA6" s="383"/>
      <c r="EB6" s="383"/>
      <c r="EC6" s="383"/>
      <c r="ED6" s="383"/>
      <c r="EE6" s="383"/>
      <c r="EF6" s="383"/>
      <c r="EG6" s="383"/>
      <c r="EH6" s="383"/>
      <c r="EI6" s="383"/>
      <c r="EJ6" s="383"/>
      <c r="EK6" s="383"/>
      <c r="EL6" s="383"/>
      <c r="EM6" s="383"/>
      <c r="EN6" s="383"/>
      <c r="EO6" s="383"/>
      <c r="EP6" s="383"/>
      <c r="EQ6" s="383"/>
      <c r="ER6" s="383"/>
      <c r="ES6" s="383"/>
      <c r="ET6" s="383"/>
      <c r="EU6" s="383"/>
      <c r="EV6" s="383"/>
      <c r="EW6" s="383"/>
      <c r="EX6" s="383"/>
      <c r="EY6" s="383"/>
      <c r="EZ6" s="383"/>
      <c r="FA6" s="383"/>
      <c r="FB6" s="383"/>
      <c r="FC6" s="383"/>
      <c r="FD6" s="383"/>
      <c r="FE6" s="383"/>
      <c r="FF6" s="383"/>
      <c r="FG6" s="383"/>
      <c r="FH6" s="383"/>
      <c r="FI6" s="383"/>
      <c r="FJ6" s="383"/>
      <c r="FK6" s="383"/>
      <c r="FL6" s="383"/>
      <c r="FM6" s="383"/>
      <c r="FN6" s="383"/>
      <c r="FO6" s="383"/>
      <c r="FP6" s="383"/>
      <c r="FQ6" s="383"/>
      <c r="FR6" s="383"/>
      <c r="FS6" s="383"/>
      <c r="FT6" s="383"/>
      <c r="FU6" s="383"/>
      <c r="FV6" s="383"/>
      <c r="FW6" s="383"/>
      <c r="FX6" s="383"/>
      <c r="FY6" s="383"/>
      <c r="FZ6" s="383"/>
      <c r="GA6" s="383"/>
      <c r="GB6" s="383"/>
      <c r="GC6" s="383"/>
      <c r="GD6" s="383"/>
      <c r="GE6" s="383"/>
      <c r="GF6" s="383"/>
      <c r="GG6" s="383"/>
      <c r="GH6" s="383"/>
      <c r="GI6" s="383"/>
      <c r="GJ6" s="383"/>
      <c r="GK6" s="383"/>
      <c r="GL6" s="383"/>
      <c r="GM6" s="383"/>
      <c r="GN6" s="383"/>
      <c r="GO6" s="383"/>
      <c r="GP6" s="383"/>
      <c r="GQ6" s="383"/>
      <c r="GR6" s="383"/>
      <c r="GS6" s="383"/>
      <c r="GT6" s="383"/>
      <c r="GU6" s="383"/>
      <c r="GV6" s="383"/>
      <c r="GW6" s="383"/>
      <c r="GX6" s="383"/>
      <c r="GY6" s="383"/>
      <c r="GZ6" s="383"/>
      <c r="HA6" s="383"/>
      <c r="HB6" s="383"/>
      <c r="HC6" s="383"/>
      <c r="HD6" s="383"/>
      <c r="HE6" s="383"/>
      <c r="HF6" s="383"/>
      <c r="HG6" s="383"/>
      <c r="HH6" s="383"/>
      <c r="HI6" s="383"/>
      <c r="HJ6" s="383"/>
      <c r="HK6" s="383"/>
      <c r="HL6" s="383"/>
      <c r="HM6" s="383"/>
      <c r="HN6" s="383"/>
      <c r="HO6" s="383"/>
      <c r="HP6" s="383"/>
      <c r="HQ6" s="383"/>
      <c r="HR6" s="383"/>
      <c r="HS6" s="383"/>
      <c r="HT6" s="383"/>
      <c r="HU6" s="383"/>
      <c r="HV6" s="383"/>
      <c r="HW6" s="383"/>
      <c r="HX6" s="383"/>
      <c r="HY6" s="383"/>
      <c r="HZ6" s="383"/>
      <c r="IA6" s="383"/>
      <c r="IB6" s="383"/>
      <c r="IC6" s="383"/>
      <c r="ID6" s="383"/>
      <c r="IE6" s="383"/>
      <c r="IF6" s="383"/>
      <c r="IG6" s="383"/>
      <c r="IH6" s="383"/>
      <c r="II6" s="383"/>
      <c r="IJ6" s="383"/>
      <c r="IK6" s="383"/>
      <c r="IL6" s="383"/>
      <c r="IM6" s="383"/>
      <c r="IN6" s="383"/>
      <c r="IO6" s="383"/>
      <c r="IP6" s="383"/>
      <c r="IQ6" s="383"/>
      <c r="IR6" s="383"/>
      <c r="IS6" s="383"/>
      <c r="IT6" s="383"/>
      <c r="IU6" s="383"/>
    </row>
    <row r="7" spans="1:255" s="14" customFormat="1" ht="45" customHeight="1">
      <c r="A7" s="98">
        <v>210</v>
      </c>
      <c r="B7" s="98"/>
      <c r="C7" s="98"/>
      <c r="D7" s="99" t="s">
        <v>101</v>
      </c>
      <c r="E7" s="391">
        <f>F7+N7+V7</f>
        <v>441.84</v>
      </c>
      <c r="F7" s="391">
        <v>340.58</v>
      </c>
      <c r="G7" s="391">
        <v>183.95</v>
      </c>
      <c r="H7" s="391"/>
      <c r="I7" s="391"/>
      <c r="J7" s="391"/>
      <c r="K7" s="391"/>
      <c r="L7" s="391">
        <v>156.63</v>
      </c>
      <c r="M7" s="391"/>
      <c r="N7" s="391">
        <f>SUM(O7:U7)</f>
        <v>68.86</v>
      </c>
      <c r="O7" s="274">
        <v>43.21</v>
      </c>
      <c r="P7" s="274">
        <v>22.95</v>
      </c>
      <c r="Q7" s="394"/>
      <c r="R7" s="274"/>
      <c r="S7" s="274">
        <v>2.7</v>
      </c>
      <c r="T7" s="395"/>
      <c r="U7" s="395"/>
      <c r="V7" s="391">
        <v>32.4</v>
      </c>
      <c r="W7" s="396"/>
      <c r="X7" s="381"/>
      <c r="Y7" s="381"/>
      <c r="Z7" s="381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  <c r="DM7" s="383"/>
      <c r="DN7" s="383"/>
      <c r="DO7" s="383"/>
      <c r="DP7" s="383"/>
      <c r="DQ7" s="383"/>
      <c r="DR7" s="383"/>
      <c r="DS7" s="383"/>
      <c r="DT7" s="383"/>
      <c r="DU7" s="383"/>
      <c r="DV7" s="383"/>
      <c r="DW7" s="383"/>
      <c r="DX7" s="383"/>
      <c r="DY7" s="383"/>
      <c r="DZ7" s="383"/>
      <c r="EA7" s="383"/>
      <c r="EB7" s="383"/>
      <c r="EC7" s="383"/>
      <c r="ED7" s="383"/>
      <c r="EE7" s="383"/>
      <c r="EF7" s="383"/>
      <c r="EG7" s="383"/>
      <c r="EH7" s="383"/>
      <c r="EI7" s="383"/>
      <c r="EJ7" s="383"/>
      <c r="EK7" s="383"/>
      <c r="EL7" s="383"/>
      <c r="EM7" s="383"/>
      <c r="EN7" s="383"/>
      <c r="EO7" s="383"/>
      <c r="EP7" s="383"/>
      <c r="EQ7" s="383"/>
      <c r="ER7" s="383"/>
      <c r="ES7" s="383"/>
      <c r="ET7" s="383"/>
      <c r="EU7" s="383"/>
      <c r="EV7" s="383"/>
      <c r="EW7" s="383"/>
      <c r="EX7" s="383"/>
      <c r="EY7" s="383"/>
      <c r="EZ7" s="383"/>
      <c r="FA7" s="383"/>
      <c r="FB7" s="383"/>
      <c r="FC7" s="383"/>
      <c r="FD7" s="383"/>
      <c r="FE7" s="383"/>
      <c r="FF7" s="383"/>
      <c r="FG7" s="383"/>
      <c r="FH7" s="383"/>
      <c r="FI7" s="383"/>
      <c r="FJ7" s="383"/>
      <c r="FK7" s="383"/>
      <c r="FL7" s="383"/>
      <c r="FM7" s="383"/>
      <c r="FN7" s="383"/>
      <c r="FO7" s="383"/>
      <c r="FP7" s="383"/>
      <c r="FQ7" s="383"/>
      <c r="FR7" s="383"/>
      <c r="FS7" s="383"/>
      <c r="FT7" s="383"/>
      <c r="FU7" s="383"/>
      <c r="FV7" s="383"/>
      <c r="FW7" s="383"/>
      <c r="FX7" s="383"/>
      <c r="FY7" s="383"/>
      <c r="FZ7" s="383"/>
      <c r="GA7" s="383"/>
      <c r="GB7" s="383"/>
      <c r="GC7" s="383"/>
      <c r="GD7" s="383"/>
      <c r="GE7" s="383"/>
      <c r="GF7" s="383"/>
      <c r="GG7" s="383"/>
      <c r="GH7" s="383"/>
      <c r="GI7" s="383"/>
      <c r="GJ7" s="383"/>
      <c r="GK7" s="383"/>
      <c r="GL7" s="383"/>
      <c r="GM7" s="383"/>
      <c r="GN7" s="383"/>
      <c r="GO7" s="383"/>
      <c r="GP7" s="383"/>
      <c r="GQ7" s="383"/>
      <c r="GR7" s="383"/>
      <c r="GS7" s="383"/>
      <c r="GT7" s="383"/>
      <c r="GU7" s="383"/>
      <c r="GV7" s="383"/>
      <c r="GW7" s="383"/>
      <c r="GX7" s="383"/>
      <c r="GY7" s="383"/>
      <c r="GZ7" s="383"/>
      <c r="HA7" s="383"/>
      <c r="HB7" s="383"/>
      <c r="HC7" s="383"/>
      <c r="HD7" s="383"/>
      <c r="HE7" s="383"/>
      <c r="HF7" s="383"/>
      <c r="HG7" s="383"/>
      <c r="HH7" s="383"/>
      <c r="HI7" s="383"/>
      <c r="HJ7" s="383"/>
      <c r="HK7" s="383"/>
      <c r="HL7" s="383"/>
      <c r="HM7" s="383"/>
      <c r="HN7" s="383"/>
      <c r="HO7" s="383"/>
      <c r="HP7" s="383"/>
      <c r="HQ7" s="383"/>
      <c r="HR7" s="383"/>
      <c r="HS7" s="383"/>
      <c r="HT7" s="383"/>
      <c r="HU7" s="383"/>
      <c r="HV7" s="383"/>
      <c r="HW7" s="383"/>
      <c r="HX7" s="383"/>
      <c r="HY7" s="383"/>
      <c r="HZ7" s="383"/>
      <c r="IA7" s="383"/>
      <c r="IB7" s="383"/>
      <c r="IC7" s="383"/>
      <c r="ID7" s="383"/>
      <c r="IE7" s="383"/>
      <c r="IF7" s="383"/>
      <c r="IG7" s="383"/>
      <c r="IH7" s="383"/>
      <c r="II7" s="383"/>
      <c r="IJ7" s="383"/>
      <c r="IK7" s="383"/>
      <c r="IL7" s="383"/>
      <c r="IM7" s="383"/>
      <c r="IN7" s="383"/>
      <c r="IO7" s="383"/>
      <c r="IP7" s="383"/>
      <c r="IQ7" s="383"/>
      <c r="IR7" s="383"/>
      <c r="IS7" s="383"/>
      <c r="IT7" s="383"/>
      <c r="IU7" s="383"/>
    </row>
    <row r="8" spans="1:255" s="14" customFormat="1" ht="45" customHeight="1">
      <c r="A8" s="98">
        <v>210</v>
      </c>
      <c r="B8" s="98">
        <v>15</v>
      </c>
      <c r="C8" s="98"/>
      <c r="D8" s="99" t="s">
        <v>102</v>
      </c>
      <c r="E8" s="391">
        <f>F8+N8+V8</f>
        <v>441.84</v>
      </c>
      <c r="F8" s="391">
        <v>340.58</v>
      </c>
      <c r="G8" s="391">
        <v>183.95</v>
      </c>
      <c r="H8" s="391"/>
      <c r="I8" s="391"/>
      <c r="J8" s="391"/>
      <c r="K8" s="391"/>
      <c r="L8" s="391">
        <v>156.63</v>
      </c>
      <c r="M8" s="391"/>
      <c r="N8" s="391">
        <f>SUM(O8:U8)</f>
        <v>68.86</v>
      </c>
      <c r="O8" s="274">
        <v>43.21</v>
      </c>
      <c r="P8" s="274">
        <v>22.95</v>
      </c>
      <c r="Q8" s="394"/>
      <c r="R8" s="274"/>
      <c r="S8" s="274">
        <v>2.7</v>
      </c>
      <c r="T8" s="395"/>
      <c r="U8" s="395"/>
      <c r="V8" s="391">
        <v>32.4</v>
      </c>
      <c r="W8" s="396"/>
      <c r="X8" s="381"/>
      <c r="Y8" s="381"/>
      <c r="Z8" s="381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3"/>
      <c r="DZ8" s="383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  <c r="EN8" s="383"/>
      <c r="EO8" s="383"/>
      <c r="EP8" s="383"/>
      <c r="EQ8" s="383"/>
      <c r="ER8" s="383"/>
      <c r="ES8" s="383"/>
      <c r="ET8" s="383"/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  <c r="FH8" s="383"/>
      <c r="FI8" s="383"/>
      <c r="FJ8" s="383"/>
      <c r="FK8" s="383"/>
      <c r="FL8" s="383"/>
      <c r="FM8" s="383"/>
      <c r="FN8" s="383"/>
      <c r="FO8" s="383"/>
      <c r="FP8" s="383"/>
      <c r="FQ8" s="383"/>
      <c r="FR8" s="383"/>
      <c r="FS8" s="383"/>
      <c r="FT8" s="383"/>
      <c r="FU8" s="383"/>
      <c r="FV8" s="383"/>
      <c r="FW8" s="383"/>
      <c r="FX8" s="383"/>
      <c r="FY8" s="383"/>
      <c r="FZ8" s="383"/>
      <c r="GA8" s="383"/>
      <c r="GB8" s="383"/>
      <c r="GC8" s="383"/>
      <c r="GD8" s="383"/>
      <c r="GE8" s="383"/>
      <c r="GF8" s="383"/>
      <c r="GG8" s="383"/>
      <c r="GH8" s="383"/>
      <c r="GI8" s="383"/>
      <c r="GJ8" s="383"/>
      <c r="GK8" s="383"/>
      <c r="GL8" s="383"/>
      <c r="GM8" s="383"/>
      <c r="GN8" s="383"/>
      <c r="GO8" s="383"/>
      <c r="GP8" s="383"/>
      <c r="GQ8" s="383"/>
      <c r="GR8" s="383"/>
      <c r="GS8" s="383"/>
      <c r="GT8" s="383"/>
      <c r="GU8" s="383"/>
      <c r="GV8" s="383"/>
      <c r="GW8" s="383"/>
      <c r="GX8" s="383"/>
      <c r="GY8" s="383"/>
      <c r="GZ8" s="383"/>
      <c r="HA8" s="383"/>
      <c r="HB8" s="383"/>
      <c r="HC8" s="383"/>
      <c r="HD8" s="383"/>
      <c r="HE8" s="383"/>
      <c r="HF8" s="383"/>
      <c r="HG8" s="383"/>
      <c r="HH8" s="383"/>
      <c r="HI8" s="383"/>
      <c r="HJ8" s="383"/>
      <c r="HK8" s="383"/>
      <c r="HL8" s="383"/>
      <c r="HM8" s="383"/>
      <c r="HN8" s="383"/>
      <c r="HO8" s="383"/>
      <c r="HP8" s="383"/>
      <c r="HQ8" s="383"/>
      <c r="HR8" s="383"/>
      <c r="HS8" s="383"/>
      <c r="HT8" s="383"/>
      <c r="HU8" s="383"/>
      <c r="HV8" s="383"/>
      <c r="HW8" s="383"/>
      <c r="HX8" s="383"/>
      <c r="HY8" s="383"/>
      <c r="HZ8" s="383"/>
      <c r="IA8" s="383"/>
      <c r="IB8" s="383"/>
      <c r="IC8" s="383"/>
      <c r="ID8" s="383"/>
      <c r="IE8" s="383"/>
      <c r="IF8" s="383"/>
      <c r="IG8" s="383"/>
      <c r="IH8" s="383"/>
      <c r="II8" s="383"/>
      <c r="IJ8" s="383"/>
      <c r="IK8" s="383"/>
      <c r="IL8" s="383"/>
      <c r="IM8" s="383"/>
      <c r="IN8" s="383"/>
      <c r="IO8" s="383"/>
      <c r="IP8" s="383"/>
      <c r="IQ8" s="383"/>
      <c r="IR8" s="383"/>
      <c r="IS8" s="383"/>
      <c r="IT8" s="383"/>
      <c r="IU8" s="383"/>
    </row>
    <row r="9" spans="1:255" s="14" customFormat="1" ht="45" customHeight="1">
      <c r="A9" s="101" t="s">
        <v>103</v>
      </c>
      <c r="B9" s="101" t="s">
        <v>104</v>
      </c>
      <c r="C9" s="101" t="s">
        <v>105</v>
      </c>
      <c r="D9" s="99" t="s">
        <v>106</v>
      </c>
      <c r="E9" s="391">
        <f>F9+N9+V9</f>
        <v>441.84</v>
      </c>
      <c r="F9" s="391">
        <v>340.58</v>
      </c>
      <c r="G9" s="391">
        <v>183.95</v>
      </c>
      <c r="H9" s="391"/>
      <c r="I9" s="391"/>
      <c r="J9" s="391"/>
      <c r="K9" s="391"/>
      <c r="L9" s="391">
        <v>156.63</v>
      </c>
      <c r="M9" s="391"/>
      <c r="N9" s="391">
        <f>SUM(O9:U9)</f>
        <v>68.86</v>
      </c>
      <c r="O9" s="274">
        <v>43.21</v>
      </c>
      <c r="P9" s="274">
        <v>22.95</v>
      </c>
      <c r="Q9" s="394"/>
      <c r="R9" s="274"/>
      <c r="S9" s="274">
        <v>2.7</v>
      </c>
      <c r="T9" s="395"/>
      <c r="U9" s="395"/>
      <c r="V9" s="391">
        <v>32.4</v>
      </c>
      <c r="W9" s="396"/>
      <c r="X9" s="396"/>
      <c r="Y9" s="401"/>
      <c r="Z9" s="401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2"/>
      <c r="BP9" s="402"/>
      <c r="BQ9" s="402"/>
      <c r="BR9" s="402"/>
      <c r="BS9" s="402"/>
      <c r="BT9" s="402"/>
      <c r="BU9" s="402"/>
      <c r="BV9" s="402"/>
      <c r="BW9" s="402"/>
      <c r="BX9" s="402"/>
      <c r="BY9" s="402"/>
      <c r="BZ9" s="402"/>
      <c r="CA9" s="402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/>
      <c r="DC9" s="402"/>
      <c r="DD9" s="402"/>
      <c r="DE9" s="402"/>
      <c r="DF9" s="402"/>
      <c r="DG9" s="402"/>
      <c r="DH9" s="402"/>
      <c r="DI9" s="402"/>
      <c r="DJ9" s="402"/>
      <c r="DK9" s="402"/>
      <c r="DL9" s="402"/>
      <c r="DM9" s="402"/>
      <c r="DN9" s="402"/>
      <c r="DO9" s="402"/>
      <c r="DP9" s="402"/>
      <c r="DQ9" s="402"/>
      <c r="DR9" s="402"/>
      <c r="DS9" s="402"/>
      <c r="DT9" s="402"/>
      <c r="DU9" s="402"/>
      <c r="DV9" s="402"/>
      <c r="DW9" s="402"/>
      <c r="DX9" s="402"/>
      <c r="DY9" s="402"/>
      <c r="DZ9" s="402"/>
      <c r="EA9" s="402"/>
      <c r="EB9" s="402"/>
      <c r="EC9" s="402"/>
      <c r="ED9" s="402"/>
      <c r="EE9" s="402"/>
      <c r="EF9" s="402"/>
      <c r="EG9" s="402"/>
      <c r="EH9" s="402"/>
      <c r="EI9" s="402"/>
      <c r="EJ9" s="402"/>
      <c r="EK9" s="402"/>
      <c r="EL9" s="402"/>
      <c r="EM9" s="402"/>
      <c r="EN9" s="402"/>
      <c r="EO9" s="402"/>
      <c r="EP9" s="402"/>
      <c r="EQ9" s="402"/>
      <c r="ER9" s="402"/>
      <c r="ES9" s="402"/>
      <c r="ET9" s="402"/>
      <c r="EU9" s="402"/>
      <c r="EV9" s="402"/>
      <c r="EW9" s="402"/>
      <c r="EX9" s="402"/>
      <c r="EY9" s="402"/>
      <c r="EZ9" s="402"/>
      <c r="FA9" s="402"/>
      <c r="FB9" s="402"/>
      <c r="FC9" s="402"/>
      <c r="FD9" s="402"/>
      <c r="FE9" s="402"/>
      <c r="FF9" s="402"/>
      <c r="FG9" s="402"/>
      <c r="FH9" s="402"/>
      <c r="FI9" s="402"/>
      <c r="FJ9" s="402"/>
      <c r="FK9" s="402"/>
      <c r="FL9" s="402"/>
      <c r="FM9" s="402"/>
      <c r="FN9" s="402"/>
      <c r="FO9" s="402"/>
      <c r="FP9" s="402"/>
      <c r="FQ9" s="402"/>
      <c r="FR9" s="402"/>
      <c r="FS9" s="402"/>
      <c r="FT9" s="402"/>
      <c r="FU9" s="402"/>
      <c r="FV9" s="402"/>
      <c r="FW9" s="402"/>
      <c r="FX9" s="402"/>
      <c r="FY9" s="402"/>
      <c r="FZ9" s="402"/>
      <c r="GA9" s="402"/>
      <c r="GB9" s="402"/>
      <c r="GC9" s="402"/>
      <c r="GD9" s="402"/>
      <c r="GE9" s="402"/>
      <c r="GF9" s="402"/>
      <c r="GG9" s="402"/>
      <c r="GH9" s="402"/>
      <c r="GI9" s="402"/>
      <c r="GJ9" s="402"/>
      <c r="GK9" s="402"/>
      <c r="GL9" s="402"/>
      <c r="GM9" s="402"/>
      <c r="GN9" s="402"/>
      <c r="GO9" s="402"/>
      <c r="GP9" s="402"/>
      <c r="GQ9" s="402"/>
      <c r="GR9" s="402"/>
      <c r="GS9" s="402"/>
      <c r="GT9" s="402"/>
      <c r="GU9" s="402"/>
      <c r="GV9" s="402"/>
      <c r="GW9" s="402"/>
      <c r="GX9" s="402"/>
      <c r="GY9" s="402"/>
      <c r="GZ9" s="402"/>
      <c r="HA9" s="402"/>
      <c r="HB9" s="402"/>
      <c r="HC9" s="402"/>
      <c r="HD9" s="402"/>
      <c r="HE9" s="402"/>
      <c r="HF9" s="402"/>
      <c r="HG9" s="402"/>
      <c r="HH9" s="402"/>
      <c r="HI9" s="402"/>
      <c r="HJ9" s="402"/>
      <c r="HK9" s="402"/>
      <c r="HL9" s="402"/>
      <c r="HM9" s="402"/>
      <c r="HN9" s="402"/>
      <c r="HO9" s="402"/>
      <c r="HP9" s="402"/>
      <c r="HQ9" s="402"/>
      <c r="HR9" s="402"/>
      <c r="HS9" s="402"/>
      <c r="HT9" s="402"/>
      <c r="HU9" s="402"/>
      <c r="HV9" s="402"/>
      <c r="HW9" s="402"/>
      <c r="HX9" s="402"/>
      <c r="HY9" s="402"/>
      <c r="HZ9" s="402"/>
      <c r="IA9" s="402"/>
      <c r="IB9" s="402"/>
      <c r="IC9" s="402"/>
      <c r="ID9" s="402"/>
      <c r="IE9" s="402"/>
      <c r="IF9" s="402"/>
      <c r="IG9" s="402"/>
      <c r="IH9" s="402"/>
      <c r="II9" s="402"/>
      <c r="IJ9" s="402"/>
      <c r="IK9" s="402"/>
      <c r="IL9" s="402"/>
      <c r="IM9" s="402"/>
      <c r="IN9" s="402"/>
      <c r="IO9" s="402"/>
      <c r="IP9" s="402"/>
      <c r="IQ9" s="402"/>
      <c r="IR9" s="402"/>
      <c r="IS9" s="402"/>
      <c r="IT9" s="402"/>
      <c r="IU9" s="402"/>
    </row>
    <row r="10" spans="1:255" s="14" customFormat="1" ht="45" customHeight="1">
      <c r="A10" s="383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4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  <c r="DQ10" s="383"/>
      <c r="DR10" s="383"/>
      <c r="DS10" s="383"/>
      <c r="DT10" s="383"/>
      <c r="DU10" s="383"/>
      <c r="DV10" s="383"/>
      <c r="DW10" s="383"/>
      <c r="DX10" s="383"/>
      <c r="DY10" s="383"/>
      <c r="DZ10" s="383"/>
      <c r="EA10" s="383"/>
      <c r="EB10" s="383"/>
      <c r="EC10" s="383"/>
      <c r="ED10" s="383"/>
      <c r="EE10" s="383"/>
      <c r="EF10" s="383"/>
      <c r="EG10" s="383"/>
      <c r="EH10" s="383"/>
      <c r="EI10" s="383"/>
      <c r="EJ10" s="383"/>
      <c r="EK10" s="383"/>
      <c r="EL10" s="383"/>
      <c r="EM10" s="383"/>
      <c r="EN10" s="383"/>
      <c r="EO10" s="383"/>
      <c r="EP10" s="383"/>
      <c r="EQ10" s="383"/>
      <c r="ER10" s="383"/>
      <c r="ES10" s="383"/>
      <c r="ET10" s="383"/>
      <c r="EU10" s="383"/>
      <c r="EV10" s="383"/>
      <c r="EW10" s="383"/>
      <c r="EX10" s="383"/>
      <c r="EY10" s="383"/>
      <c r="EZ10" s="383"/>
      <c r="FA10" s="383"/>
      <c r="FB10" s="383"/>
      <c r="FC10" s="383"/>
      <c r="FD10" s="383"/>
      <c r="FE10" s="383"/>
      <c r="FF10" s="383"/>
      <c r="FG10" s="383"/>
      <c r="FH10" s="383"/>
      <c r="FI10" s="383"/>
      <c r="FJ10" s="383"/>
      <c r="FK10" s="383"/>
      <c r="FL10" s="383"/>
      <c r="FM10" s="383"/>
      <c r="FN10" s="383"/>
      <c r="FO10" s="383"/>
      <c r="FP10" s="383"/>
      <c r="FQ10" s="383"/>
      <c r="FR10" s="383"/>
      <c r="FS10" s="383"/>
      <c r="FT10" s="383"/>
      <c r="FU10" s="383"/>
      <c r="FV10" s="383"/>
      <c r="FW10" s="383"/>
      <c r="FX10" s="383"/>
      <c r="FY10" s="383"/>
      <c r="FZ10" s="383"/>
      <c r="GA10" s="383"/>
      <c r="GB10" s="383"/>
      <c r="GC10" s="383"/>
      <c r="GD10" s="383"/>
      <c r="GE10" s="383"/>
      <c r="GF10" s="383"/>
      <c r="GG10" s="383"/>
      <c r="GH10" s="383"/>
      <c r="GI10" s="383"/>
      <c r="GJ10" s="383"/>
      <c r="GK10" s="383"/>
      <c r="GL10" s="383"/>
      <c r="GM10" s="383"/>
      <c r="GN10" s="383"/>
      <c r="GO10" s="383"/>
      <c r="GP10" s="383"/>
      <c r="GQ10" s="383"/>
      <c r="GR10" s="383"/>
      <c r="GS10" s="383"/>
      <c r="GT10" s="383"/>
      <c r="GU10" s="383"/>
      <c r="GV10" s="383"/>
      <c r="GW10" s="383"/>
      <c r="GX10" s="383"/>
      <c r="GY10" s="383"/>
      <c r="GZ10" s="383"/>
      <c r="HA10" s="383"/>
      <c r="HB10" s="383"/>
      <c r="HC10" s="383"/>
      <c r="HD10" s="383"/>
      <c r="HE10" s="383"/>
      <c r="HF10" s="383"/>
      <c r="HG10" s="383"/>
      <c r="HH10" s="383"/>
      <c r="HI10" s="383"/>
      <c r="HJ10" s="383"/>
      <c r="HK10" s="383"/>
      <c r="HL10" s="383"/>
      <c r="HM10" s="383"/>
      <c r="HN10" s="383"/>
      <c r="HO10" s="383"/>
      <c r="HP10" s="383"/>
      <c r="HQ10" s="383"/>
      <c r="HR10" s="383"/>
      <c r="HS10" s="383"/>
      <c r="HT10" s="383"/>
      <c r="HU10" s="383"/>
      <c r="HV10" s="383"/>
      <c r="HW10" s="383"/>
      <c r="HX10" s="383"/>
      <c r="HY10" s="383"/>
      <c r="HZ10" s="383"/>
      <c r="IA10" s="383"/>
      <c r="IB10" s="383"/>
      <c r="IC10" s="383"/>
      <c r="ID10" s="383"/>
      <c r="IE10" s="383"/>
      <c r="IF10" s="383"/>
      <c r="IG10" s="383"/>
      <c r="IH10" s="383"/>
      <c r="II10" s="383"/>
      <c r="IJ10" s="383"/>
      <c r="IK10" s="383"/>
      <c r="IL10" s="383"/>
      <c r="IM10" s="383"/>
      <c r="IN10" s="383"/>
      <c r="IO10" s="383"/>
      <c r="IP10" s="383"/>
      <c r="IQ10" s="383"/>
      <c r="IR10" s="383"/>
      <c r="IS10" s="383"/>
      <c r="IT10" s="383"/>
      <c r="IU10" s="383"/>
    </row>
    <row r="11" spans="1:255" s="14" customFormat="1" ht="45" customHeight="1">
      <c r="A11" s="383"/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4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3"/>
      <c r="DG11" s="383"/>
      <c r="DH11" s="383"/>
      <c r="DI11" s="383"/>
      <c r="DJ11" s="383"/>
      <c r="DK11" s="383"/>
      <c r="DL11" s="383"/>
      <c r="DM11" s="383"/>
      <c r="DN11" s="383"/>
      <c r="DO11" s="383"/>
      <c r="DP11" s="383"/>
      <c r="DQ11" s="383"/>
      <c r="DR11" s="383"/>
      <c r="DS11" s="383"/>
      <c r="DT11" s="383"/>
      <c r="DU11" s="383"/>
      <c r="DV11" s="383"/>
      <c r="DW11" s="383"/>
      <c r="DX11" s="383"/>
      <c r="DY11" s="383"/>
      <c r="DZ11" s="383"/>
      <c r="EA11" s="383"/>
      <c r="EB11" s="383"/>
      <c r="EC11" s="383"/>
      <c r="ED11" s="383"/>
      <c r="EE11" s="383"/>
      <c r="EF11" s="383"/>
      <c r="EG11" s="383"/>
      <c r="EH11" s="383"/>
      <c r="EI11" s="383"/>
      <c r="EJ11" s="383"/>
      <c r="EK11" s="383"/>
      <c r="EL11" s="383"/>
      <c r="EM11" s="383"/>
      <c r="EN11" s="383"/>
      <c r="EO11" s="383"/>
      <c r="EP11" s="383"/>
      <c r="EQ11" s="383"/>
      <c r="ER11" s="383"/>
      <c r="ES11" s="383"/>
      <c r="ET11" s="383"/>
      <c r="EU11" s="383"/>
      <c r="EV11" s="383"/>
      <c r="EW11" s="383"/>
      <c r="EX11" s="383"/>
      <c r="EY11" s="383"/>
      <c r="EZ11" s="383"/>
      <c r="FA11" s="383"/>
      <c r="FB11" s="383"/>
      <c r="FC11" s="383"/>
      <c r="FD11" s="383"/>
      <c r="FE11" s="383"/>
      <c r="FF11" s="383"/>
      <c r="FG11" s="383"/>
      <c r="FH11" s="383"/>
      <c r="FI11" s="383"/>
      <c r="FJ11" s="383"/>
      <c r="FK11" s="383"/>
      <c r="FL11" s="383"/>
      <c r="FM11" s="383"/>
      <c r="FN11" s="383"/>
      <c r="FO11" s="383"/>
      <c r="FP11" s="383"/>
      <c r="FQ11" s="383"/>
      <c r="FR11" s="383"/>
      <c r="FS11" s="383"/>
      <c r="FT11" s="383"/>
      <c r="FU11" s="383"/>
      <c r="FV11" s="383"/>
      <c r="FW11" s="383"/>
      <c r="FX11" s="383"/>
      <c r="FY11" s="383"/>
      <c r="FZ11" s="383"/>
      <c r="GA11" s="383"/>
      <c r="GB11" s="383"/>
      <c r="GC11" s="383"/>
      <c r="GD11" s="383"/>
      <c r="GE11" s="383"/>
      <c r="GF11" s="383"/>
      <c r="GG11" s="383"/>
      <c r="GH11" s="383"/>
      <c r="GI11" s="383"/>
      <c r="GJ11" s="383"/>
      <c r="GK11" s="383"/>
      <c r="GL11" s="383"/>
      <c r="GM11" s="383"/>
      <c r="GN11" s="383"/>
      <c r="GO11" s="383"/>
      <c r="GP11" s="383"/>
      <c r="GQ11" s="383"/>
      <c r="GR11" s="383"/>
      <c r="GS11" s="383"/>
      <c r="GT11" s="383"/>
      <c r="GU11" s="383"/>
      <c r="GV11" s="383"/>
      <c r="GW11" s="383"/>
      <c r="GX11" s="383"/>
      <c r="GY11" s="383"/>
      <c r="GZ11" s="383"/>
      <c r="HA11" s="383"/>
      <c r="HB11" s="383"/>
      <c r="HC11" s="383"/>
      <c r="HD11" s="383"/>
      <c r="HE11" s="383"/>
      <c r="HF11" s="383"/>
      <c r="HG11" s="383"/>
      <c r="HH11" s="383"/>
      <c r="HI11" s="383"/>
      <c r="HJ11" s="383"/>
      <c r="HK11" s="383"/>
      <c r="HL11" s="383"/>
      <c r="HM11" s="383"/>
      <c r="HN11" s="383"/>
      <c r="HO11" s="383"/>
      <c r="HP11" s="383"/>
      <c r="HQ11" s="383"/>
      <c r="HR11" s="383"/>
      <c r="HS11" s="383"/>
      <c r="HT11" s="383"/>
      <c r="HU11" s="383"/>
      <c r="HV11" s="383"/>
      <c r="HW11" s="383"/>
      <c r="HX11" s="383"/>
      <c r="HY11" s="383"/>
      <c r="HZ11" s="383"/>
      <c r="IA11" s="383"/>
      <c r="IB11" s="383"/>
      <c r="IC11" s="383"/>
      <c r="ID11" s="383"/>
      <c r="IE11" s="383"/>
      <c r="IF11" s="383"/>
      <c r="IG11" s="383"/>
      <c r="IH11" s="383"/>
      <c r="II11" s="383"/>
      <c r="IJ11" s="383"/>
      <c r="IK11" s="383"/>
      <c r="IL11" s="383"/>
      <c r="IM11" s="383"/>
      <c r="IN11" s="383"/>
      <c r="IO11" s="383"/>
      <c r="IP11" s="383"/>
      <c r="IQ11" s="383"/>
      <c r="IR11" s="383"/>
      <c r="IS11" s="383"/>
      <c r="IT11" s="383"/>
      <c r="IU11" s="383"/>
    </row>
    <row r="12" spans="1:255" s="14" customFormat="1" ht="45" customHeight="1">
      <c r="A12" s="383"/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4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383"/>
      <c r="BZ12" s="383"/>
      <c r="CA12" s="383"/>
      <c r="CB12" s="383"/>
      <c r="CC12" s="383"/>
      <c r="CD12" s="383"/>
      <c r="CE12" s="383"/>
      <c r="CF12" s="383"/>
      <c r="CG12" s="383"/>
      <c r="CH12" s="383"/>
      <c r="CI12" s="383"/>
      <c r="CJ12" s="383"/>
      <c r="CK12" s="383"/>
      <c r="CL12" s="383"/>
      <c r="CM12" s="383"/>
      <c r="CN12" s="383"/>
      <c r="CO12" s="383"/>
      <c r="CP12" s="383"/>
      <c r="CQ12" s="383"/>
      <c r="CR12" s="383"/>
      <c r="CS12" s="383"/>
      <c r="CT12" s="383"/>
      <c r="CU12" s="383"/>
      <c r="CV12" s="383"/>
      <c r="CW12" s="383"/>
      <c r="CX12" s="383"/>
      <c r="CY12" s="383"/>
      <c r="CZ12" s="383"/>
      <c r="DA12" s="383"/>
      <c r="DB12" s="383"/>
      <c r="DC12" s="383"/>
      <c r="DD12" s="383"/>
      <c r="DE12" s="383"/>
      <c r="DF12" s="383"/>
      <c r="DG12" s="383"/>
      <c r="DH12" s="383"/>
      <c r="DI12" s="383"/>
      <c r="DJ12" s="383"/>
      <c r="DK12" s="383"/>
      <c r="DL12" s="383"/>
      <c r="DM12" s="383"/>
      <c r="DN12" s="383"/>
      <c r="DO12" s="383"/>
      <c r="DP12" s="383"/>
      <c r="DQ12" s="383"/>
      <c r="DR12" s="383"/>
      <c r="DS12" s="383"/>
      <c r="DT12" s="383"/>
      <c r="DU12" s="383"/>
      <c r="DV12" s="383"/>
      <c r="DW12" s="383"/>
      <c r="DX12" s="383"/>
      <c r="DY12" s="383"/>
      <c r="DZ12" s="383"/>
      <c r="EA12" s="383"/>
      <c r="EB12" s="383"/>
      <c r="EC12" s="383"/>
      <c r="ED12" s="383"/>
      <c r="EE12" s="383"/>
      <c r="EF12" s="383"/>
      <c r="EG12" s="383"/>
      <c r="EH12" s="383"/>
      <c r="EI12" s="383"/>
      <c r="EJ12" s="383"/>
      <c r="EK12" s="383"/>
      <c r="EL12" s="383"/>
      <c r="EM12" s="383"/>
      <c r="EN12" s="383"/>
      <c r="EO12" s="383"/>
      <c r="EP12" s="383"/>
      <c r="EQ12" s="383"/>
      <c r="ER12" s="383"/>
      <c r="ES12" s="383"/>
      <c r="ET12" s="383"/>
      <c r="EU12" s="383"/>
      <c r="EV12" s="383"/>
      <c r="EW12" s="383"/>
      <c r="EX12" s="383"/>
      <c r="EY12" s="383"/>
      <c r="EZ12" s="383"/>
      <c r="FA12" s="383"/>
      <c r="FB12" s="383"/>
      <c r="FC12" s="383"/>
      <c r="FD12" s="383"/>
      <c r="FE12" s="383"/>
      <c r="FF12" s="383"/>
      <c r="FG12" s="383"/>
      <c r="FH12" s="383"/>
      <c r="FI12" s="383"/>
      <c r="FJ12" s="383"/>
      <c r="FK12" s="383"/>
      <c r="FL12" s="383"/>
      <c r="FM12" s="383"/>
      <c r="FN12" s="383"/>
      <c r="FO12" s="383"/>
      <c r="FP12" s="383"/>
      <c r="FQ12" s="383"/>
      <c r="FR12" s="383"/>
      <c r="FS12" s="383"/>
      <c r="FT12" s="383"/>
      <c r="FU12" s="383"/>
      <c r="FV12" s="383"/>
      <c r="FW12" s="383"/>
      <c r="FX12" s="383"/>
      <c r="FY12" s="383"/>
      <c r="FZ12" s="383"/>
      <c r="GA12" s="383"/>
      <c r="GB12" s="383"/>
      <c r="GC12" s="383"/>
      <c r="GD12" s="383"/>
      <c r="GE12" s="383"/>
      <c r="GF12" s="383"/>
      <c r="GG12" s="383"/>
      <c r="GH12" s="383"/>
      <c r="GI12" s="383"/>
      <c r="GJ12" s="383"/>
      <c r="GK12" s="383"/>
      <c r="GL12" s="383"/>
      <c r="GM12" s="383"/>
      <c r="GN12" s="383"/>
      <c r="GO12" s="383"/>
      <c r="GP12" s="383"/>
      <c r="GQ12" s="383"/>
      <c r="GR12" s="383"/>
      <c r="GS12" s="383"/>
      <c r="GT12" s="383"/>
      <c r="GU12" s="383"/>
      <c r="GV12" s="383"/>
      <c r="GW12" s="383"/>
      <c r="GX12" s="383"/>
      <c r="GY12" s="383"/>
      <c r="GZ12" s="383"/>
      <c r="HA12" s="383"/>
      <c r="HB12" s="383"/>
      <c r="HC12" s="383"/>
      <c r="HD12" s="383"/>
      <c r="HE12" s="383"/>
      <c r="HF12" s="383"/>
      <c r="HG12" s="383"/>
      <c r="HH12" s="383"/>
      <c r="HI12" s="383"/>
      <c r="HJ12" s="383"/>
      <c r="HK12" s="383"/>
      <c r="HL12" s="383"/>
      <c r="HM12" s="383"/>
      <c r="HN12" s="383"/>
      <c r="HO12" s="383"/>
      <c r="HP12" s="383"/>
      <c r="HQ12" s="383"/>
      <c r="HR12" s="383"/>
      <c r="HS12" s="383"/>
      <c r="HT12" s="383"/>
      <c r="HU12" s="383"/>
      <c r="HV12" s="383"/>
      <c r="HW12" s="383"/>
      <c r="HX12" s="383"/>
      <c r="HY12" s="383"/>
      <c r="HZ12" s="383"/>
      <c r="IA12" s="383"/>
      <c r="IB12" s="383"/>
      <c r="IC12" s="383"/>
      <c r="ID12" s="383"/>
      <c r="IE12" s="383"/>
      <c r="IF12" s="383"/>
      <c r="IG12" s="383"/>
      <c r="IH12" s="383"/>
      <c r="II12" s="383"/>
      <c r="IJ12" s="383"/>
      <c r="IK12" s="383"/>
      <c r="IL12" s="383"/>
      <c r="IM12" s="383"/>
      <c r="IN12" s="383"/>
      <c r="IO12" s="383"/>
      <c r="IP12" s="383"/>
      <c r="IQ12" s="383"/>
      <c r="IR12" s="383"/>
      <c r="IS12" s="383"/>
      <c r="IT12" s="383"/>
      <c r="IU12" s="383"/>
    </row>
    <row r="13" spans="1:255" s="14" customFormat="1" ht="45" customHeight="1">
      <c r="A13" s="383"/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4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83"/>
      <c r="BQ13" s="383"/>
      <c r="BR13" s="383"/>
      <c r="BS13" s="383"/>
      <c r="BT13" s="383"/>
      <c r="BU13" s="383"/>
      <c r="BV13" s="383"/>
      <c r="BW13" s="383"/>
      <c r="BX13" s="383"/>
      <c r="BY13" s="383"/>
      <c r="BZ13" s="383"/>
      <c r="CA13" s="383"/>
      <c r="CB13" s="383"/>
      <c r="CC13" s="383"/>
      <c r="CD13" s="383"/>
      <c r="CE13" s="383"/>
      <c r="CF13" s="383"/>
      <c r="CG13" s="383"/>
      <c r="CH13" s="383"/>
      <c r="CI13" s="383"/>
      <c r="CJ13" s="383"/>
      <c r="CK13" s="383"/>
      <c r="CL13" s="383"/>
      <c r="CM13" s="383"/>
      <c r="CN13" s="383"/>
      <c r="CO13" s="383"/>
      <c r="CP13" s="383"/>
      <c r="CQ13" s="383"/>
      <c r="CR13" s="383"/>
      <c r="CS13" s="383"/>
      <c r="CT13" s="383"/>
      <c r="CU13" s="383"/>
      <c r="CV13" s="383"/>
      <c r="CW13" s="383"/>
      <c r="CX13" s="383"/>
      <c r="CY13" s="383"/>
      <c r="CZ13" s="383"/>
      <c r="DA13" s="383"/>
      <c r="DB13" s="383"/>
      <c r="DC13" s="383"/>
      <c r="DD13" s="383"/>
      <c r="DE13" s="383"/>
      <c r="DF13" s="383"/>
      <c r="DG13" s="383"/>
      <c r="DH13" s="383"/>
      <c r="DI13" s="383"/>
      <c r="DJ13" s="383"/>
      <c r="DK13" s="383"/>
      <c r="DL13" s="383"/>
      <c r="DM13" s="383"/>
      <c r="DN13" s="383"/>
      <c r="DO13" s="383"/>
      <c r="DP13" s="383"/>
      <c r="DQ13" s="383"/>
      <c r="DR13" s="383"/>
      <c r="DS13" s="383"/>
      <c r="DT13" s="383"/>
      <c r="DU13" s="383"/>
      <c r="DV13" s="383"/>
      <c r="DW13" s="383"/>
      <c r="DX13" s="383"/>
      <c r="DY13" s="383"/>
      <c r="DZ13" s="383"/>
      <c r="EA13" s="383"/>
      <c r="EB13" s="383"/>
      <c r="EC13" s="383"/>
      <c r="ED13" s="383"/>
      <c r="EE13" s="383"/>
      <c r="EF13" s="383"/>
      <c r="EG13" s="383"/>
      <c r="EH13" s="383"/>
      <c r="EI13" s="383"/>
      <c r="EJ13" s="383"/>
      <c r="EK13" s="383"/>
      <c r="EL13" s="383"/>
      <c r="EM13" s="383"/>
      <c r="EN13" s="383"/>
      <c r="EO13" s="383"/>
      <c r="EP13" s="383"/>
      <c r="EQ13" s="383"/>
      <c r="ER13" s="383"/>
      <c r="ES13" s="383"/>
      <c r="ET13" s="383"/>
      <c r="EU13" s="383"/>
      <c r="EV13" s="383"/>
      <c r="EW13" s="383"/>
      <c r="EX13" s="383"/>
      <c r="EY13" s="383"/>
      <c r="EZ13" s="383"/>
      <c r="FA13" s="383"/>
      <c r="FB13" s="383"/>
      <c r="FC13" s="383"/>
      <c r="FD13" s="383"/>
      <c r="FE13" s="383"/>
      <c r="FF13" s="383"/>
      <c r="FG13" s="383"/>
      <c r="FH13" s="383"/>
      <c r="FI13" s="383"/>
      <c r="FJ13" s="383"/>
      <c r="FK13" s="383"/>
      <c r="FL13" s="383"/>
      <c r="FM13" s="383"/>
      <c r="FN13" s="383"/>
      <c r="FO13" s="383"/>
      <c r="FP13" s="383"/>
      <c r="FQ13" s="383"/>
      <c r="FR13" s="383"/>
      <c r="FS13" s="383"/>
      <c r="FT13" s="383"/>
      <c r="FU13" s="383"/>
      <c r="FV13" s="383"/>
      <c r="FW13" s="383"/>
      <c r="FX13" s="383"/>
      <c r="FY13" s="383"/>
      <c r="FZ13" s="383"/>
      <c r="GA13" s="383"/>
      <c r="GB13" s="383"/>
      <c r="GC13" s="383"/>
      <c r="GD13" s="383"/>
      <c r="GE13" s="383"/>
      <c r="GF13" s="383"/>
      <c r="GG13" s="383"/>
      <c r="GH13" s="383"/>
      <c r="GI13" s="383"/>
      <c r="GJ13" s="383"/>
      <c r="GK13" s="383"/>
      <c r="GL13" s="383"/>
      <c r="GM13" s="383"/>
      <c r="GN13" s="383"/>
      <c r="GO13" s="383"/>
      <c r="GP13" s="383"/>
      <c r="GQ13" s="383"/>
      <c r="GR13" s="383"/>
      <c r="GS13" s="383"/>
      <c r="GT13" s="383"/>
      <c r="GU13" s="383"/>
      <c r="GV13" s="383"/>
      <c r="GW13" s="383"/>
      <c r="GX13" s="383"/>
      <c r="GY13" s="383"/>
      <c r="GZ13" s="383"/>
      <c r="HA13" s="383"/>
      <c r="HB13" s="383"/>
      <c r="HC13" s="383"/>
      <c r="HD13" s="383"/>
      <c r="HE13" s="383"/>
      <c r="HF13" s="383"/>
      <c r="HG13" s="383"/>
      <c r="HH13" s="383"/>
      <c r="HI13" s="383"/>
      <c r="HJ13" s="383"/>
      <c r="HK13" s="383"/>
      <c r="HL13" s="383"/>
      <c r="HM13" s="383"/>
      <c r="HN13" s="383"/>
      <c r="HO13" s="383"/>
      <c r="HP13" s="383"/>
      <c r="HQ13" s="383"/>
      <c r="HR13" s="383"/>
      <c r="HS13" s="383"/>
      <c r="HT13" s="383"/>
      <c r="HU13" s="383"/>
      <c r="HV13" s="383"/>
      <c r="HW13" s="383"/>
      <c r="HX13" s="383"/>
      <c r="HY13" s="383"/>
      <c r="HZ13" s="383"/>
      <c r="IA13" s="383"/>
      <c r="IB13" s="383"/>
      <c r="IC13" s="383"/>
      <c r="ID13" s="383"/>
      <c r="IE13" s="383"/>
      <c r="IF13" s="383"/>
      <c r="IG13" s="383"/>
      <c r="IH13" s="383"/>
      <c r="II13" s="383"/>
      <c r="IJ13" s="383"/>
      <c r="IK13" s="383"/>
      <c r="IL13" s="383"/>
      <c r="IM13" s="383"/>
      <c r="IN13" s="383"/>
      <c r="IO13" s="383"/>
      <c r="IP13" s="383"/>
      <c r="IQ13" s="383"/>
      <c r="IR13" s="383"/>
      <c r="IS13" s="383"/>
      <c r="IT13" s="383"/>
      <c r="IU13" s="383"/>
    </row>
    <row r="14" spans="1:255" s="14" customFormat="1" ht="45" customHeight="1">
      <c r="A14" s="383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4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3"/>
      <c r="BO14" s="383"/>
      <c r="BP14" s="383"/>
      <c r="BQ14" s="383"/>
      <c r="BR14" s="383"/>
      <c r="BS14" s="383"/>
      <c r="BT14" s="383"/>
      <c r="BU14" s="383"/>
      <c r="BV14" s="383"/>
      <c r="BW14" s="383"/>
      <c r="BX14" s="383"/>
      <c r="BY14" s="383"/>
      <c r="BZ14" s="383"/>
      <c r="CA14" s="383"/>
      <c r="CB14" s="383"/>
      <c r="CC14" s="383"/>
      <c r="CD14" s="383"/>
      <c r="CE14" s="383"/>
      <c r="CF14" s="383"/>
      <c r="CG14" s="383"/>
      <c r="CH14" s="383"/>
      <c r="CI14" s="383"/>
      <c r="CJ14" s="383"/>
      <c r="CK14" s="383"/>
      <c r="CL14" s="383"/>
      <c r="CM14" s="383"/>
      <c r="CN14" s="383"/>
      <c r="CO14" s="383"/>
      <c r="CP14" s="383"/>
      <c r="CQ14" s="383"/>
      <c r="CR14" s="383"/>
      <c r="CS14" s="383"/>
      <c r="CT14" s="383"/>
      <c r="CU14" s="383"/>
      <c r="CV14" s="383"/>
      <c r="CW14" s="383"/>
      <c r="CX14" s="383"/>
      <c r="CY14" s="383"/>
      <c r="CZ14" s="383"/>
      <c r="DA14" s="383"/>
      <c r="DB14" s="383"/>
      <c r="DC14" s="383"/>
      <c r="DD14" s="383"/>
      <c r="DE14" s="383"/>
      <c r="DF14" s="383"/>
      <c r="DG14" s="383"/>
      <c r="DH14" s="383"/>
      <c r="DI14" s="383"/>
      <c r="DJ14" s="383"/>
      <c r="DK14" s="383"/>
      <c r="DL14" s="383"/>
      <c r="DM14" s="383"/>
      <c r="DN14" s="383"/>
      <c r="DO14" s="383"/>
      <c r="DP14" s="383"/>
      <c r="DQ14" s="383"/>
      <c r="DR14" s="383"/>
      <c r="DS14" s="383"/>
      <c r="DT14" s="383"/>
      <c r="DU14" s="383"/>
      <c r="DV14" s="383"/>
      <c r="DW14" s="383"/>
      <c r="DX14" s="383"/>
      <c r="DY14" s="383"/>
      <c r="DZ14" s="383"/>
      <c r="EA14" s="383"/>
      <c r="EB14" s="383"/>
      <c r="EC14" s="383"/>
      <c r="ED14" s="383"/>
      <c r="EE14" s="383"/>
      <c r="EF14" s="383"/>
      <c r="EG14" s="383"/>
      <c r="EH14" s="383"/>
      <c r="EI14" s="383"/>
      <c r="EJ14" s="383"/>
      <c r="EK14" s="383"/>
      <c r="EL14" s="383"/>
      <c r="EM14" s="383"/>
      <c r="EN14" s="383"/>
      <c r="EO14" s="383"/>
      <c r="EP14" s="383"/>
      <c r="EQ14" s="383"/>
      <c r="ER14" s="383"/>
      <c r="ES14" s="383"/>
      <c r="ET14" s="383"/>
      <c r="EU14" s="383"/>
      <c r="EV14" s="383"/>
      <c r="EW14" s="383"/>
      <c r="EX14" s="383"/>
      <c r="EY14" s="383"/>
      <c r="EZ14" s="383"/>
      <c r="FA14" s="383"/>
      <c r="FB14" s="383"/>
      <c r="FC14" s="383"/>
      <c r="FD14" s="383"/>
      <c r="FE14" s="383"/>
      <c r="FF14" s="383"/>
      <c r="FG14" s="383"/>
      <c r="FH14" s="383"/>
      <c r="FI14" s="383"/>
      <c r="FJ14" s="383"/>
      <c r="FK14" s="383"/>
      <c r="FL14" s="383"/>
      <c r="FM14" s="383"/>
      <c r="FN14" s="383"/>
      <c r="FO14" s="383"/>
      <c r="FP14" s="383"/>
      <c r="FQ14" s="383"/>
      <c r="FR14" s="383"/>
      <c r="FS14" s="383"/>
      <c r="FT14" s="383"/>
      <c r="FU14" s="383"/>
      <c r="FV14" s="383"/>
      <c r="FW14" s="383"/>
      <c r="FX14" s="383"/>
      <c r="FY14" s="383"/>
      <c r="FZ14" s="383"/>
      <c r="GA14" s="383"/>
      <c r="GB14" s="383"/>
      <c r="GC14" s="383"/>
      <c r="GD14" s="383"/>
      <c r="GE14" s="383"/>
      <c r="GF14" s="383"/>
      <c r="GG14" s="383"/>
      <c r="GH14" s="383"/>
      <c r="GI14" s="383"/>
      <c r="GJ14" s="383"/>
      <c r="GK14" s="383"/>
      <c r="GL14" s="383"/>
      <c r="GM14" s="383"/>
      <c r="GN14" s="383"/>
      <c r="GO14" s="383"/>
      <c r="GP14" s="383"/>
      <c r="GQ14" s="383"/>
      <c r="GR14" s="383"/>
      <c r="GS14" s="383"/>
      <c r="GT14" s="383"/>
      <c r="GU14" s="383"/>
      <c r="GV14" s="383"/>
      <c r="GW14" s="383"/>
      <c r="GX14" s="383"/>
      <c r="GY14" s="383"/>
      <c r="GZ14" s="383"/>
      <c r="HA14" s="383"/>
      <c r="HB14" s="383"/>
      <c r="HC14" s="383"/>
      <c r="HD14" s="383"/>
      <c r="HE14" s="383"/>
      <c r="HF14" s="383"/>
      <c r="HG14" s="383"/>
      <c r="HH14" s="383"/>
      <c r="HI14" s="383"/>
      <c r="HJ14" s="383"/>
      <c r="HK14" s="383"/>
      <c r="HL14" s="383"/>
      <c r="HM14" s="383"/>
      <c r="HN14" s="383"/>
      <c r="HO14" s="383"/>
      <c r="HP14" s="383"/>
      <c r="HQ14" s="383"/>
      <c r="HR14" s="383"/>
      <c r="HS14" s="383"/>
      <c r="HT14" s="383"/>
      <c r="HU14" s="383"/>
      <c r="HV14" s="383"/>
      <c r="HW14" s="383"/>
      <c r="HX14" s="383"/>
      <c r="HY14" s="383"/>
      <c r="HZ14" s="383"/>
      <c r="IA14" s="383"/>
      <c r="IB14" s="383"/>
      <c r="IC14" s="383"/>
      <c r="ID14" s="383"/>
      <c r="IE14" s="383"/>
      <c r="IF14" s="383"/>
      <c r="IG14" s="383"/>
      <c r="IH14" s="383"/>
      <c r="II14" s="383"/>
      <c r="IJ14" s="383"/>
      <c r="IK14" s="383"/>
      <c r="IL14" s="383"/>
      <c r="IM14" s="383"/>
      <c r="IN14" s="383"/>
      <c r="IO14" s="383"/>
      <c r="IP14" s="383"/>
      <c r="IQ14" s="383"/>
      <c r="IR14" s="383"/>
      <c r="IS14" s="383"/>
      <c r="IT14" s="383"/>
      <c r="IU14" s="383"/>
    </row>
    <row r="15" spans="1:255" s="14" customFormat="1" ht="45" customHeight="1">
      <c r="A15" s="383"/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4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  <c r="DE15" s="383"/>
      <c r="DF15" s="383"/>
      <c r="DG15" s="383"/>
      <c r="DH15" s="383"/>
      <c r="DI15" s="383"/>
      <c r="DJ15" s="383"/>
      <c r="DK15" s="383"/>
      <c r="DL15" s="383"/>
      <c r="DM15" s="383"/>
      <c r="DN15" s="383"/>
      <c r="DO15" s="383"/>
      <c r="DP15" s="383"/>
      <c r="DQ15" s="383"/>
      <c r="DR15" s="383"/>
      <c r="DS15" s="383"/>
      <c r="DT15" s="383"/>
      <c r="DU15" s="383"/>
      <c r="DV15" s="383"/>
      <c r="DW15" s="383"/>
      <c r="DX15" s="383"/>
      <c r="DY15" s="383"/>
      <c r="DZ15" s="383"/>
      <c r="EA15" s="383"/>
      <c r="EB15" s="383"/>
      <c r="EC15" s="383"/>
      <c r="ED15" s="383"/>
      <c r="EE15" s="383"/>
      <c r="EF15" s="383"/>
      <c r="EG15" s="383"/>
      <c r="EH15" s="383"/>
      <c r="EI15" s="383"/>
      <c r="EJ15" s="383"/>
      <c r="EK15" s="383"/>
      <c r="EL15" s="383"/>
      <c r="EM15" s="383"/>
      <c r="EN15" s="383"/>
      <c r="EO15" s="383"/>
      <c r="EP15" s="383"/>
      <c r="EQ15" s="383"/>
      <c r="ER15" s="383"/>
      <c r="ES15" s="383"/>
      <c r="ET15" s="383"/>
      <c r="EU15" s="383"/>
      <c r="EV15" s="383"/>
      <c r="EW15" s="383"/>
      <c r="EX15" s="383"/>
      <c r="EY15" s="383"/>
      <c r="EZ15" s="383"/>
      <c r="FA15" s="383"/>
      <c r="FB15" s="383"/>
      <c r="FC15" s="383"/>
      <c r="FD15" s="383"/>
      <c r="FE15" s="383"/>
      <c r="FF15" s="383"/>
      <c r="FG15" s="383"/>
      <c r="FH15" s="383"/>
      <c r="FI15" s="383"/>
      <c r="FJ15" s="383"/>
      <c r="FK15" s="383"/>
      <c r="FL15" s="383"/>
      <c r="FM15" s="383"/>
      <c r="FN15" s="383"/>
      <c r="FO15" s="383"/>
      <c r="FP15" s="383"/>
      <c r="FQ15" s="383"/>
      <c r="FR15" s="383"/>
      <c r="FS15" s="383"/>
      <c r="FT15" s="383"/>
      <c r="FU15" s="383"/>
      <c r="FV15" s="383"/>
      <c r="FW15" s="383"/>
      <c r="FX15" s="383"/>
      <c r="FY15" s="383"/>
      <c r="FZ15" s="383"/>
      <c r="GA15" s="383"/>
      <c r="GB15" s="383"/>
      <c r="GC15" s="383"/>
      <c r="GD15" s="383"/>
      <c r="GE15" s="383"/>
      <c r="GF15" s="383"/>
      <c r="GG15" s="383"/>
      <c r="GH15" s="383"/>
      <c r="GI15" s="383"/>
      <c r="GJ15" s="383"/>
      <c r="GK15" s="383"/>
      <c r="GL15" s="383"/>
      <c r="GM15" s="383"/>
      <c r="GN15" s="383"/>
      <c r="GO15" s="383"/>
      <c r="GP15" s="383"/>
      <c r="GQ15" s="383"/>
      <c r="GR15" s="383"/>
      <c r="GS15" s="383"/>
      <c r="GT15" s="383"/>
      <c r="GU15" s="383"/>
      <c r="GV15" s="383"/>
      <c r="GW15" s="383"/>
      <c r="GX15" s="383"/>
      <c r="GY15" s="383"/>
      <c r="GZ15" s="383"/>
      <c r="HA15" s="383"/>
      <c r="HB15" s="383"/>
      <c r="HC15" s="383"/>
      <c r="HD15" s="383"/>
      <c r="HE15" s="383"/>
      <c r="HF15" s="383"/>
      <c r="HG15" s="383"/>
      <c r="HH15" s="383"/>
      <c r="HI15" s="383"/>
      <c r="HJ15" s="383"/>
      <c r="HK15" s="383"/>
      <c r="HL15" s="383"/>
      <c r="HM15" s="383"/>
      <c r="HN15" s="383"/>
      <c r="HO15" s="383"/>
      <c r="HP15" s="383"/>
      <c r="HQ15" s="383"/>
      <c r="HR15" s="383"/>
      <c r="HS15" s="383"/>
      <c r="HT15" s="383"/>
      <c r="HU15" s="383"/>
      <c r="HV15" s="383"/>
      <c r="HW15" s="383"/>
      <c r="HX15" s="383"/>
      <c r="HY15" s="383"/>
      <c r="HZ15" s="383"/>
      <c r="IA15" s="383"/>
      <c r="IB15" s="383"/>
      <c r="IC15" s="383"/>
      <c r="ID15" s="383"/>
      <c r="IE15" s="383"/>
      <c r="IF15" s="383"/>
      <c r="IG15" s="383"/>
      <c r="IH15" s="383"/>
      <c r="II15" s="383"/>
      <c r="IJ15" s="383"/>
      <c r="IK15" s="383"/>
      <c r="IL15" s="383"/>
      <c r="IM15" s="383"/>
      <c r="IN15" s="383"/>
      <c r="IO15" s="383"/>
      <c r="IP15" s="383"/>
      <c r="IQ15" s="383"/>
      <c r="IR15" s="383"/>
      <c r="IS15" s="383"/>
      <c r="IT15" s="383"/>
      <c r="IU15" s="383"/>
    </row>
    <row r="16" spans="1:255" s="14" customFormat="1" ht="45" customHeight="1">
      <c r="A16" s="383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4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3"/>
      <c r="BU16" s="383"/>
      <c r="BV16" s="383"/>
      <c r="BW16" s="383"/>
      <c r="BX16" s="383"/>
      <c r="BY16" s="383"/>
      <c r="BZ16" s="383"/>
      <c r="CA16" s="383"/>
      <c r="CB16" s="383"/>
      <c r="CC16" s="383"/>
      <c r="CD16" s="383"/>
      <c r="CE16" s="383"/>
      <c r="CF16" s="383"/>
      <c r="CG16" s="383"/>
      <c r="CH16" s="383"/>
      <c r="CI16" s="383"/>
      <c r="CJ16" s="383"/>
      <c r="CK16" s="383"/>
      <c r="CL16" s="383"/>
      <c r="CM16" s="383"/>
      <c r="CN16" s="383"/>
      <c r="CO16" s="383"/>
      <c r="CP16" s="383"/>
      <c r="CQ16" s="383"/>
      <c r="CR16" s="383"/>
      <c r="CS16" s="383"/>
      <c r="CT16" s="383"/>
      <c r="CU16" s="383"/>
      <c r="CV16" s="383"/>
      <c r="CW16" s="383"/>
      <c r="CX16" s="383"/>
      <c r="CY16" s="383"/>
      <c r="CZ16" s="383"/>
      <c r="DA16" s="383"/>
      <c r="DB16" s="383"/>
      <c r="DC16" s="383"/>
      <c r="DD16" s="383"/>
      <c r="DE16" s="383"/>
      <c r="DF16" s="383"/>
      <c r="DG16" s="383"/>
      <c r="DH16" s="383"/>
      <c r="DI16" s="383"/>
      <c r="DJ16" s="383"/>
      <c r="DK16" s="383"/>
      <c r="DL16" s="383"/>
      <c r="DM16" s="383"/>
      <c r="DN16" s="383"/>
      <c r="DO16" s="383"/>
      <c r="DP16" s="383"/>
      <c r="DQ16" s="383"/>
      <c r="DR16" s="383"/>
      <c r="DS16" s="383"/>
      <c r="DT16" s="383"/>
      <c r="DU16" s="383"/>
      <c r="DV16" s="383"/>
      <c r="DW16" s="383"/>
      <c r="DX16" s="383"/>
      <c r="DY16" s="383"/>
      <c r="DZ16" s="383"/>
      <c r="EA16" s="383"/>
      <c r="EB16" s="383"/>
      <c r="EC16" s="383"/>
      <c r="ED16" s="383"/>
      <c r="EE16" s="383"/>
      <c r="EF16" s="383"/>
      <c r="EG16" s="383"/>
      <c r="EH16" s="383"/>
      <c r="EI16" s="383"/>
      <c r="EJ16" s="383"/>
      <c r="EK16" s="383"/>
      <c r="EL16" s="383"/>
      <c r="EM16" s="383"/>
      <c r="EN16" s="383"/>
      <c r="EO16" s="383"/>
      <c r="EP16" s="383"/>
      <c r="EQ16" s="383"/>
      <c r="ER16" s="383"/>
      <c r="ES16" s="383"/>
      <c r="ET16" s="383"/>
      <c r="EU16" s="383"/>
      <c r="EV16" s="383"/>
      <c r="EW16" s="383"/>
      <c r="EX16" s="383"/>
      <c r="EY16" s="383"/>
      <c r="EZ16" s="383"/>
      <c r="FA16" s="383"/>
      <c r="FB16" s="383"/>
      <c r="FC16" s="383"/>
      <c r="FD16" s="383"/>
      <c r="FE16" s="383"/>
      <c r="FF16" s="383"/>
      <c r="FG16" s="383"/>
      <c r="FH16" s="383"/>
      <c r="FI16" s="383"/>
      <c r="FJ16" s="383"/>
      <c r="FK16" s="383"/>
      <c r="FL16" s="383"/>
      <c r="FM16" s="383"/>
      <c r="FN16" s="383"/>
      <c r="FO16" s="383"/>
      <c r="FP16" s="383"/>
      <c r="FQ16" s="383"/>
      <c r="FR16" s="383"/>
      <c r="FS16" s="383"/>
      <c r="FT16" s="383"/>
      <c r="FU16" s="383"/>
      <c r="FV16" s="383"/>
      <c r="FW16" s="383"/>
      <c r="FX16" s="383"/>
      <c r="FY16" s="383"/>
      <c r="FZ16" s="383"/>
      <c r="GA16" s="383"/>
      <c r="GB16" s="383"/>
      <c r="GC16" s="383"/>
      <c r="GD16" s="383"/>
      <c r="GE16" s="383"/>
      <c r="GF16" s="383"/>
      <c r="GG16" s="383"/>
      <c r="GH16" s="383"/>
      <c r="GI16" s="383"/>
      <c r="GJ16" s="383"/>
      <c r="GK16" s="383"/>
      <c r="GL16" s="383"/>
      <c r="GM16" s="383"/>
      <c r="GN16" s="383"/>
      <c r="GO16" s="383"/>
      <c r="GP16" s="383"/>
      <c r="GQ16" s="383"/>
      <c r="GR16" s="383"/>
      <c r="GS16" s="383"/>
      <c r="GT16" s="383"/>
      <c r="GU16" s="383"/>
      <c r="GV16" s="383"/>
      <c r="GW16" s="383"/>
      <c r="GX16" s="383"/>
      <c r="GY16" s="383"/>
      <c r="GZ16" s="383"/>
      <c r="HA16" s="383"/>
      <c r="HB16" s="383"/>
      <c r="HC16" s="383"/>
      <c r="HD16" s="383"/>
      <c r="HE16" s="383"/>
      <c r="HF16" s="383"/>
      <c r="HG16" s="383"/>
      <c r="HH16" s="383"/>
      <c r="HI16" s="383"/>
      <c r="HJ16" s="383"/>
      <c r="HK16" s="383"/>
      <c r="HL16" s="383"/>
      <c r="HM16" s="383"/>
      <c r="HN16" s="383"/>
      <c r="HO16" s="383"/>
      <c r="HP16" s="383"/>
      <c r="HQ16" s="383"/>
      <c r="HR16" s="383"/>
      <c r="HS16" s="383"/>
      <c r="HT16" s="383"/>
      <c r="HU16" s="383"/>
      <c r="HV16" s="383"/>
      <c r="HW16" s="383"/>
      <c r="HX16" s="383"/>
      <c r="HY16" s="383"/>
      <c r="HZ16" s="383"/>
      <c r="IA16" s="383"/>
      <c r="IB16" s="383"/>
      <c r="IC16" s="383"/>
      <c r="ID16" s="383"/>
      <c r="IE16" s="383"/>
      <c r="IF16" s="383"/>
      <c r="IG16" s="383"/>
      <c r="IH16" s="383"/>
      <c r="II16" s="383"/>
      <c r="IJ16" s="383"/>
      <c r="IK16" s="383"/>
      <c r="IL16" s="383"/>
      <c r="IM16" s="383"/>
      <c r="IN16" s="383"/>
      <c r="IO16" s="383"/>
      <c r="IP16" s="383"/>
      <c r="IQ16" s="383"/>
      <c r="IR16" s="383"/>
      <c r="IS16" s="383"/>
      <c r="IT16" s="383"/>
      <c r="IU16" s="383"/>
    </row>
    <row r="17" spans="1:255" s="14" customFormat="1" ht="45" customHeight="1">
      <c r="A17" s="383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4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3"/>
      <c r="DG17" s="383"/>
      <c r="DH17" s="383"/>
      <c r="DI17" s="383"/>
      <c r="DJ17" s="383"/>
      <c r="DK17" s="383"/>
      <c r="DL17" s="383"/>
      <c r="DM17" s="383"/>
      <c r="DN17" s="383"/>
      <c r="DO17" s="383"/>
      <c r="DP17" s="383"/>
      <c r="DQ17" s="383"/>
      <c r="DR17" s="383"/>
      <c r="DS17" s="383"/>
      <c r="DT17" s="383"/>
      <c r="DU17" s="383"/>
      <c r="DV17" s="383"/>
      <c r="DW17" s="383"/>
      <c r="DX17" s="383"/>
      <c r="DY17" s="383"/>
      <c r="DZ17" s="383"/>
      <c r="EA17" s="383"/>
      <c r="EB17" s="383"/>
      <c r="EC17" s="383"/>
      <c r="ED17" s="383"/>
      <c r="EE17" s="383"/>
      <c r="EF17" s="383"/>
      <c r="EG17" s="383"/>
      <c r="EH17" s="383"/>
      <c r="EI17" s="383"/>
      <c r="EJ17" s="383"/>
      <c r="EK17" s="383"/>
      <c r="EL17" s="383"/>
      <c r="EM17" s="383"/>
      <c r="EN17" s="383"/>
      <c r="EO17" s="383"/>
      <c r="EP17" s="383"/>
      <c r="EQ17" s="383"/>
      <c r="ER17" s="383"/>
      <c r="ES17" s="383"/>
      <c r="ET17" s="383"/>
      <c r="EU17" s="383"/>
      <c r="EV17" s="383"/>
      <c r="EW17" s="383"/>
      <c r="EX17" s="383"/>
      <c r="EY17" s="383"/>
      <c r="EZ17" s="383"/>
      <c r="FA17" s="383"/>
      <c r="FB17" s="383"/>
      <c r="FC17" s="383"/>
      <c r="FD17" s="383"/>
      <c r="FE17" s="383"/>
      <c r="FF17" s="383"/>
      <c r="FG17" s="383"/>
      <c r="FH17" s="383"/>
      <c r="FI17" s="383"/>
      <c r="FJ17" s="383"/>
      <c r="FK17" s="383"/>
      <c r="FL17" s="383"/>
      <c r="FM17" s="383"/>
      <c r="FN17" s="383"/>
      <c r="FO17" s="383"/>
      <c r="FP17" s="383"/>
      <c r="FQ17" s="383"/>
      <c r="FR17" s="383"/>
      <c r="FS17" s="383"/>
      <c r="FT17" s="383"/>
      <c r="FU17" s="383"/>
      <c r="FV17" s="383"/>
      <c r="FW17" s="383"/>
      <c r="FX17" s="383"/>
      <c r="FY17" s="383"/>
      <c r="FZ17" s="383"/>
      <c r="GA17" s="383"/>
      <c r="GB17" s="383"/>
      <c r="GC17" s="383"/>
      <c r="GD17" s="383"/>
      <c r="GE17" s="383"/>
      <c r="GF17" s="383"/>
      <c r="GG17" s="383"/>
      <c r="GH17" s="383"/>
      <c r="GI17" s="383"/>
      <c r="GJ17" s="383"/>
      <c r="GK17" s="383"/>
      <c r="GL17" s="383"/>
      <c r="GM17" s="383"/>
      <c r="GN17" s="383"/>
      <c r="GO17" s="383"/>
      <c r="GP17" s="383"/>
      <c r="GQ17" s="383"/>
      <c r="GR17" s="383"/>
      <c r="GS17" s="383"/>
      <c r="GT17" s="383"/>
      <c r="GU17" s="383"/>
      <c r="GV17" s="383"/>
      <c r="GW17" s="383"/>
      <c r="GX17" s="383"/>
      <c r="GY17" s="383"/>
      <c r="GZ17" s="383"/>
      <c r="HA17" s="383"/>
      <c r="HB17" s="383"/>
      <c r="HC17" s="383"/>
      <c r="HD17" s="383"/>
      <c r="HE17" s="383"/>
      <c r="HF17" s="383"/>
      <c r="HG17" s="383"/>
      <c r="HH17" s="383"/>
      <c r="HI17" s="383"/>
      <c r="HJ17" s="383"/>
      <c r="HK17" s="383"/>
      <c r="HL17" s="383"/>
      <c r="HM17" s="383"/>
      <c r="HN17" s="383"/>
      <c r="HO17" s="383"/>
      <c r="HP17" s="383"/>
      <c r="HQ17" s="383"/>
      <c r="HR17" s="383"/>
      <c r="HS17" s="383"/>
      <c r="HT17" s="383"/>
      <c r="HU17" s="383"/>
      <c r="HV17" s="383"/>
      <c r="HW17" s="383"/>
      <c r="HX17" s="383"/>
      <c r="HY17" s="383"/>
      <c r="HZ17" s="383"/>
      <c r="IA17" s="383"/>
      <c r="IB17" s="383"/>
      <c r="IC17" s="383"/>
      <c r="ID17" s="383"/>
      <c r="IE17" s="383"/>
      <c r="IF17" s="383"/>
      <c r="IG17" s="383"/>
      <c r="IH17" s="383"/>
      <c r="II17" s="383"/>
      <c r="IJ17" s="383"/>
      <c r="IK17" s="383"/>
      <c r="IL17" s="383"/>
      <c r="IM17" s="383"/>
      <c r="IN17" s="383"/>
      <c r="IO17" s="383"/>
      <c r="IP17" s="383"/>
      <c r="IQ17" s="383"/>
      <c r="IR17" s="383"/>
      <c r="IS17" s="383"/>
      <c r="IT17" s="383"/>
      <c r="IU17" s="383"/>
    </row>
    <row r="18" spans="15:16" s="14" customFormat="1" ht="45" customHeight="1">
      <c r="O18" s="383"/>
      <c r="P18" s="383"/>
    </row>
  </sheetData>
  <sheetProtection formatCells="0" formatColumns="0" formatRows="0"/>
  <mergeCells count="33">
    <mergeCell ref="A2:Z2"/>
    <mergeCell ref="A3:E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  <ignoredErrors>
    <ignoredError sqref="N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2">
      <selection activeCell="A3" sqref="A3:IV9"/>
    </sheetView>
  </sheetViews>
  <sheetFormatPr defaultColWidth="9.00390625" defaultRowHeight="45" customHeight="1"/>
  <cols>
    <col min="1" max="3" width="5.25390625" style="14" customWidth="1"/>
    <col min="4" max="4" width="13.75390625" style="14" customWidth="1"/>
    <col min="5" max="5" width="8.75390625" style="14" customWidth="1"/>
    <col min="6" max="16384" width="9.00390625" style="14" customWidth="1"/>
  </cols>
  <sheetData>
    <row r="1" ht="45" customHeight="1">
      <c r="M1" s="382" t="s">
        <v>158</v>
      </c>
    </row>
    <row r="2" spans="1:13" ht="45" customHeight="1">
      <c r="A2" s="257" t="s">
        <v>159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45" customHeight="1">
      <c r="A3" s="239" t="s">
        <v>2</v>
      </c>
      <c r="B3" s="240"/>
      <c r="C3" s="240"/>
      <c r="D3" s="240"/>
      <c r="E3" s="240"/>
      <c r="L3" s="113" t="s">
        <v>78</v>
      </c>
      <c r="M3" s="113"/>
    </row>
    <row r="4" spans="1:13" ht="45" customHeight="1">
      <c r="A4" s="258" t="s">
        <v>95</v>
      </c>
      <c r="B4" s="258"/>
      <c r="C4" s="258"/>
      <c r="D4" s="381" t="s">
        <v>96</v>
      </c>
      <c r="E4" s="73" t="s">
        <v>80</v>
      </c>
      <c r="F4" s="73" t="s">
        <v>126</v>
      </c>
      <c r="G4" s="73"/>
      <c r="H4" s="73"/>
      <c r="I4" s="73"/>
      <c r="J4" s="73"/>
      <c r="K4" s="73" t="s">
        <v>130</v>
      </c>
      <c r="L4" s="73"/>
      <c r="M4" s="73"/>
    </row>
    <row r="5" spans="1:13" ht="45" customHeight="1">
      <c r="A5" s="73" t="s">
        <v>98</v>
      </c>
      <c r="B5" s="77" t="s">
        <v>99</v>
      </c>
      <c r="C5" s="73" t="s">
        <v>100</v>
      </c>
      <c r="D5" s="381"/>
      <c r="E5" s="73"/>
      <c r="F5" s="73" t="s">
        <v>160</v>
      </c>
      <c r="G5" s="73" t="s">
        <v>161</v>
      </c>
      <c r="H5" s="73" t="s">
        <v>139</v>
      </c>
      <c r="I5" s="73" t="s">
        <v>140</v>
      </c>
      <c r="J5" s="73" t="s">
        <v>141</v>
      </c>
      <c r="K5" s="73" t="s">
        <v>160</v>
      </c>
      <c r="L5" s="73" t="s">
        <v>114</v>
      </c>
      <c r="M5" s="73" t="s">
        <v>162</v>
      </c>
    </row>
    <row r="6" spans="1:13" ht="45" customHeight="1">
      <c r="A6" s="73"/>
      <c r="B6" s="77"/>
      <c r="C6" s="73"/>
      <c r="D6" s="381"/>
      <c r="E6" s="73"/>
      <c r="F6" s="73"/>
      <c r="G6" s="73"/>
      <c r="H6" s="73"/>
      <c r="I6" s="73"/>
      <c r="J6" s="73"/>
      <c r="K6" s="73"/>
      <c r="L6" s="73"/>
      <c r="M6" s="73"/>
    </row>
    <row r="7" spans="1:13" ht="45" customHeight="1">
      <c r="A7" s="98">
        <v>210</v>
      </c>
      <c r="B7" s="98"/>
      <c r="C7" s="98"/>
      <c r="D7" s="99" t="s">
        <v>101</v>
      </c>
      <c r="E7" s="241">
        <f>F7+K7</f>
        <v>441.84</v>
      </c>
      <c r="F7" s="241">
        <f>SUM(G7:J7)</f>
        <v>441.84</v>
      </c>
      <c r="G7" s="241">
        <v>340.58</v>
      </c>
      <c r="H7" s="241">
        <v>68.86</v>
      </c>
      <c r="I7" s="241">
        <v>32.4</v>
      </c>
      <c r="J7" s="73"/>
      <c r="K7" s="73"/>
      <c r="L7" s="73"/>
      <c r="M7" s="73"/>
    </row>
    <row r="8" spans="1:13" ht="45" customHeight="1">
      <c r="A8" s="98">
        <v>210</v>
      </c>
      <c r="B8" s="98">
        <v>15</v>
      </c>
      <c r="C8" s="98"/>
      <c r="D8" s="99" t="s">
        <v>102</v>
      </c>
      <c r="E8" s="241">
        <f>F8+K8</f>
        <v>441.84</v>
      </c>
      <c r="F8" s="241">
        <f>SUM(G8:J8)</f>
        <v>441.84</v>
      </c>
      <c r="G8" s="241">
        <v>340.58</v>
      </c>
      <c r="H8" s="241">
        <v>68.86</v>
      </c>
      <c r="I8" s="241">
        <v>32.4</v>
      </c>
      <c r="J8" s="73"/>
      <c r="K8" s="73"/>
      <c r="L8" s="73"/>
      <c r="M8" s="73"/>
    </row>
    <row r="9" spans="1:13" s="14" customFormat="1" ht="45" customHeight="1">
      <c r="A9" s="101" t="s">
        <v>103</v>
      </c>
      <c r="B9" s="101" t="s">
        <v>104</v>
      </c>
      <c r="C9" s="101" t="s">
        <v>105</v>
      </c>
      <c r="D9" s="99" t="s">
        <v>106</v>
      </c>
      <c r="E9" s="241">
        <f>F9+K9</f>
        <v>441.84</v>
      </c>
      <c r="F9" s="241">
        <f>SUM(G9:J9)</f>
        <v>441.84</v>
      </c>
      <c r="G9" s="241">
        <v>340.58</v>
      </c>
      <c r="H9" s="241">
        <v>68.86</v>
      </c>
      <c r="I9" s="241">
        <v>32.4</v>
      </c>
      <c r="J9" s="241"/>
      <c r="K9" s="241"/>
      <c r="L9" s="243"/>
      <c r="M9" s="243"/>
    </row>
  </sheetData>
  <sheetProtection formatCells="0" formatColumns="0" formatRows="0"/>
  <mergeCells count="19">
    <mergeCell ref="A2:M2"/>
    <mergeCell ref="A3:E3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GridLines="0" showZeros="0" workbookViewId="0" topLeftCell="A2">
      <selection activeCell="A3" sqref="A3:IV3"/>
    </sheetView>
  </sheetViews>
  <sheetFormatPr defaultColWidth="6.75390625" defaultRowHeight="45" customHeight="1"/>
  <cols>
    <col min="1" max="3" width="3.625" style="368" customWidth="1"/>
    <col min="4" max="4" width="14.50390625" style="368" customWidth="1"/>
    <col min="5" max="5" width="8.125" style="368" customWidth="1"/>
    <col min="6" max="20" width="6.50390625" style="368" customWidth="1"/>
    <col min="21" max="24" width="6.75390625" style="368" customWidth="1"/>
    <col min="25" max="25" width="7.00390625" style="368" customWidth="1"/>
    <col min="26" max="16384" width="6.75390625" style="368" customWidth="1"/>
  </cols>
  <sheetData>
    <row r="1" spans="2:25" ht="45" customHeight="1"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S1" s="375"/>
      <c r="U1" s="375"/>
      <c r="V1" s="375"/>
      <c r="W1" s="375"/>
      <c r="X1" s="376" t="s">
        <v>163</v>
      </c>
      <c r="Y1" s="376"/>
    </row>
    <row r="2" spans="1:25" ht="45" customHeight="1">
      <c r="A2" s="370" t="s">
        <v>164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</row>
    <row r="3" spans="1:25" s="366" customFormat="1" ht="45" customHeight="1">
      <c r="A3" s="371" t="s">
        <v>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U3" s="377"/>
      <c r="V3" s="377"/>
      <c r="W3" s="377"/>
      <c r="X3" s="378" t="s">
        <v>3</v>
      </c>
      <c r="Y3" s="378"/>
    </row>
    <row r="4" spans="1:25" ht="45" customHeight="1">
      <c r="A4" s="372" t="s">
        <v>95</v>
      </c>
      <c r="B4" s="372"/>
      <c r="C4" s="372"/>
      <c r="D4" s="373" t="s">
        <v>96</v>
      </c>
      <c r="E4" s="373" t="s">
        <v>165</v>
      </c>
      <c r="F4" s="373" t="s">
        <v>166</v>
      </c>
      <c r="G4" s="373" t="s">
        <v>167</v>
      </c>
      <c r="H4" s="373" t="s">
        <v>168</v>
      </c>
      <c r="I4" s="373" t="s">
        <v>169</v>
      </c>
      <c r="J4" s="373" t="s">
        <v>170</v>
      </c>
      <c r="K4" s="373" t="s">
        <v>171</v>
      </c>
      <c r="L4" s="373" t="s">
        <v>172</v>
      </c>
      <c r="M4" s="373" t="s">
        <v>173</v>
      </c>
      <c r="N4" s="373" t="s">
        <v>174</v>
      </c>
      <c r="O4" s="373" t="s">
        <v>175</v>
      </c>
      <c r="P4" s="373" t="s">
        <v>176</v>
      </c>
      <c r="Q4" s="373" t="s">
        <v>177</v>
      </c>
      <c r="R4" s="373" t="s">
        <v>178</v>
      </c>
      <c r="S4" s="373" t="s">
        <v>179</v>
      </c>
      <c r="T4" s="373" t="s">
        <v>180</v>
      </c>
      <c r="U4" s="373" t="s">
        <v>181</v>
      </c>
      <c r="V4" s="373" t="s">
        <v>182</v>
      </c>
      <c r="W4" s="373" t="s">
        <v>183</v>
      </c>
      <c r="X4" s="373" t="s">
        <v>184</v>
      </c>
      <c r="Y4" s="380" t="s">
        <v>185</v>
      </c>
    </row>
    <row r="5" spans="1:25" ht="45" customHeight="1">
      <c r="A5" s="373" t="s">
        <v>98</v>
      </c>
      <c r="B5" s="373" t="s">
        <v>99</v>
      </c>
      <c r="C5" s="373" t="s">
        <v>100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80"/>
    </row>
    <row r="6" spans="1:25" ht="45" customHeight="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80"/>
    </row>
    <row r="7" spans="1:25" ht="45" customHeight="1">
      <c r="A7" s="98">
        <v>210</v>
      </c>
      <c r="B7" s="98"/>
      <c r="C7" s="98"/>
      <c r="D7" s="99" t="s">
        <v>101</v>
      </c>
      <c r="E7" s="374">
        <f>SUM(F7:Y7)</f>
        <v>36.23</v>
      </c>
      <c r="F7" s="374">
        <v>2.77</v>
      </c>
      <c r="G7" s="374">
        <v>0.65</v>
      </c>
      <c r="H7" s="374">
        <v>0.49</v>
      </c>
      <c r="I7" s="374">
        <v>1.97</v>
      </c>
      <c r="J7" s="374">
        <v>3.29</v>
      </c>
      <c r="K7" s="374">
        <v>2.3</v>
      </c>
      <c r="L7" s="374">
        <v>3.94</v>
      </c>
      <c r="M7" s="374"/>
      <c r="N7" s="374">
        <v>0.65</v>
      </c>
      <c r="O7" s="374">
        <v>3</v>
      </c>
      <c r="P7" s="374">
        <v>1.15</v>
      </c>
      <c r="Q7" s="374">
        <v>3.1</v>
      </c>
      <c r="R7" s="374"/>
      <c r="S7" s="374"/>
      <c r="T7" s="379">
        <v>2.07</v>
      </c>
      <c r="U7" s="374">
        <v>10.85</v>
      </c>
      <c r="V7" s="373"/>
      <c r="W7" s="373"/>
      <c r="X7" s="373"/>
      <c r="Y7" s="380"/>
    </row>
    <row r="8" spans="1:25" ht="45" customHeight="1">
      <c r="A8" s="98">
        <v>210</v>
      </c>
      <c r="B8" s="98">
        <v>15</v>
      </c>
      <c r="C8" s="98"/>
      <c r="D8" s="99" t="s">
        <v>102</v>
      </c>
      <c r="E8" s="373">
        <v>36.23</v>
      </c>
      <c r="F8" s="373">
        <v>2.77</v>
      </c>
      <c r="G8" s="373">
        <v>0.65</v>
      </c>
      <c r="H8" s="373">
        <v>0.49</v>
      </c>
      <c r="I8" s="373">
        <v>1.97</v>
      </c>
      <c r="J8" s="373">
        <v>3.29</v>
      </c>
      <c r="K8" s="373">
        <v>2.3</v>
      </c>
      <c r="L8" s="373">
        <v>3.94</v>
      </c>
      <c r="M8" s="373"/>
      <c r="N8" s="373">
        <v>0.65</v>
      </c>
      <c r="O8" s="373">
        <v>3</v>
      </c>
      <c r="P8" s="373">
        <v>1.15</v>
      </c>
      <c r="Q8" s="373">
        <v>3.1</v>
      </c>
      <c r="R8" s="373"/>
      <c r="S8" s="373"/>
      <c r="T8" s="373">
        <v>2.07</v>
      </c>
      <c r="U8" s="373">
        <v>10.85</v>
      </c>
      <c r="V8" s="373"/>
      <c r="W8" s="373"/>
      <c r="X8" s="373"/>
      <c r="Y8" s="380"/>
    </row>
    <row r="9" spans="1:25" s="367" customFormat="1" ht="45" customHeight="1">
      <c r="A9" s="101" t="s">
        <v>103</v>
      </c>
      <c r="B9" s="101" t="s">
        <v>104</v>
      </c>
      <c r="C9" s="101" t="s">
        <v>105</v>
      </c>
      <c r="D9" s="99" t="s">
        <v>106</v>
      </c>
      <c r="E9" s="374">
        <f>SUM(F9:Y9)</f>
        <v>36.23</v>
      </c>
      <c r="F9" s="374">
        <v>2.77</v>
      </c>
      <c r="G9" s="374">
        <v>0.65</v>
      </c>
      <c r="H9" s="374">
        <v>0.49</v>
      </c>
      <c r="I9" s="374">
        <v>1.97</v>
      </c>
      <c r="J9" s="374">
        <v>3.29</v>
      </c>
      <c r="K9" s="374">
        <v>2.3</v>
      </c>
      <c r="L9" s="374">
        <v>3.94</v>
      </c>
      <c r="M9" s="374"/>
      <c r="N9" s="374">
        <v>0.65</v>
      </c>
      <c r="O9" s="374">
        <v>3</v>
      </c>
      <c r="P9" s="374">
        <v>1.15</v>
      </c>
      <c r="Q9" s="374">
        <v>3.1</v>
      </c>
      <c r="R9" s="374"/>
      <c r="S9" s="374"/>
      <c r="T9" s="379">
        <v>2.07</v>
      </c>
      <c r="U9" s="374">
        <v>10.85</v>
      </c>
      <c r="V9" s="374"/>
      <c r="W9" s="379"/>
      <c r="X9" s="379"/>
      <c r="Y9" s="374"/>
    </row>
    <row r="16" spans="1:26" ht="45" customHeight="1">
      <c r="A16" s="14"/>
      <c r="B16" s="14"/>
      <c r="C16" s="14"/>
      <c r="D16" s="14"/>
      <c r="E16" s="14"/>
      <c r="F16" s="14"/>
      <c r="G16" s="14"/>
      <c r="H16" s="14"/>
      <c r="I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</sheetData>
  <sheetProtection formatCells="0" formatColumns="0" formatRows="0"/>
  <mergeCells count="30">
    <mergeCell ref="X1:Y1"/>
    <mergeCell ref="A2:Y2"/>
    <mergeCell ref="A3:G3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03888888888888889" right="0.11805555555555555" top="0.7868055555555555" bottom="0.7868055555555555" header="0.39305555555555555" footer="0.39305555555555555"/>
  <pageSetup fitToHeight="1" fitToWidth="1" horizontalDpi="1200" verticalDpi="1200" orientation="landscape" paperSize="9" scale="82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 topLeftCell="A2">
      <selection activeCell="F4" sqref="F4:P4"/>
    </sheetView>
  </sheetViews>
  <sheetFormatPr defaultColWidth="9.00390625" defaultRowHeight="45" customHeight="1"/>
  <cols>
    <col min="1" max="3" width="5.75390625" style="14" customWidth="1"/>
    <col min="4" max="4" width="14.50390625" style="14" customWidth="1"/>
    <col min="5" max="19" width="7.625" style="14" customWidth="1"/>
    <col min="20" max="16384" width="9.00390625" style="14" customWidth="1"/>
  </cols>
  <sheetData>
    <row r="1" ht="45" customHeight="1">
      <c r="S1" s="14" t="s">
        <v>186</v>
      </c>
    </row>
    <row r="2" spans="1:19" ht="45" customHeight="1">
      <c r="A2" s="66" t="s">
        <v>187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s="17" customFormat="1" ht="45" customHeight="1">
      <c r="A3" s="239" t="s">
        <v>2</v>
      </c>
      <c r="B3" s="240"/>
      <c r="C3" s="240"/>
      <c r="D3" s="240"/>
      <c r="E3" s="240"/>
      <c r="F3" s="240"/>
      <c r="R3" s="113" t="s">
        <v>78</v>
      </c>
      <c r="S3" s="365"/>
    </row>
    <row r="4" spans="1:19" ht="45" customHeight="1">
      <c r="A4" s="73" t="s">
        <v>95</v>
      </c>
      <c r="B4" s="73"/>
      <c r="C4" s="73"/>
      <c r="D4" s="73" t="s">
        <v>96</v>
      </c>
      <c r="E4" s="72" t="s">
        <v>165</v>
      </c>
      <c r="F4" s="73" t="s">
        <v>127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 t="s">
        <v>130</v>
      </c>
      <c r="R4" s="73"/>
      <c r="S4" s="73"/>
    </row>
    <row r="5" spans="1:19" ht="45" customHeight="1">
      <c r="A5" s="73"/>
      <c r="B5" s="73"/>
      <c r="C5" s="73"/>
      <c r="D5" s="73"/>
      <c r="E5" s="74"/>
      <c r="F5" s="73" t="s">
        <v>89</v>
      </c>
      <c r="G5" s="73" t="s">
        <v>188</v>
      </c>
      <c r="H5" s="73" t="s">
        <v>175</v>
      </c>
      <c r="I5" s="73" t="s">
        <v>176</v>
      </c>
      <c r="J5" s="73" t="s">
        <v>189</v>
      </c>
      <c r="K5" s="73" t="s">
        <v>190</v>
      </c>
      <c r="L5" s="73" t="s">
        <v>177</v>
      </c>
      <c r="M5" s="73" t="s">
        <v>191</v>
      </c>
      <c r="N5" s="73" t="s">
        <v>180</v>
      </c>
      <c r="O5" s="73" t="s">
        <v>192</v>
      </c>
      <c r="P5" s="73" t="s">
        <v>193</v>
      </c>
      <c r="Q5" s="73" t="s">
        <v>89</v>
      </c>
      <c r="R5" s="73" t="s">
        <v>194</v>
      </c>
      <c r="S5" s="73" t="s">
        <v>162</v>
      </c>
    </row>
    <row r="6" spans="1:19" ht="45" customHeight="1">
      <c r="A6" s="73" t="s">
        <v>98</v>
      </c>
      <c r="B6" s="73" t="s">
        <v>99</v>
      </c>
      <c r="C6" s="73" t="s">
        <v>100</v>
      </c>
      <c r="D6" s="73"/>
      <c r="E6" s="75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45" customHeight="1">
      <c r="A7" s="98">
        <v>210</v>
      </c>
      <c r="B7" s="98"/>
      <c r="C7" s="98"/>
      <c r="D7" s="99" t="s">
        <v>101</v>
      </c>
      <c r="E7" s="364">
        <f>F7+Q7</f>
        <v>172.23000000000002</v>
      </c>
      <c r="F7" s="364">
        <f>SUM(G7:P7)</f>
        <v>172.23000000000002</v>
      </c>
      <c r="G7" s="364">
        <v>2.77</v>
      </c>
      <c r="H7" s="364">
        <v>3</v>
      </c>
      <c r="I7" s="364">
        <v>1.15</v>
      </c>
      <c r="J7" s="364"/>
      <c r="K7" s="364"/>
      <c r="L7" s="364">
        <v>3.1</v>
      </c>
      <c r="M7" s="364"/>
      <c r="N7" s="364">
        <v>2.07</v>
      </c>
      <c r="O7" s="364">
        <v>0.65</v>
      </c>
      <c r="P7" s="364">
        <v>159.49</v>
      </c>
      <c r="Q7" s="73"/>
      <c r="R7" s="73"/>
      <c r="S7" s="73"/>
    </row>
    <row r="8" spans="1:19" ht="45" customHeight="1">
      <c r="A8" s="98">
        <v>210</v>
      </c>
      <c r="B8" s="98">
        <v>15</v>
      </c>
      <c r="C8" s="98"/>
      <c r="D8" s="99" t="s">
        <v>102</v>
      </c>
      <c r="E8" s="364">
        <f>F8+Q8</f>
        <v>172.23000000000002</v>
      </c>
      <c r="F8" s="364">
        <f>SUM(G8:P8)</f>
        <v>172.23000000000002</v>
      </c>
      <c r="G8" s="364">
        <v>2.77</v>
      </c>
      <c r="H8" s="364">
        <v>3</v>
      </c>
      <c r="I8" s="364">
        <v>1.15</v>
      </c>
      <c r="J8" s="364"/>
      <c r="K8" s="364"/>
      <c r="L8" s="364">
        <v>3.1</v>
      </c>
      <c r="M8" s="364"/>
      <c r="N8" s="364">
        <v>2.07</v>
      </c>
      <c r="O8" s="364">
        <v>0.65</v>
      </c>
      <c r="P8" s="364">
        <v>159.49</v>
      </c>
      <c r="Q8" s="73"/>
      <c r="R8" s="73"/>
      <c r="S8" s="73"/>
    </row>
    <row r="9" spans="1:19" s="363" customFormat="1" ht="45" customHeight="1">
      <c r="A9" s="101" t="s">
        <v>103</v>
      </c>
      <c r="B9" s="101" t="s">
        <v>104</v>
      </c>
      <c r="C9" s="101" t="s">
        <v>105</v>
      </c>
      <c r="D9" s="99" t="s">
        <v>106</v>
      </c>
      <c r="E9" s="364">
        <f>F9+Q9</f>
        <v>172.23000000000002</v>
      </c>
      <c r="F9" s="364">
        <f>SUM(G9:P9)</f>
        <v>172.23000000000002</v>
      </c>
      <c r="G9" s="364">
        <v>2.77</v>
      </c>
      <c r="H9" s="364">
        <v>3</v>
      </c>
      <c r="I9" s="364">
        <v>1.15</v>
      </c>
      <c r="J9" s="364"/>
      <c r="K9" s="364"/>
      <c r="L9" s="364">
        <v>3.1</v>
      </c>
      <c r="M9" s="364"/>
      <c r="N9" s="364">
        <v>2.07</v>
      </c>
      <c r="O9" s="364">
        <v>0.65</v>
      </c>
      <c r="P9" s="364">
        <v>159.49</v>
      </c>
      <c r="Q9" s="364"/>
      <c r="R9" s="364"/>
      <c r="S9" s="364"/>
    </row>
  </sheetData>
  <sheetProtection formatCells="0" formatColumns="0" formatRows="0"/>
  <mergeCells count="22">
    <mergeCell ref="A2:S2"/>
    <mergeCell ref="A3:F3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X.yc</cp:lastModifiedBy>
  <cp:lastPrinted>2018-04-04T08:51:43Z</cp:lastPrinted>
  <dcterms:created xsi:type="dcterms:W3CDTF">1996-12-17T01:32:42Z</dcterms:created>
  <dcterms:modified xsi:type="dcterms:W3CDTF">2021-12-28T07:11:33Z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2052-11.1.0.11115</vt:lpwstr>
  </property>
  <property fmtid="{D5CDD505-2E9C-101B-9397-08002B2CF9AE}" pid="5" name="I">
    <vt:lpwstr>724061699FF74222845AAC23D3471D26</vt:lpwstr>
  </property>
</Properties>
</file>