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tabRatio="897" firstSheet="23" activeTab="29"/>
  </bookViews>
  <sheets>
    <sheet name="1 收支总表" sheetId="1" r:id="rId1"/>
    <sheet name="2 收入总表" sheetId="2" r:id="rId2"/>
    <sheet name="3 支出总表 " sheetId="3" r:id="rId3"/>
    <sheet name="4 支出分类（部门预算）" sheetId="4" r:id="rId4"/>
    <sheet name="5 支出分类(政府预算)" sheetId="5" r:id="rId5"/>
    <sheet name="6 工资福利（部门预算）" sheetId="6" r:id="rId6"/>
    <sheet name="7 工资福利(政府预算)" sheetId="7" r:id="rId7"/>
    <sheet name="8 商品服务（按部门预算）" sheetId="8" r:id="rId8"/>
    <sheet name="9 商品服务(政府预算)" sheetId="9" r:id="rId9"/>
    <sheet name="10 个人和家庭（部门预算）" sheetId="10" r:id="rId10"/>
    <sheet name="11 个人家庭(政府预算)" sheetId="11" r:id="rId11"/>
    <sheet name="12 财政拨款收支总表" sheetId="12" r:id="rId12"/>
    <sheet name="13 一般预算支出" sheetId="13" r:id="rId13"/>
    <sheet name="14 一般预算基本支出表" sheetId="14" r:id="rId14"/>
    <sheet name="15 一般-工资福利（部门预算）" sheetId="15" r:id="rId15"/>
    <sheet name="16一般-工资福利(政府预算)" sheetId="16" r:id="rId16"/>
    <sheet name="17一般-商品和服务（部门预算）" sheetId="17" r:id="rId17"/>
    <sheet name="18 一般-商品服务(政府预算)" sheetId="18" r:id="rId18"/>
    <sheet name="19 一般-个人和家庭（部门预算）" sheetId="19" r:id="rId19"/>
    <sheet name="20 一般-个人家庭(政府预算)" sheetId="20" r:id="rId20"/>
    <sheet name="21 项目明细表" sheetId="21" r:id="rId21"/>
    <sheet name="22 政府性基金（部门预算）" sheetId="22" r:id="rId22"/>
    <sheet name="23 政府性基金(政府预算)" sheetId="23" r:id="rId23"/>
    <sheet name="24 专户（部门预算）" sheetId="24" r:id="rId24"/>
    <sheet name="25专户(政府预算)" sheetId="25" r:id="rId25"/>
    <sheet name="26 经费拨款（部门预算）" sheetId="26" r:id="rId26"/>
    <sheet name="27 经费拨款(政府预算)" sheetId="27" r:id="rId27"/>
    <sheet name="28 三公" sheetId="28" r:id="rId28"/>
    <sheet name="29 整体绩效" sheetId="29" r:id="rId29"/>
    <sheet name="30 项目绩效" sheetId="30" r:id="rId30"/>
  </sheets>
  <definedNames>
    <definedName name="_xlnm.Print_Area" localSheetId="0">'1 收支总表'!$A$1:$H$28</definedName>
    <definedName name="_xlnm.Print_Area" localSheetId="9">'10 个人和家庭（部门预算）'!$A$1:$K$7</definedName>
    <definedName name="_xlnm.Print_Area" localSheetId="10">'11 个人家庭(政府预算)'!$A$1:$J$7</definedName>
    <definedName name="_xlnm.Print_Area" localSheetId="11">'12 财政拨款收支总表'!$A$1:$F$26</definedName>
    <definedName name="_xlnm.Print_Area" localSheetId="12">'13 一般预算支出'!$A$1:$R$6</definedName>
    <definedName name="_xlnm.Print_Area" localSheetId="13">'14 一般预算基本支出表'!$A$1:$H$8</definedName>
    <definedName name="_xlnm.Print_Area" localSheetId="14">'15 一般-工资福利（部门预算）'!$A$1:$Z$7</definedName>
    <definedName name="_xlnm.Print_Area" localSheetId="15">'16一般-工资福利(政府预算)'!$A$1:$M$7</definedName>
    <definedName name="_xlnm.Print_Area" localSheetId="16">'17一般-商品和服务（部门预算）'!$A$1:$Y$7</definedName>
    <definedName name="_xlnm.Print_Area" localSheetId="17">'18 一般-商品服务(政府预算)'!$A$1:$S$7</definedName>
    <definedName name="_xlnm.Print_Area" localSheetId="18">'19 一般-个人和家庭（部门预算）'!$A$1:$K$7</definedName>
    <definedName name="_xlnm.Print_Area" localSheetId="1">'2 收入总表'!$A$1:$K$6</definedName>
    <definedName name="_xlnm.Print_Area" localSheetId="19">'20 一般-个人家庭(政府预算)'!$A$1:$J$7</definedName>
    <definedName name="_xlnm.Print_Area" localSheetId="20">'21 项目明细表'!$A$1:$P$6</definedName>
    <definedName name="_xlnm.Print_Area" localSheetId="21">'22 政府性基金（部门预算）'!$A$1:$T$7</definedName>
    <definedName name="_xlnm.Print_Area" localSheetId="22">'23 政府性基金(政府预算)'!$A$1:$T$7</definedName>
    <definedName name="_xlnm.Print_Area" localSheetId="23">'24 专户（部门预算）'!$A$1:$T$7</definedName>
    <definedName name="_xlnm.Print_Area" localSheetId="24">'25专户(政府预算)'!$A$1:$T$7</definedName>
    <definedName name="_xlnm.Print_Area" localSheetId="25">'26 经费拨款（部门预算）'!$A$1:$U$7</definedName>
    <definedName name="_xlnm.Print_Area" localSheetId="26">'27 经费拨款(政府预算)'!$A$1:$T$7</definedName>
    <definedName name="_xlnm.Print_Area" localSheetId="27">'28 三公'!$A$1:$N$7</definedName>
    <definedName name="_xlnm.Print_Area" localSheetId="28">'29 整体绩效'!$A$1:$G$6</definedName>
    <definedName name="_xlnm.Print_Area" localSheetId="2">'3 支出总表 '!$A$1:$O$6</definedName>
    <definedName name="_xlnm.Print_Area" localSheetId="29">'30 项目绩效'!$A$1:$L$6</definedName>
    <definedName name="_xlnm.Print_Area" localSheetId="3">'4 支出分类（部门预算）'!$A$1:$T$7</definedName>
    <definedName name="_xlnm.Print_Area" localSheetId="4">'5 支出分类(政府预算)'!$1:$7</definedName>
    <definedName name="_xlnm.Print_Area" localSheetId="5">'6 工资福利（部门预算）'!$A$1:$Z$7</definedName>
    <definedName name="_xlnm.Print_Area" localSheetId="6">'7 工资福利(政府预算)'!$A$1:$M$7</definedName>
    <definedName name="_xlnm.Print_Area" localSheetId="8">'9 商品服务(政府预算)'!$A$1:$S$7</definedName>
    <definedName name="_xlnm.Print_Area">#N/A</definedName>
    <definedName name="_xlnm.Print_Titles" localSheetId="0">'1 收支总表'!$1:$5</definedName>
    <definedName name="_xlnm.Print_Titles" localSheetId="10">'11 个人家庭(政府预算)'!$1:$6</definedName>
    <definedName name="_xlnm.Print_Titles" localSheetId="11">'12 财政拨款收支总表'!$1:$5</definedName>
    <definedName name="_xlnm.Print_Titles" localSheetId="15">'16一般-工资福利(政府预算)'!$1:$6</definedName>
    <definedName name="_xlnm.Print_Titles" localSheetId="17">'18 一般-商品服务(政府预算)'!$1:$6</definedName>
    <definedName name="_xlnm.Print_Titles" localSheetId="1">'2 收入总表'!$1:$5</definedName>
    <definedName name="_xlnm.Print_Titles" localSheetId="19">'20 一般-个人家庭(政府预算)'!$1:$6</definedName>
    <definedName name="_xlnm.Print_Titles" localSheetId="22">'23 政府性基金(政府预算)'!$1:$6</definedName>
    <definedName name="_xlnm.Print_Titles" localSheetId="24">'25专户(政府预算)'!$2:$6</definedName>
    <definedName name="_xlnm.Print_Titles" localSheetId="26">'27 经费拨款(政府预算)'!$1:$6</definedName>
    <definedName name="_xlnm.Print_Titles" localSheetId="4">'5 支出分类(政府预算)'!$1:$6</definedName>
    <definedName name="_xlnm.Print_Titles" localSheetId="6">'7 工资福利(政府预算)'!$1:$6</definedName>
    <definedName name="_xlnm.Print_Titles" localSheetId="8">'9 商品服务(政府预算)'!$1:$6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<sst xmlns="http://schemas.openxmlformats.org/spreadsheetml/2006/main" count="892" uniqueCount="294">
  <si>
    <t>表-01</t>
  </si>
  <si>
    <t>部门收支总表</t>
  </si>
  <si>
    <t xml:space="preserve">单位名称：岳阳县社会福利院 </t>
  </si>
  <si>
    <t>单位:万元</t>
  </si>
  <si>
    <t>收                  入</t>
  </si>
  <si>
    <t>支                  出</t>
  </si>
  <si>
    <t>项         目</t>
  </si>
  <si>
    <t>本年预算</t>
  </si>
  <si>
    <t>功能分类科目</t>
  </si>
  <si>
    <t>部门预算经济分类</t>
  </si>
  <si>
    <t>政府预算经济分类</t>
  </si>
  <si>
    <t>一、一般预算拨款(补助)</t>
  </si>
  <si>
    <t>一、一般公共服务支出</t>
  </si>
  <si>
    <t>一、基本支出</t>
  </si>
  <si>
    <t>一、机关工资福利支出</t>
  </si>
  <si>
    <t xml:space="preserve">      经费拨款(补助)</t>
  </si>
  <si>
    <t>二、国防支出</t>
  </si>
  <si>
    <t xml:space="preserve">      工资福利支出</t>
  </si>
  <si>
    <t>二、机关商品和服务支出</t>
  </si>
  <si>
    <t xml:space="preserve">      纳入一般公共预算管理的非税收入拨款</t>
  </si>
  <si>
    <t>三、公共安全支出</t>
  </si>
  <si>
    <t xml:space="preserve">      商品和服务支出</t>
  </si>
  <si>
    <t>三、机关资本性支出（一）</t>
  </si>
  <si>
    <t>二、纳入专户管理的非税收入拨款</t>
  </si>
  <si>
    <t>四、教育支出</t>
  </si>
  <si>
    <t xml:space="preserve">      对个人和家庭的补助</t>
  </si>
  <si>
    <t>四、机关资本性支出（二）</t>
  </si>
  <si>
    <t>三、政府性基金拨款</t>
  </si>
  <si>
    <t>五、科学技术支出</t>
  </si>
  <si>
    <t>二、项目支出</t>
  </si>
  <si>
    <t>五、对事业单位经常性补助</t>
  </si>
  <si>
    <t>四、事业单位经营服务收入</t>
  </si>
  <si>
    <t>六、文化体育与传媒支出</t>
  </si>
  <si>
    <t>　　　专项商品和服务支出</t>
  </si>
  <si>
    <t>六、对事业单位资本性补助</t>
  </si>
  <si>
    <t>五、上级补助收入</t>
  </si>
  <si>
    <t>七、社会保障和就业支出</t>
  </si>
  <si>
    <t xml:space="preserve">      对企业补助</t>
  </si>
  <si>
    <t>七、对企业补助</t>
  </si>
  <si>
    <t>六、附属单位上缴收入</t>
  </si>
  <si>
    <t>八、医疗卫生与计划生育支出</t>
  </si>
  <si>
    <t xml:space="preserve">      债务利息及费用支出</t>
  </si>
  <si>
    <t>八、对企业资本性支出</t>
  </si>
  <si>
    <t>七、其他收入</t>
  </si>
  <si>
    <t>九、节能环保支出</t>
  </si>
  <si>
    <t xml:space="preserve">      对社会保障基金补助</t>
  </si>
  <si>
    <t>九、对个人和家庭的补助</t>
  </si>
  <si>
    <t>十、城乡社区支出</t>
  </si>
  <si>
    <t xml:space="preserve">      资本性支出(基本建设)</t>
  </si>
  <si>
    <t>十、对社会保障基金补助</t>
  </si>
  <si>
    <t>十一、农林水支出</t>
  </si>
  <si>
    <t xml:space="preserve">      资本性支出</t>
  </si>
  <si>
    <t>十一、债务利息及费用支出</t>
  </si>
  <si>
    <t>十二、交通运输支出</t>
  </si>
  <si>
    <t xml:space="preserve">      其他支出</t>
  </si>
  <si>
    <t>十二、债务还本支出</t>
  </si>
  <si>
    <t>十三、资源勘探信息等支出</t>
  </si>
  <si>
    <t>三、事业单位经营支出</t>
  </si>
  <si>
    <t>十三、转移性支出</t>
  </si>
  <si>
    <t>十四、商业服务业等支出</t>
  </si>
  <si>
    <t>四、对附属单位补助支出</t>
  </si>
  <si>
    <t>十四、预备费及预留</t>
  </si>
  <si>
    <t>十五、国土海洋气象等支出</t>
  </si>
  <si>
    <t>五、上级上缴支出</t>
  </si>
  <si>
    <t>十五、其他支出</t>
  </si>
  <si>
    <t>十六、住房保障支出</t>
  </si>
  <si>
    <t>十七、粮油物资储备支出</t>
  </si>
  <si>
    <t>十八、预备费</t>
  </si>
  <si>
    <t>十九、其他支出</t>
  </si>
  <si>
    <t>二十、债务还本支出</t>
  </si>
  <si>
    <t>本 年 收 入 合 计</t>
  </si>
  <si>
    <t>本　年　支　出　合　计</t>
  </si>
  <si>
    <t>本  年  支  出  合  计</t>
  </si>
  <si>
    <t>八、上年结转</t>
  </si>
  <si>
    <t>收  入  总  计</t>
  </si>
  <si>
    <t>支  出  总  计</t>
  </si>
  <si>
    <t>表-02</t>
  </si>
  <si>
    <t>部门收入总表</t>
  </si>
  <si>
    <t>单位：万元</t>
  </si>
  <si>
    <t>合计</t>
  </si>
  <si>
    <t>一般预算拨款（补助）</t>
  </si>
  <si>
    <t>纳入专户管理的非税收入拨款</t>
  </si>
  <si>
    <t>政府性基金拨款</t>
  </si>
  <si>
    <t>事业单位经营收入</t>
  </si>
  <si>
    <t>上级补助收入</t>
  </si>
  <si>
    <t>附属单位上缴收入</t>
  </si>
  <si>
    <t>其他收入</t>
  </si>
  <si>
    <t>上年结转</t>
  </si>
  <si>
    <t>小计</t>
  </si>
  <si>
    <t>经费拨款</t>
  </si>
  <si>
    <t>纳入预算管理的非税收入拨款</t>
  </si>
  <si>
    <t>表-03</t>
  </si>
  <si>
    <t>部门支出总表</t>
  </si>
  <si>
    <t>功能科目</t>
  </si>
  <si>
    <t>功能科目名称</t>
  </si>
  <si>
    <t>总  计</t>
  </si>
  <si>
    <t>类</t>
  </si>
  <si>
    <t>款</t>
  </si>
  <si>
    <t>项</t>
  </si>
  <si>
    <t>208</t>
  </si>
  <si>
    <t>社会保障和就业支出</t>
  </si>
  <si>
    <t>02</t>
  </si>
  <si>
    <t xml:space="preserve">  民政管理事务</t>
  </si>
  <si>
    <t>01</t>
  </si>
  <si>
    <t>行政运行</t>
  </si>
  <si>
    <t>表-04</t>
  </si>
  <si>
    <t>部门支出总表（按部门预算经济分类）</t>
  </si>
  <si>
    <t>基本支出</t>
  </si>
  <si>
    <t>项目支出</t>
  </si>
  <si>
    <t>事业单位经营支出</t>
  </si>
  <si>
    <t>对附属单位补助支出</t>
  </si>
  <si>
    <t>上缴上级支出</t>
  </si>
  <si>
    <t>工资福利支出</t>
  </si>
  <si>
    <t>一般商品和服务支出</t>
  </si>
  <si>
    <t>对个人和家庭的补助</t>
  </si>
  <si>
    <t>专项商品和服务支出</t>
  </si>
  <si>
    <t>对企业补助</t>
  </si>
  <si>
    <t>债务利息及费用支出</t>
  </si>
  <si>
    <t>对社会保障基金补助</t>
  </si>
  <si>
    <t>资本性支出(基本建设)</t>
  </si>
  <si>
    <t>资本性支出</t>
  </si>
  <si>
    <t>其他支出</t>
  </si>
  <si>
    <t>表-05</t>
  </si>
  <si>
    <t>部门支出总表(按政府预算经济分类)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</si>
  <si>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</si>
  <si>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</si>
  <si>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</si>
  <si>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</si>
  <si>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</si>
  <si>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</si>
  <si>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</si>
  <si>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</si>
  <si>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</si>
  <si>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</si>
  <si>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表-06</t>
  </si>
  <si>
    <t>工资福利支出预算表(按部门预算经济分类)</t>
  </si>
  <si>
    <t>工资性支出</t>
  </si>
  <si>
    <t>社会保障缴费</t>
  </si>
  <si>
    <t>住房公积金</t>
  </si>
  <si>
    <t>其他工资福利支出</t>
  </si>
  <si>
    <t>基本工资</t>
  </si>
  <si>
    <t>基本工资提标</t>
  </si>
  <si>
    <t>规范性公务员津补贴</t>
  </si>
  <si>
    <t>特殊岗位津贴</t>
  </si>
  <si>
    <t>津贴补贴提标</t>
  </si>
  <si>
    <t>绩效工资</t>
  </si>
  <si>
    <t>绩效工资提标</t>
  </si>
  <si>
    <t>机关事业单位基本养老保险缴费</t>
  </si>
  <si>
    <t>职工基本医疗保险缴费</t>
  </si>
  <si>
    <t>公务员医疗补助缴费</t>
  </si>
  <si>
    <t>生育保险</t>
  </si>
  <si>
    <t>工伤保险</t>
  </si>
  <si>
    <t>残疾人保障金</t>
  </si>
  <si>
    <t>医疗费</t>
  </si>
  <si>
    <t>定额补助</t>
  </si>
  <si>
    <t>工勤人员经费</t>
  </si>
  <si>
    <t>民政管理事务</t>
  </si>
  <si>
    <t>表-07</t>
  </si>
  <si>
    <t>工资福利支出(按政府预算经济分类)</t>
  </si>
  <si>
    <t xml:space="preserve">
小计</t>
  </si>
  <si>
    <t>工资奖金津补贴</t>
  </si>
  <si>
    <t>其他对事业单位补助</t>
  </si>
  <si>
    <t>表-08</t>
  </si>
  <si>
    <t>一般商品和服务支出预算表(按部门预算经济分类)</t>
  </si>
  <si>
    <t>总计</t>
  </si>
  <si>
    <t>办公费</t>
  </si>
  <si>
    <t>印刷费</t>
  </si>
  <si>
    <t>水费</t>
  </si>
  <si>
    <t>电费</t>
  </si>
  <si>
    <t>邮电费</t>
  </si>
  <si>
    <t>物业管理费</t>
  </si>
  <si>
    <t>差旅费</t>
  </si>
  <si>
    <t>因公出国(境)费用</t>
  </si>
  <si>
    <t>维修（护）费</t>
  </si>
  <si>
    <t>会议费</t>
  </si>
  <si>
    <t>培训费</t>
  </si>
  <si>
    <t>公务接待费</t>
  </si>
  <si>
    <t>工会经费</t>
  </si>
  <si>
    <t>福利费</t>
  </si>
  <si>
    <t>公务用车运行维护费</t>
  </si>
  <si>
    <t>公务交通补贴</t>
  </si>
  <si>
    <t>其他交通费用</t>
  </si>
  <si>
    <t>离退休公用支出</t>
  </si>
  <si>
    <t>离退休党建经费</t>
  </si>
  <si>
    <t>其他</t>
  </si>
  <si>
    <t>表-09</t>
  </si>
  <si>
    <t>一般商品和服务支出预算(按政府预算经济分类)</t>
  </si>
  <si>
    <t>办公经费</t>
  </si>
  <si>
    <t>专用材料购置费</t>
  </si>
  <si>
    <t>委托业务费</t>
  </si>
  <si>
    <t>因公出国(境费用</t>
  </si>
  <si>
    <t>维修(护费</t>
  </si>
  <si>
    <t>其他商品和服务支出</t>
  </si>
  <si>
    <t>商品和服务支出</t>
  </si>
  <si>
    <t>表-10</t>
  </si>
  <si>
    <t>对个人和家庭的补助支出预算表(按部门预算经济分类)</t>
  </si>
  <si>
    <t>离退休费</t>
  </si>
  <si>
    <t>离休生活补贴</t>
  </si>
  <si>
    <t>老干费</t>
  </si>
  <si>
    <t>医疗费补助</t>
  </si>
  <si>
    <t>助学金</t>
  </si>
  <si>
    <t>说明：本单位2021年无对个人和家庭的补助支出预算安排，故此表无数据。</t>
  </si>
  <si>
    <t>表-11</t>
  </si>
  <si>
    <t>对个人和家庭的补助支出预算表（按政府预算经济分类）</t>
  </si>
  <si>
    <t>社会福利和救助</t>
  </si>
  <si>
    <t>个人农业生产补贴</t>
  </si>
  <si>
    <t>其他对个人和家庭补助</t>
  </si>
  <si>
    <t>表-12</t>
  </si>
  <si>
    <t>财政拨款收支总表</t>
  </si>
  <si>
    <t>一般公共预算</t>
  </si>
  <si>
    <t>政府性基金预算</t>
  </si>
  <si>
    <t>一、一般公共预算拨款</t>
  </si>
  <si>
    <t xml:space="preserve">      经费拨款</t>
  </si>
  <si>
    <t>二、政府性基金拨款</t>
  </si>
  <si>
    <t>表-13</t>
  </si>
  <si>
    <t>一般公共预算拨款支出预算表</t>
  </si>
  <si>
    <t xml:space="preserve">
总计</t>
  </si>
  <si>
    <t>表-14</t>
  </si>
  <si>
    <t>一般公共预算拨款基本支出预算表</t>
  </si>
  <si>
    <t>表-15</t>
  </si>
  <si>
    <t>一般公共预算拨款——工资福利支出预算表(按部门预算经济分类)</t>
  </si>
  <si>
    <t>表-16</t>
  </si>
  <si>
    <t>一般公共预算拨款——工资福利支出预算表(按政府预算经济分类)</t>
  </si>
  <si>
    <t>表-17</t>
  </si>
  <si>
    <t>一般公共预算拨款——一般商品和服务支出预算表(按部门预算经济分类)</t>
  </si>
  <si>
    <t>表-18</t>
  </si>
  <si>
    <t>一般公共预算拨款——一般商品和服务支出预算表(按政府预算经济分类)</t>
  </si>
  <si>
    <t>表-19</t>
  </si>
  <si>
    <t>一般公共预算拨款——对个人和家庭的补助支出预算表(按部门预算经济分类)</t>
  </si>
  <si>
    <t>表-20</t>
  </si>
  <si>
    <t>一般公共预算拨款——对个人和家庭的补助支出预算表（按政府预算经济分类）</t>
  </si>
  <si>
    <t>表-21</t>
  </si>
  <si>
    <t>支出预算项目明细表</t>
  </si>
  <si>
    <t>项目名称</t>
  </si>
  <si>
    <t>其他民政管理事务</t>
  </si>
  <si>
    <t>99</t>
  </si>
  <si>
    <t>其他民政管理事务支出</t>
  </si>
  <si>
    <t>表-22</t>
  </si>
  <si>
    <t>政府性基金拨款支出预算表（按部门预算经济分类）</t>
  </si>
  <si>
    <t>表-23</t>
  </si>
  <si>
    <t>政府性基金拨款支出预算表(按政府预算经济分类)</t>
  </si>
  <si>
    <t>表-24</t>
  </si>
  <si>
    <t>纳入专户管理的非税收入拨款支出预算表(按部门预算经济分类)</t>
  </si>
  <si>
    <t>说明：本单位本年度无纳入专户管理的非税收入拨款支出预算安排，故此表无数据。</t>
  </si>
  <si>
    <t>表-25</t>
  </si>
  <si>
    <t>纳入专户管理的非税收入拨款支出预算表(按政府预算经济分类)</t>
  </si>
  <si>
    <t>表-26</t>
  </si>
  <si>
    <t>经费拨款支出预算表(按部门预算经济分类)</t>
  </si>
  <si>
    <t>附:一般预算拨款(补助)拨付方式</t>
  </si>
  <si>
    <t>下单位</t>
  </si>
  <si>
    <t>审批专款</t>
  </si>
  <si>
    <t>财政代扣</t>
  </si>
  <si>
    <t>说明：本单位本年度无经费拨款支出预算安排，故此表无数据。</t>
  </si>
  <si>
    <t>表-27</t>
  </si>
  <si>
    <t>经费拨款支出预算表(按政府预算经济分类)</t>
  </si>
  <si>
    <t>表-28</t>
  </si>
  <si>
    <t>“三公”经费预算公开表</t>
  </si>
  <si>
    <t>上年"三公"经费预算支出</t>
  </si>
  <si>
    <t>本年"三公"经费预算支出</t>
  </si>
  <si>
    <t>因公出国（境）费</t>
  </si>
  <si>
    <t>公务用车购置</t>
  </si>
  <si>
    <t>其他交通工具购置</t>
  </si>
  <si>
    <t>表-29</t>
  </si>
  <si>
    <t>部门(单位)整体支出预算绩效目标申报表</t>
  </si>
  <si>
    <t>年度预算申请资金</t>
  </si>
  <si>
    <t>部门职能职责概述</t>
  </si>
  <si>
    <t>年度整体绩效目标</t>
  </si>
  <si>
    <t>年度整体绩效指标</t>
  </si>
  <si>
    <t>总额</t>
  </si>
  <si>
    <t>产出指标</t>
  </si>
  <si>
    <t>效益指标</t>
  </si>
  <si>
    <t>1、 提供收养服务，弘扬救助精神。
2、 孤儿与弃婴收养，家庭无力照顾的残疾儿童收养。
3、  收养对象的康复治疗。</t>
  </si>
  <si>
    <t>完成全年县定各项目标任务</t>
  </si>
  <si>
    <t>1、“三公经费”变动率小于100%。2、政府采购执行率100%。3、公务卡刷卡率大于95%.</t>
  </si>
  <si>
    <t>提高服务水平，群众满意度得到提升。</t>
  </si>
  <si>
    <t>表-30</t>
  </si>
  <si>
    <t>财政支出项目预算绩效目标申报表</t>
  </si>
  <si>
    <t>项目属性</t>
  </si>
  <si>
    <t>项目资金</t>
  </si>
  <si>
    <t>项目立项依据</t>
  </si>
  <si>
    <t>项目保障措施</t>
  </si>
  <si>
    <t>项目年度实施进度计划</t>
  </si>
  <si>
    <t>项目长期绩效目标</t>
  </si>
  <si>
    <t>项目年度绩效目标</t>
  </si>
  <si>
    <t>项目年度产出指标</t>
  </si>
  <si>
    <t>项目绩效指标</t>
  </si>
  <si>
    <t>其他说明的问题</t>
  </si>
  <si>
    <t>其中：财政拨款</t>
  </si>
  <si>
    <t>运行维护经费</t>
  </si>
  <si>
    <t>延续项目</t>
  </si>
  <si>
    <t>根据“三定”方案，围绕本单位的重点工作，确保各项业务工作顺利开展，设此专项。</t>
  </si>
  <si>
    <t>按进度支付</t>
  </si>
  <si>
    <t>确保各项专项业务工作能按照县委、县政府的部署顺利完成。</t>
  </si>
  <si>
    <t>各项专项业务工作能完成年度计划。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</si>
</sst>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  <numFmt numFmtId="178" formatCode="* #,##0.00;* \-#,##0.00;* &quot;&quot;??;@"/>
    <numFmt numFmtId="179" formatCode="#,##0.0000"/>
    <numFmt numFmtId="180" formatCode="#,##0.00_);[Red]\(#,##0.00\)"/>
    <numFmt numFmtId="181" formatCode="00"/>
    <numFmt numFmtId="182" formatCode="0000"/>
  </numFmts>
  <fonts count="33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等线"/>
      <family val="0"/>
    </font>
    <font>
      <b/>
      <sz val="18"/>
      <name val="宋体"/>
      <family val="0"/>
    </font>
    <font>
      <b/>
      <sz val="22"/>
      <name val="宋体"/>
      <family val="0"/>
    </font>
    <font>
      <sz val="16"/>
      <name val="黑体"/>
      <family val="3"/>
    </font>
    <font>
      <b/>
      <sz val="9"/>
      <name val="宋体"/>
      <family val="0"/>
    </font>
    <font>
      <sz val="18"/>
      <name val="方正小标宋_GBK"/>
      <family val="0"/>
    </font>
    <font>
      <b/>
      <sz val="18"/>
      <name val="方正小标宋_GBK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0" borderId="0">
      <alignment vertical="center"/>
      <protection/>
    </xf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3" fillId="2" borderId="2" applyNumberFormat="0" applyFont="0" applyAlignment="0" applyProtection="0"/>
    <xf numFmtId="0" fontId="16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3" applyNumberFormat="0" applyFill="0" applyAlignment="0" applyProtection="0"/>
    <xf numFmtId="0" fontId="16" fillId="6" borderId="0" applyNumberFormat="0" applyBorder="0" applyAlignment="0" applyProtection="0"/>
    <xf numFmtId="0" fontId="2" fillId="0" borderId="0">
      <alignment vertical="center"/>
      <protection/>
    </xf>
    <xf numFmtId="0" fontId="19" fillId="0" borderId="4" applyNumberFormat="0" applyFill="0" applyAlignment="0" applyProtection="0"/>
    <xf numFmtId="0" fontId="16" fillId="6" borderId="0" applyNumberFormat="0" applyBorder="0" applyAlignment="0" applyProtection="0"/>
    <xf numFmtId="0" fontId="25" fillId="8" borderId="5" applyNumberFormat="0" applyAlignment="0" applyProtection="0"/>
    <xf numFmtId="0" fontId="26" fillId="8" borderId="1" applyNumberFormat="0" applyAlignment="0" applyProtection="0"/>
    <xf numFmtId="0" fontId="27" fillId="9" borderId="6" applyNumberFormat="0" applyAlignment="0" applyProtection="0"/>
    <xf numFmtId="0" fontId="13" fillId="2" borderId="0" applyNumberFormat="0" applyBorder="0" applyAlignment="0" applyProtection="0"/>
    <xf numFmtId="0" fontId="16" fillId="10" borderId="0" applyNumberFormat="0" applyBorder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4" borderId="0" applyNumberFormat="0" applyBorder="0" applyAlignment="0" applyProtection="0"/>
    <xf numFmtId="0" fontId="31" fillId="11" borderId="0" applyNumberFormat="0" applyBorder="0" applyAlignment="0" applyProtection="0"/>
    <xf numFmtId="0" fontId="13" fillId="12" borderId="0" applyNumberFormat="0" applyBorder="0" applyAlignment="0" applyProtection="0"/>
    <xf numFmtId="0" fontId="16" fillId="13" borderId="0" applyNumberFormat="0" applyBorder="0" applyAlignment="0" applyProtection="0"/>
    <xf numFmtId="0" fontId="2" fillId="0" borderId="0">
      <alignment vertical="center"/>
      <protection/>
    </xf>
    <xf numFmtId="0" fontId="13" fillId="12" borderId="0" applyNumberFormat="0" applyBorder="0" applyAlignment="0" applyProtection="0"/>
    <xf numFmtId="0" fontId="13" fillId="14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2" fillId="0" borderId="0">
      <alignment vertical="center"/>
      <protection/>
    </xf>
    <xf numFmtId="0" fontId="13" fillId="14" borderId="0" applyNumberFormat="0" applyBorder="0" applyAlignment="0" applyProtection="0"/>
    <xf numFmtId="0" fontId="13" fillId="6" borderId="0" applyNumberFormat="0" applyBorder="0" applyAlignment="0" applyProtection="0"/>
    <xf numFmtId="0" fontId="16" fillId="16" borderId="0" applyNumberFormat="0" applyBorder="0" applyAlignment="0" applyProtection="0"/>
    <xf numFmtId="0" fontId="13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3" fillId="3" borderId="0" applyNumberFormat="0" applyBorder="0" applyAlignment="0" applyProtection="0"/>
    <xf numFmtId="0" fontId="16" fillId="3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</cellStyleXfs>
  <cellXfs count="465">
    <xf numFmtId="0" fontId="0" fillId="0" borderId="0" xfId="0" applyAlignment="1">
      <alignment/>
    </xf>
    <xf numFmtId="0" fontId="2" fillId="18" borderId="0" xfId="80" applyFill="1">
      <alignment/>
      <protection/>
    </xf>
    <xf numFmtId="0" fontId="3" fillId="18" borderId="0" xfId="80" applyFont="1" applyFill="1" applyAlignment="1">
      <alignment horizontal="center" vertical="center"/>
      <protection/>
    </xf>
    <xf numFmtId="0" fontId="3" fillId="18" borderId="0" xfId="80" applyNumberFormat="1" applyFont="1" applyFill="1" applyAlignment="1">
      <alignment horizontal="center" vertical="center"/>
      <protection/>
    </xf>
    <xf numFmtId="0" fontId="4" fillId="18" borderId="0" xfId="80" applyNumberFormat="1" applyFont="1" applyFill="1" applyAlignment="1" applyProtection="1">
      <alignment horizontal="center" vertical="center"/>
      <protection/>
    </xf>
    <xf numFmtId="0" fontId="5" fillId="18" borderId="9" xfId="80" applyNumberFormat="1" applyFont="1" applyFill="1" applyBorder="1" applyAlignment="1" applyProtection="1">
      <alignment horizontal="center" vertical="center" wrapText="1"/>
      <protection/>
    </xf>
    <xf numFmtId="0" fontId="5" fillId="18" borderId="10" xfId="80" applyNumberFormat="1" applyFont="1" applyFill="1" applyBorder="1" applyAlignment="1" applyProtection="1">
      <alignment horizontal="center" vertical="center" wrapText="1"/>
      <protection/>
    </xf>
    <xf numFmtId="0" fontId="5" fillId="18" borderId="11" xfId="80" applyNumberFormat="1" applyFont="1" applyFill="1" applyBorder="1" applyAlignment="1" applyProtection="1">
      <alignment horizontal="center" vertical="center" wrapText="1"/>
      <protection/>
    </xf>
    <xf numFmtId="0" fontId="5" fillId="18" borderId="10" xfId="80" applyNumberFormat="1" applyFont="1" applyFill="1" applyBorder="1" applyAlignment="1" applyProtection="1">
      <alignment vertical="center" wrapText="1"/>
      <protection/>
    </xf>
    <xf numFmtId="0" fontId="3" fillId="0" borderId="10" xfId="80" applyFont="1" applyFill="1" applyBorder="1" applyAlignment="1">
      <alignment horizontal="center" vertical="center"/>
      <protection/>
    </xf>
    <xf numFmtId="176" fontId="3" fillId="0" borderId="10" xfId="80" applyNumberFormat="1" applyFont="1" applyFill="1" applyBorder="1" applyAlignment="1">
      <alignment horizontal="center" vertical="center"/>
      <protection/>
    </xf>
    <xf numFmtId="0" fontId="3" fillId="0" borderId="10" xfId="80" applyFont="1" applyFill="1" applyBorder="1" applyAlignment="1">
      <alignment horizontal="center" vertical="center" wrapText="1"/>
      <protection/>
    </xf>
    <xf numFmtId="0" fontId="3" fillId="0" borderId="10" xfId="80" applyFont="1" applyFill="1" applyBorder="1" applyAlignment="1">
      <alignment horizontal="center" vertical="center"/>
      <protection/>
    </xf>
    <xf numFmtId="176" fontId="3" fillId="0" borderId="10" xfId="80" applyNumberFormat="1" applyFont="1" applyFill="1" applyBorder="1" applyAlignment="1">
      <alignment horizontal="center" vertical="center"/>
      <protection/>
    </xf>
    <xf numFmtId="0" fontId="3" fillId="0" borderId="10" xfId="80" applyFont="1" applyFill="1" applyBorder="1" applyAlignment="1">
      <alignment horizontal="center" vertical="center" wrapText="1"/>
      <protection/>
    </xf>
    <xf numFmtId="0" fontId="0" fillId="18" borderId="0" xfId="0" applyFill="1" applyAlignment="1">
      <alignment/>
    </xf>
    <xf numFmtId="0" fontId="3" fillId="18" borderId="0" xfId="80" applyFont="1" applyFill="1" applyAlignment="1">
      <alignment horizontal="right" vertical="center"/>
      <protection/>
    </xf>
    <xf numFmtId="0" fontId="2" fillId="18" borderId="0" xfId="80" applyFill="1" applyAlignment="1">
      <alignment horizontal="right"/>
      <protection/>
    </xf>
    <xf numFmtId="0" fontId="2" fillId="18" borderId="0" xfId="19" applyFill="1">
      <alignment/>
      <protection/>
    </xf>
    <xf numFmtId="0" fontId="3" fillId="18" borderId="0" xfId="19" applyFont="1" applyFill="1" applyAlignment="1">
      <alignment horizontal="center" vertical="center"/>
      <protection/>
    </xf>
    <xf numFmtId="0" fontId="3" fillId="18" borderId="0" xfId="19" applyNumberFormat="1" applyFont="1" applyFill="1" applyAlignment="1">
      <alignment horizontal="center" vertical="center"/>
      <protection/>
    </xf>
    <xf numFmtId="0" fontId="3" fillId="18" borderId="0" xfId="19" applyFont="1" applyFill="1" applyAlignment="1">
      <alignment horizontal="right" vertical="center"/>
      <protection/>
    </xf>
    <xf numFmtId="0" fontId="4" fillId="18" borderId="0" xfId="19" applyFont="1" applyFill="1" applyAlignment="1">
      <alignment horizontal="center" vertical="center"/>
      <protection/>
    </xf>
    <xf numFmtId="0" fontId="3" fillId="18" borderId="0" xfId="19" applyFont="1" applyFill="1" applyAlignment="1">
      <alignment horizontal="right"/>
      <protection/>
    </xf>
    <xf numFmtId="0" fontId="5" fillId="18" borderId="11" xfId="19" applyNumberFormat="1" applyFont="1" applyFill="1" applyBorder="1" applyAlignment="1" applyProtection="1">
      <alignment horizontal="center" vertical="center"/>
      <protection/>
    </xf>
    <xf numFmtId="0" fontId="5" fillId="18" borderId="10" xfId="19" applyNumberFormat="1" applyFont="1" applyFill="1" applyBorder="1" applyAlignment="1" applyProtection="1">
      <alignment horizontal="center" vertical="center"/>
      <protection/>
    </xf>
    <xf numFmtId="0" fontId="5" fillId="18" borderId="9" xfId="19" applyNumberFormat="1" applyFont="1" applyFill="1" applyBorder="1" applyAlignment="1" applyProtection="1">
      <alignment horizontal="center" vertical="center"/>
      <protection/>
    </xf>
    <xf numFmtId="0" fontId="5" fillId="18" borderId="12" xfId="19" applyNumberFormat="1" applyFont="1" applyFill="1" applyBorder="1" applyAlignment="1" applyProtection="1">
      <alignment horizontal="center" vertical="center" wrapText="1"/>
      <protection/>
    </xf>
    <xf numFmtId="0" fontId="5" fillId="18" borderId="13" xfId="19" applyNumberFormat="1" applyFont="1" applyFill="1" applyBorder="1" applyAlignment="1" applyProtection="1">
      <alignment horizontal="center" vertical="center"/>
      <protection/>
    </xf>
    <xf numFmtId="0" fontId="5" fillId="18" borderId="14" xfId="19" applyNumberFormat="1" applyFont="1" applyFill="1" applyBorder="1" applyAlignment="1" applyProtection="1">
      <alignment horizontal="center" vertical="center"/>
      <protection/>
    </xf>
    <xf numFmtId="0" fontId="5" fillId="18" borderId="0" xfId="19" applyNumberFormat="1" applyFont="1" applyFill="1" applyAlignment="1" applyProtection="1">
      <alignment horizontal="center" vertical="center" wrapText="1"/>
      <protection/>
    </xf>
    <xf numFmtId="0" fontId="5" fillId="18" borderId="15" xfId="19" applyNumberFormat="1" applyFont="1" applyFill="1" applyBorder="1" applyAlignment="1" applyProtection="1">
      <alignment horizontal="center" vertical="center"/>
      <protection/>
    </xf>
    <xf numFmtId="176" fontId="3" fillId="0" borderId="10" xfId="0" applyNumberFormat="1" applyFont="1" applyFill="1" applyBorder="1" applyAlignment="1" applyProtection="1">
      <alignment horizontal="right" vertical="center" wrapText="1"/>
      <protection/>
    </xf>
    <xf numFmtId="176" fontId="32" fillId="0" borderId="10" xfId="0" applyNumberFormat="1" applyFont="1" applyFill="1" applyBorder="1" applyAlignment="1">
      <alignment horizontal="right" vertical="center" wrapText="1"/>
    </xf>
    <xf numFmtId="176" fontId="3" fillId="0" borderId="9" xfId="19" applyNumberFormat="1" applyFont="1" applyFill="1" applyBorder="1" applyAlignment="1" applyProtection="1">
      <alignment horizontal="right" vertical="center" wrapText="1"/>
      <protection/>
    </xf>
    <xf numFmtId="49" fontId="3" fillId="0" borderId="9" xfId="19" applyNumberFormat="1" applyFont="1" applyFill="1" applyBorder="1" applyAlignment="1" applyProtection="1">
      <alignment horizontal="left" vertical="center" wrapText="1"/>
      <protection/>
    </xf>
    <xf numFmtId="49" fontId="3" fillId="0" borderId="10" xfId="19" applyNumberFormat="1" applyFont="1" applyFill="1" applyBorder="1" applyAlignment="1" applyProtection="1">
      <alignment horizontal="left" vertical="center" wrapText="1"/>
      <protection/>
    </xf>
    <xf numFmtId="0" fontId="2" fillId="18" borderId="0" xfId="71" applyFill="1">
      <alignment vertical="center"/>
      <protection/>
    </xf>
    <xf numFmtId="0" fontId="7" fillId="18" borderId="0" xfId="71" applyNumberFormat="1" applyFont="1" applyFill="1" applyAlignment="1" applyProtection="1">
      <alignment horizontal="center" vertical="center"/>
      <protection/>
    </xf>
    <xf numFmtId="0" fontId="2" fillId="18" borderId="0" xfId="71" applyFill="1" applyAlignment="1">
      <alignment horizontal="center" vertical="center"/>
      <protection/>
    </xf>
    <xf numFmtId="0" fontId="3" fillId="18" borderId="10" xfId="71" applyNumberFormat="1" applyFont="1" applyFill="1" applyBorder="1" applyAlignment="1" applyProtection="1">
      <alignment horizontal="center" vertical="center" wrapText="1"/>
      <protection/>
    </xf>
    <xf numFmtId="0" fontId="3" fillId="18" borderId="16" xfId="71" applyNumberFormat="1" applyFont="1" applyFill="1" applyBorder="1" applyAlignment="1" applyProtection="1">
      <alignment horizontal="center" vertical="center" wrapText="1"/>
      <protection/>
    </xf>
    <xf numFmtId="0" fontId="3" fillId="18" borderId="17" xfId="71" applyNumberFormat="1" applyFont="1" applyFill="1" applyBorder="1" applyAlignment="1" applyProtection="1">
      <alignment horizontal="center" vertical="center" wrapText="1"/>
      <protection/>
    </xf>
    <xf numFmtId="0" fontId="3" fillId="18" borderId="15" xfId="71" applyNumberFormat="1" applyFont="1" applyFill="1" applyBorder="1" applyAlignment="1" applyProtection="1">
      <alignment horizontal="center" vertical="center" wrapText="1"/>
      <protection/>
    </xf>
    <xf numFmtId="0" fontId="3" fillId="18" borderId="18" xfId="71" applyNumberFormat="1" applyFont="1" applyFill="1" applyBorder="1" applyAlignment="1" applyProtection="1">
      <alignment horizontal="center" vertical="center" wrapText="1"/>
      <protection/>
    </xf>
    <xf numFmtId="0" fontId="3" fillId="18" borderId="19" xfId="71" applyNumberFormat="1" applyFont="1" applyFill="1" applyBorder="1" applyAlignment="1" applyProtection="1">
      <alignment horizontal="center" vertical="center" wrapText="1"/>
      <protection/>
    </xf>
    <xf numFmtId="0" fontId="3" fillId="18" borderId="9" xfId="71" applyNumberFormat="1" applyFont="1" applyFill="1" applyBorder="1" applyAlignment="1" applyProtection="1">
      <alignment horizontal="center" vertical="center" wrapText="1"/>
      <protection/>
    </xf>
    <xf numFmtId="0" fontId="3" fillId="18" borderId="11" xfId="71" applyNumberFormat="1" applyFont="1" applyFill="1" applyBorder="1" applyAlignment="1" applyProtection="1">
      <alignment horizontal="center" vertical="center" wrapText="1"/>
      <protection/>
    </xf>
    <xf numFmtId="0" fontId="3" fillId="18" borderId="20" xfId="71" applyNumberFormat="1" applyFont="1" applyFill="1" applyBorder="1" applyAlignment="1" applyProtection="1">
      <alignment horizontal="center" vertical="center" wrapText="1"/>
      <protection/>
    </xf>
    <xf numFmtId="176" fontId="3" fillId="18" borderId="9" xfId="71" applyNumberFormat="1" applyFont="1" applyFill="1" applyBorder="1" applyAlignment="1" applyProtection="1">
      <alignment horizontal="center" vertical="center" wrapText="1"/>
      <protection/>
    </xf>
    <xf numFmtId="176" fontId="3" fillId="0" borderId="10" xfId="72" applyNumberFormat="1" applyFont="1" applyFill="1" applyBorder="1" applyAlignment="1" applyProtection="1">
      <alignment horizontal="right" vertical="center" wrapText="1"/>
      <protection/>
    </xf>
    <xf numFmtId="177" fontId="3" fillId="18" borderId="10" xfId="0" applyNumberFormat="1" applyFont="1" applyFill="1" applyBorder="1" applyAlignment="1">
      <alignment vertical="center"/>
    </xf>
    <xf numFmtId="176" fontId="3" fillId="18" borderId="10" xfId="71" applyNumberFormat="1" applyFont="1" applyFill="1" applyBorder="1" applyAlignment="1" applyProtection="1">
      <alignment horizontal="center" vertical="center" wrapText="1"/>
      <protection/>
    </xf>
    <xf numFmtId="0" fontId="3" fillId="18" borderId="0" xfId="71" applyFont="1" applyFill="1" applyAlignment="1">
      <alignment horizontal="right" vertical="center"/>
      <protection/>
    </xf>
    <xf numFmtId="0" fontId="3" fillId="18" borderId="0" xfId="71" applyFont="1" applyFill="1" applyAlignment="1">
      <alignment horizontal="center" vertical="center"/>
      <protection/>
    </xf>
    <xf numFmtId="0" fontId="3" fillId="18" borderId="21" xfId="71" applyNumberFormat="1" applyFont="1" applyFill="1" applyBorder="1" applyAlignment="1" applyProtection="1">
      <alignment horizontal="center" vertical="center" wrapText="1"/>
      <protection/>
    </xf>
    <xf numFmtId="4" fontId="2" fillId="18" borderId="0" xfId="71" applyNumberFormat="1" applyFont="1" applyFill="1" applyAlignment="1" applyProtection="1">
      <alignment vertical="center"/>
      <protection/>
    </xf>
    <xf numFmtId="0" fontId="7" fillId="18" borderId="0" xfId="0" applyFont="1" applyFill="1" applyAlignment="1">
      <alignment vertical="center"/>
    </xf>
    <xf numFmtId="0" fontId="7" fillId="18" borderId="0" xfId="0" applyFont="1" applyFill="1" applyAlignment="1">
      <alignment horizontal="center" vertical="center"/>
    </xf>
    <xf numFmtId="0" fontId="3" fillId="18" borderId="9" xfId="0" applyFont="1" applyFill="1" applyBorder="1" applyAlignment="1">
      <alignment horizontal="center" vertical="center" wrapText="1"/>
    </xf>
    <xf numFmtId="0" fontId="3" fillId="18" borderId="20" xfId="0" applyFont="1" applyFill="1" applyBorder="1" applyAlignment="1">
      <alignment horizontal="center" vertical="center" wrapText="1"/>
    </xf>
    <xf numFmtId="0" fontId="3" fillId="18" borderId="11" xfId="0" applyFont="1" applyFill="1" applyBorder="1" applyAlignment="1">
      <alignment horizontal="center" vertical="center" wrapText="1"/>
    </xf>
    <xf numFmtId="0" fontId="3" fillId="18" borderId="21" xfId="0" applyFont="1" applyFill="1" applyBorder="1" applyAlignment="1">
      <alignment horizontal="center" vertical="center" wrapText="1"/>
    </xf>
    <xf numFmtId="0" fontId="3" fillId="18" borderId="10" xfId="0" applyFont="1" applyFill="1" applyBorder="1" applyAlignment="1">
      <alignment horizontal="center" vertical="center" wrapText="1"/>
    </xf>
    <xf numFmtId="0" fontId="3" fillId="18" borderId="13" xfId="0" applyFont="1" applyFill="1" applyBorder="1" applyAlignment="1">
      <alignment horizontal="center" vertical="center" wrapText="1"/>
    </xf>
    <xf numFmtId="0" fontId="3" fillId="18" borderId="15" xfId="0" applyFont="1" applyFill="1" applyBorder="1" applyAlignment="1">
      <alignment horizontal="center" vertical="center" wrapText="1"/>
    </xf>
    <xf numFmtId="0" fontId="3" fillId="18" borderId="0" xfId="20" applyFont="1" applyFill="1" applyAlignment="1">
      <alignment horizontal="left" vertical="center" wrapText="1"/>
      <protection/>
    </xf>
    <xf numFmtId="0" fontId="3" fillId="18" borderId="0" xfId="0" applyFont="1" applyFill="1" applyAlignment="1">
      <alignment vertical="center"/>
    </xf>
    <xf numFmtId="0" fontId="3" fillId="18" borderId="19" xfId="0" applyFont="1" applyFill="1" applyBorder="1" applyAlignment="1">
      <alignment horizontal="center" vertical="center"/>
    </xf>
    <xf numFmtId="0" fontId="3" fillId="18" borderId="0" xfId="20" applyFont="1" applyFill="1" applyAlignment="1">
      <alignment vertical="center" wrapText="1"/>
      <protection/>
    </xf>
    <xf numFmtId="0" fontId="3" fillId="18" borderId="0" xfId="20" applyFont="1" applyFill="1" applyAlignment="1">
      <alignment vertical="center"/>
      <protection/>
    </xf>
    <xf numFmtId="0" fontId="2" fillId="18" borderId="0" xfId="20" applyFill="1" applyAlignment="1">
      <alignment horizontal="center" vertical="center" wrapText="1"/>
      <protection/>
    </xf>
    <xf numFmtId="0" fontId="2" fillId="18" borderId="0" xfId="20" applyFill="1">
      <alignment vertical="center"/>
      <protection/>
    </xf>
    <xf numFmtId="0" fontId="8" fillId="18" borderId="0" xfId="20" applyNumberFormat="1" applyFont="1" applyFill="1" applyAlignment="1" applyProtection="1">
      <alignment horizontal="center" vertical="center" wrapText="1"/>
      <protection/>
    </xf>
    <xf numFmtId="0" fontId="2" fillId="18" borderId="0" xfId="20" applyNumberFormat="1" applyFont="1" applyFill="1" applyAlignment="1" applyProtection="1">
      <alignment vertical="center"/>
      <protection/>
    </xf>
    <xf numFmtId="0" fontId="3" fillId="18" borderId="10" xfId="20" applyFont="1" applyFill="1" applyBorder="1" applyAlignment="1">
      <alignment horizontal="centerContinuous" vertical="center"/>
      <protection/>
    </xf>
    <xf numFmtId="0" fontId="3" fillId="18" borderId="10" xfId="20" applyNumberFormat="1" applyFont="1" applyFill="1" applyBorder="1" applyAlignment="1" applyProtection="1">
      <alignment horizontal="center" vertical="center" wrapText="1"/>
      <protection/>
    </xf>
    <xf numFmtId="0" fontId="3" fillId="18" borderId="21" xfId="20" applyFont="1" applyFill="1" applyBorder="1" applyAlignment="1">
      <alignment horizontal="center" vertical="center" wrapText="1"/>
      <protection/>
    </xf>
    <xf numFmtId="0" fontId="3" fillId="18" borderId="10" xfId="20" applyNumberFormat="1" applyFont="1" applyFill="1" applyBorder="1" applyAlignment="1" applyProtection="1">
      <alignment horizontal="centerContinuous" vertical="center"/>
      <protection/>
    </xf>
    <xf numFmtId="0" fontId="3" fillId="18" borderId="10" xfId="20" applyNumberFormat="1" applyFont="1" applyFill="1" applyBorder="1" applyAlignment="1" applyProtection="1">
      <alignment horizontal="center" vertical="center"/>
      <protection/>
    </xf>
    <xf numFmtId="0" fontId="3" fillId="18" borderId="13" xfId="20" applyFont="1" applyFill="1" applyBorder="1" applyAlignment="1">
      <alignment horizontal="center" vertical="center" wrapText="1"/>
      <protection/>
    </xf>
    <xf numFmtId="0" fontId="3" fillId="18" borderId="15" xfId="20" applyFont="1" applyFill="1" applyBorder="1" applyAlignment="1">
      <alignment horizontal="center" vertical="center" wrapText="1"/>
      <protection/>
    </xf>
    <xf numFmtId="0" fontId="2" fillId="18" borderId="0" xfId="20" applyNumberFormat="1" applyFont="1" applyFill="1" applyAlignment="1" applyProtection="1">
      <alignment horizontal="center" vertical="center" wrapText="1"/>
      <protection/>
    </xf>
    <xf numFmtId="0" fontId="2" fillId="18" borderId="19" xfId="20" applyFill="1" applyBorder="1" applyAlignment="1">
      <alignment horizontal="right" vertical="center"/>
      <protection/>
    </xf>
    <xf numFmtId="0" fontId="2" fillId="18" borderId="19" xfId="20" applyFont="1" applyFill="1" applyBorder="1" applyAlignment="1">
      <alignment horizontal="right" vertical="center"/>
      <protection/>
    </xf>
    <xf numFmtId="0" fontId="3" fillId="18" borderId="0" xfId="20" applyFont="1" applyFill="1" applyAlignment="1">
      <alignment horizontal="center" vertical="center"/>
      <protection/>
    </xf>
    <xf numFmtId="0" fontId="3" fillId="18" borderId="11" xfId="20" applyNumberFormat="1" applyFont="1" applyFill="1" applyBorder="1" applyAlignment="1" applyProtection="1">
      <alignment horizontal="center" vertical="center"/>
      <protection/>
    </xf>
    <xf numFmtId="49" fontId="3" fillId="18" borderId="10" xfId="0" applyNumberFormat="1" applyFont="1" applyFill="1" applyBorder="1" applyAlignment="1">
      <alignment horizontal="center" vertical="center" wrapText="1"/>
    </xf>
    <xf numFmtId="0" fontId="3" fillId="18" borderId="10" xfId="0" applyNumberFormat="1" applyFont="1" applyFill="1" applyBorder="1" applyAlignment="1">
      <alignment horizontal="center" vertical="center" wrapText="1"/>
    </xf>
    <xf numFmtId="4" fontId="3" fillId="18" borderId="10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left" vertical="center"/>
    </xf>
    <xf numFmtId="0" fontId="3" fillId="18" borderId="0" xfId="0" applyFont="1" applyFill="1" applyAlignment="1">
      <alignment horizontal="right" vertical="center"/>
    </xf>
    <xf numFmtId="0" fontId="3" fillId="18" borderId="19" xfId="0" applyFont="1" applyFill="1" applyBorder="1" applyAlignment="1">
      <alignment horizontal="right" vertical="center"/>
    </xf>
    <xf numFmtId="0" fontId="3" fillId="0" borderId="0" xfId="0" applyFont="1" applyAlignment="1">
      <alignment/>
    </xf>
    <xf numFmtId="0" fontId="2" fillId="18" borderId="0" xfId="27" applyFill="1">
      <alignment vertical="center"/>
      <protection/>
    </xf>
    <xf numFmtId="0" fontId="3" fillId="18" borderId="0" xfId="27" applyFont="1" applyFill="1" applyAlignment="1">
      <alignment horizontal="center" vertical="center" wrapText="1"/>
      <protection/>
    </xf>
    <xf numFmtId="0" fontId="7" fillId="18" borderId="0" xfId="27" applyNumberFormat="1" applyFont="1" applyFill="1" applyAlignment="1" applyProtection="1">
      <alignment horizontal="center" vertical="center"/>
      <protection/>
    </xf>
    <xf numFmtId="49" fontId="3" fillId="18" borderId="0" xfId="27" applyNumberFormat="1" applyFont="1" applyFill="1" applyAlignment="1">
      <alignment vertical="center"/>
      <protection/>
    </xf>
    <xf numFmtId="0" fontId="3" fillId="18" borderId="0" xfId="27" applyFont="1" applyFill="1" applyAlignment="1">
      <alignment horizontal="centerContinuous" vertical="center"/>
      <protection/>
    </xf>
    <xf numFmtId="0" fontId="3" fillId="18" borderId="10" xfId="27" applyNumberFormat="1" applyFont="1" applyFill="1" applyBorder="1" applyAlignment="1" applyProtection="1">
      <alignment horizontal="center" vertical="center" wrapText="1"/>
      <protection/>
    </xf>
    <xf numFmtId="0" fontId="3" fillId="18" borderId="10" xfId="27" applyFont="1" applyFill="1" applyBorder="1" applyAlignment="1">
      <alignment horizontal="center" vertical="center" wrapText="1"/>
      <protection/>
    </xf>
    <xf numFmtId="0" fontId="3" fillId="18" borderId="11" xfId="27" applyNumberFormat="1" applyFont="1" applyFill="1" applyBorder="1" applyAlignment="1" applyProtection="1">
      <alignment horizontal="center" vertical="center" wrapText="1"/>
      <protection/>
    </xf>
    <xf numFmtId="0" fontId="3" fillId="18" borderId="17" xfId="27" applyNumberFormat="1" applyFont="1" applyFill="1" applyBorder="1" applyAlignment="1" applyProtection="1">
      <alignment horizontal="center" vertical="center" wrapText="1"/>
      <protection/>
    </xf>
    <xf numFmtId="0" fontId="3" fillId="18" borderId="19" xfId="27" applyNumberFormat="1" applyFont="1" applyFill="1" applyBorder="1" applyAlignment="1" applyProtection="1">
      <alignment horizontal="center" vertical="center" wrapText="1"/>
      <protection/>
    </xf>
    <xf numFmtId="0" fontId="3" fillId="18" borderId="9" xfId="27" applyNumberFormat="1" applyFont="1" applyFill="1" applyBorder="1" applyAlignment="1" applyProtection="1">
      <alignment horizontal="center" vertical="center" wrapText="1"/>
      <protection/>
    </xf>
    <xf numFmtId="0" fontId="3" fillId="18" borderId="20" xfId="27" applyNumberFormat="1" applyFont="1" applyFill="1" applyBorder="1" applyAlignment="1" applyProtection="1">
      <alignment horizontal="center" vertical="center" wrapText="1"/>
      <protection/>
    </xf>
    <xf numFmtId="49" fontId="3" fillId="18" borderId="9" xfId="27" applyNumberFormat="1" applyFont="1" applyFill="1" applyBorder="1" applyAlignment="1" applyProtection="1">
      <alignment horizontal="center" vertical="center" wrapText="1"/>
      <protection/>
    </xf>
    <xf numFmtId="49" fontId="3" fillId="18" borderId="10" xfId="27" applyNumberFormat="1" applyFont="1" applyFill="1" applyBorder="1" applyAlignment="1" applyProtection="1">
      <alignment horizontal="center" vertical="center" wrapText="1"/>
      <protection/>
    </xf>
    <xf numFmtId="0" fontId="3" fillId="18" borderId="9" xfId="27" applyNumberFormat="1" applyFont="1" applyFill="1" applyBorder="1" applyAlignment="1" applyProtection="1">
      <alignment horizontal="left" vertical="center" wrapText="1"/>
      <protection/>
    </xf>
    <xf numFmtId="176" fontId="3" fillId="18" borderId="10" xfId="27" applyNumberFormat="1" applyFont="1" applyFill="1" applyBorder="1" applyAlignment="1" applyProtection="1">
      <alignment horizontal="right" vertical="center" wrapText="1"/>
      <protection/>
    </xf>
    <xf numFmtId="176" fontId="3" fillId="18" borderId="20" xfId="27" applyNumberFormat="1" applyFont="1" applyFill="1" applyBorder="1" applyAlignment="1" applyProtection="1">
      <alignment horizontal="right" vertical="center" wrapText="1"/>
      <protection/>
    </xf>
    <xf numFmtId="176" fontId="3" fillId="18" borderId="9" xfId="27" applyNumberFormat="1" applyFont="1" applyFill="1" applyBorder="1" applyAlignment="1" applyProtection="1">
      <alignment horizontal="right" vertical="center" wrapText="1"/>
      <protection/>
    </xf>
    <xf numFmtId="49" fontId="3" fillId="0" borderId="0" xfId="27" applyNumberFormat="1" applyFont="1" applyFill="1" applyAlignment="1">
      <alignment horizontal="left" vertical="center"/>
      <protection/>
    </xf>
    <xf numFmtId="49" fontId="3" fillId="18" borderId="0" xfId="27" applyNumberFormat="1" applyFont="1" applyFill="1" applyAlignment="1">
      <alignment horizontal="center" vertical="center"/>
      <protection/>
    </xf>
    <xf numFmtId="0" fontId="3" fillId="18" borderId="0" xfId="27" applyFont="1" applyFill="1" applyAlignment="1">
      <alignment horizontal="left" vertical="center"/>
      <protection/>
    </xf>
    <xf numFmtId="178" fontId="3" fillId="18" borderId="0" xfId="27" applyNumberFormat="1" applyFont="1" applyFill="1" applyAlignment="1">
      <alignment horizontal="center" vertical="center"/>
      <protection/>
    </xf>
    <xf numFmtId="178" fontId="3" fillId="18" borderId="0" xfId="27" applyNumberFormat="1" applyFont="1" applyFill="1" applyAlignment="1">
      <alignment vertical="center"/>
      <protection/>
    </xf>
    <xf numFmtId="0" fontId="3" fillId="18" borderId="15" xfId="27" applyNumberFormat="1" applyFont="1" applyFill="1" applyBorder="1" applyAlignment="1" applyProtection="1">
      <alignment horizontal="center" vertical="center" wrapText="1"/>
      <protection/>
    </xf>
    <xf numFmtId="0" fontId="3" fillId="18" borderId="10" xfId="73" applyNumberFormat="1" applyFont="1" applyFill="1" applyBorder="1" applyAlignment="1" applyProtection="1">
      <alignment horizontal="center" vertical="center" wrapText="1"/>
      <protection/>
    </xf>
    <xf numFmtId="0" fontId="2" fillId="18" borderId="0" xfId="27" applyFont="1" applyFill="1" applyAlignment="1">
      <alignment horizontal="right" vertical="center" wrapText="1"/>
      <protection/>
    </xf>
    <xf numFmtId="0" fontId="2" fillId="18" borderId="19" xfId="27" applyFont="1" applyFill="1" applyBorder="1" applyAlignment="1">
      <alignment horizontal="left" vertical="center" wrapText="1"/>
      <protection/>
    </xf>
    <xf numFmtId="0" fontId="3" fillId="18" borderId="19" xfId="27" applyNumberFormat="1" applyFont="1" applyFill="1" applyBorder="1" applyAlignment="1" applyProtection="1">
      <alignment horizontal="right" vertical="center"/>
      <protection/>
    </xf>
    <xf numFmtId="0" fontId="3" fillId="18" borderId="0" xfId="27" applyFont="1" applyFill="1" applyAlignment="1">
      <alignment vertical="center"/>
      <protection/>
    </xf>
    <xf numFmtId="0" fontId="2" fillId="18" borderId="11" xfId="27" applyFont="1" applyFill="1" applyBorder="1" applyAlignment="1">
      <alignment horizontal="center" vertical="center" wrapText="1"/>
      <protection/>
    </xf>
    <xf numFmtId="0" fontId="2" fillId="18" borderId="10" xfId="27" applyFont="1" applyFill="1" applyBorder="1" applyAlignment="1">
      <alignment horizontal="center" vertical="center" wrapText="1"/>
      <protection/>
    </xf>
    <xf numFmtId="176" fontId="2" fillId="18" borderId="9" xfId="27" applyNumberFormat="1" applyFont="1" applyFill="1" applyBorder="1" applyAlignment="1" applyProtection="1">
      <alignment horizontal="right" vertical="center" wrapText="1"/>
      <protection/>
    </xf>
    <xf numFmtId="176" fontId="2" fillId="18" borderId="10" xfId="27" applyNumberFormat="1" applyFont="1" applyFill="1" applyBorder="1" applyAlignment="1" applyProtection="1">
      <alignment horizontal="right" vertical="center" wrapText="1"/>
      <protection/>
    </xf>
    <xf numFmtId="49" fontId="3" fillId="0" borderId="0" xfId="27" applyNumberFormat="1" applyFont="1" applyFill="1" applyAlignment="1">
      <alignment vertical="center"/>
      <protection/>
    </xf>
    <xf numFmtId="0" fontId="2" fillId="18" borderId="0" xfId="27" applyFont="1" applyFill="1" applyAlignment="1">
      <alignment horizontal="centerContinuous" vertical="center"/>
      <protection/>
    </xf>
    <xf numFmtId="0" fontId="3" fillId="0" borderId="10" xfId="0" applyFont="1" applyFill="1" applyBorder="1" applyAlignment="1">
      <alignment horizontal="center" vertical="center" wrapText="1"/>
    </xf>
    <xf numFmtId="176" fontId="5" fillId="0" borderId="9" xfId="60" applyNumberFormat="1" applyFont="1" applyFill="1" applyBorder="1" applyAlignment="1" applyProtection="1">
      <alignment horizontal="right" vertical="center" wrapText="1"/>
      <protection/>
    </xf>
    <xf numFmtId="176" fontId="3" fillId="0" borderId="10" xfId="0" applyNumberFormat="1" applyFont="1" applyFill="1" applyBorder="1" applyAlignment="1">
      <alignment horizontal="right" wrapText="1"/>
    </xf>
    <xf numFmtId="176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3" fillId="0" borderId="15" xfId="0" applyFont="1" applyFill="1" applyBorder="1" applyAlignment="1">
      <alignment horizontal="center" vertical="center" wrapText="1"/>
    </xf>
    <xf numFmtId="0" fontId="5" fillId="8" borderId="10" xfId="0" applyNumberFormat="1" applyFont="1" applyFill="1" applyBorder="1" applyAlignment="1" applyProtection="1">
      <alignment horizontal="left" vertical="center" wrapText="1"/>
      <protection/>
    </xf>
    <xf numFmtId="0" fontId="0" fillId="18" borderId="10" xfId="0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77" applyFont="1" applyFill="1" applyBorder="1" applyAlignment="1">
      <alignment vertical="center" wrapText="1"/>
      <protection/>
    </xf>
    <xf numFmtId="176" fontId="3" fillId="0" borderId="9" xfId="60" applyNumberFormat="1" applyFont="1" applyFill="1" applyBorder="1" applyAlignment="1" applyProtection="1">
      <alignment horizontal="right" vertical="center" wrapText="1"/>
      <protection/>
    </xf>
    <xf numFmtId="176" fontId="3" fillId="0" borderId="10" xfId="60" applyNumberFormat="1" applyFont="1" applyFill="1" applyBorder="1" applyAlignment="1" applyProtection="1">
      <alignment horizontal="right" vertical="center" wrapText="1"/>
      <protection/>
    </xf>
    <xf numFmtId="0" fontId="2" fillId="18" borderId="0" xfId="60" applyFill="1">
      <alignment vertical="center"/>
      <protection/>
    </xf>
    <xf numFmtId="0" fontId="3" fillId="18" borderId="0" xfId="60" applyFont="1" applyFill="1" applyAlignment="1">
      <alignment horizontal="center" vertical="center" wrapText="1"/>
      <protection/>
    </xf>
    <xf numFmtId="0" fontId="7" fillId="18" borderId="0" xfId="60" applyNumberFormat="1" applyFont="1" applyFill="1" applyAlignment="1" applyProtection="1">
      <alignment horizontal="center" vertical="center"/>
      <protection/>
    </xf>
    <xf numFmtId="49" fontId="3" fillId="18" borderId="0" xfId="60" applyNumberFormat="1" applyFont="1" applyFill="1" applyAlignment="1">
      <alignment vertical="center"/>
      <protection/>
    </xf>
    <xf numFmtId="0" fontId="3" fillId="18" borderId="0" xfId="60" applyFont="1" applyFill="1" applyAlignment="1">
      <alignment horizontal="centerContinuous" vertical="center"/>
      <protection/>
    </xf>
    <xf numFmtId="0" fontId="3" fillId="18" borderId="10" xfId="60" applyFont="1" applyFill="1" applyBorder="1" applyAlignment="1">
      <alignment horizontal="center" vertical="center"/>
      <protection/>
    </xf>
    <xf numFmtId="0" fontId="3" fillId="18" borderId="10" xfId="60" applyNumberFormat="1" applyFont="1" applyFill="1" applyBorder="1" applyAlignment="1" applyProtection="1">
      <alignment horizontal="center" vertical="center" wrapText="1"/>
      <protection/>
    </xf>
    <xf numFmtId="0" fontId="3" fillId="18" borderId="10" xfId="60" applyFont="1" applyFill="1" applyBorder="1" applyAlignment="1">
      <alignment horizontal="center" vertical="center" wrapText="1"/>
      <protection/>
    </xf>
    <xf numFmtId="0" fontId="3" fillId="18" borderId="10" xfId="60" applyFont="1" applyFill="1" applyBorder="1" applyAlignment="1">
      <alignment horizontal="centerContinuous" vertical="center"/>
      <protection/>
    </xf>
    <xf numFmtId="0" fontId="3" fillId="18" borderId="17" xfId="60" applyNumberFormat="1" applyFont="1" applyFill="1" applyBorder="1" applyAlignment="1" applyProtection="1">
      <alignment horizontal="center" vertical="center"/>
      <protection/>
    </xf>
    <xf numFmtId="0" fontId="3" fillId="18" borderId="15" xfId="60" applyNumberFormat="1" applyFont="1" applyFill="1" applyBorder="1" applyAlignment="1" applyProtection="1">
      <alignment horizontal="center" vertical="center" wrapText="1"/>
      <protection/>
    </xf>
    <xf numFmtId="0" fontId="3" fillId="18" borderId="9" xfId="60" applyNumberFormat="1" applyFont="1" applyFill="1" applyBorder="1" applyAlignment="1" applyProtection="1">
      <alignment horizontal="center" vertical="center"/>
      <protection/>
    </xf>
    <xf numFmtId="49" fontId="3" fillId="18" borderId="0" xfId="60" applyNumberFormat="1" applyFont="1" applyFill="1" applyAlignment="1">
      <alignment horizontal="center" vertical="center"/>
      <protection/>
    </xf>
    <xf numFmtId="0" fontId="3" fillId="18" borderId="0" xfId="60" applyFont="1" applyFill="1" applyAlignment="1">
      <alignment horizontal="left" vertical="center"/>
      <protection/>
    </xf>
    <xf numFmtId="178" fontId="3" fillId="18" borderId="0" xfId="60" applyNumberFormat="1" applyFont="1" applyFill="1" applyAlignment="1">
      <alignment horizontal="center" vertical="center"/>
      <protection/>
    </xf>
    <xf numFmtId="178" fontId="3" fillId="18" borderId="0" xfId="60" applyNumberFormat="1" applyFont="1" applyFill="1" applyAlignment="1">
      <alignment vertical="center"/>
      <protection/>
    </xf>
    <xf numFmtId="0" fontId="3" fillId="18" borderId="10" xfId="60" applyNumberFormat="1" applyFont="1" applyFill="1" applyBorder="1" applyAlignment="1" applyProtection="1">
      <alignment horizontal="center" vertical="center"/>
      <protection/>
    </xf>
    <xf numFmtId="0" fontId="2" fillId="18" borderId="0" xfId="60" applyFont="1" applyFill="1" applyAlignment="1">
      <alignment horizontal="right" vertical="center" wrapText="1"/>
      <protection/>
    </xf>
    <xf numFmtId="0" fontId="2" fillId="18" borderId="19" xfId="60" applyFont="1" applyFill="1" applyBorder="1" applyAlignment="1">
      <alignment horizontal="left" vertical="center" wrapText="1"/>
      <protection/>
    </xf>
    <xf numFmtId="0" fontId="3" fillId="18" borderId="19" xfId="60" applyNumberFormat="1" applyFont="1" applyFill="1" applyBorder="1" applyAlignment="1" applyProtection="1">
      <alignment horizontal="right" vertical="center"/>
      <protection/>
    </xf>
    <xf numFmtId="0" fontId="3" fillId="18" borderId="0" xfId="60" applyFont="1" applyFill="1" applyAlignment="1">
      <alignment vertical="center"/>
      <protection/>
    </xf>
    <xf numFmtId="0" fontId="2" fillId="18" borderId="10" xfId="60" applyFont="1" applyFill="1" applyBorder="1" applyAlignment="1">
      <alignment horizontal="center" vertical="center" wrapText="1"/>
      <protection/>
    </xf>
    <xf numFmtId="0" fontId="2" fillId="18" borderId="10" xfId="6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/>
    </xf>
    <xf numFmtId="0" fontId="3" fillId="8" borderId="22" xfId="60" applyFont="1" applyFill="1" applyBorder="1" applyAlignment="1">
      <alignment horizontal="center" vertical="center" wrapText="1"/>
      <protection/>
    </xf>
    <xf numFmtId="0" fontId="3" fillId="8" borderId="21" xfId="60" applyFont="1" applyFill="1" applyBorder="1" applyAlignment="1">
      <alignment horizontal="center" vertical="center" wrapText="1"/>
      <protection/>
    </xf>
    <xf numFmtId="0" fontId="2" fillId="0" borderId="10" xfId="60" applyFill="1" applyBorder="1">
      <alignment vertical="center"/>
      <protection/>
    </xf>
    <xf numFmtId="176" fontId="2" fillId="0" borderId="9" xfId="60" applyNumberFormat="1" applyFont="1" applyFill="1" applyBorder="1" applyAlignment="1" applyProtection="1">
      <alignment horizontal="right" vertical="center" wrapText="1"/>
      <protection/>
    </xf>
    <xf numFmtId="176" fontId="2" fillId="0" borderId="10" xfId="60" applyNumberFormat="1" applyFont="1" applyFill="1" applyBorder="1" applyAlignment="1" applyProtection="1">
      <alignment horizontal="right" vertical="center" wrapText="1"/>
      <protection/>
    </xf>
    <xf numFmtId="0" fontId="2" fillId="18" borderId="0" xfId="60" applyFont="1" applyFill="1" applyAlignment="1">
      <alignment horizontal="centerContinuous" vertical="center"/>
      <protection/>
    </xf>
    <xf numFmtId="0" fontId="2" fillId="18" borderId="0" xfId="75" applyFill="1">
      <alignment vertical="center"/>
      <protection/>
    </xf>
    <xf numFmtId="0" fontId="3" fillId="18" borderId="0" xfId="75" applyFont="1" applyFill="1" applyAlignment="1">
      <alignment horizontal="right" vertical="center" wrapText="1"/>
      <protection/>
    </xf>
    <xf numFmtId="0" fontId="7" fillId="18" borderId="0" xfId="75" applyNumberFormat="1" applyFont="1" applyFill="1" applyAlignment="1" applyProtection="1">
      <alignment horizontal="center" vertical="center" wrapText="1"/>
      <protection/>
    </xf>
    <xf numFmtId="0" fontId="3" fillId="18" borderId="19" xfId="75" applyFont="1" applyFill="1" applyBorder="1" applyAlignment="1">
      <alignment horizontal="left" vertical="center" wrapText="1"/>
      <protection/>
    </xf>
    <xf numFmtId="0" fontId="3" fillId="18" borderId="0" xfId="75" applyFont="1" applyFill="1" applyAlignment="1">
      <alignment horizontal="left" vertical="center" wrapText="1"/>
      <protection/>
    </xf>
    <xf numFmtId="0" fontId="3" fillId="18" borderId="9" xfId="75" applyFont="1" applyFill="1" applyBorder="1" applyAlignment="1">
      <alignment horizontal="center" vertical="center" wrapText="1"/>
      <protection/>
    </xf>
    <xf numFmtId="0" fontId="3" fillId="18" borderId="20" xfId="75" applyFont="1" applyFill="1" applyBorder="1" applyAlignment="1">
      <alignment horizontal="center" vertical="center" wrapText="1"/>
      <protection/>
    </xf>
    <xf numFmtId="0" fontId="3" fillId="18" borderId="11" xfId="75" applyFont="1" applyFill="1" applyBorder="1" applyAlignment="1">
      <alignment horizontal="center" vertical="center" wrapText="1"/>
      <protection/>
    </xf>
    <xf numFmtId="0" fontId="3" fillId="18" borderId="10" xfId="75" applyFont="1" applyFill="1" applyBorder="1" applyAlignment="1">
      <alignment horizontal="center" vertical="center" wrapText="1"/>
      <protection/>
    </xf>
    <xf numFmtId="49" fontId="3" fillId="18" borderId="10" xfId="75" applyNumberFormat="1" applyFont="1" applyFill="1" applyBorder="1" applyAlignment="1" applyProtection="1">
      <alignment horizontal="center" vertical="center" wrapText="1"/>
      <protection/>
    </xf>
    <xf numFmtId="0" fontId="3" fillId="18" borderId="10" xfId="75" applyNumberFormat="1" applyFont="1" applyFill="1" applyBorder="1" applyAlignment="1" applyProtection="1">
      <alignment horizontal="center" vertical="center" wrapText="1"/>
      <protection/>
    </xf>
    <xf numFmtId="0" fontId="3" fillId="18" borderId="15" xfId="75" applyFont="1" applyFill="1" applyBorder="1" applyAlignment="1">
      <alignment horizontal="center" vertical="center" wrapText="1"/>
      <protection/>
    </xf>
    <xf numFmtId="0" fontId="3" fillId="8" borderId="10" xfId="76" applyFont="1" applyFill="1" applyBorder="1" applyAlignment="1">
      <alignment horizontal="center" vertical="center" wrapText="1"/>
      <protection/>
    </xf>
    <xf numFmtId="0" fontId="3" fillId="8" borderId="22" xfId="77" applyFont="1" applyFill="1" applyBorder="1" applyAlignment="1">
      <alignment horizontal="center" vertical="center" wrapText="1"/>
      <protection/>
    </xf>
    <xf numFmtId="0" fontId="3" fillId="18" borderId="9" xfId="0" applyNumberFormat="1" applyFont="1" applyFill="1" applyBorder="1" applyAlignment="1" applyProtection="1">
      <alignment horizontal="left" vertical="center" wrapText="1"/>
      <protection/>
    </xf>
    <xf numFmtId="176" fontId="3" fillId="8" borderId="10" xfId="77" applyNumberFormat="1" applyFont="1" applyFill="1" applyBorder="1" applyAlignment="1">
      <alignment horizontal="center" vertical="center" wrapText="1"/>
      <protection/>
    </xf>
    <xf numFmtId="49" fontId="5" fillId="0" borderId="10" xfId="69" applyNumberFormat="1" applyFont="1" applyFill="1" applyBorder="1" applyAlignment="1">
      <alignment horizontal="center" vertical="center"/>
      <protection/>
    </xf>
    <xf numFmtId="0" fontId="5" fillId="8" borderId="21" xfId="77" applyFont="1" applyFill="1" applyBorder="1" applyAlignment="1">
      <alignment horizontal="center" vertical="center" wrapText="1"/>
      <protection/>
    </xf>
    <xf numFmtId="177" fontId="5" fillId="8" borderId="9" xfId="0" applyNumberFormat="1" applyFont="1" applyFill="1" applyBorder="1" applyAlignment="1">
      <alignment horizontal="left" vertical="center"/>
    </xf>
    <xf numFmtId="49" fontId="3" fillId="0" borderId="10" xfId="69" applyNumberFormat="1" applyFont="1" applyFill="1" applyBorder="1" applyAlignment="1">
      <alignment horizontal="center" vertical="center"/>
      <protection/>
    </xf>
    <xf numFmtId="176" fontId="3" fillId="19" borderId="10" xfId="69" applyNumberFormat="1" applyFont="1" applyFill="1" applyBorder="1" applyAlignment="1">
      <alignment horizontal="right" vertical="center"/>
      <protection/>
    </xf>
    <xf numFmtId="0" fontId="3" fillId="18" borderId="0" xfId="75" applyFont="1" applyFill="1" applyAlignment="1">
      <alignment horizontal="centerContinuous" vertical="center"/>
      <protection/>
    </xf>
    <xf numFmtId="0" fontId="3" fillId="18" borderId="0" xfId="75" applyNumberFormat="1" applyFont="1" applyFill="1" applyAlignment="1" applyProtection="1">
      <alignment vertical="center" wrapText="1"/>
      <protection/>
    </xf>
    <xf numFmtId="0" fontId="3" fillId="18" borderId="0" xfId="75" applyNumberFormat="1" applyFont="1" applyFill="1" applyAlignment="1" applyProtection="1">
      <alignment horizontal="right" vertical="center"/>
      <protection/>
    </xf>
    <xf numFmtId="0" fontId="3" fillId="18" borderId="19" xfId="75" applyNumberFormat="1" applyFont="1" applyFill="1" applyBorder="1" applyAlignment="1" applyProtection="1">
      <alignment wrapText="1"/>
      <protection/>
    </xf>
    <xf numFmtId="0" fontId="3" fillId="18" borderId="19" xfId="75" applyNumberFormat="1" applyFont="1" applyFill="1" applyBorder="1" applyAlignment="1" applyProtection="1">
      <alignment horizontal="right" vertical="center" wrapText="1"/>
      <protection/>
    </xf>
    <xf numFmtId="0" fontId="3" fillId="18" borderId="17" xfId="75" applyFont="1" applyFill="1" applyBorder="1" applyAlignment="1">
      <alignment horizontal="center" vertical="center" wrapText="1"/>
      <protection/>
    </xf>
    <xf numFmtId="0" fontId="3" fillId="18" borderId="9" xfId="75" applyNumberFormat="1" applyFont="1" applyFill="1" applyBorder="1" applyAlignment="1" applyProtection="1">
      <alignment horizontal="center" vertical="center" wrapText="1"/>
      <protection/>
    </xf>
    <xf numFmtId="0" fontId="3" fillId="18" borderId="10" xfId="75" applyNumberFormat="1" applyFont="1" applyFill="1" applyBorder="1" applyAlignment="1" applyProtection="1">
      <alignment horizontal="center" vertical="center"/>
      <protection/>
    </xf>
    <xf numFmtId="176" fontId="5" fillId="8" borderId="21" xfId="77" applyNumberFormat="1" applyFont="1" applyFill="1" applyBorder="1" applyAlignment="1">
      <alignment horizontal="center" vertical="center" wrapText="1"/>
      <protection/>
    </xf>
    <xf numFmtId="176" fontId="3" fillId="18" borderId="10" xfId="75" applyNumberFormat="1" applyFont="1" applyFill="1" applyBorder="1" applyAlignment="1" applyProtection="1">
      <alignment horizontal="right" vertical="center" wrapText="1"/>
      <protection/>
    </xf>
    <xf numFmtId="176" fontId="2" fillId="18" borderId="10" xfId="75" applyNumberFormat="1" applyFont="1" applyFill="1" applyBorder="1" applyAlignment="1" applyProtection="1">
      <alignment horizontal="right" vertical="center" wrapText="1"/>
      <protection/>
    </xf>
    <xf numFmtId="176" fontId="5" fillId="8" borderId="10" xfId="77" applyNumberFormat="1" applyFont="1" applyFill="1" applyBorder="1" applyAlignment="1">
      <alignment horizontal="center" vertical="center" wrapText="1"/>
      <protection/>
    </xf>
    <xf numFmtId="0" fontId="3" fillId="18" borderId="10" xfId="75" applyFont="1" applyFill="1" applyBorder="1" applyAlignment="1">
      <alignment horizontal="centerContinuous" vertical="center"/>
      <protection/>
    </xf>
    <xf numFmtId="176" fontId="3" fillId="8" borderId="10" xfId="77" applyNumberFormat="1" applyFont="1" applyFill="1" applyBorder="1" applyAlignment="1">
      <alignment horizontal="right" vertical="center" wrapText="1"/>
      <protection/>
    </xf>
    <xf numFmtId="0" fontId="0" fillId="18" borderId="0" xfId="0" applyFill="1" applyAlignment="1">
      <alignment vertical="center" wrapText="1"/>
    </xf>
    <xf numFmtId="0" fontId="7" fillId="18" borderId="0" xfId="0" applyFont="1" applyFill="1" applyAlignment="1">
      <alignment horizontal="center" vertical="center" wrapText="1"/>
    </xf>
    <xf numFmtId="4" fontId="3" fillId="18" borderId="10" xfId="0" applyNumberFormat="1" applyFont="1" applyFill="1" applyBorder="1" applyAlignment="1">
      <alignment horizontal="right" vertical="center" wrapText="1"/>
    </xf>
    <xf numFmtId="0" fontId="3" fillId="0" borderId="0" xfId="74" applyFont="1" applyFill="1" applyAlignment="1">
      <alignment horizontal="left" vertical="center"/>
      <protection/>
    </xf>
    <xf numFmtId="0" fontId="3" fillId="18" borderId="0" xfId="0" applyFont="1" applyFill="1" applyAlignment="1">
      <alignment horizontal="right" vertical="center" wrapText="1"/>
    </xf>
    <xf numFmtId="0" fontId="3" fillId="18" borderId="19" xfId="0" applyFont="1" applyFill="1" applyBorder="1" applyAlignment="1">
      <alignment horizontal="right" vertical="center" wrapText="1"/>
    </xf>
    <xf numFmtId="0" fontId="3" fillId="0" borderId="0" xfId="74" applyFont="1" applyFill="1" applyAlignment="1">
      <alignment vertical="center"/>
      <protection/>
    </xf>
    <xf numFmtId="0" fontId="3" fillId="18" borderId="0" xfId="53" applyFont="1" applyFill="1" applyAlignment="1">
      <alignment horizontal="center" vertical="center"/>
      <protection/>
    </xf>
    <xf numFmtId="0" fontId="3" fillId="18" borderId="0" xfId="53" applyFont="1" applyFill="1" applyAlignment="1">
      <alignment horizontal="centerContinuous" vertical="center"/>
      <protection/>
    </xf>
    <xf numFmtId="0" fontId="2" fillId="18" borderId="0" xfId="53" applyFill="1">
      <alignment vertical="center"/>
      <protection/>
    </xf>
    <xf numFmtId="0" fontId="7" fillId="18" borderId="0" xfId="53" applyNumberFormat="1" applyFont="1" applyFill="1" applyAlignment="1" applyProtection="1">
      <alignment horizontal="center" vertical="center" wrapText="1"/>
      <protection/>
    </xf>
    <xf numFmtId="0" fontId="3" fillId="18" borderId="10" xfId="53" applyFont="1" applyFill="1" applyBorder="1" applyAlignment="1">
      <alignment horizontal="center" vertical="center" wrapText="1"/>
      <protection/>
    </xf>
    <xf numFmtId="0" fontId="3" fillId="18" borderId="10" xfId="53" applyNumberFormat="1" applyFont="1" applyFill="1" applyBorder="1" applyAlignment="1" applyProtection="1">
      <alignment horizontal="center" vertical="center" wrapText="1"/>
      <protection/>
    </xf>
    <xf numFmtId="0" fontId="3" fillId="18" borderId="10" xfId="53" applyNumberFormat="1" applyFont="1" applyFill="1" applyBorder="1" applyAlignment="1" applyProtection="1">
      <alignment horizontal="center" vertical="center"/>
      <protection/>
    </xf>
    <xf numFmtId="49" fontId="3" fillId="18" borderId="9" xfId="53" applyNumberFormat="1" applyFont="1" applyFill="1" applyBorder="1" applyAlignment="1" applyProtection="1">
      <alignment horizontal="center" vertical="center" wrapText="1"/>
      <protection/>
    </xf>
    <xf numFmtId="49" fontId="3" fillId="18" borderId="10" xfId="53" applyNumberFormat="1" applyFont="1" applyFill="1" applyBorder="1" applyAlignment="1" applyProtection="1">
      <alignment horizontal="center" vertical="center" wrapText="1"/>
      <protection/>
    </xf>
    <xf numFmtId="0" fontId="3" fillId="18" borderId="9" xfId="53" applyNumberFormat="1" applyFont="1" applyFill="1" applyBorder="1" applyAlignment="1" applyProtection="1">
      <alignment horizontal="left" vertical="center" wrapText="1"/>
      <protection/>
    </xf>
    <xf numFmtId="176" fontId="2" fillId="18" borderId="10" xfId="53" applyNumberFormat="1" applyFill="1" applyBorder="1" applyAlignment="1">
      <alignment horizontal="right" vertical="center" wrapText="1"/>
      <protection/>
    </xf>
    <xf numFmtId="0" fontId="3" fillId="18" borderId="0" xfId="53" applyFont="1" applyFill="1" applyAlignment="1">
      <alignment horizontal="right" vertical="center"/>
      <protection/>
    </xf>
    <xf numFmtId="0" fontId="3" fillId="18" borderId="19" xfId="53" applyNumberFormat="1" applyFont="1" applyFill="1" applyBorder="1" applyAlignment="1" applyProtection="1">
      <alignment horizontal="right" vertical="center"/>
      <protection/>
    </xf>
    <xf numFmtId="179" fontId="3" fillId="18" borderId="0" xfId="53" applyNumberFormat="1" applyFont="1" applyFill="1" applyAlignment="1" applyProtection="1">
      <alignment horizontal="center" vertical="center"/>
      <protection/>
    </xf>
    <xf numFmtId="0" fontId="3" fillId="18" borderId="0" xfId="53" applyFont="1" applyFill="1" applyBorder="1" applyAlignment="1">
      <alignment horizontal="center" vertical="center"/>
      <protection/>
    </xf>
    <xf numFmtId="0" fontId="3" fillId="8" borderId="10" xfId="79" applyFont="1" applyFill="1" applyBorder="1" applyAlignment="1">
      <alignment horizontal="center" vertical="center" wrapText="1"/>
      <protection/>
    </xf>
    <xf numFmtId="0" fontId="3" fillId="8" borderId="21" xfId="77" applyFont="1" applyFill="1" applyBorder="1" applyAlignment="1">
      <alignment horizontal="center" vertical="center" wrapText="1"/>
      <protection/>
    </xf>
    <xf numFmtId="176" fontId="3" fillId="0" borderId="10" xfId="0" applyNumberFormat="1" applyFont="1" applyFill="1" applyBorder="1" applyAlignment="1">
      <alignment horizontal="right" vertical="center" wrapText="1"/>
    </xf>
    <xf numFmtId="177" fontId="5" fillId="8" borderId="10" xfId="0" applyNumberFormat="1" applyFont="1" applyFill="1" applyBorder="1" applyAlignment="1">
      <alignment horizontal="left" vertical="center"/>
    </xf>
    <xf numFmtId="0" fontId="3" fillId="18" borderId="10" xfId="0" applyNumberFormat="1" applyFont="1" applyFill="1" applyBorder="1" applyAlignment="1" applyProtection="1">
      <alignment horizontal="left" vertical="center"/>
      <protection/>
    </xf>
    <xf numFmtId="0" fontId="3" fillId="18" borderId="0" xfId="0" applyFont="1" applyFill="1" applyAlignment="1">
      <alignment horizontal="right"/>
    </xf>
    <xf numFmtId="0" fontId="3" fillId="18" borderId="19" xfId="0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3" fillId="18" borderId="0" xfId="70" applyFont="1" applyFill="1" applyAlignment="1">
      <alignment horizontal="centerContinuous" vertical="center"/>
      <protection/>
    </xf>
    <xf numFmtId="0" fontId="3" fillId="18" borderId="0" xfId="70" applyFont="1" applyFill="1" applyAlignment="1">
      <alignment horizontal="right" vertical="center" wrapText="1"/>
      <protection/>
    </xf>
    <xf numFmtId="0" fontId="7" fillId="18" borderId="0" xfId="70" applyNumberFormat="1" applyFont="1" applyFill="1" applyAlignment="1" applyProtection="1">
      <alignment horizontal="center" vertical="center"/>
      <protection/>
    </xf>
    <xf numFmtId="0" fontId="3" fillId="18" borderId="19" xfId="70" applyFont="1" applyFill="1" applyBorder="1" applyAlignment="1">
      <alignment horizontal="centerContinuous" vertical="center" wrapText="1"/>
      <protection/>
    </xf>
    <xf numFmtId="0" fontId="3" fillId="18" borderId="0" xfId="70" applyFont="1" applyFill="1" applyAlignment="1">
      <alignment horizontal="left" vertical="center" wrapText="1"/>
      <protection/>
    </xf>
    <xf numFmtId="0" fontId="3" fillId="18" borderId="10" xfId="70" applyFont="1" applyFill="1" applyBorder="1" applyAlignment="1">
      <alignment horizontal="center" vertical="center" wrapText="1"/>
      <protection/>
    </xf>
    <xf numFmtId="0" fontId="3" fillId="18" borderId="10" xfId="70" applyNumberFormat="1" applyFont="1" applyFill="1" applyBorder="1" applyAlignment="1" applyProtection="1">
      <alignment horizontal="center" vertical="center" wrapText="1"/>
      <protection/>
    </xf>
    <xf numFmtId="176" fontId="3" fillId="18" borderId="10" xfId="72" applyNumberFormat="1" applyFont="1" applyFill="1" applyBorder="1" applyAlignment="1" applyProtection="1">
      <alignment horizontal="right" vertical="center" wrapText="1"/>
      <protection/>
    </xf>
    <xf numFmtId="176" fontId="3" fillId="8" borderId="10" xfId="72" applyNumberFormat="1" applyFont="1" applyFill="1" applyBorder="1" applyAlignment="1">
      <alignment horizontal="center" vertical="center" wrapText="1"/>
      <protection/>
    </xf>
    <xf numFmtId="0" fontId="5" fillId="8" borderId="10" xfId="77" applyFont="1" applyFill="1" applyBorder="1" applyAlignment="1">
      <alignment horizontal="center" vertical="center" wrapText="1"/>
      <protection/>
    </xf>
    <xf numFmtId="0" fontId="3" fillId="18" borderId="0" xfId="70" applyNumberFormat="1" applyFont="1" applyFill="1" applyAlignment="1" applyProtection="1">
      <alignment horizontal="right" vertical="center" wrapText="1"/>
      <protection/>
    </xf>
    <xf numFmtId="0" fontId="3" fillId="18" borderId="19" xfId="70" applyNumberFormat="1" applyFont="1" applyFill="1" applyBorder="1" applyAlignment="1" applyProtection="1">
      <alignment horizontal="right" vertical="center" wrapText="1"/>
      <protection/>
    </xf>
    <xf numFmtId="176" fontId="5" fillId="18" borderId="10" xfId="72" applyNumberFormat="1" applyFont="1" applyFill="1" applyBorder="1" applyAlignment="1" applyProtection="1">
      <alignment horizontal="right" vertical="center" wrapText="1"/>
      <protection/>
    </xf>
    <xf numFmtId="177" fontId="3" fillId="18" borderId="10" xfId="72" applyNumberFormat="1" applyFont="1" applyFill="1" applyBorder="1" applyAlignment="1">
      <alignment horizontal="centerContinuous" vertical="center"/>
      <protection/>
    </xf>
    <xf numFmtId="176" fontId="3" fillId="0" borderId="10" xfId="69" applyNumberFormat="1" applyFont="1" applyBorder="1" applyAlignment="1">
      <alignment horizontal="right" vertical="center"/>
      <protection/>
    </xf>
    <xf numFmtId="0" fontId="7" fillId="18" borderId="0" xfId="0" applyFont="1" applyFill="1" applyAlignment="1">
      <alignment horizontal="center"/>
    </xf>
    <xf numFmtId="0" fontId="3" fillId="18" borderId="10" xfId="0" applyFont="1" applyFill="1" applyBorder="1" applyAlignment="1">
      <alignment horizontal="center" vertical="center"/>
    </xf>
    <xf numFmtId="0" fontId="3" fillId="8" borderId="10" xfId="39" applyFont="1" applyFill="1" applyBorder="1" applyAlignment="1">
      <alignment horizontal="center" vertical="center" wrapText="1"/>
      <protection/>
    </xf>
    <xf numFmtId="176" fontId="3" fillId="0" borderId="10" xfId="79" applyNumberFormat="1" applyFont="1" applyFill="1" applyBorder="1" applyAlignment="1" applyProtection="1">
      <alignment horizontal="right" vertical="center" wrapText="1"/>
      <protection/>
    </xf>
    <xf numFmtId="0" fontId="5" fillId="8" borderId="10" xfId="39" applyFont="1" applyFill="1" applyBorder="1" applyAlignment="1">
      <alignment horizontal="center" vertical="center" wrapText="1"/>
      <protection/>
    </xf>
    <xf numFmtId="176" fontId="32" fillId="0" borderId="10" xfId="69" applyNumberFormat="1" applyFont="1" applyFill="1" applyBorder="1" applyAlignment="1">
      <alignment horizontal="right" vertical="center" wrapText="1"/>
      <protection/>
    </xf>
    <xf numFmtId="177" fontId="3" fillId="18" borderId="10" xfId="0" applyNumberFormat="1" applyFont="1" applyFill="1" applyBorder="1" applyAlignment="1">
      <alignment horizontal="right" vertical="center" wrapText="1"/>
    </xf>
    <xf numFmtId="0" fontId="3" fillId="18" borderId="0" xfId="39" applyFont="1" applyFill="1" applyAlignment="1">
      <alignment horizontal="centerContinuous" vertical="center"/>
      <protection/>
    </xf>
    <xf numFmtId="0" fontId="2" fillId="18" borderId="0" xfId="39" applyFill="1">
      <alignment vertical="center"/>
      <protection/>
    </xf>
    <xf numFmtId="0" fontId="3" fillId="18" borderId="0" xfId="39" applyFont="1" applyFill="1" applyAlignment="1">
      <alignment horizontal="right" vertical="center" wrapText="1"/>
      <protection/>
    </xf>
    <xf numFmtId="0" fontId="7" fillId="18" borderId="0" xfId="39" applyNumberFormat="1" applyFont="1" applyFill="1" applyAlignment="1" applyProtection="1">
      <alignment horizontal="center" vertical="center" wrapText="1"/>
      <protection/>
    </xf>
    <xf numFmtId="0" fontId="3" fillId="18" borderId="19" xfId="39" applyFont="1" applyFill="1" applyBorder="1" applyAlignment="1">
      <alignment horizontal="centerContinuous" vertical="center" wrapText="1"/>
      <protection/>
    </xf>
    <xf numFmtId="0" fontId="3" fillId="18" borderId="0" xfId="39" applyFont="1" applyFill="1" applyAlignment="1">
      <alignment horizontal="left" vertical="center" wrapText="1"/>
      <protection/>
    </xf>
    <xf numFmtId="0" fontId="3" fillId="18" borderId="10" xfId="39" applyFont="1" applyFill="1" applyBorder="1" applyAlignment="1">
      <alignment horizontal="center" vertical="center" wrapText="1"/>
      <protection/>
    </xf>
    <xf numFmtId="0" fontId="3" fillId="18" borderId="10" xfId="39" applyNumberFormat="1" applyFont="1" applyFill="1" applyBorder="1" applyAlignment="1" applyProtection="1">
      <alignment horizontal="center" vertical="center" wrapText="1"/>
      <protection/>
    </xf>
    <xf numFmtId="0" fontId="3" fillId="18" borderId="10" xfId="39" applyNumberFormat="1" applyFont="1" applyFill="1" applyBorder="1" applyAlignment="1" applyProtection="1">
      <alignment horizontal="center" vertical="center"/>
      <protection/>
    </xf>
    <xf numFmtId="0" fontId="2" fillId="18" borderId="10" xfId="82" applyFont="1" applyFill="1" applyBorder="1" applyAlignment="1">
      <alignment horizontal="center" vertical="center" wrapText="1"/>
      <protection/>
    </xf>
    <xf numFmtId="176" fontId="2" fillId="0" borderId="10" xfId="79" applyNumberFormat="1" applyFont="1" applyFill="1" applyBorder="1" applyAlignment="1" applyProtection="1">
      <alignment horizontal="right" vertical="center" wrapText="1"/>
      <protection/>
    </xf>
    <xf numFmtId="0" fontId="2" fillId="18" borderId="21" xfId="82" applyFont="1" applyFill="1" applyBorder="1" applyAlignment="1">
      <alignment horizontal="center" vertical="center" wrapText="1"/>
      <protection/>
    </xf>
    <xf numFmtId="0" fontId="2" fillId="18" borderId="13" xfId="82" applyFont="1" applyFill="1" applyBorder="1" applyAlignment="1">
      <alignment horizontal="center" vertical="center" wrapText="1"/>
      <protection/>
    </xf>
    <xf numFmtId="0" fontId="2" fillId="18" borderId="15" xfId="82" applyFont="1" applyFill="1" applyBorder="1" applyAlignment="1">
      <alignment horizontal="center" vertical="center" wrapText="1"/>
      <protection/>
    </xf>
    <xf numFmtId="176" fontId="5" fillId="8" borderId="10" xfId="39" applyNumberFormat="1" applyFont="1" applyFill="1" applyBorder="1" applyAlignment="1">
      <alignment horizontal="center" vertical="center" wrapText="1"/>
      <protection/>
    </xf>
    <xf numFmtId="176" fontId="5" fillId="0" borderId="10" xfId="79" applyNumberFormat="1" applyFont="1" applyFill="1" applyBorder="1" applyAlignment="1" applyProtection="1">
      <alignment horizontal="right" vertical="center" wrapText="1"/>
      <protection/>
    </xf>
    <xf numFmtId="176" fontId="3" fillId="0" borderId="10" xfId="69" applyNumberFormat="1" applyFont="1" applyFill="1" applyBorder="1" applyAlignment="1">
      <alignment horizontal="right" vertical="center" wrapText="1"/>
      <protection/>
    </xf>
    <xf numFmtId="176" fontId="3" fillId="0" borderId="10" xfId="79" applyNumberFormat="1" applyFont="1" applyFill="1" applyBorder="1" applyAlignment="1">
      <alignment horizontal="right" vertical="center"/>
      <protection/>
    </xf>
    <xf numFmtId="0" fontId="3" fillId="18" borderId="0" xfId="39" applyNumberFormat="1" applyFont="1" applyFill="1" applyAlignment="1" applyProtection="1">
      <alignment horizontal="right" vertical="center" wrapText="1"/>
      <protection/>
    </xf>
    <xf numFmtId="0" fontId="3" fillId="18" borderId="0" xfId="39" applyNumberFormat="1" applyFont="1" applyFill="1" applyAlignment="1" applyProtection="1">
      <alignment vertical="center" wrapText="1"/>
      <protection/>
    </xf>
    <xf numFmtId="0" fontId="3" fillId="18" borderId="19" xfId="39" applyNumberFormat="1" applyFont="1" applyFill="1" applyBorder="1" applyAlignment="1" applyProtection="1">
      <alignment horizontal="right" vertical="center" wrapText="1"/>
      <protection/>
    </xf>
    <xf numFmtId="0" fontId="3" fillId="18" borderId="0" xfId="39" applyNumberFormat="1" applyFont="1" applyFill="1" applyAlignment="1" applyProtection="1">
      <alignment horizontal="center" wrapText="1"/>
      <protection/>
    </xf>
    <xf numFmtId="180" fontId="3" fillId="18" borderId="0" xfId="39" applyNumberFormat="1" applyFont="1" applyFill="1" applyAlignment="1">
      <alignment horizontal="right" vertical="center"/>
      <protection/>
    </xf>
    <xf numFmtId="0" fontId="3" fillId="18" borderId="0" xfId="73" applyFont="1" applyFill="1" applyAlignment="1">
      <alignment vertical="center"/>
      <protection/>
    </xf>
    <xf numFmtId="0" fontId="2" fillId="18" borderId="0" xfId="73" applyFill="1" applyAlignment="1">
      <alignment vertical="center"/>
      <protection/>
    </xf>
    <xf numFmtId="181" fontId="3" fillId="18" borderId="0" xfId="73" applyNumberFormat="1" applyFont="1" applyFill="1" applyAlignment="1">
      <alignment horizontal="center" vertical="center"/>
      <protection/>
    </xf>
    <xf numFmtId="182" fontId="3" fillId="18" borderId="0" xfId="73" applyNumberFormat="1" applyFont="1" applyFill="1" applyAlignment="1">
      <alignment horizontal="center" vertical="center"/>
      <protection/>
    </xf>
    <xf numFmtId="0" fontId="3" fillId="18" borderId="0" xfId="73" applyFont="1" applyFill="1" applyAlignment="1">
      <alignment horizontal="left" vertical="center"/>
      <protection/>
    </xf>
    <xf numFmtId="178" fontId="3" fillId="18" borderId="0" xfId="73" applyNumberFormat="1" applyFont="1" applyFill="1" applyAlignment="1">
      <alignment horizontal="center" vertical="center"/>
      <protection/>
    </xf>
    <xf numFmtId="0" fontId="3" fillId="18" borderId="0" xfId="73" applyFont="1" applyFill="1" applyAlignment="1">
      <alignment horizontal="center" vertical="center"/>
      <protection/>
    </xf>
    <xf numFmtId="0" fontId="2" fillId="18" borderId="0" xfId="73" applyFill="1">
      <alignment vertical="center"/>
      <protection/>
    </xf>
    <xf numFmtId="0" fontId="3" fillId="18" borderId="0" xfId="73" applyFont="1" applyFill="1" applyAlignment="1">
      <alignment horizontal="center" vertical="center" wrapText="1"/>
      <protection/>
    </xf>
    <xf numFmtId="0" fontId="3" fillId="18" borderId="0" xfId="73" applyFont="1" applyFill="1" applyAlignment="1">
      <alignment horizontal="right" vertical="center" wrapText="1"/>
      <protection/>
    </xf>
    <xf numFmtId="0" fontId="7" fillId="18" borderId="0" xfId="73" applyNumberFormat="1" applyFont="1" applyFill="1" applyAlignment="1" applyProtection="1">
      <alignment horizontal="center" vertical="center"/>
      <protection/>
    </xf>
    <xf numFmtId="181" fontId="3" fillId="18" borderId="0" xfId="73" applyNumberFormat="1" applyFont="1" applyFill="1" applyAlignment="1">
      <alignment vertical="center"/>
      <protection/>
    </xf>
    <xf numFmtId="0" fontId="3" fillId="18" borderId="0" xfId="73" applyFont="1" applyFill="1" applyAlignment="1">
      <alignment horizontal="centerContinuous" vertical="center"/>
      <protection/>
    </xf>
    <xf numFmtId="0" fontId="3" fillId="18" borderId="19" xfId="73" applyFont="1" applyFill="1" applyBorder="1" applyAlignment="1">
      <alignment horizontal="right" vertical="center" wrapText="1"/>
      <protection/>
    </xf>
    <xf numFmtId="0" fontId="3" fillId="18" borderId="9" xfId="73" applyFont="1" applyFill="1" applyBorder="1" applyAlignment="1">
      <alignment horizontal="center" vertical="center"/>
      <protection/>
    </xf>
    <xf numFmtId="0" fontId="3" fillId="18" borderId="20" xfId="73" applyFont="1" applyFill="1" applyBorder="1" applyAlignment="1">
      <alignment horizontal="center" vertical="center"/>
      <protection/>
    </xf>
    <xf numFmtId="0" fontId="3" fillId="18" borderId="11" xfId="73" applyFont="1" applyFill="1" applyBorder="1" applyAlignment="1">
      <alignment horizontal="center" vertical="center"/>
      <protection/>
    </xf>
    <xf numFmtId="0" fontId="3" fillId="18" borderId="10" xfId="73" applyNumberFormat="1" applyFont="1" applyFill="1" applyBorder="1" applyAlignment="1" applyProtection="1">
      <alignment horizontal="centerContinuous" vertical="center"/>
      <protection/>
    </xf>
    <xf numFmtId="0" fontId="3" fillId="18" borderId="21" xfId="73" applyNumberFormat="1" applyFont="1" applyFill="1" applyBorder="1" applyAlignment="1" applyProtection="1">
      <alignment horizontal="center" vertical="center" wrapText="1"/>
      <protection/>
    </xf>
    <xf numFmtId="0" fontId="3" fillId="18" borderId="15" xfId="73" applyNumberFormat="1" applyFont="1" applyFill="1" applyBorder="1" applyAlignment="1" applyProtection="1">
      <alignment horizontal="center" vertical="center" wrapText="1"/>
      <protection/>
    </xf>
    <xf numFmtId="0" fontId="3" fillId="18" borderId="13" xfId="73" applyNumberFormat="1" applyFont="1" applyFill="1" applyBorder="1" applyAlignment="1" applyProtection="1">
      <alignment horizontal="center" vertical="center" wrapText="1"/>
      <protection/>
    </xf>
    <xf numFmtId="178" fontId="3" fillId="18" borderId="10" xfId="73" applyNumberFormat="1" applyFont="1" applyFill="1" applyBorder="1" applyAlignment="1">
      <alignment horizontal="center" vertical="center"/>
      <protection/>
    </xf>
    <xf numFmtId="0" fontId="5" fillId="18" borderId="10" xfId="73" applyNumberFormat="1" applyFont="1" applyFill="1" applyBorder="1" applyAlignment="1" applyProtection="1">
      <alignment horizontal="center" vertical="center" wrapText="1"/>
      <protection/>
    </xf>
    <xf numFmtId="180" fontId="3" fillId="18" borderId="10" xfId="73" applyNumberFormat="1" applyFont="1" applyFill="1" applyBorder="1" applyAlignment="1" applyProtection="1">
      <alignment horizontal="right" vertical="center" wrapText="1"/>
      <protection/>
    </xf>
    <xf numFmtId="0" fontId="2" fillId="0" borderId="0" xfId="73" applyFill="1">
      <alignment vertical="center"/>
      <protection/>
    </xf>
    <xf numFmtId="0" fontId="3" fillId="18" borderId="10" xfId="73" applyFont="1" applyFill="1" applyBorder="1" applyAlignment="1">
      <alignment horizontal="centerContinuous" vertical="center"/>
      <protection/>
    </xf>
    <xf numFmtId="0" fontId="3" fillId="0" borderId="21" xfId="73" applyFont="1" applyFill="1" applyBorder="1" applyAlignment="1">
      <alignment horizontal="center" vertical="center" wrapText="1"/>
      <protection/>
    </xf>
    <xf numFmtId="0" fontId="3" fillId="8" borderId="21" xfId="73" applyFont="1" applyFill="1" applyBorder="1" applyAlignment="1">
      <alignment horizontal="center" vertical="center" wrapText="1"/>
      <protection/>
    </xf>
    <xf numFmtId="182" fontId="3" fillId="18" borderId="10" xfId="73" applyNumberFormat="1" applyFont="1" applyFill="1" applyBorder="1" applyAlignment="1">
      <alignment horizontal="center" vertical="center"/>
      <protection/>
    </xf>
    <xf numFmtId="176" fontId="3" fillId="18" borderId="10" xfId="76" applyNumberFormat="1" applyFont="1" applyFill="1" applyBorder="1" applyAlignment="1">
      <alignment horizontal="center" vertical="center" wrapText="1"/>
      <protection/>
    </xf>
    <xf numFmtId="176" fontId="32" fillId="18" borderId="10" xfId="0" applyNumberFormat="1" applyFont="1" applyFill="1" applyBorder="1" applyAlignment="1">
      <alignment horizontal="right" vertical="center" wrapText="1"/>
    </xf>
    <xf numFmtId="176" fontId="3" fillId="18" borderId="10" xfId="76" applyNumberFormat="1" applyFont="1" applyFill="1" applyBorder="1" applyAlignment="1">
      <alignment horizontal="right" vertical="center" wrapText="1"/>
      <protection/>
    </xf>
    <xf numFmtId="176" fontId="3" fillId="18" borderId="10" xfId="69" applyNumberFormat="1" applyFont="1" applyFill="1" applyBorder="1" applyAlignment="1">
      <alignment horizontal="right" vertical="center"/>
      <protection/>
    </xf>
    <xf numFmtId="176" fontId="3" fillId="0" borderId="10" xfId="69" applyNumberFormat="1" applyFont="1" applyFill="1" applyBorder="1" applyAlignment="1">
      <alignment horizontal="right" vertical="center"/>
      <protection/>
    </xf>
    <xf numFmtId="176" fontId="0" fillId="0" borderId="10" xfId="0" applyNumberFormat="1" applyFont="1" applyFill="1" applyBorder="1" applyAlignment="1">
      <alignment horizontal="right"/>
    </xf>
    <xf numFmtId="176" fontId="3" fillId="0" borderId="10" xfId="76" applyNumberFormat="1" applyFont="1" applyFill="1" applyBorder="1" applyAlignment="1">
      <alignment horizontal="right" vertical="center" wrapText="1"/>
      <protection/>
    </xf>
    <xf numFmtId="0" fontId="3" fillId="18" borderId="19" xfId="73" applyNumberFormat="1" applyFont="1" applyFill="1" applyBorder="1" applyAlignment="1" applyProtection="1">
      <alignment vertical="center"/>
      <protection/>
    </xf>
    <xf numFmtId="176" fontId="5" fillId="8" borderId="21" xfId="73" applyNumberFormat="1" applyFont="1" applyFill="1" applyBorder="1" applyAlignment="1">
      <alignment horizontal="center" vertical="center" wrapText="1"/>
      <protection/>
    </xf>
    <xf numFmtId="176" fontId="3" fillId="8" borderId="21" xfId="73" applyNumberFormat="1" applyFont="1" applyFill="1" applyBorder="1" applyAlignment="1">
      <alignment horizontal="center" vertical="center" wrapText="1"/>
      <protection/>
    </xf>
    <xf numFmtId="176" fontId="3" fillId="8" borderId="10" xfId="73" applyNumberFormat="1" applyFont="1" applyFill="1" applyBorder="1" applyAlignment="1">
      <alignment horizontal="center" vertical="center"/>
      <protection/>
    </xf>
    <xf numFmtId="0" fontId="3" fillId="0" borderId="0" xfId="73" applyFont="1" applyFill="1" applyAlignment="1">
      <alignment horizontal="center" vertical="center"/>
      <protection/>
    </xf>
    <xf numFmtId="0" fontId="9" fillId="18" borderId="0" xfId="0" applyNumberFormat="1" applyFont="1" applyFill="1" applyAlignment="1" applyProtection="1">
      <alignment vertical="center"/>
      <protection/>
    </xf>
    <xf numFmtId="0" fontId="10" fillId="18" borderId="0" xfId="0" applyNumberFormat="1" applyFont="1" applyFill="1" applyAlignment="1" applyProtection="1">
      <alignment/>
      <protection/>
    </xf>
    <xf numFmtId="0" fontId="2" fillId="18" borderId="0" xfId="0" applyNumberFormat="1" applyFont="1" applyFill="1" applyAlignment="1" applyProtection="1">
      <alignment horizontal="right" vertical="top"/>
      <protection/>
    </xf>
    <xf numFmtId="0" fontId="11" fillId="18" borderId="0" xfId="0" applyNumberFormat="1" applyFont="1" applyFill="1" applyAlignment="1" applyProtection="1">
      <alignment horizontal="center" vertical="center"/>
      <protection/>
    </xf>
    <xf numFmtId="0" fontId="5" fillId="18" borderId="19" xfId="0" applyNumberFormat="1" applyFont="1" applyFill="1" applyBorder="1" applyAlignment="1" applyProtection="1">
      <alignment vertical="center"/>
      <protection/>
    </xf>
    <xf numFmtId="0" fontId="5" fillId="18" borderId="0" xfId="0" applyNumberFormat="1" applyFont="1" applyFill="1" applyAlignment="1" applyProtection="1">
      <alignment vertical="center"/>
      <protection/>
    </xf>
    <xf numFmtId="0" fontId="3" fillId="18" borderId="0" xfId="0" applyNumberFormat="1" applyFont="1" applyFill="1" applyAlignment="1" applyProtection="1">
      <alignment horizontal="right" vertical="center"/>
      <protection/>
    </xf>
    <xf numFmtId="0" fontId="5" fillId="18" borderId="10" xfId="0" applyNumberFormat="1" applyFont="1" applyFill="1" applyBorder="1" applyAlignment="1" applyProtection="1">
      <alignment horizontal="centerContinuous" vertical="center"/>
      <protection/>
    </xf>
    <xf numFmtId="0" fontId="5" fillId="18" borderId="10" xfId="0" applyNumberFormat="1" applyFont="1" applyFill="1" applyBorder="1" applyAlignment="1" applyProtection="1">
      <alignment horizontal="center" vertical="center" wrapText="1"/>
      <protection/>
    </xf>
    <xf numFmtId="0" fontId="5" fillId="18" borderId="10" xfId="0" applyNumberFormat="1" applyFont="1" applyFill="1" applyBorder="1" applyAlignment="1" applyProtection="1">
      <alignment horizontal="center" vertical="center"/>
      <protection/>
    </xf>
    <xf numFmtId="0" fontId="3" fillId="18" borderId="10" xfId="0" applyNumberFormat="1" applyFont="1" applyFill="1" applyBorder="1" applyAlignment="1" applyProtection="1">
      <alignment vertical="center"/>
      <protection/>
    </xf>
    <xf numFmtId="180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3" fillId="18" borderId="10" xfId="0" applyFont="1" applyFill="1" applyBorder="1" applyAlignment="1">
      <alignment vertical="center"/>
    </xf>
    <xf numFmtId="176" fontId="0" fillId="0" borderId="0" xfId="0" applyNumberFormat="1" applyFill="1" applyAlignment="1">
      <alignment/>
    </xf>
    <xf numFmtId="0" fontId="3" fillId="18" borderId="10" xfId="0" applyNumberFormat="1" applyFont="1" applyFill="1" applyBorder="1" applyAlignment="1" applyProtection="1">
      <alignment horizontal="left" vertical="center" wrapText="1"/>
      <protection/>
    </xf>
    <xf numFmtId="0" fontId="3" fillId="18" borderId="10" xfId="0" applyNumberFormat="1" applyFont="1" applyFill="1" applyBorder="1" applyAlignment="1" applyProtection="1">
      <alignment horizontal="center" vertical="center"/>
      <protection/>
    </xf>
    <xf numFmtId="0" fontId="2" fillId="18" borderId="23" xfId="0" applyNumberFormat="1" applyFont="1" applyFill="1" applyBorder="1" applyAlignment="1" applyProtection="1">
      <alignment horizontal="left"/>
      <protection/>
    </xf>
    <xf numFmtId="0" fontId="2" fillId="18" borderId="0" xfId="74" applyFill="1" applyAlignment="1">
      <alignment vertical="center"/>
      <protection/>
    </xf>
    <xf numFmtId="0" fontId="3" fillId="18" borderId="0" xfId="74" applyFont="1" applyFill="1" applyAlignment="1">
      <alignment horizontal="center" vertical="center"/>
      <protection/>
    </xf>
    <xf numFmtId="0" fontId="3" fillId="18" borderId="0" xfId="74" applyFont="1" applyFill="1" applyAlignment="1">
      <alignment horizontal="centerContinuous" vertical="center"/>
      <protection/>
    </xf>
    <xf numFmtId="0" fontId="2" fillId="18" borderId="0" xfId="74" applyFill="1">
      <alignment vertical="center"/>
      <protection/>
    </xf>
    <xf numFmtId="0" fontId="7" fillId="18" borderId="0" xfId="74" applyNumberFormat="1" applyFont="1" applyFill="1" applyAlignment="1" applyProtection="1">
      <alignment horizontal="center" vertical="center"/>
      <protection/>
    </xf>
    <xf numFmtId="0" fontId="3" fillId="18" borderId="10" xfId="74" applyFont="1" applyFill="1" applyBorder="1" applyAlignment="1">
      <alignment horizontal="center" vertical="center" wrapText="1"/>
      <protection/>
    </xf>
    <xf numFmtId="0" fontId="3" fillId="18" borderId="10" xfId="74" applyNumberFormat="1" applyFont="1" applyFill="1" applyBorder="1" applyAlignment="1" applyProtection="1">
      <alignment horizontal="center" vertical="center" wrapText="1"/>
      <protection/>
    </xf>
    <xf numFmtId="0" fontId="3" fillId="18" borderId="10" xfId="74" applyNumberFormat="1" applyFont="1" applyFill="1" applyBorder="1" applyAlignment="1" applyProtection="1">
      <alignment horizontal="center" vertical="center"/>
      <protection/>
    </xf>
    <xf numFmtId="49" fontId="3" fillId="18" borderId="9" xfId="74" applyNumberFormat="1" applyFont="1" applyFill="1" applyBorder="1" applyAlignment="1" applyProtection="1">
      <alignment horizontal="center" vertical="center" wrapText="1"/>
      <protection/>
    </xf>
    <xf numFmtId="49" fontId="3" fillId="18" borderId="10" xfId="74" applyNumberFormat="1" applyFont="1" applyFill="1" applyBorder="1" applyAlignment="1" applyProtection="1">
      <alignment horizontal="center" vertical="center" wrapText="1"/>
      <protection/>
    </xf>
    <xf numFmtId="0" fontId="3" fillId="18" borderId="9" xfId="74" applyNumberFormat="1" applyFont="1" applyFill="1" applyBorder="1" applyAlignment="1" applyProtection="1">
      <alignment horizontal="left" vertical="center" wrapText="1"/>
      <protection/>
    </xf>
    <xf numFmtId="176" fontId="3" fillId="18" borderId="9" xfId="74" applyNumberFormat="1" applyFont="1" applyFill="1" applyBorder="1" applyAlignment="1" applyProtection="1">
      <alignment horizontal="right" vertical="center" wrapText="1"/>
      <protection/>
    </xf>
    <xf numFmtId="176" fontId="3" fillId="18" borderId="10" xfId="74" applyNumberFormat="1" applyFont="1" applyFill="1" applyBorder="1" applyAlignment="1" applyProtection="1">
      <alignment horizontal="right" vertical="center" wrapText="1"/>
      <protection/>
    </xf>
    <xf numFmtId="0" fontId="3" fillId="18" borderId="0" xfId="74" applyFont="1" applyFill="1" applyAlignment="1">
      <alignment horizontal="right" vertical="center"/>
      <protection/>
    </xf>
    <xf numFmtId="0" fontId="3" fillId="18" borderId="19" xfId="74" applyNumberFormat="1" applyFont="1" applyFill="1" applyBorder="1" applyAlignment="1" applyProtection="1">
      <alignment horizontal="right" vertical="center"/>
      <protection/>
    </xf>
    <xf numFmtId="0" fontId="3" fillId="18" borderId="0" xfId="74" applyFont="1" applyFill="1" applyBorder="1" applyAlignment="1">
      <alignment horizontal="center" vertical="center"/>
      <protection/>
    </xf>
    <xf numFmtId="176" fontId="3" fillId="18" borderId="10" xfId="0" applyNumberFormat="1" applyFont="1" applyFill="1" applyBorder="1" applyAlignment="1">
      <alignment horizontal="right" vertical="center" wrapText="1"/>
    </xf>
    <xf numFmtId="0" fontId="0" fillId="18" borderId="19" xfId="0" applyFill="1" applyBorder="1" applyAlignment="1">
      <alignment horizontal="right"/>
    </xf>
    <xf numFmtId="0" fontId="3" fillId="18" borderId="0" xfId="72" applyFont="1" applyFill="1" applyAlignment="1">
      <alignment horizontal="centerContinuous" vertical="center"/>
      <protection/>
    </xf>
    <xf numFmtId="0" fontId="3" fillId="18" borderId="0" xfId="72" applyFont="1" applyFill="1" applyAlignment="1">
      <alignment horizontal="right" vertical="center" wrapText="1"/>
      <protection/>
    </xf>
    <xf numFmtId="0" fontId="7" fillId="18" borderId="0" xfId="72" applyNumberFormat="1" applyFont="1" applyFill="1" applyAlignment="1" applyProtection="1">
      <alignment horizontal="center" vertical="center" wrapText="1"/>
      <protection/>
    </xf>
    <xf numFmtId="0" fontId="3" fillId="18" borderId="19" xfId="72" applyFont="1" applyFill="1" applyBorder="1" applyAlignment="1">
      <alignment horizontal="centerContinuous" vertical="center" wrapText="1"/>
      <protection/>
    </xf>
    <xf numFmtId="0" fontId="3" fillId="18" borderId="0" xfId="72" applyFont="1" applyFill="1" applyAlignment="1">
      <alignment horizontal="left" vertical="center" wrapText="1"/>
      <protection/>
    </xf>
    <xf numFmtId="0" fontId="3" fillId="18" borderId="10" xfId="72" applyFont="1" applyFill="1" applyBorder="1" applyAlignment="1">
      <alignment horizontal="center" vertical="center" wrapText="1"/>
      <protection/>
    </xf>
    <xf numFmtId="0" fontId="3" fillId="18" borderId="10" xfId="72" applyNumberFormat="1" applyFont="1" applyFill="1" applyBorder="1" applyAlignment="1" applyProtection="1">
      <alignment horizontal="center" vertical="center" wrapText="1"/>
      <protection/>
    </xf>
    <xf numFmtId="0" fontId="3" fillId="18" borderId="0" xfId="72" applyNumberFormat="1" applyFont="1" applyFill="1" applyAlignment="1" applyProtection="1">
      <alignment vertical="center" wrapText="1"/>
      <protection/>
    </xf>
    <xf numFmtId="0" fontId="3" fillId="18" borderId="0" xfId="72" applyNumberFormat="1" applyFont="1" applyFill="1" applyAlignment="1" applyProtection="1">
      <alignment horizontal="center" vertical="center" wrapText="1"/>
      <protection/>
    </xf>
    <xf numFmtId="0" fontId="2" fillId="18" borderId="19" xfId="72" applyNumberFormat="1" applyFont="1" applyFill="1" applyBorder="1" applyAlignment="1" applyProtection="1">
      <alignment vertical="center"/>
      <protection/>
    </xf>
    <xf numFmtId="0" fontId="2" fillId="18" borderId="19" xfId="72" applyNumberFormat="1" applyFont="1" applyFill="1" applyBorder="1" applyAlignment="1" applyProtection="1">
      <alignment horizontal="center" vertical="center"/>
      <protection/>
    </xf>
    <xf numFmtId="0" fontId="2" fillId="18" borderId="10" xfId="72" applyNumberFormat="1" applyFont="1" applyFill="1" applyBorder="1" applyAlignment="1" applyProtection="1">
      <alignment horizontal="center" vertical="center"/>
      <protection/>
    </xf>
    <xf numFmtId="0" fontId="3" fillId="18" borderId="10" xfId="79" applyNumberFormat="1" applyFont="1" applyFill="1" applyBorder="1" applyAlignment="1" applyProtection="1">
      <alignment horizontal="center" vertical="center" wrapText="1"/>
      <protection/>
    </xf>
    <xf numFmtId="0" fontId="3" fillId="18" borderId="0" xfId="76" applyFont="1" applyFill="1" applyAlignment="1">
      <alignment horizontal="center" vertical="center" wrapText="1"/>
      <protection/>
    </xf>
    <xf numFmtId="0" fontId="3" fillId="18" borderId="0" xfId="79" applyFont="1" applyFill="1" applyAlignment="1">
      <alignment horizontal="centerContinuous" vertical="center"/>
      <protection/>
    </xf>
    <xf numFmtId="0" fontId="2" fillId="18" borderId="0" xfId="79" applyFill="1">
      <alignment vertical="center"/>
      <protection/>
    </xf>
    <xf numFmtId="0" fontId="3" fillId="18" borderId="0" xfId="79" applyFont="1" applyFill="1" applyAlignment="1">
      <alignment horizontal="right" vertical="center" wrapText="1"/>
      <protection/>
    </xf>
    <xf numFmtId="0" fontId="7" fillId="18" borderId="0" xfId="79" applyNumberFormat="1" applyFont="1" applyFill="1" applyAlignment="1" applyProtection="1">
      <alignment horizontal="center" vertical="center" wrapText="1"/>
      <protection/>
    </xf>
    <xf numFmtId="0" fontId="3" fillId="18" borderId="19" xfId="79" applyFont="1" applyFill="1" applyBorder="1" applyAlignment="1">
      <alignment horizontal="centerContinuous" vertical="center" wrapText="1"/>
      <protection/>
    </xf>
    <xf numFmtId="0" fontId="3" fillId="18" borderId="0" xfId="79" applyFont="1" applyFill="1" applyAlignment="1">
      <alignment horizontal="left" vertical="center" wrapText="1"/>
      <protection/>
    </xf>
    <xf numFmtId="0" fontId="3" fillId="18" borderId="10" xfId="79" applyFont="1" applyFill="1" applyBorder="1" applyAlignment="1">
      <alignment horizontal="center" vertical="center" wrapText="1"/>
      <protection/>
    </xf>
    <xf numFmtId="0" fontId="3" fillId="18" borderId="10" xfId="79" applyNumberFormat="1" applyFont="1" applyFill="1" applyBorder="1" applyAlignment="1" applyProtection="1">
      <alignment horizontal="center" vertical="center"/>
      <protection/>
    </xf>
    <xf numFmtId="0" fontId="3" fillId="18" borderId="0" xfId="79" applyNumberFormat="1" applyFont="1" applyFill="1" applyAlignment="1" applyProtection="1">
      <alignment horizontal="right" vertical="center" wrapText="1"/>
      <protection/>
    </xf>
    <xf numFmtId="0" fontId="3" fillId="18" borderId="0" xfId="79" applyNumberFormat="1" applyFont="1" applyFill="1" applyAlignment="1" applyProtection="1">
      <alignment vertical="center" wrapText="1"/>
      <protection/>
    </xf>
    <xf numFmtId="0" fontId="3" fillId="18" borderId="19" xfId="79" applyNumberFormat="1" applyFont="1" applyFill="1" applyBorder="1" applyAlignment="1" applyProtection="1">
      <alignment horizontal="right" vertical="center" wrapText="1"/>
      <protection/>
    </xf>
    <xf numFmtId="0" fontId="3" fillId="18" borderId="0" xfId="79" applyNumberFormat="1" applyFont="1" applyFill="1" applyAlignment="1" applyProtection="1">
      <alignment horizontal="center" wrapText="1"/>
      <protection/>
    </xf>
    <xf numFmtId="180" fontId="3" fillId="18" borderId="0" xfId="79" applyNumberFormat="1" applyFont="1" applyFill="1" applyAlignment="1">
      <alignment horizontal="right" vertical="center"/>
      <protection/>
    </xf>
    <xf numFmtId="0" fontId="3" fillId="0" borderId="13" xfId="0" applyFont="1" applyFill="1" applyBorder="1" applyAlignment="1">
      <alignment horizontal="center" vertical="center" wrapText="1"/>
    </xf>
    <xf numFmtId="176" fontId="32" fillId="19" borderId="10" xfId="0" applyNumberFormat="1" applyFont="1" applyFill="1" applyBorder="1" applyAlignment="1">
      <alignment horizontal="center" vertical="center" wrapText="1"/>
    </xf>
    <xf numFmtId="0" fontId="3" fillId="18" borderId="0" xfId="76" applyFont="1" applyFill="1" applyAlignment="1">
      <alignment vertical="center"/>
      <protection/>
    </xf>
    <xf numFmtId="0" fontId="2" fillId="18" borderId="0" xfId="76" applyFill="1" applyAlignment="1">
      <alignment vertical="center"/>
      <protection/>
    </xf>
    <xf numFmtId="49" fontId="3" fillId="18" borderId="0" xfId="76" applyNumberFormat="1" applyFont="1" applyFill="1" applyAlignment="1">
      <alignment horizontal="center" vertical="center"/>
      <protection/>
    </xf>
    <xf numFmtId="0" fontId="3" fillId="18" borderId="0" xfId="76" applyFont="1" applyFill="1" applyAlignment="1">
      <alignment horizontal="left" vertical="center"/>
      <protection/>
    </xf>
    <xf numFmtId="178" fontId="3" fillId="18" borderId="0" xfId="76" applyNumberFormat="1" applyFont="1" applyFill="1" applyAlignment="1">
      <alignment horizontal="center" vertical="center"/>
      <protection/>
    </xf>
    <xf numFmtId="0" fontId="2" fillId="18" borderId="0" xfId="76" applyFill="1">
      <alignment vertical="center"/>
      <protection/>
    </xf>
    <xf numFmtId="0" fontId="2" fillId="18" borderId="0" xfId="76" applyFont="1" applyFill="1" applyAlignment="1">
      <alignment horizontal="centerContinuous" vertical="center"/>
      <protection/>
    </xf>
    <xf numFmtId="0" fontId="7" fillId="18" borderId="0" xfId="76" applyNumberFormat="1" applyFont="1" applyFill="1" applyAlignment="1" applyProtection="1">
      <alignment horizontal="center" vertical="center"/>
      <protection/>
    </xf>
    <xf numFmtId="49" fontId="3" fillId="18" borderId="0" xfId="76" applyNumberFormat="1" applyFont="1" applyFill="1" applyAlignment="1">
      <alignment vertical="center"/>
      <protection/>
    </xf>
    <xf numFmtId="0" fontId="3" fillId="18" borderId="0" xfId="76" applyFont="1" applyFill="1" applyAlignment="1">
      <alignment horizontal="centerContinuous" vertical="center"/>
      <protection/>
    </xf>
    <xf numFmtId="0" fontId="3" fillId="18" borderId="21" xfId="76" applyFont="1" applyFill="1" applyBorder="1" applyAlignment="1">
      <alignment horizontal="centerContinuous" vertical="center"/>
      <protection/>
    </xf>
    <xf numFmtId="0" fontId="3" fillId="18" borderId="10" xfId="76" applyFont="1" applyFill="1" applyBorder="1" applyAlignment="1">
      <alignment horizontal="centerContinuous" vertical="center"/>
      <protection/>
    </xf>
    <xf numFmtId="0" fontId="3" fillId="18" borderId="10" xfId="76" applyNumberFormat="1" applyFont="1" applyFill="1" applyBorder="1" applyAlignment="1" applyProtection="1">
      <alignment horizontal="center" vertical="center" wrapText="1"/>
      <protection/>
    </xf>
    <xf numFmtId="0" fontId="3" fillId="18" borderId="21" xfId="76" applyFont="1" applyFill="1" applyBorder="1" applyAlignment="1">
      <alignment horizontal="center" vertical="center" wrapText="1"/>
      <protection/>
    </xf>
    <xf numFmtId="0" fontId="3" fillId="18" borderId="16" xfId="76" applyFont="1" applyFill="1" applyBorder="1" applyAlignment="1">
      <alignment horizontal="centerContinuous" vertical="center"/>
      <protection/>
    </xf>
    <xf numFmtId="0" fontId="3" fillId="18" borderId="9" xfId="76" applyNumberFormat="1" applyFont="1" applyFill="1" applyBorder="1" applyAlignment="1" applyProtection="1">
      <alignment horizontal="center" vertical="center"/>
      <protection/>
    </xf>
    <xf numFmtId="0" fontId="3" fillId="18" borderId="13" xfId="76" applyFont="1" applyFill="1" applyBorder="1" applyAlignment="1">
      <alignment horizontal="center" vertical="center" wrapText="1"/>
      <protection/>
    </xf>
    <xf numFmtId="0" fontId="3" fillId="18" borderId="9" xfId="76" applyNumberFormat="1" applyFont="1" applyFill="1" applyBorder="1" applyAlignment="1" applyProtection="1">
      <alignment horizontal="center" vertical="center" wrapText="1"/>
      <protection/>
    </xf>
    <xf numFmtId="0" fontId="3" fillId="18" borderId="15" xfId="76" applyFont="1" applyFill="1" applyBorder="1" applyAlignment="1">
      <alignment vertical="center" wrapText="1"/>
      <protection/>
    </xf>
    <xf numFmtId="176" fontId="5" fillId="8" borderId="10" xfId="76" applyNumberFormat="1" applyFont="1" applyFill="1" applyBorder="1" applyAlignment="1">
      <alignment horizontal="center" vertical="center" wrapText="1"/>
      <protection/>
    </xf>
    <xf numFmtId="49" fontId="3" fillId="18" borderId="10" xfId="69" applyNumberFormat="1" applyFont="1" applyFill="1" applyBorder="1" applyAlignment="1">
      <alignment horizontal="center" vertical="center"/>
      <protection/>
    </xf>
    <xf numFmtId="178" fontId="3" fillId="18" borderId="0" xfId="76" applyNumberFormat="1" applyFont="1" applyFill="1" applyAlignment="1">
      <alignment vertical="center"/>
      <protection/>
    </xf>
    <xf numFmtId="0" fontId="3" fillId="18" borderId="22" xfId="76" applyFont="1" applyFill="1" applyBorder="1" applyAlignment="1">
      <alignment horizontal="centerContinuous" vertical="center"/>
      <protection/>
    </xf>
    <xf numFmtId="0" fontId="3" fillId="18" borderId="10" xfId="76" applyNumberFormat="1" applyFont="1" applyFill="1" applyBorder="1" applyAlignment="1" applyProtection="1">
      <alignment horizontal="center" vertical="center"/>
      <protection/>
    </xf>
    <xf numFmtId="0" fontId="3" fillId="18" borderId="15" xfId="76" applyNumberFormat="1" applyFont="1" applyFill="1" applyBorder="1" applyAlignment="1" applyProtection="1">
      <alignment horizontal="center" vertical="center" wrapText="1"/>
      <protection/>
    </xf>
    <xf numFmtId="178" fontId="3" fillId="18" borderId="15" xfId="76" applyNumberFormat="1" applyFont="1" applyFill="1" applyBorder="1" applyAlignment="1" applyProtection="1">
      <alignment horizontal="center" vertical="center" wrapText="1"/>
      <protection/>
    </xf>
    <xf numFmtId="0" fontId="3" fillId="18" borderId="21" xfId="76" applyNumberFormat="1" applyFont="1" applyFill="1" applyBorder="1" applyAlignment="1" applyProtection="1">
      <alignment horizontal="center" vertical="center" wrapText="1"/>
      <protection/>
    </xf>
    <xf numFmtId="178" fontId="3" fillId="18" borderId="10" xfId="76" applyNumberFormat="1" applyFont="1" applyFill="1" applyBorder="1" applyAlignment="1" applyProtection="1">
      <alignment horizontal="center" vertical="center" wrapText="1"/>
      <protection/>
    </xf>
    <xf numFmtId="176" fontId="0" fillId="18" borderId="10" xfId="0" applyNumberFormat="1" applyFont="1" applyFill="1" applyBorder="1" applyAlignment="1">
      <alignment horizontal="right"/>
    </xf>
    <xf numFmtId="0" fontId="2" fillId="18" borderId="0" xfId="76" applyFont="1" applyFill="1" applyAlignment="1">
      <alignment horizontal="right" vertical="center" wrapText="1"/>
      <protection/>
    </xf>
    <xf numFmtId="0" fontId="2" fillId="18" borderId="19" xfId="76" applyFont="1" applyFill="1" applyBorder="1" applyAlignment="1">
      <alignment horizontal="left" vertical="center" wrapText="1"/>
      <protection/>
    </xf>
    <xf numFmtId="0" fontId="3" fillId="18" borderId="19" xfId="76" applyNumberFormat="1" applyFont="1" applyFill="1" applyBorder="1" applyAlignment="1" applyProtection="1">
      <alignment horizontal="right" vertical="center"/>
      <protection/>
    </xf>
    <xf numFmtId="0" fontId="2" fillId="18" borderId="11" xfId="76" applyFont="1" applyFill="1" applyBorder="1" applyAlignment="1">
      <alignment horizontal="center" vertical="center" wrapText="1"/>
      <protection/>
    </xf>
    <xf numFmtId="0" fontId="2" fillId="18" borderId="15" xfId="76" applyFont="1" applyFill="1" applyBorder="1" applyAlignment="1">
      <alignment horizontal="center" vertical="center" wrapText="1"/>
      <protection/>
    </xf>
    <xf numFmtId="0" fontId="2" fillId="18" borderId="11" xfId="76" applyFont="1" applyFill="1" applyBorder="1" applyAlignment="1" applyProtection="1">
      <alignment horizontal="center" vertical="center" wrapText="1"/>
      <protection locked="0"/>
    </xf>
    <xf numFmtId="0" fontId="2" fillId="18" borderId="10" xfId="76" applyFont="1" applyFill="1" applyBorder="1" applyAlignment="1">
      <alignment horizontal="center" vertical="center" wrapText="1"/>
      <protection/>
    </xf>
    <xf numFmtId="0" fontId="5" fillId="8" borderId="10" xfId="76" applyFont="1" applyFill="1" applyBorder="1" applyAlignment="1">
      <alignment horizontal="center" vertical="center" wrapText="1"/>
      <protection/>
    </xf>
    <xf numFmtId="177" fontId="3" fillId="18" borderId="10" xfId="76" applyNumberFormat="1" applyFont="1" applyFill="1" applyBorder="1" applyAlignment="1">
      <alignment horizontal="right" vertical="center" wrapText="1"/>
      <protection/>
    </xf>
    <xf numFmtId="0" fontId="3" fillId="18" borderId="0" xfId="77" applyFont="1" applyFill="1" applyAlignment="1">
      <alignment horizontal="centerContinuous" vertical="center"/>
      <protection/>
    </xf>
    <xf numFmtId="0" fontId="2" fillId="18" borderId="0" xfId="77" applyFill="1">
      <alignment vertical="center"/>
      <protection/>
    </xf>
    <xf numFmtId="0" fontId="3" fillId="18" borderId="0" xfId="77" applyFont="1" applyFill="1" applyAlignment="1">
      <alignment horizontal="right" vertical="center" wrapText="1"/>
      <protection/>
    </xf>
    <xf numFmtId="0" fontId="7" fillId="18" borderId="0" xfId="77" applyNumberFormat="1" applyFont="1" applyFill="1" applyAlignment="1" applyProtection="1">
      <alignment horizontal="center" vertical="center"/>
      <protection/>
    </xf>
    <xf numFmtId="0" fontId="3" fillId="18" borderId="19" xfId="77" applyFont="1" applyFill="1" applyBorder="1" applyAlignment="1">
      <alignment horizontal="centerContinuous" vertical="center" wrapText="1"/>
      <protection/>
    </xf>
    <xf numFmtId="0" fontId="3" fillId="18" borderId="0" xfId="77" applyFont="1" applyFill="1" applyAlignment="1">
      <alignment horizontal="left" vertical="center" wrapText="1"/>
      <protection/>
    </xf>
    <xf numFmtId="0" fontId="3" fillId="18" borderId="19" xfId="77" applyFont="1" applyFill="1" applyBorder="1" applyAlignment="1">
      <alignment horizontal="left" vertical="center" wrapText="1"/>
      <protection/>
    </xf>
    <xf numFmtId="0" fontId="3" fillId="18" borderId="10" xfId="77" applyFont="1" applyFill="1" applyBorder="1" applyAlignment="1">
      <alignment horizontal="center" vertical="center" wrapText="1"/>
      <protection/>
    </xf>
    <xf numFmtId="49" fontId="3" fillId="18" borderId="10" xfId="77" applyNumberFormat="1" applyFont="1" applyFill="1" applyBorder="1" applyAlignment="1" applyProtection="1">
      <alignment horizontal="center" vertical="center" wrapText="1"/>
      <protection/>
    </xf>
    <xf numFmtId="0" fontId="3" fillId="18" borderId="9" xfId="77" applyFont="1" applyFill="1" applyBorder="1" applyAlignment="1">
      <alignment horizontal="center" vertical="center" wrapText="1"/>
      <protection/>
    </xf>
    <xf numFmtId="0" fontId="3" fillId="18" borderId="10" xfId="77" applyNumberFormat="1" applyFont="1" applyFill="1" applyBorder="1" applyAlignment="1" applyProtection="1">
      <alignment horizontal="center" vertical="center" wrapText="1"/>
      <protection/>
    </xf>
    <xf numFmtId="176" fontId="3" fillId="18" borderId="10" xfId="77" applyNumberFormat="1" applyFont="1" applyFill="1" applyBorder="1" applyAlignment="1">
      <alignment horizontal="center" vertical="center" wrapText="1"/>
      <protection/>
    </xf>
    <xf numFmtId="176" fontId="3" fillId="18" borderId="10" xfId="77" applyNumberFormat="1" applyFont="1" applyFill="1" applyBorder="1" applyAlignment="1">
      <alignment horizontal="right" vertical="center" wrapText="1"/>
      <protection/>
    </xf>
    <xf numFmtId="0" fontId="3" fillId="18" borderId="0" xfId="77" applyFont="1" applyFill="1" applyAlignment="1">
      <alignment horizontal="right" vertical="top"/>
      <protection/>
    </xf>
    <xf numFmtId="0" fontId="3" fillId="18" borderId="0" xfId="77" applyFont="1" applyFill="1" applyAlignment="1">
      <alignment horizontal="center" vertical="center" wrapText="1"/>
      <protection/>
    </xf>
    <xf numFmtId="0" fontId="3" fillId="18" borderId="19" xfId="77" applyNumberFormat="1" applyFont="1" applyFill="1" applyBorder="1" applyAlignment="1" applyProtection="1">
      <alignment horizontal="right" vertical="center"/>
      <protection/>
    </xf>
    <xf numFmtId="0" fontId="3" fillId="18" borderId="17" xfId="77" applyNumberFormat="1" applyFont="1" applyFill="1" applyBorder="1" applyAlignment="1" applyProtection="1">
      <alignment horizontal="center" vertical="center"/>
      <protection/>
    </xf>
    <xf numFmtId="0" fontId="3" fillId="18" borderId="15" xfId="77" applyNumberFormat="1" applyFont="1" applyFill="1" applyBorder="1" applyAlignment="1" applyProtection="1">
      <alignment horizontal="center" vertical="center"/>
      <protection/>
    </xf>
    <xf numFmtId="0" fontId="3" fillId="18" borderId="9" xfId="77" applyNumberFormat="1" applyFont="1" applyFill="1" applyBorder="1" applyAlignment="1" applyProtection="1">
      <alignment horizontal="center" vertical="center"/>
      <protection/>
    </xf>
    <xf numFmtId="0" fontId="3" fillId="18" borderId="10" xfId="77" applyNumberFormat="1" applyFont="1" applyFill="1" applyBorder="1" applyAlignment="1" applyProtection="1">
      <alignment horizontal="center" vertical="center"/>
      <protection/>
    </xf>
    <xf numFmtId="176" fontId="3" fillId="8" borderId="10" xfId="77" applyNumberFormat="1" applyFont="1" applyFill="1" applyBorder="1" applyAlignment="1">
      <alignment horizontal="center" vertical="center"/>
      <protection/>
    </xf>
    <xf numFmtId="176" fontId="3" fillId="18" borderId="10" xfId="77" applyNumberFormat="1" applyFont="1" applyFill="1" applyBorder="1" applyAlignment="1">
      <alignment horizontal="center" vertical="center"/>
      <protection/>
    </xf>
    <xf numFmtId="0" fontId="3" fillId="18" borderId="0" xfId="78" applyFont="1" applyFill="1" applyAlignment="1">
      <alignment horizontal="centerContinuous" vertical="center"/>
      <protection/>
    </xf>
    <xf numFmtId="0" fontId="2" fillId="18" borderId="0" xfId="78" applyFill="1">
      <alignment vertical="center"/>
      <protection/>
    </xf>
    <xf numFmtId="0" fontId="3" fillId="18" borderId="0" xfId="78" applyFont="1" applyFill="1" applyAlignment="1">
      <alignment horizontal="right" vertical="center"/>
      <protection/>
    </xf>
    <xf numFmtId="0" fontId="7" fillId="18" borderId="0" xfId="78" applyNumberFormat="1" applyFont="1" applyFill="1" applyAlignment="1" applyProtection="1">
      <alignment horizontal="center" vertical="center"/>
      <protection/>
    </xf>
    <xf numFmtId="0" fontId="3" fillId="18" borderId="19" xfId="78" applyFont="1" applyFill="1" applyBorder="1" applyAlignment="1">
      <alignment horizontal="left" vertical="center" wrapText="1"/>
      <protection/>
    </xf>
    <xf numFmtId="0" fontId="3" fillId="18" borderId="0" xfId="78" applyFont="1" applyFill="1" applyAlignment="1">
      <alignment horizontal="left" vertical="center" wrapText="1"/>
      <protection/>
    </xf>
    <xf numFmtId="0" fontId="3" fillId="18" borderId="9" xfId="78" applyFont="1" applyFill="1" applyBorder="1" applyAlignment="1">
      <alignment horizontal="center" vertical="center" wrapText="1"/>
      <protection/>
    </xf>
    <xf numFmtId="0" fontId="3" fillId="18" borderId="10" xfId="78" applyNumberFormat="1" applyFont="1" applyFill="1" applyBorder="1" applyAlignment="1" applyProtection="1">
      <alignment horizontal="center" vertical="center" wrapText="1"/>
      <protection/>
    </xf>
    <xf numFmtId="0" fontId="3" fillId="18" borderId="10" xfId="78" applyFont="1" applyFill="1" applyBorder="1" applyAlignment="1">
      <alignment horizontal="center" vertical="center" wrapText="1"/>
      <protection/>
    </xf>
    <xf numFmtId="0" fontId="3" fillId="18" borderId="0" xfId="78" applyFont="1" applyFill="1" applyAlignment="1">
      <alignment horizontal="center" vertical="center"/>
      <protection/>
    </xf>
    <xf numFmtId="49" fontId="2" fillId="18" borderId="0" xfId="0" applyNumberFormat="1" applyFont="1" applyFill="1" applyAlignment="1" applyProtection="1">
      <alignment horizontal="right" vertical="top"/>
      <protection/>
    </xf>
    <xf numFmtId="0" fontId="3" fillId="18" borderId="19" xfId="78" applyNumberFormat="1" applyFont="1" applyFill="1" applyBorder="1" applyAlignment="1" applyProtection="1">
      <alignment horizontal="right" vertical="center" wrapText="1"/>
      <protection/>
    </xf>
    <xf numFmtId="0" fontId="3" fillId="18" borderId="15" xfId="78" applyFont="1" applyFill="1" applyBorder="1" applyAlignment="1">
      <alignment horizontal="center" vertical="center" wrapText="1"/>
      <protection/>
    </xf>
    <xf numFmtId="0" fontId="2" fillId="18" borderId="15" xfId="78" applyNumberFormat="1" applyFont="1" applyFill="1" applyBorder="1" applyAlignment="1" applyProtection="1">
      <alignment vertical="center"/>
      <protection/>
    </xf>
    <xf numFmtId="0" fontId="2" fillId="18" borderId="10" xfId="78" applyNumberFormat="1" applyFont="1" applyFill="1" applyBorder="1" applyAlignment="1" applyProtection="1">
      <alignment vertical="center"/>
      <protection/>
    </xf>
    <xf numFmtId="0" fontId="12" fillId="18" borderId="0" xfId="0" applyNumberFormat="1" applyFont="1" applyFill="1" applyAlignment="1" applyProtection="1">
      <alignment horizontal="center" vertical="center"/>
      <protection/>
    </xf>
    <xf numFmtId="0" fontId="3" fillId="18" borderId="19" xfId="0" applyNumberFormat="1" applyFont="1" applyFill="1" applyBorder="1" applyAlignment="1" applyProtection="1">
      <alignment vertical="center"/>
      <protection/>
    </xf>
    <xf numFmtId="0" fontId="3" fillId="18" borderId="10" xfId="81" applyFont="1" applyFill="1" applyBorder="1">
      <alignment vertical="center"/>
      <protection/>
    </xf>
    <xf numFmtId="0" fontId="2" fillId="18" borderId="23" xfId="0" applyNumberFormat="1" applyFont="1" applyFill="1" applyBorder="1" applyAlignment="1" applyProtection="1">
      <alignment horizontal="left" vertical="center"/>
      <protection/>
    </xf>
  </cellXfs>
  <cellStyles count="69">
    <cellStyle name="Normal" xfId="0"/>
    <cellStyle name="Currency [0]" xfId="15"/>
    <cellStyle name="20% - 强调文字颜色 3" xfId="16"/>
    <cellStyle name="输入" xfId="17"/>
    <cellStyle name="Currency" xfId="18"/>
    <cellStyle name="常规_10FFF10EDCCA4317905A55AF0DC4BD23" xfId="19"/>
    <cellStyle name="常规_234CAB730E9A49B381A8B2597D07D694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常规_385200E607F04804B5C7988757B03D63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常规_E8AF75BCA17C4A7BA79F29CA83B6F5A7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常规_01024199FB0E4AA990B5AE7002822FBB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常规_5E9FB8AE66E14E3CBF0A58F4E691094F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 4" xfId="69"/>
    <cellStyle name="常规_0B6CD2B80CC44853A61EA0F3C70718A7" xfId="70"/>
    <cellStyle name="常规_16D242D3E8CA48A39E7BABAD4C2ADF34" xfId="71"/>
    <cellStyle name="常规_39487248717147F198562F069F2ADD01" xfId="72"/>
    <cellStyle name="常规_76F45534EFC8460DA0F4824A8C8A34BC" xfId="73"/>
    <cellStyle name="常规_895BA4DC252E44F38DB6B1093505760C" xfId="74"/>
    <cellStyle name="常规_9BD24174709145A1A19E8F64762D88B5" xfId="75"/>
    <cellStyle name="常规_AB1B1E38243A4EE5BA45BBBA49A942B7" xfId="76"/>
    <cellStyle name="常规_EA9ADEE351EC4FBE8D6B10FECBD78F3B" xfId="77"/>
    <cellStyle name="常规_F2C9F44EAE6D41698431DB70DDBCF964" xfId="78"/>
    <cellStyle name="常规_FA85956AF29D46888C80C611E9FB4855" xfId="79"/>
    <cellStyle name="常规_FDEBF98641054675A285ACB70D2F65A1" xfId="80"/>
    <cellStyle name="常规_部门收支总表" xfId="81"/>
    <cellStyle name="常规_工资福利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showZeros="0" workbookViewId="0" topLeftCell="A7">
      <selection activeCell="A3" sqref="A3:C3"/>
    </sheetView>
  </sheetViews>
  <sheetFormatPr defaultColWidth="8.625" defaultRowHeight="14.25"/>
  <cols>
    <col min="1" max="1" width="33.75390625" style="15" customWidth="1"/>
    <col min="2" max="2" width="11.00390625" style="15" customWidth="1"/>
    <col min="3" max="3" width="22.75390625" style="15" customWidth="1"/>
    <col min="4" max="4" width="10.25390625" style="15" customWidth="1"/>
    <col min="5" max="5" width="22.625" style="15" bestFit="1" customWidth="1"/>
    <col min="6" max="6" width="11.50390625" style="15" customWidth="1"/>
    <col min="7" max="7" width="21.75390625" style="15" customWidth="1"/>
    <col min="8" max="8" width="13.875" style="15" customWidth="1"/>
    <col min="9" max="32" width="9.00390625" style="15" bestFit="1" customWidth="1"/>
    <col min="33" max="16384" width="8.625" style="15" customWidth="1"/>
  </cols>
  <sheetData>
    <row r="1" spans="1:8" ht="20.25" customHeight="1">
      <c r="A1" s="322"/>
      <c r="B1" s="323"/>
      <c r="C1" s="323"/>
      <c r="D1" s="323"/>
      <c r="E1" s="323"/>
      <c r="H1" s="456" t="s">
        <v>0</v>
      </c>
    </row>
    <row r="2" spans="1:8" ht="20.25" customHeight="1">
      <c r="A2" s="461" t="s">
        <v>1</v>
      </c>
      <c r="B2" s="461"/>
      <c r="C2" s="461"/>
      <c r="D2" s="461"/>
      <c r="E2" s="461"/>
      <c r="F2" s="461"/>
      <c r="G2" s="461"/>
      <c r="H2" s="461"/>
    </row>
    <row r="3" spans="1:8" ht="16.5" customHeight="1">
      <c r="A3" s="462" t="s">
        <v>2</v>
      </c>
      <c r="B3" s="462"/>
      <c r="C3" s="462"/>
      <c r="D3" s="327"/>
      <c r="E3" s="327"/>
      <c r="H3" s="328" t="s">
        <v>3</v>
      </c>
    </row>
    <row r="4" spans="1:8" ht="16.5" customHeight="1">
      <c r="A4" s="329" t="s">
        <v>4</v>
      </c>
      <c r="B4" s="329"/>
      <c r="C4" s="331" t="s">
        <v>5</v>
      </c>
      <c r="D4" s="331"/>
      <c r="E4" s="331"/>
      <c r="F4" s="331"/>
      <c r="G4" s="331"/>
      <c r="H4" s="331"/>
    </row>
    <row r="5" spans="1:8" ht="15" customHeight="1">
      <c r="A5" s="330" t="s">
        <v>6</v>
      </c>
      <c r="B5" s="330" t="s">
        <v>7</v>
      </c>
      <c r="C5" s="331" t="s">
        <v>8</v>
      </c>
      <c r="D5" s="330" t="s">
        <v>7</v>
      </c>
      <c r="E5" s="331" t="s">
        <v>9</v>
      </c>
      <c r="F5" s="330" t="s">
        <v>7</v>
      </c>
      <c r="G5" s="331" t="s">
        <v>10</v>
      </c>
      <c r="H5" s="330" t="s">
        <v>7</v>
      </c>
    </row>
    <row r="6" spans="1:8" ht="15" customHeight="1">
      <c r="A6" s="332" t="s">
        <v>11</v>
      </c>
      <c r="B6" s="333">
        <f>'2 收入总表'!A6</f>
        <v>169.9</v>
      </c>
      <c r="C6" s="332" t="s">
        <v>12</v>
      </c>
      <c r="D6" s="333"/>
      <c r="E6" s="332" t="s">
        <v>13</v>
      </c>
      <c r="F6" s="33">
        <f>SUM(F7:F9)</f>
        <v>99.9</v>
      </c>
      <c r="G6" s="334" t="s">
        <v>14</v>
      </c>
      <c r="H6" s="32">
        <f>'5 支出分类(政府预算)'!F10</f>
        <v>93.18</v>
      </c>
    </row>
    <row r="7" spans="1:8" ht="15" customHeight="1">
      <c r="A7" s="332" t="s">
        <v>15</v>
      </c>
      <c r="B7" s="333"/>
      <c r="C7" s="334" t="s">
        <v>16</v>
      </c>
      <c r="D7" s="333"/>
      <c r="E7" s="332" t="s">
        <v>17</v>
      </c>
      <c r="F7" s="32">
        <f>'4 支出分类（部门预算）'!G10</f>
        <v>93.18</v>
      </c>
      <c r="G7" s="334" t="s">
        <v>18</v>
      </c>
      <c r="H7" s="50">
        <f>'5 支出分类(政府预算)'!G10</f>
        <v>16.72</v>
      </c>
    </row>
    <row r="8" spans="1:8" ht="15" customHeight="1">
      <c r="A8" s="332" t="s">
        <v>19</v>
      </c>
      <c r="B8" s="333"/>
      <c r="C8" s="332" t="s">
        <v>20</v>
      </c>
      <c r="D8" s="333"/>
      <c r="E8" s="332" t="s">
        <v>21</v>
      </c>
      <c r="F8" s="32">
        <f>'4 支出分类（部门预算）'!H10</f>
        <v>6.72</v>
      </c>
      <c r="G8" s="334" t="s">
        <v>22</v>
      </c>
      <c r="H8" s="32"/>
    </row>
    <row r="9" spans="1:8" ht="15" customHeight="1">
      <c r="A9" s="332" t="s">
        <v>23</v>
      </c>
      <c r="B9" s="333"/>
      <c r="C9" s="332" t="s">
        <v>24</v>
      </c>
      <c r="D9" s="333"/>
      <c r="E9" s="332" t="s">
        <v>25</v>
      </c>
      <c r="F9" s="32"/>
      <c r="G9" s="334" t="s">
        <v>26</v>
      </c>
      <c r="H9" s="32">
        <f>'5 支出分类(政府预算)'!I10</f>
        <v>15</v>
      </c>
    </row>
    <row r="10" spans="1:8" ht="15" customHeight="1">
      <c r="A10" s="332" t="s">
        <v>27</v>
      </c>
      <c r="B10" s="333"/>
      <c r="C10" s="332" t="s">
        <v>28</v>
      </c>
      <c r="D10" s="333"/>
      <c r="E10" s="332" t="s">
        <v>29</v>
      </c>
      <c r="F10" s="32">
        <f>SUM(F11:F17)</f>
        <v>70</v>
      </c>
      <c r="G10" s="334" t="s">
        <v>30</v>
      </c>
      <c r="H10" s="229"/>
    </row>
    <row r="11" spans="1:8" ht="15" customHeight="1">
      <c r="A11" s="332" t="s">
        <v>31</v>
      </c>
      <c r="B11" s="333"/>
      <c r="C11" s="332" t="s">
        <v>32</v>
      </c>
      <c r="D11" s="333"/>
      <c r="E11" s="463" t="s">
        <v>33</v>
      </c>
      <c r="F11" s="32">
        <f>'4 支出分类（部门预算）'!K10</f>
        <v>10</v>
      </c>
      <c r="G11" s="334" t="s">
        <v>34</v>
      </c>
      <c r="H11" s="229"/>
    </row>
    <row r="12" spans="1:8" ht="15" customHeight="1">
      <c r="A12" s="332" t="s">
        <v>35</v>
      </c>
      <c r="B12" s="333"/>
      <c r="C12" s="332" t="s">
        <v>36</v>
      </c>
      <c r="D12" s="333">
        <f>'3 支出总表 '!E9</f>
        <v>169.9</v>
      </c>
      <c r="E12" s="463" t="s">
        <v>37</v>
      </c>
      <c r="F12" s="32"/>
      <c r="G12" s="334" t="s">
        <v>38</v>
      </c>
      <c r="H12" s="229"/>
    </row>
    <row r="13" spans="1:8" ht="15" customHeight="1">
      <c r="A13" s="332" t="s">
        <v>39</v>
      </c>
      <c r="B13" s="333"/>
      <c r="C13" s="332" t="s">
        <v>40</v>
      </c>
      <c r="D13" s="333"/>
      <c r="E13" s="463" t="s">
        <v>41</v>
      </c>
      <c r="F13" s="32"/>
      <c r="G13" s="334" t="s">
        <v>42</v>
      </c>
      <c r="H13" s="229"/>
    </row>
    <row r="14" spans="1:8" ht="15" customHeight="1">
      <c r="A14" s="332" t="s">
        <v>43</v>
      </c>
      <c r="B14" s="333"/>
      <c r="C14" s="332" t="s">
        <v>44</v>
      </c>
      <c r="D14" s="333"/>
      <c r="E14" s="463" t="s">
        <v>45</v>
      </c>
      <c r="F14" s="32"/>
      <c r="G14" s="334" t="s">
        <v>46</v>
      </c>
      <c r="H14" s="32"/>
    </row>
    <row r="15" spans="1:8" ht="15" customHeight="1">
      <c r="A15" s="332"/>
      <c r="B15" s="333"/>
      <c r="C15" s="332" t="s">
        <v>47</v>
      </c>
      <c r="D15" s="333"/>
      <c r="E15" s="463" t="s">
        <v>48</v>
      </c>
      <c r="F15" s="32"/>
      <c r="G15" s="334" t="s">
        <v>49</v>
      </c>
      <c r="H15" s="229"/>
    </row>
    <row r="16" spans="1:8" ht="15" customHeight="1">
      <c r="A16" s="135"/>
      <c r="B16" s="333"/>
      <c r="C16" s="332" t="s">
        <v>50</v>
      </c>
      <c r="D16" s="333"/>
      <c r="E16" s="463" t="s">
        <v>51</v>
      </c>
      <c r="F16" s="32">
        <f>'4 支出分类（部门预算）'!P10</f>
        <v>15</v>
      </c>
      <c r="G16" s="334" t="s">
        <v>52</v>
      </c>
      <c r="H16" s="229"/>
    </row>
    <row r="17" spans="1:8" ht="15" customHeight="1">
      <c r="A17" s="332"/>
      <c r="B17" s="333"/>
      <c r="C17" s="332" t="s">
        <v>53</v>
      </c>
      <c r="D17" s="333"/>
      <c r="E17" s="463" t="s">
        <v>54</v>
      </c>
      <c r="F17" s="32">
        <f>'4 支出分类（部门预算）'!Q10</f>
        <v>45</v>
      </c>
      <c r="G17" s="334" t="s">
        <v>55</v>
      </c>
      <c r="H17" s="229"/>
    </row>
    <row r="18" spans="1:8" ht="15" customHeight="1">
      <c r="A18" s="332"/>
      <c r="B18" s="333"/>
      <c r="C18" s="336" t="s">
        <v>56</v>
      </c>
      <c r="D18" s="333"/>
      <c r="E18" s="332" t="s">
        <v>57</v>
      </c>
      <c r="F18" s="32"/>
      <c r="G18" s="334" t="s">
        <v>58</v>
      </c>
      <c r="H18" s="229"/>
    </row>
    <row r="19" spans="1:8" ht="15" customHeight="1">
      <c r="A19" s="135"/>
      <c r="B19" s="333"/>
      <c r="C19" s="336" t="s">
        <v>59</v>
      </c>
      <c r="D19" s="333"/>
      <c r="E19" s="332" t="s">
        <v>60</v>
      </c>
      <c r="F19" s="32"/>
      <c r="G19" s="334" t="s">
        <v>61</v>
      </c>
      <c r="H19" s="229"/>
    </row>
    <row r="20" spans="1:8" ht="15" customHeight="1">
      <c r="A20" s="135"/>
      <c r="B20" s="333"/>
      <c r="C20" s="336" t="s">
        <v>62</v>
      </c>
      <c r="D20" s="333"/>
      <c r="E20" s="332" t="s">
        <v>63</v>
      </c>
      <c r="F20" s="32"/>
      <c r="G20" s="334" t="s">
        <v>64</v>
      </c>
      <c r="H20" s="32">
        <f>'5 支出分类(政府预算)'!T10</f>
        <v>45</v>
      </c>
    </row>
    <row r="21" spans="1:8" ht="15" customHeight="1">
      <c r="A21" s="332"/>
      <c r="B21" s="333"/>
      <c r="C21" s="336" t="s">
        <v>65</v>
      </c>
      <c r="D21" s="333"/>
      <c r="E21" s="332"/>
      <c r="F21" s="32"/>
      <c r="G21" s="334"/>
      <c r="H21" s="229"/>
    </row>
    <row r="22" spans="1:8" ht="15" customHeight="1">
      <c r="A22" s="332"/>
      <c r="B22" s="333"/>
      <c r="C22" s="336" t="s">
        <v>66</v>
      </c>
      <c r="D22" s="333"/>
      <c r="E22" s="332"/>
      <c r="F22" s="32"/>
      <c r="G22" s="334"/>
      <c r="H22" s="229"/>
    </row>
    <row r="23" spans="1:8" ht="15" customHeight="1">
      <c r="A23" s="332"/>
      <c r="B23" s="333"/>
      <c r="C23" s="336" t="s">
        <v>67</v>
      </c>
      <c r="D23" s="333"/>
      <c r="E23" s="332"/>
      <c r="F23" s="32"/>
      <c r="G23" s="334"/>
      <c r="H23" s="229"/>
    </row>
    <row r="24" spans="1:8" ht="15" customHeight="1">
      <c r="A24" s="332"/>
      <c r="B24" s="333"/>
      <c r="C24" s="336" t="s">
        <v>68</v>
      </c>
      <c r="D24" s="333"/>
      <c r="E24" s="332"/>
      <c r="F24" s="32"/>
      <c r="G24" s="334"/>
      <c r="H24" s="229"/>
    </row>
    <row r="25" spans="1:8" ht="15" customHeight="1">
      <c r="A25" s="332"/>
      <c r="B25" s="333"/>
      <c r="C25" s="336" t="s">
        <v>69</v>
      </c>
      <c r="D25" s="333"/>
      <c r="E25" s="332"/>
      <c r="F25" s="32"/>
      <c r="G25" s="334"/>
      <c r="H25" s="229"/>
    </row>
    <row r="26" spans="1:8" ht="15" customHeight="1">
      <c r="A26" s="337" t="s">
        <v>70</v>
      </c>
      <c r="B26" s="333">
        <f>SUM(B6:B25)</f>
        <v>169.9</v>
      </c>
      <c r="C26" s="337" t="s">
        <v>71</v>
      </c>
      <c r="D26" s="333">
        <f>SUM(D6:D25)</f>
        <v>169.9</v>
      </c>
      <c r="E26" s="337" t="s">
        <v>71</v>
      </c>
      <c r="F26" s="32">
        <f>F6+F10</f>
        <v>169.9</v>
      </c>
      <c r="G26" s="252" t="s">
        <v>72</v>
      </c>
      <c r="H26" s="229">
        <f>SUM(H6:H25)</f>
        <v>169.9</v>
      </c>
    </row>
    <row r="27" spans="1:8" ht="15" customHeight="1">
      <c r="A27" s="332" t="s">
        <v>73</v>
      </c>
      <c r="B27" s="333"/>
      <c r="C27" s="332"/>
      <c r="D27" s="333"/>
      <c r="E27" s="332"/>
      <c r="F27" s="32"/>
      <c r="G27" s="252"/>
      <c r="H27" s="229"/>
    </row>
    <row r="28" spans="1:8" ht="13.5" customHeight="1">
      <c r="A28" s="337" t="s">
        <v>74</v>
      </c>
      <c r="B28" s="333">
        <f>B26+B27</f>
        <v>169.9</v>
      </c>
      <c r="C28" s="337" t="s">
        <v>75</v>
      </c>
      <c r="D28" s="333">
        <f>D26+D27</f>
        <v>169.9</v>
      </c>
      <c r="E28" s="337" t="s">
        <v>75</v>
      </c>
      <c r="F28" s="32">
        <f>F26+F27</f>
        <v>169.9</v>
      </c>
      <c r="G28" s="252" t="s">
        <v>75</v>
      </c>
      <c r="H28" s="32">
        <f>H26+H27</f>
        <v>169.9</v>
      </c>
    </row>
    <row r="29" spans="1:6" ht="14.25" customHeight="1">
      <c r="A29" s="464"/>
      <c r="B29" s="464"/>
      <c r="C29" s="464"/>
      <c r="D29" s="464"/>
      <c r="E29" s="464"/>
      <c r="F29" s="464"/>
    </row>
  </sheetData>
  <sheetProtection formatCells="0" formatColumns="0" formatRows="0"/>
  <mergeCells count="4">
    <mergeCell ref="A2:H2"/>
    <mergeCell ref="A3:C3"/>
    <mergeCell ref="C4:H4"/>
    <mergeCell ref="A29:F29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87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5"/>
  <sheetViews>
    <sheetView showGridLines="0" showZeros="0" workbookViewId="0" topLeftCell="A1">
      <selection activeCell="A8" sqref="A8:K8"/>
    </sheetView>
  </sheetViews>
  <sheetFormatPr defaultColWidth="6.75390625" defaultRowHeight="45" customHeight="1"/>
  <cols>
    <col min="1" max="3" width="3.625" style="340" customWidth="1"/>
    <col min="4" max="4" width="18.875" style="340" customWidth="1"/>
    <col min="5" max="5" width="12.125" style="340" customWidth="1"/>
    <col min="6" max="11" width="10.25390625" style="340" customWidth="1"/>
    <col min="12" max="245" width="6.75390625" style="340" customWidth="1"/>
    <col min="246" max="250" width="6.75390625" style="341" customWidth="1"/>
    <col min="251" max="251" width="6.75390625" style="342" customWidth="1"/>
    <col min="252" max="16384" width="6.75390625" style="342" customWidth="1"/>
  </cols>
  <sheetData>
    <row r="1" spans="11:251" ht="45" customHeight="1">
      <c r="K1" s="352" t="s">
        <v>194</v>
      </c>
      <c r="IQ1" s="15"/>
    </row>
    <row r="2" spans="1:251" ht="45" customHeight="1">
      <c r="A2" s="343" t="s">
        <v>195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IQ2" s="15"/>
    </row>
    <row r="3" spans="10:251" ht="45" customHeight="1">
      <c r="J3" s="353" t="s">
        <v>78</v>
      </c>
      <c r="K3" s="353"/>
      <c r="IQ3" s="15"/>
    </row>
    <row r="4" spans="1:251" ht="45" customHeight="1">
      <c r="A4" s="344" t="s">
        <v>93</v>
      </c>
      <c r="B4" s="344"/>
      <c r="C4" s="344"/>
      <c r="D4" s="345" t="s">
        <v>94</v>
      </c>
      <c r="E4" s="345" t="s">
        <v>164</v>
      </c>
      <c r="F4" s="346" t="s">
        <v>196</v>
      </c>
      <c r="G4" s="345" t="s">
        <v>197</v>
      </c>
      <c r="H4" s="345" t="s">
        <v>198</v>
      </c>
      <c r="I4" s="345" t="s">
        <v>199</v>
      </c>
      <c r="J4" s="345" t="s">
        <v>200</v>
      </c>
      <c r="K4" s="345" t="s">
        <v>184</v>
      </c>
      <c r="IQ4" s="15"/>
    </row>
    <row r="5" spans="1:251" ht="45" customHeight="1">
      <c r="A5" s="345" t="s">
        <v>96</v>
      </c>
      <c r="B5" s="345" t="s">
        <v>97</v>
      </c>
      <c r="C5" s="345" t="s">
        <v>98</v>
      </c>
      <c r="D5" s="345"/>
      <c r="E5" s="345"/>
      <c r="F5" s="346"/>
      <c r="G5" s="345"/>
      <c r="H5" s="345"/>
      <c r="I5" s="345"/>
      <c r="J5" s="345"/>
      <c r="K5" s="345"/>
      <c r="IQ5" s="15"/>
    </row>
    <row r="6" spans="1:251" ht="45" customHeight="1">
      <c r="A6" s="345"/>
      <c r="B6" s="345"/>
      <c r="C6" s="345"/>
      <c r="D6" s="345"/>
      <c r="E6" s="345"/>
      <c r="F6" s="346"/>
      <c r="G6" s="345"/>
      <c r="H6" s="345"/>
      <c r="I6" s="345"/>
      <c r="J6" s="345"/>
      <c r="K6" s="345"/>
      <c r="IQ6" s="15"/>
    </row>
    <row r="7" spans="1:251" s="339" customFormat="1" ht="45" customHeight="1">
      <c r="A7" s="347"/>
      <c r="B7" s="347"/>
      <c r="C7" s="348"/>
      <c r="D7" s="349"/>
      <c r="E7" s="350"/>
      <c r="F7" s="350"/>
      <c r="G7" s="351"/>
      <c r="H7" s="350"/>
      <c r="I7" s="350"/>
      <c r="J7" s="350"/>
      <c r="K7" s="351"/>
      <c r="L7" s="340"/>
      <c r="M7" s="354"/>
      <c r="N7" s="340"/>
      <c r="O7" s="340"/>
      <c r="P7" s="340"/>
      <c r="Q7" s="340"/>
      <c r="R7" s="340"/>
      <c r="S7" s="340"/>
      <c r="T7" s="340"/>
      <c r="U7" s="340"/>
      <c r="V7" s="340"/>
      <c r="W7" s="340"/>
      <c r="X7" s="340"/>
      <c r="Y7" s="340"/>
      <c r="Z7" s="340"/>
      <c r="AA7" s="340"/>
      <c r="AB7" s="340"/>
      <c r="AC7" s="340"/>
      <c r="AD7" s="340"/>
      <c r="AE7" s="340"/>
      <c r="AF7" s="340"/>
      <c r="AG7" s="340"/>
      <c r="AH7" s="340"/>
      <c r="AI7" s="340"/>
      <c r="AJ7" s="340"/>
      <c r="AK7" s="340"/>
      <c r="AL7" s="340"/>
      <c r="AM7" s="340"/>
      <c r="AN7" s="340"/>
      <c r="AO7" s="340"/>
      <c r="AP7" s="340"/>
      <c r="AQ7" s="340"/>
      <c r="AR7" s="340"/>
      <c r="AS7" s="340"/>
      <c r="AT7" s="340"/>
      <c r="AU7" s="340"/>
      <c r="AV7" s="340"/>
      <c r="AW7" s="340"/>
      <c r="AX7" s="340"/>
      <c r="AY7" s="340"/>
      <c r="AZ7" s="340"/>
      <c r="BA7" s="340"/>
      <c r="BB7" s="340"/>
      <c r="BC7" s="340"/>
      <c r="BD7" s="340"/>
      <c r="BE7" s="340"/>
      <c r="BF7" s="340"/>
      <c r="BG7" s="340"/>
      <c r="BH7" s="340"/>
      <c r="BI7" s="340"/>
      <c r="BJ7" s="340"/>
      <c r="BK7" s="340"/>
      <c r="BL7" s="340"/>
      <c r="BM7" s="340"/>
      <c r="BN7" s="340"/>
      <c r="BO7" s="340"/>
      <c r="BP7" s="340"/>
      <c r="BQ7" s="340"/>
      <c r="BR7" s="340"/>
      <c r="BS7" s="340"/>
      <c r="BT7" s="340"/>
      <c r="BU7" s="340"/>
      <c r="BV7" s="340"/>
      <c r="BW7" s="340"/>
      <c r="BX7" s="340"/>
      <c r="BY7" s="340"/>
      <c r="BZ7" s="340"/>
      <c r="CA7" s="340"/>
      <c r="CB7" s="340"/>
      <c r="CC7" s="340"/>
      <c r="CD7" s="340"/>
      <c r="CE7" s="340"/>
      <c r="CF7" s="340"/>
      <c r="CG7" s="340"/>
      <c r="CH7" s="340"/>
      <c r="CI7" s="340"/>
      <c r="CJ7" s="340"/>
      <c r="CK7" s="340"/>
      <c r="CL7" s="340"/>
      <c r="CM7" s="340"/>
      <c r="CN7" s="340"/>
      <c r="CO7" s="340"/>
      <c r="CP7" s="340"/>
      <c r="CQ7" s="340"/>
      <c r="CR7" s="340"/>
      <c r="CS7" s="340"/>
      <c r="CT7" s="340"/>
      <c r="CU7" s="340"/>
      <c r="CV7" s="340"/>
      <c r="CW7" s="340"/>
      <c r="CX7" s="340"/>
      <c r="CY7" s="340"/>
      <c r="CZ7" s="340"/>
      <c r="DA7" s="340"/>
      <c r="DB7" s="340"/>
      <c r="DC7" s="340"/>
      <c r="DD7" s="340"/>
      <c r="DE7" s="340"/>
      <c r="DF7" s="340"/>
      <c r="DG7" s="340"/>
      <c r="DH7" s="340"/>
      <c r="DI7" s="340"/>
      <c r="DJ7" s="340"/>
      <c r="DK7" s="340"/>
      <c r="DL7" s="340"/>
      <c r="DM7" s="340"/>
      <c r="DN7" s="340"/>
      <c r="DO7" s="340"/>
      <c r="DP7" s="340"/>
      <c r="DQ7" s="340"/>
      <c r="DR7" s="340"/>
      <c r="DS7" s="340"/>
      <c r="DT7" s="340"/>
      <c r="DU7" s="340"/>
      <c r="DV7" s="340"/>
      <c r="DW7" s="340"/>
      <c r="DX7" s="340"/>
      <c r="DY7" s="340"/>
      <c r="DZ7" s="340"/>
      <c r="EA7" s="340"/>
      <c r="EB7" s="340"/>
      <c r="EC7" s="340"/>
      <c r="ED7" s="340"/>
      <c r="EE7" s="340"/>
      <c r="EF7" s="340"/>
      <c r="EG7" s="340"/>
      <c r="EH7" s="340"/>
      <c r="EI7" s="340"/>
      <c r="EJ7" s="340"/>
      <c r="EK7" s="340"/>
      <c r="EL7" s="340"/>
      <c r="EM7" s="340"/>
      <c r="EN7" s="340"/>
      <c r="EO7" s="340"/>
      <c r="EP7" s="340"/>
      <c r="EQ7" s="340"/>
      <c r="ER7" s="340"/>
      <c r="ES7" s="340"/>
      <c r="ET7" s="340"/>
      <c r="EU7" s="340"/>
      <c r="EV7" s="340"/>
      <c r="EW7" s="340"/>
      <c r="EX7" s="340"/>
      <c r="EY7" s="340"/>
      <c r="EZ7" s="340"/>
      <c r="FA7" s="340"/>
      <c r="FB7" s="340"/>
      <c r="FC7" s="340"/>
      <c r="FD7" s="340"/>
      <c r="FE7" s="340"/>
      <c r="FF7" s="340"/>
      <c r="FG7" s="340"/>
      <c r="FH7" s="340"/>
      <c r="FI7" s="340"/>
      <c r="FJ7" s="340"/>
      <c r="FK7" s="340"/>
      <c r="FL7" s="340"/>
      <c r="FM7" s="340"/>
      <c r="FN7" s="340"/>
      <c r="FO7" s="340"/>
      <c r="FP7" s="340"/>
      <c r="FQ7" s="340"/>
      <c r="FR7" s="340"/>
      <c r="FS7" s="340"/>
      <c r="FT7" s="340"/>
      <c r="FU7" s="340"/>
      <c r="FV7" s="340"/>
      <c r="FW7" s="340"/>
      <c r="FX7" s="340"/>
      <c r="FY7" s="340"/>
      <c r="FZ7" s="340"/>
      <c r="GA7" s="340"/>
      <c r="GB7" s="340"/>
      <c r="GC7" s="340"/>
      <c r="GD7" s="340"/>
      <c r="GE7" s="340"/>
      <c r="GF7" s="340"/>
      <c r="GG7" s="340"/>
      <c r="GH7" s="340"/>
      <c r="GI7" s="340"/>
      <c r="GJ7" s="340"/>
      <c r="GK7" s="340"/>
      <c r="GL7" s="340"/>
      <c r="GM7" s="340"/>
      <c r="GN7" s="340"/>
      <c r="GO7" s="340"/>
      <c r="GP7" s="340"/>
      <c r="GQ7" s="340"/>
      <c r="GR7" s="340"/>
      <c r="GS7" s="340"/>
      <c r="GT7" s="340"/>
      <c r="GU7" s="340"/>
      <c r="GV7" s="340"/>
      <c r="GW7" s="340"/>
      <c r="GX7" s="340"/>
      <c r="GY7" s="340"/>
      <c r="GZ7" s="340"/>
      <c r="HA7" s="340"/>
      <c r="HB7" s="340"/>
      <c r="HC7" s="340"/>
      <c r="HD7" s="340"/>
      <c r="HE7" s="340"/>
      <c r="HF7" s="340"/>
      <c r="HG7" s="340"/>
      <c r="HH7" s="340"/>
      <c r="HI7" s="340"/>
      <c r="HJ7" s="340"/>
      <c r="HK7" s="340"/>
      <c r="HL7" s="340"/>
      <c r="HM7" s="340"/>
      <c r="HN7" s="340"/>
      <c r="HO7" s="340"/>
      <c r="HP7" s="340"/>
      <c r="HQ7" s="340"/>
      <c r="HR7" s="340"/>
      <c r="HS7" s="340"/>
      <c r="HT7" s="340"/>
      <c r="HU7" s="340"/>
      <c r="HV7" s="340"/>
      <c r="HW7" s="340"/>
      <c r="HX7" s="340"/>
      <c r="HY7" s="340"/>
      <c r="HZ7" s="340"/>
      <c r="IA7" s="340"/>
      <c r="IB7" s="340"/>
      <c r="IC7" s="340"/>
      <c r="ID7" s="340"/>
      <c r="IE7" s="340"/>
      <c r="IF7" s="340"/>
      <c r="IG7" s="340"/>
      <c r="IH7" s="340"/>
      <c r="II7" s="340"/>
      <c r="IJ7" s="340"/>
      <c r="IK7" s="340"/>
      <c r="IL7" s="341"/>
      <c r="IM7" s="341"/>
      <c r="IN7" s="341"/>
      <c r="IO7" s="341"/>
      <c r="IP7" s="341"/>
      <c r="IQ7" s="15"/>
    </row>
    <row r="8" spans="1:251" ht="45" customHeight="1">
      <c r="A8" s="208" t="s">
        <v>201</v>
      </c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11"/>
      <c r="IQ8" s="15"/>
    </row>
    <row r="9" spans="12:251" ht="45" customHeight="1">
      <c r="L9" s="354"/>
      <c r="IQ9" s="15"/>
    </row>
    <row r="10" spans="12:251" ht="45" customHeight="1">
      <c r="L10" s="354"/>
      <c r="IQ10" s="15"/>
    </row>
    <row r="11" spans="12:251" ht="45" customHeight="1">
      <c r="L11" s="354"/>
      <c r="IQ11" s="15"/>
    </row>
    <row r="12" spans="12:251" ht="45" customHeight="1">
      <c r="L12" s="354"/>
      <c r="IQ12" s="15"/>
    </row>
    <row r="13" spans="12:251" ht="45" customHeight="1">
      <c r="L13" s="354"/>
      <c r="IQ13" s="15"/>
    </row>
    <row r="14" spans="12:251" ht="45" customHeight="1">
      <c r="L14" s="354"/>
      <c r="IQ14" s="15"/>
    </row>
    <row r="15" spans="12:251" ht="45" customHeight="1">
      <c r="L15" s="354"/>
      <c r="IQ15" s="15"/>
    </row>
    <row r="16" spans="1:251" ht="45" customHeight="1">
      <c r="A16" s="15"/>
      <c r="B16" s="15"/>
      <c r="C16" s="15"/>
      <c r="D16" s="15"/>
      <c r="E16" s="15"/>
      <c r="F16" s="15"/>
      <c r="L16" s="354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</row>
    <row r="17" spans="1:251" ht="45" customHeight="1">
      <c r="A17" s="15"/>
      <c r="B17" s="15"/>
      <c r="C17" s="15"/>
      <c r="D17" s="15"/>
      <c r="E17" s="15"/>
      <c r="F17" s="15"/>
      <c r="L17" s="354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</row>
    <row r="18" spans="1:251" ht="45" customHeight="1">
      <c r="A18" s="15"/>
      <c r="B18" s="15"/>
      <c r="C18" s="15"/>
      <c r="D18" s="15"/>
      <c r="E18" s="15"/>
      <c r="F18" s="15"/>
      <c r="L18" s="354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</row>
    <row r="19" spans="1:251" ht="45" customHeight="1">
      <c r="A19" s="15"/>
      <c r="B19" s="15"/>
      <c r="C19" s="15"/>
      <c r="D19" s="15"/>
      <c r="E19" s="15"/>
      <c r="F19" s="15"/>
      <c r="L19" s="354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</row>
    <row r="20" spans="1:251" ht="45" customHeight="1">
      <c r="A20" s="15"/>
      <c r="B20" s="15"/>
      <c r="C20" s="15"/>
      <c r="D20" s="15"/>
      <c r="E20" s="15"/>
      <c r="F20" s="15"/>
      <c r="L20" s="354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</row>
    <row r="21" spans="1:251" ht="45" customHeight="1">
      <c r="A21" s="15"/>
      <c r="B21" s="15"/>
      <c r="C21" s="15"/>
      <c r="D21" s="15"/>
      <c r="E21" s="15"/>
      <c r="F21" s="15"/>
      <c r="L21" s="354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</row>
    <row r="22" spans="1:251" ht="45" customHeight="1">
      <c r="A22" s="15"/>
      <c r="B22" s="15"/>
      <c r="C22" s="15"/>
      <c r="D22" s="15"/>
      <c r="E22" s="15"/>
      <c r="F22" s="15"/>
      <c r="L22" s="354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</row>
    <row r="23" spans="1:251" ht="45" customHeight="1">
      <c r="A23" s="15"/>
      <c r="B23" s="15"/>
      <c r="C23" s="15"/>
      <c r="D23" s="15"/>
      <c r="E23" s="15"/>
      <c r="F23" s="15"/>
      <c r="L23" s="354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</row>
    <row r="24" spans="1:251" ht="45" customHeight="1">
      <c r="A24" s="15"/>
      <c r="B24" s="15"/>
      <c r="C24" s="15"/>
      <c r="D24" s="15"/>
      <c r="E24" s="15"/>
      <c r="F24" s="15"/>
      <c r="L24" s="354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</row>
    <row r="25" spans="1:251" ht="45" customHeight="1">
      <c r="A25" s="15"/>
      <c r="B25" s="15"/>
      <c r="C25" s="15"/>
      <c r="D25" s="15"/>
      <c r="E25" s="15"/>
      <c r="F25" s="15"/>
      <c r="L25" s="354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</row>
  </sheetData>
  <sheetProtection formatCells="0" formatColumns="0" formatRows="0"/>
  <mergeCells count="15">
    <mergeCell ref="A2:K2"/>
    <mergeCell ref="J3:K3"/>
    <mergeCell ref="A4:C4"/>
    <mergeCell ref="A8:K8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showGridLines="0" showZeros="0" workbookViewId="0" topLeftCell="A1">
      <selection activeCell="M6" sqref="M6"/>
    </sheetView>
  </sheetViews>
  <sheetFormatPr defaultColWidth="8.625" defaultRowHeight="45" customHeight="1"/>
  <cols>
    <col min="1" max="3" width="5.75390625" style="15" customWidth="1"/>
    <col min="4" max="4" width="14.75390625" style="15" customWidth="1"/>
    <col min="5" max="5" width="10.25390625" style="15" customWidth="1"/>
    <col min="6" max="32" width="9.00390625" style="15" bestFit="1" customWidth="1"/>
    <col min="33" max="16384" width="8.625" style="15" customWidth="1"/>
  </cols>
  <sheetData>
    <row r="1" ht="45" customHeight="1">
      <c r="J1" s="232" t="s">
        <v>202</v>
      </c>
    </row>
    <row r="2" spans="1:10" ht="45" customHeight="1">
      <c r="A2" s="58" t="s">
        <v>203</v>
      </c>
      <c r="B2" s="58"/>
      <c r="C2" s="58"/>
      <c r="D2" s="58"/>
      <c r="E2" s="58"/>
      <c r="F2" s="58"/>
      <c r="G2" s="58"/>
      <c r="H2" s="58"/>
      <c r="I2" s="58"/>
      <c r="J2" s="58"/>
    </row>
    <row r="3" spans="9:10" ht="45" customHeight="1">
      <c r="I3" s="233" t="s">
        <v>78</v>
      </c>
      <c r="J3" s="233"/>
    </row>
    <row r="4" spans="1:10" ht="45" customHeight="1">
      <c r="A4" s="252" t="s">
        <v>93</v>
      </c>
      <c r="B4" s="252"/>
      <c r="C4" s="252"/>
      <c r="D4" s="63" t="s">
        <v>94</v>
      </c>
      <c r="E4" s="63" t="s">
        <v>114</v>
      </c>
      <c r="F4" s="63"/>
      <c r="G4" s="63"/>
      <c r="H4" s="63"/>
      <c r="I4" s="63"/>
      <c r="J4" s="63"/>
    </row>
    <row r="5" spans="1:10" ht="45" customHeight="1">
      <c r="A5" s="63" t="s">
        <v>96</v>
      </c>
      <c r="B5" s="63" t="s">
        <v>97</v>
      </c>
      <c r="C5" s="63" t="s">
        <v>98</v>
      </c>
      <c r="D5" s="63"/>
      <c r="E5" s="63" t="s">
        <v>88</v>
      </c>
      <c r="F5" s="63" t="s">
        <v>204</v>
      </c>
      <c r="G5" s="63" t="s">
        <v>200</v>
      </c>
      <c r="H5" s="63" t="s">
        <v>205</v>
      </c>
      <c r="I5" s="63" t="s">
        <v>196</v>
      </c>
      <c r="J5" s="63" t="s">
        <v>206</v>
      </c>
    </row>
    <row r="6" spans="1:10" ht="45" customHeight="1">
      <c r="A6" s="63"/>
      <c r="B6" s="63"/>
      <c r="C6" s="63"/>
      <c r="D6" s="63"/>
      <c r="E6" s="63"/>
      <c r="F6" s="63"/>
      <c r="G6" s="63"/>
      <c r="H6" s="63"/>
      <c r="I6" s="63"/>
      <c r="J6" s="63"/>
    </row>
    <row r="7" spans="1:10" ht="45" customHeight="1">
      <c r="A7" s="87"/>
      <c r="B7" s="87"/>
      <c r="C7" s="87"/>
      <c r="D7" s="88"/>
      <c r="E7" s="207"/>
      <c r="F7" s="207"/>
      <c r="G7" s="207"/>
      <c r="H7" s="207"/>
      <c r="I7" s="207"/>
      <c r="J7" s="207"/>
    </row>
    <row r="8" spans="1:11" ht="45" customHeight="1">
      <c r="A8" s="208" t="s">
        <v>201</v>
      </c>
      <c r="B8" s="208"/>
      <c r="C8" s="208"/>
      <c r="D8" s="208"/>
      <c r="E8" s="208"/>
      <c r="F8" s="208"/>
      <c r="G8" s="208"/>
      <c r="H8" s="208"/>
      <c r="I8" s="208"/>
      <c r="J8" s="208"/>
      <c r="K8" s="211"/>
    </row>
  </sheetData>
  <sheetProtection formatCells="0" formatColumns="0" formatRows="0"/>
  <mergeCells count="15">
    <mergeCell ref="A2:J2"/>
    <mergeCell ref="I3:J3"/>
    <mergeCell ref="A4:C4"/>
    <mergeCell ref="E4:J4"/>
    <mergeCell ref="A8:J8"/>
    <mergeCell ref="A5:A6"/>
    <mergeCell ref="B5:B6"/>
    <mergeCell ref="C5:C6"/>
    <mergeCell ref="D4:D6"/>
    <mergeCell ref="E5:E6"/>
    <mergeCell ref="F5:F6"/>
    <mergeCell ref="G5:G6"/>
    <mergeCell ref="H5:H6"/>
    <mergeCell ref="I5:I6"/>
    <mergeCell ref="J5:J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showZeros="0" workbookViewId="0" topLeftCell="A1">
      <selection activeCell="E12" sqref="E12"/>
    </sheetView>
  </sheetViews>
  <sheetFormatPr defaultColWidth="8.625" defaultRowHeight="14.25"/>
  <cols>
    <col min="1" max="1" width="37.00390625" style="15" bestFit="1" customWidth="1"/>
    <col min="2" max="2" width="15.50390625" style="15" customWidth="1"/>
    <col min="3" max="3" width="24.00390625" style="15" bestFit="1" customWidth="1"/>
    <col min="4" max="6" width="13.75390625" style="15" customWidth="1"/>
    <col min="7" max="32" width="9.00390625" style="15" bestFit="1" customWidth="1"/>
    <col min="33" max="16384" width="8.625" style="15" customWidth="1"/>
  </cols>
  <sheetData>
    <row r="1" spans="1:6" ht="20.25" customHeight="1">
      <c r="A1" s="322"/>
      <c r="B1" s="323"/>
      <c r="C1" s="323"/>
      <c r="D1" s="323"/>
      <c r="E1" s="323"/>
      <c r="F1" s="324" t="s">
        <v>207</v>
      </c>
    </row>
    <row r="2" spans="1:6" ht="24" customHeight="1">
      <c r="A2" s="325" t="s">
        <v>208</v>
      </c>
      <c r="B2" s="325"/>
      <c r="C2" s="325"/>
      <c r="D2" s="325"/>
      <c r="E2" s="325"/>
      <c r="F2" s="325"/>
    </row>
    <row r="3" spans="1:6" ht="14.25" customHeight="1">
      <c r="A3" s="326"/>
      <c r="B3" s="326"/>
      <c r="C3" s="326"/>
      <c r="D3" s="327"/>
      <c r="E3" s="327"/>
      <c r="F3" s="328" t="s">
        <v>3</v>
      </c>
    </row>
    <row r="4" spans="1:6" ht="17.25" customHeight="1">
      <c r="A4" s="329" t="s">
        <v>4</v>
      </c>
      <c r="B4" s="329"/>
      <c r="C4" s="329" t="s">
        <v>5</v>
      </c>
      <c r="D4" s="329"/>
      <c r="E4" s="329"/>
      <c r="F4" s="329"/>
    </row>
    <row r="5" spans="1:6" ht="17.25" customHeight="1">
      <c r="A5" s="330" t="s">
        <v>6</v>
      </c>
      <c r="B5" s="330" t="s">
        <v>7</v>
      </c>
      <c r="C5" s="331" t="s">
        <v>6</v>
      </c>
      <c r="D5" s="330" t="s">
        <v>79</v>
      </c>
      <c r="E5" s="331" t="s">
        <v>209</v>
      </c>
      <c r="F5" s="330" t="s">
        <v>210</v>
      </c>
    </row>
    <row r="6" spans="1:6" ht="15" customHeight="1">
      <c r="A6" s="332" t="s">
        <v>211</v>
      </c>
      <c r="B6" s="333">
        <f>'13 一般预算支出'!E10</f>
        <v>169.9</v>
      </c>
      <c r="C6" s="332" t="s">
        <v>12</v>
      </c>
      <c r="D6" s="32"/>
      <c r="E6" s="32"/>
      <c r="F6" s="32"/>
    </row>
    <row r="7" spans="1:6" ht="15" customHeight="1">
      <c r="A7" s="332" t="s">
        <v>212</v>
      </c>
      <c r="B7" s="32"/>
      <c r="C7" s="334" t="s">
        <v>16</v>
      </c>
      <c r="D7" s="32"/>
      <c r="E7" s="32"/>
      <c r="F7" s="32"/>
    </row>
    <row r="8" spans="1:6" ht="15" customHeight="1">
      <c r="A8" s="332" t="s">
        <v>19</v>
      </c>
      <c r="B8" s="32"/>
      <c r="C8" s="332" t="s">
        <v>20</v>
      </c>
      <c r="D8" s="32"/>
      <c r="E8" s="32"/>
      <c r="F8" s="32"/>
    </row>
    <row r="9" spans="1:6" ht="15" customHeight="1">
      <c r="A9" s="332" t="s">
        <v>213</v>
      </c>
      <c r="B9" s="32"/>
      <c r="C9" s="332" t="s">
        <v>24</v>
      </c>
      <c r="D9" s="32"/>
      <c r="E9" s="32"/>
      <c r="F9" s="32"/>
    </row>
    <row r="10" spans="1:6" ht="15" customHeight="1">
      <c r="A10" s="332"/>
      <c r="B10" s="335"/>
      <c r="C10" s="332" t="s">
        <v>28</v>
      </c>
      <c r="D10" s="32"/>
      <c r="E10" s="32"/>
      <c r="F10" s="32"/>
    </row>
    <row r="11" spans="1:6" ht="15" customHeight="1">
      <c r="A11" s="332"/>
      <c r="B11" s="32"/>
      <c r="C11" s="332" t="s">
        <v>32</v>
      </c>
      <c r="D11" s="32"/>
      <c r="E11" s="32"/>
      <c r="F11" s="32"/>
    </row>
    <row r="12" spans="1:6" ht="15" customHeight="1">
      <c r="A12" s="332"/>
      <c r="B12" s="32"/>
      <c r="C12" s="332" t="s">
        <v>36</v>
      </c>
      <c r="D12" s="333">
        <f>B6</f>
        <v>169.9</v>
      </c>
      <c r="E12" s="333">
        <f>B6</f>
        <v>169.9</v>
      </c>
      <c r="F12" s="32"/>
    </row>
    <row r="13" spans="1:6" ht="15" customHeight="1">
      <c r="A13" s="332"/>
      <c r="B13" s="32"/>
      <c r="C13" s="332" t="s">
        <v>40</v>
      </c>
      <c r="D13" s="32"/>
      <c r="E13" s="32"/>
      <c r="F13" s="32"/>
    </row>
    <row r="14" spans="1:6" ht="15" customHeight="1">
      <c r="A14" s="135"/>
      <c r="B14" s="32"/>
      <c r="C14" s="332" t="s">
        <v>44</v>
      </c>
      <c r="D14" s="32"/>
      <c r="E14" s="32"/>
      <c r="F14" s="32"/>
    </row>
    <row r="15" spans="1:6" ht="15" customHeight="1">
      <c r="A15" s="332"/>
      <c r="B15" s="32"/>
      <c r="C15" s="332" t="s">
        <v>47</v>
      </c>
      <c r="D15" s="32"/>
      <c r="E15" s="32"/>
      <c r="F15" s="32"/>
    </row>
    <row r="16" spans="1:6" ht="15" customHeight="1">
      <c r="A16" s="332"/>
      <c r="B16" s="32"/>
      <c r="C16" s="332" t="s">
        <v>50</v>
      </c>
      <c r="D16" s="32"/>
      <c r="E16" s="32"/>
      <c r="F16" s="32"/>
    </row>
    <row r="17" spans="1:6" ht="15" customHeight="1">
      <c r="A17" s="332"/>
      <c r="B17" s="32"/>
      <c r="C17" s="332" t="s">
        <v>53</v>
      </c>
      <c r="D17" s="32"/>
      <c r="E17" s="32"/>
      <c r="F17" s="32"/>
    </row>
    <row r="18" spans="1:6" ht="15" customHeight="1">
      <c r="A18" s="332"/>
      <c r="B18" s="32"/>
      <c r="C18" s="336" t="s">
        <v>56</v>
      </c>
      <c r="D18" s="32"/>
      <c r="E18" s="32"/>
      <c r="F18" s="32"/>
    </row>
    <row r="19" spans="1:6" ht="15" customHeight="1">
      <c r="A19" s="332"/>
      <c r="B19" s="32"/>
      <c r="C19" s="336" t="s">
        <v>59</v>
      </c>
      <c r="D19" s="32"/>
      <c r="E19" s="32"/>
      <c r="F19" s="32"/>
    </row>
    <row r="20" spans="1:6" ht="15" customHeight="1">
      <c r="A20" s="332"/>
      <c r="B20" s="32"/>
      <c r="C20" s="336" t="s">
        <v>62</v>
      </c>
      <c r="D20" s="32"/>
      <c r="E20" s="32"/>
      <c r="F20" s="32"/>
    </row>
    <row r="21" spans="1:6" ht="15" customHeight="1">
      <c r="A21" s="332"/>
      <c r="B21" s="32"/>
      <c r="C21" s="336" t="s">
        <v>65</v>
      </c>
      <c r="D21" s="32"/>
      <c r="E21" s="32"/>
      <c r="F21" s="32"/>
    </row>
    <row r="22" spans="1:6" ht="15" customHeight="1">
      <c r="A22" s="332"/>
      <c r="B22" s="32"/>
      <c r="C22" s="336" t="s">
        <v>66</v>
      </c>
      <c r="D22" s="32"/>
      <c r="E22" s="32"/>
      <c r="F22" s="32"/>
    </row>
    <row r="23" spans="1:6" ht="15" customHeight="1">
      <c r="A23" s="332"/>
      <c r="B23" s="32"/>
      <c r="C23" s="336" t="s">
        <v>67</v>
      </c>
      <c r="D23" s="32"/>
      <c r="E23" s="32"/>
      <c r="F23" s="32"/>
    </row>
    <row r="24" spans="1:6" ht="15" customHeight="1">
      <c r="A24" s="332"/>
      <c r="B24" s="32"/>
      <c r="C24" s="336" t="s">
        <v>68</v>
      </c>
      <c r="D24" s="32"/>
      <c r="E24" s="32"/>
      <c r="F24" s="32"/>
    </row>
    <row r="25" spans="1:6" ht="15" customHeight="1">
      <c r="A25" s="332"/>
      <c r="B25" s="32"/>
      <c r="C25" s="336" t="s">
        <v>69</v>
      </c>
      <c r="D25" s="32"/>
      <c r="E25" s="32"/>
      <c r="F25" s="32"/>
    </row>
    <row r="26" spans="1:6" ht="15" customHeight="1">
      <c r="A26" s="337" t="s">
        <v>70</v>
      </c>
      <c r="B26" s="32">
        <f>B6+B9</f>
        <v>169.9</v>
      </c>
      <c r="C26" s="337" t="s">
        <v>71</v>
      </c>
      <c r="D26" s="32">
        <f>SUM(D12:D25)</f>
        <v>169.9</v>
      </c>
      <c r="E26" s="32">
        <f>SUM(E12:E25)</f>
        <v>169.9</v>
      </c>
      <c r="F26" s="32">
        <f>SUM(F12:F25)</f>
        <v>0</v>
      </c>
    </row>
    <row r="27" spans="1:6" ht="14.25" customHeight="1">
      <c r="A27" s="338"/>
      <c r="B27" s="338"/>
      <c r="C27" s="338"/>
      <c r="D27" s="338"/>
      <c r="E27" s="338"/>
      <c r="F27" s="338"/>
    </row>
  </sheetData>
  <sheetProtection formatCells="0" formatColumns="0" formatRows="0"/>
  <mergeCells count="3">
    <mergeCell ref="A2:F2"/>
    <mergeCell ref="A3:C3"/>
    <mergeCell ref="A27:F27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10"/>
  <sheetViews>
    <sheetView showGridLines="0" showZeros="0" workbookViewId="0" topLeftCell="A4">
      <selection activeCell="A11" sqref="A11:IV15"/>
    </sheetView>
  </sheetViews>
  <sheetFormatPr defaultColWidth="6.75390625" defaultRowHeight="45" customHeight="1"/>
  <cols>
    <col min="1" max="1" width="4.375" style="283" customWidth="1"/>
    <col min="2" max="2" width="4.125" style="283" customWidth="1"/>
    <col min="3" max="3" width="3.875" style="284" customWidth="1"/>
    <col min="4" max="4" width="16.125" style="285" customWidth="1"/>
    <col min="5" max="5" width="10.00390625" style="286" customWidth="1"/>
    <col min="6" max="6" width="7.50390625" style="286" customWidth="1"/>
    <col min="7" max="7" width="7.25390625" style="286" customWidth="1"/>
    <col min="8" max="9" width="6.625" style="286" customWidth="1"/>
    <col min="10" max="10" width="10.125" style="286" customWidth="1"/>
    <col min="11" max="11" width="9.125" style="286" customWidth="1"/>
    <col min="12" max="12" width="5.25390625" style="286" customWidth="1"/>
    <col min="13" max="15" width="6.625" style="287" customWidth="1"/>
    <col min="16" max="16" width="9.25390625" style="287" customWidth="1"/>
    <col min="17" max="17" width="9.75390625" style="287" customWidth="1"/>
    <col min="18" max="18" width="5.875" style="288" customWidth="1"/>
    <col min="19" max="246" width="8.00390625" style="287" customWidth="1"/>
    <col min="247" max="251" width="6.75390625" style="288" customWidth="1"/>
    <col min="252" max="16384" width="6.75390625" style="288" customWidth="1"/>
  </cols>
  <sheetData>
    <row r="1" spans="1:251" ht="45" customHeight="1">
      <c r="A1" s="289"/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P1" s="289"/>
      <c r="Q1" s="289"/>
      <c r="R1" s="289" t="s">
        <v>214</v>
      </c>
      <c r="IM1" s="15"/>
      <c r="IN1" s="15"/>
      <c r="IO1" s="15"/>
      <c r="IP1" s="15"/>
      <c r="IQ1" s="15"/>
    </row>
    <row r="2" spans="1:251" ht="45" customHeight="1">
      <c r="A2" s="291" t="s">
        <v>215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IM2" s="15"/>
      <c r="IN2" s="15"/>
      <c r="IO2" s="15"/>
      <c r="IP2" s="15"/>
      <c r="IQ2" s="15"/>
    </row>
    <row r="3" spans="1:251" s="281" customFormat="1" ht="45" customHeight="1">
      <c r="A3" s="292"/>
      <c r="B3" s="292"/>
      <c r="C3" s="293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P3" s="289"/>
      <c r="Q3" s="289"/>
      <c r="R3" s="317" t="s">
        <v>78</v>
      </c>
      <c r="IM3" s="15"/>
      <c r="IN3" s="15"/>
      <c r="IO3" s="15"/>
      <c r="IP3" s="15"/>
      <c r="IQ3" s="15"/>
    </row>
    <row r="4" spans="1:251" s="281" customFormat="1" ht="45" customHeight="1">
      <c r="A4" s="306" t="s">
        <v>93</v>
      </c>
      <c r="B4" s="306"/>
      <c r="C4" s="306"/>
      <c r="D4" s="118" t="s">
        <v>94</v>
      </c>
      <c r="E4" s="299" t="s">
        <v>216</v>
      </c>
      <c r="F4" s="298" t="s">
        <v>107</v>
      </c>
      <c r="G4" s="298"/>
      <c r="H4" s="298"/>
      <c r="I4" s="298"/>
      <c r="J4" s="298" t="s">
        <v>108</v>
      </c>
      <c r="K4" s="298"/>
      <c r="L4" s="298"/>
      <c r="M4" s="298"/>
      <c r="N4" s="298"/>
      <c r="O4" s="298"/>
      <c r="P4" s="298"/>
      <c r="Q4" s="298"/>
      <c r="R4" s="118" t="s">
        <v>111</v>
      </c>
      <c r="IM4" s="15"/>
      <c r="IN4" s="15"/>
      <c r="IO4" s="15"/>
      <c r="IP4" s="15"/>
      <c r="IQ4" s="15"/>
    </row>
    <row r="5" spans="1:251" s="281" customFormat="1" ht="45" customHeight="1">
      <c r="A5" s="118" t="s">
        <v>96</v>
      </c>
      <c r="B5" s="118" t="s">
        <v>97</v>
      </c>
      <c r="C5" s="118" t="s">
        <v>98</v>
      </c>
      <c r="D5" s="118"/>
      <c r="E5" s="301"/>
      <c r="F5" s="118" t="s">
        <v>79</v>
      </c>
      <c r="G5" s="118" t="s">
        <v>112</v>
      </c>
      <c r="H5" s="118" t="s">
        <v>113</v>
      </c>
      <c r="I5" s="118" t="s">
        <v>114</v>
      </c>
      <c r="J5" s="118" t="s">
        <v>79</v>
      </c>
      <c r="K5" s="118" t="s">
        <v>115</v>
      </c>
      <c r="L5" s="118" t="s">
        <v>116</v>
      </c>
      <c r="M5" s="118" t="s">
        <v>117</v>
      </c>
      <c r="N5" s="118" t="s">
        <v>118</v>
      </c>
      <c r="O5" s="118" t="s">
        <v>119</v>
      </c>
      <c r="P5" s="118" t="s">
        <v>120</v>
      </c>
      <c r="Q5" s="118" t="s">
        <v>121</v>
      </c>
      <c r="R5" s="118"/>
      <c r="IM5" s="15"/>
      <c r="IN5" s="15"/>
      <c r="IO5" s="15"/>
      <c r="IP5" s="15"/>
      <c r="IQ5" s="15"/>
    </row>
    <row r="6" spans="1:251" ht="45" customHeight="1">
      <c r="A6" s="118"/>
      <c r="B6" s="118"/>
      <c r="C6" s="118"/>
      <c r="D6" s="118"/>
      <c r="E6" s="300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IM6" s="15"/>
      <c r="IN6" s="15"/>
      <c r="IO6" s="15"/>
      <c r="IP6" s="15"/>
      <c r="IQ6" s="15"/>
    </row>
    <row r="7" spans="1:251" ht="45" customHeight="1">
      <c r="A7" s="307"/>
      <c r="B7" s="308"/>
      <c r="C7" s="309"/>
      <c r="D7" s="228" t="s">
        <v>79</v>
      </c>
      <c r="E7" s="310">
        <f>F7+J7</f>
        <v>166.9</v>
      </c>
      <c r="F7" s="311">
        <f>SUM(G7:I7)</f>
        <v>96.9</v>
      </c>
      <c r="G7" s="312">
        <f>'7 工资福利(政府预算)'!F7</f>
        <v>93.18</v>
      </c>
      <c r="H7" s="312">
        <v>3.72</v>
      </c>
      <c r="I7" s="312"/>
      <c r="J7" s="313">
        <f>SUM(K7:Q7)</f>
        <v>70</v>
      </c>
      <c r="K7" s="314">
        <v>10</v>
      </c>
      <c r="L7" s="314"/>
      <c r="M7" s="315"/>
      <c r="N7" s="316"/>
      <c r="O7" s="316"/>
      <c r="P7" s="316">
        <v>15</v>
      </c>
      <c r="Q7" s="314">
        <v>45</v>
      </c>
      <c r="R7" s="318"/>
      <c r="IM7" s="15"/>
      <c r="IN7" s="15"/>
      <c r="IO7" s="15"/>
      <c r="IP7" s="15"/>
      <c r="IQ7" s="15"/>
    </row>
    <row r="8" spans="1:251" ht="45" customHeight="1">
      <c r="A8" s="186" t="s">
        <v>99</v>
      </c>
      <c r="B8" s="187"/>
      <c r="C8" s="187"/>
      <c r="D8" s="230" t="s">
        <v>100</v>
      </c>
      <c r="E8" s="310">
        <f>F8+J8</f>
        <v>167.9</v>
      </c>
      <c r="F8" s="311">
        <f>SUM(G8:I8)</f>
        <v>97.9</v>
      </c>
      <c r="G8" s="312">
        <f>'7 工资福利(政府预算)'!F8</f>
        <v>93.18</v>
      </c>
      <c r="H8" s="312">
        <v>4.72</v>
      </c>
      <c r="I8" s="312"/>
      <c r="J8" s="313">
        <f>SUM(K8:Q8)</f>
        <v>70</v>
      </c>
      <c r="K8" s="314">
        <v>10</v>
      </c>
      <c r="L8" s="314"/>
      <c r="M8" s="315"/>
      <c r="N8" s="316"/>
      <c r="O8" s="316"/>
      <c r="P8" s="316">
        <v>15</v>
      </c>
      <c r="Q8" s="314">
        <v>45</v>
      </c>
      <c r="R8" s="319"/>
      <c r="IM8" s="15"/>
      <c r="IN8" s="15"/>
      <c r="IO8" s="15"/>
      <c r="IP8" s="15"/>
      <c r="IQ8" s="15"/>
    </row>
    <row r="9" spans="1:251" ht="45" customHeight="1">
      <c r="A9" s="186" t="s">
        <v>99</v>
      </c>
      <c r="B9" s="186" t="s">
        <v>101</v>
      </c>
      <c r="C9" s="187"/>
      <c r="D9" s="230" t="s">
        <v>102</v>
      </c>
      <c r="E9" s="310">
        <f>F9+J9</f>
        <v>168.9</v>
      </c>
      <c r="F9" s="311">
        <f>SUM(G9:I9)</f>
        <v>98.9</v>
      </c>
      <c r="G9" s="312">
        <f>'7 工资福利(政府预算)'!F9</f>
        <v>93.18</v>
      </c>
      <c r="H9" s="312">
        <v>5.72</v>
      </c>
      <c r="I9" s="312"/>
      <c r="J9" s="313">
        <f>SUM(K9:Q9)</f>
        <v>70</v>
      </c>
      <c r="K9" s="314">
        <v>10</v>
      </c>
      <c r="L9" s="314"/>
      <c r="M9" s="315"/>
      <c r="N9" s="316"/>
      <c r="O9" s="316"/>
      <c r="P9" s="316">
        <v>15</v>
      </c>
      <c r="Q9" s="314">
        <v>45</v>
      </c>
      <c r="R9" s="320"/>
      <c r="IM9" s="15"/>
      <c r="IN9" s="15"/>
      <c r="IO9" s="15"/>
      <c r="IP9" s="15"/>
      <c r="IQ9" s="15"/>
    </row>
    <row r="10" spans="1:246" s="305" customFormat="1" ht="23.25" customHeight="1">
      <c r="A10" s="189" t="s">
        <v>99</v>
      </c>
      <c r="B10" s="189" t="s">
        <v>101</v>
      </c>
      <c r="C10" s="189" t="s">
        <v>103</v>
      </c>
      <c r="D10" s="231" t="s">
        <v>104</v>
      </c>
      <c r="E10" s="310">
        <f>F10+J10</f>
        <v>169.9</v>
      </c>
      <c r="F10" s="311">
        <f>SUM(G10:I10)</f>
        <v>99.9</v>
      </c>
      <c r="G10" s="312">
        <f>'7 工资福利(政府预算)'!F10</f>
        <v>93.18</v>
      </c>
      <c r="H10" s="312">
        <v>6.72</v>
      </c>
      <c r="I10" s="312"/>
      <c r="J10" s="313">
        <f>SUM(K10:Q10)</f>
        <v>70</v>
      </c>
      <c r="K10" s="314">
        <v>10</v>
      </c>
      <c r="L10" s="314"/>
      <c r="M10" s="315"/>
      <c r="N10" s="316"/>
      <c r="O10" s="316"/>
      <c r="P10" s="316">
        <v>15</v>
      </c>
      <c r="Q10" s="314">
        <v>45</v>
      </c>
      <c r="R10" s="316"/>
      <c r="S10" s="321"/>
      <c r="T10" s="321"/>
      <c r="U10" s="321"/>
      <c r="V10" s="321"/>
      <c r="W10" s="321"/>
      <c r="X10" s="321"/>
      <c r="Y10" s="321"/>
      <c r="Z10" s="321"/>
      <c r="AA10" s="321"/>
      <c r="AB10" s="321"/>
      <c r="AC10" s="321"/>
      <c r="AD10" s="321"/>
      <c r="AE10" s="321"/>
      <c r="AF10" s="321"/>
      <c r="AG10" s="321"/>
      <c r="AH10" s="321"/>
      <c r="AI10" s="321"/>
      <c r="AJ10" s="321"/>
      <c r="AK10" s="321"/>
      <c r="AL10" s="321"/>
      <c r="AM10" s="321"/>
      <c r="AN10" s="321"/>
      <c r="AO10" s="321"/>
      <c r="AP10" s="321"/>
      <c r="AQ10" s="321"/>
      <c r="AR10" s="321"/>
      <c r="AS10" s="321"/>
      <c r="AT10" s="321"/>
      <c r="AU10" s="321"/>
      <c r="AV10" s="321"/>
      <c r="AW10" s="321"/>
      <c r="AX10" s="321"/>
      <c r="AY10" s="321"/>
      <c r="AZ10" s="321"/>
      <c r="BA10" s="321"/>
      <c r="BB10" s="321"/>
      <c r="BC10" s="321"/>
      <c r="BD10" s="321"/>
      <c r="BE10" s="321"/>
      <c r="BF10" s="321"/>
      <c r="BG10" s="321"/>
      <c r="BH10" s="321"/>
      <c r="BI10" s="321"/>
      <c r="BJ10" s="321"/>
      <c r="BK10" s="321"/>
      <c r="BL10" s="321"/>
      <c r="BM10" s="321"/>
      <c r="BN10" s="321"/>
      <c r="BO10" s="321"/>
      <c r="BP10" s="321"/>
      <c r="BQ10" s="321"/>
      <c r="BR10" s="321"/>
      <c r="BS10" s="321"/>
      <c r="BT10" s="321"/>
      <c r="BU10" s="321"/>
      <c r="BV10" s="321"/>
      <c r="BW10" s="321"/>
      <c r="BX10" s="321"/>
      <c r="BY10" s="321"/>
      <c r="BZ10" s="321"/>
      <c r="CA10" s="321"/>
      <c r="CB10" s="321"/>
      <c r="CC10" s="321"/>
      <c r="CD10" s="321"/>
      <c r="CE10" s="321"/>
      <c r="CF10" s="321"/>
      <c r="CG10" s="321"/>
      <c r="CH10" s="321"/>
      <c r="CI10" s="321"/>
      <c r="CJ10" s="321"/>
      <c r="CK10" s="321"/>
      <c r="CL10" s="321"/>
      <c r="CM10" s="321"/>
      <c r="CN10" s="321"/>
      <c r="CO10" s="321"/>
      <c r="CP10" s="321"/>
      <c r="CQ10" s="321"/>
      <c r="CR10" s="321"/>
      <c r="CS10" s="321"/>
      <c r="CT10" s="321"/>
      <c r="CU10" s="321"/>
      <c r="CV10" s="321"/>
      <c r="CW10" s="321"/>
      <c r="CX10" s="321"/>
      <c r="CY10" s="321"/>
      <c r="CZ10" s="321"/>
      <c r="DA10" s="321"/>
      <c r="DB10" s="321"/>
      <c r="DC10" s="321"/>
      <c r="DD10" s="321"/>
      <c r="DE10" s="321"/>
      <c r="DF10" s="321"/>
      <c r="DG10" s="321"/>
      <c r="DH10" s="321"/>
      <c r="DI10" s="321"/>
      <c r="DJ10" s="321"/>
      <c r="DK10" s="321"/>
      <c r="DL10" s="321"/>
      <c r="DM10" s="321"/>
      <c r="DN10" s="321"/>
      <c r="DO10" s="321"/>
      <c r="DP10" s="321"/>
      <c r="DQ10" s="321"/>
      <c r="DR10" s="321"/>
      <c r="DS10" s="321"/>
      <c r="DT10" s="321"/>
      <c r="DU10" s="321"/>
      <c r="DV10" s="321"/>
      <c r="DW10" s="321"/>
      <c r="DX10" s="321"/>
      <c r="DY10" s="321"/>
      <c r="DZ10" s="321"/>
      <c r="EA10" s="321"/>
      <c r="EB10" s="321"/>
      <c r="EC10" s="321"/>
      <c r="ED10" s="321"/>
      <c r="EE10" s="321"/>
      <c r="EF10" s="321"/>
      <c r="EG10" s="321"/>
      <c r="EH10" s="321"/>
      <c r="EI10" s="321"/>
      <c r="EJ10" s="321"/>
      <c r="EK10" s="321"/>
      <c r="EL10" s="321"/>
      <c r="EM10" s="321"/>
      <c r="EN10" s="321"/>
      <c r="EO10" s="321"/>
      <c r="EP10" s="321"/>
      <c r="EQ10" s="321"/>
      <c r="ER10" s="321"/>
      <c r="ES10" s="321"/>
      <c r="ET10" s="321"/>
      <c r="EU10" s="321"/>
      <c r="EV10" s="321"/>
      <c r="EW10" s="321"/>
      <c r="EX10" s="321"/>
      <c r="EY10" s="321"/>
      <c r="EZ10" s="321"/>
      <c r="FA10" s="321"/>
      <c r="FB10" s="321"/>
      <c r="FC10" s="321"/>
      <c r="FD10" s="321"/>
      <c r="FE10" s="321"/>
      <c r="FF10" s="321"/>
      <c r="FG10" s="321"/>
      <c r="FH10" s="321"/>
      <c r="FI10" s="321"/>
      <c r="FJ10" s="321"/>
      <c r="FK10" s="321"/>
      <c r="FL10" s="321"/>
      <c r="FM10" s="321"/>
      <c r="FN10" s="321"/>
      <c r="FO10" s="321"/>
      <c r="FP10" s="321"/>
      <c r="FQ10" s="321"/>
      <c r="FR10" s="321"/>
      <c r="FS10" s="321"/>
      <c r="FT10" s="321"/>
      <c r="FU10" s="321"/>
      <c r="FV10" s="321"/>
      <c r="FW10" s="321"/>
      <c r="FX10" s="321"/>
      <c r="FY10" s="321"/>
      <c r="FZ10" s="321"/>
      <c r="GA10" s="321"/>
      <c r="GB10" s="321"/>
      <c r="GC10" s="321"/>
      <c r="GD10" s="321"/>
      <c r="GE10" s="321"/>
      <c r="GF10" s="321"/>
      <c r="GG10" s="321"/>
      <c r="GH10" s="321"/>
      <c r="GI10" s="321"/>
      <c r="GJ10" s="321"/>
      <c r="GK10" s="321"/>
      <c r="GL10" s="321"/>
      <c r="GM10" s="321"/>
      <c r="GN10" s="321"/>
      <c r="GO10" s="321"/>
      <c r="GP10" s="321"/>
      <c r="GQ10" s="321"/>
      <c r="GR10" s="321"/>
      <c r="GS10" s="321"/>
      <c r="GT10" s="321"/>
      <c r="GU10" s="321"/>
      <c r="GV10" s="321"/>
      <c r="GW10" s="321"/>
      <c r="GX10" s="321"/>
      <c r="GY10" s="321"/>
      <c r="GZ10" s="321"/>
      <c r="HA10" s="321"/>
      <c r="HB10" s="321"/>
      <c r="HC10" s="321"/>
      <c r="HD10" s="321"/>
      <c r="HE10" s="321"/>
      <c r="HF10" s="321"/>
      <c r="HG10" s="321"/>
      <c r="HH10" s="321"/>
      <c r="HI10" s="321"/>
      <c r="HJ10" s="321"/>
      <c r="HK10" s="321"/>
      <c r="HL10" s="321"/>
      <c r="HM10" s="321"/>
      <c r="HN10" s="321"/>
      <c r="HO10" s="321"/>
      <c r="HP10" s="321"/>
      <c r="HQ10" s="321"/>
      <c r="HR10" s="321"/>
      <c r="HS10" s="321"/>
      <c r="HT10" s="321"/>
      <c r="HU10" s="321"/>
      <c r="HV10" s="321"/>
      <c r="HW10" s="321"/>
      <c r="HX10" s="321"/>
      <c r="HY10" s="321"/>
      <c r="HZ10" s="321"/>
      <c r="IA10" s="321"/>
      <c r="IB10" s="321"/>
      <c r="IC10" s="321"/>
      <c r="ID10" s="321"/>
      <c r="IE10" s="321"/>
      <c r="IF10" s="321"/>
      <c r="IG10" s="321"/>
      <c r="IH10" s="321"/>
      <c r="II10" s="321"/>
      <c r="IJ10" s="321"/>
      <c r="IK10" s="321"/>
      <c r="IL10" s="321"/>
    </row>
  </sheetData>
  <sheetProtection formatCells="0" formatColumns="0" formatRows="0"/>
  <mergeCells count="19">
    <mergeCell ref="A2:R2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90"/>
  <headerFooter scaleWithDoc="0"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10"/>
  <sheetViews>
    <sheetView showGridLines="0" showZeros="0" workbookViewId="0" topLeftCell="A5">
      <selection activeCell="A11" sqref="A11:IV15"/>
    </sheetView>
  </sheetViews>
  <sheetFormatPr defaultColWidth="6.75390625" defaultRowHeight="45" customHeight="1"/>
  <cols>
    <col min="1" max="1" width="5.25390625" style="283" customWidth="1"/>
    <col min="2" max="3" width="5.25390625" style="284" customWidth="1"/>
    <col min="4" max="4" width="18.50390625" style="285" customWidth="1"/>
    <col min="5" max="5" width="8.625" style="286" customWidth="1"/>
    <col min="6" max="6" width="10.50390625" style="286" customWidth="1"/>
    <col min="7" max="7" width="15.25390625" style="286" customWidth="1"/>
    <col min="8" max="8" width="11.375" style="286" customWidth="1"/>
    <col min="9" max="236" width="8.00390625" style="287" customWidth="1"/>
    <col min="237" max="241" width="6.75390625" style="288" customWidth="1"/>
    <col min="242" max="16384" width="6.75390625" style="288" customWidth="1"/>
  </cols>
  <sheetData>
    <row r="1" spans="1:241" ht="45" customHeight="1">
      <c r="A1" s="289"/>
      <c r="B1" s="289"/>
      <c r="C1" s="289"/>
      <c r="D1" s="289"/>
      <c r="E1" s="289"/>
      <c r="F1" s="289"/>
      <c r="G1" s="289"/>
      <c r="H1" s="290" t="s">
        <v>217</v>
      </c>
      <c r="IC1" s="15"/>
      <c r="ID1" s="15"/>
      <c r="IE1" s="15"/>
      <c r="IF1" s="15"/>
      <c r="IG1" s="15"/>
    </row>
    <row r="2" spans="1:241" ht="45" customHeight="1">
      <c r="A2" s="291" t="s">
        <v>218</v>
      </c>
      <c r="B2" s="291"/>
      <c r="C2" s="291"/>
      <c r="D2" s="291"/>
      <c r="E2" s="291"/>
      <c r="F2" s="291"/>
      <c r="G2" s="291"/>
      <c r="H2" s="291"/>
      <c r="IC2" s="15"/>
      <c r="ID2" s="15"/>
      <c r="IE2" s="15"/>
      <c r="IF2" s="15"/>
      <c r="IG2" s="15"/>
    </row>
    <row r="3" spans="1:241" s="281" customFormat="1" ht="45" customHeight="1">
      <c r="A3" s="292"/>
      <c r="B3" s="293"/>
      <c r="C3" s="293"/>
      <c r="D3" s="289"/>
      <c r="E3" s="289"/>
      <c r="F3" s="289"/>
      <c r="G3" s="294" t="s">
        <v>78</v>
      </c>
      <c r="H3" s="294"/>
      <c r="IC3" s="15"/>
      <c r="ID3" s="15"/>
      <c r="IE3" s="15"/>
      <c r="IF3" s="15"/>
      <c r="IG3" s="15"/>
    </row>
    <row r="4" spans="1:241" s="281" customFormat="1" ht="45" customHeight="1">
      <c r="A4" s="295" t="s">
        <v>93</v>
      </c>
      <c r="B4" s="296"/>
      <c r="C4" s="297"/>
      <c r="D4" s="118" t="s">
        <v>94</v>
      </c>
      <c r="E4" s="298" t="s">
        <v>107</v>
      </c>
      <c r="F4" s="298"/>
      <c r="G4" s="298"/>
      <c r="H4" s="298"/>
      <c r="IC4" s="15"/>
      <c r="ID4" s="15"/>
      <c r="IE4" s="15"/>
      <c r="IF4" s="15"/>
      <c r="IG4" s="15"/>
    </row>
    <row r="5" spans="1:241" s="281" customFormat="1" ht="45" customHeight="1">
      <c r="A5" s="118" t="s">
        <v>96</v>
      </c>
      <c r="B5" s="118" t="s">
        <v>97</v>
      </c>
      <c r="C5" s="299" t="s">
        <v>98</v>
      </c>
      <c r="D5" s="118"/>
      <c r="E5" s="118" t="s">
        <v>79</v>
      </c>
      <c r="F5" s="118" t="s">
        <v>112</v>
      </c>
      <c r="G5" s="118" t="s">
        <v>113</v>
      </c>
      <c r="H5" s="118" t="s">
        <v>114</v>
      </c>
      <c r="IC5" s="15"/>
      <c r="ID5" s="15"/>
      <c r="IE5" s="15"/>
      <c r="IF5" s="15"/>
      <c r="IG5" s="15"/>
    </row>
    <row r="6" spans="1:241" ht="45" customHeight="1">
      <c r="A6" s="118"/>
      <c r="B6" s="118"/>
      <c r="C6" s="300"/>
      <c r="D6" s="118"/>
      <c r="E6" s="118"/>
      <c r="F6" s="118"/>
      <c r="G6" s="118"/>
      <c r="H6" s="118"/>
      <c r="IC6" s="15"/>
      <c r="ID6" s="15"/>
      <c r="IE6" s="15"/>
      <c r="IF6" s="15"/>
      <c r="IG6" s="15"/>
    </row>
    <row r="7" spans="1:241" ht="45" customHeight="1">
      <c r="A7" s="118"/>
      <c r="B7" s="299"/>
      <c r="C7" s="301"/>
      <c r="D7" s="228" t="s">
        <v>79</v>
      </c>
      <c r="E7" s="33">
        <f>F7+G7</f>
        <v>99.9</v>
      </c>
      <c r="F7" s="302">
        <v>93.18</v>
      </c>
      <c r="G7" s="302">
        <v>6.72</v>
      </c>
      <c r="H7" s="303">
        <f>H8</f>
        <v>0</v>
      </c>
      <c r="IC7" s="15"/>
      <c r="ID7" s="15"/>
      <c r="IE7" s="15"/>
      <c r="IF7" s="15"/>
      <c r="IG7" s="15"/>
    </row>
    <row r="8" spans="1:241" s="282" customFormat="1" ht="45" customHeight="1">
      <c r="A8" s="186" t="s">
        <v>99</v>
      </c>
      <c r="B8" s="187"/>
      <c r="C8" s="187"/>
      <c r="D8" s="230" t="s">
        <v>100</v>
      </c>
      <c r="E8" s="33">
        <f>F8+G8</f>
        <v>99.9</v>
      </c>
      <c r="F8" s="302">
        <v>93.18</v>
      </c>
      <c r="G8" s="302">
        <v>6.72</v>
      </c>
      <c r="H8" s="304"/>
      <c r="I8" s="287"/>
      <c r="J8" s="287"/>
      <c r="K8" s="287"/>
      <c r="L8" s="287"/>
      <c r="M8" s="287"/>
      <c r="N8" s="287"/>
      <c r="O8" s="287"/>
      <c r="P8" s="287"/>
      <c r="Q8" s="287"/>
      <c r="R8" s="287"/>
      <c r="S8" s="287"/>
      <c r="T8" s="287"/>
      <c r="U8" s="287"/>
      <c r="V8" s="287"/>
      <c r="W8" s="287"/>
      <c r="X8" s="287"/>
      <c r="Y8" s="287"/>
      <c r="Z8" s="287"/>
      <c r="AA8" s="287"/>
      <c r="AB8" s="287"/>
      <c r="AC8" s="287"/>
      <c r="AD8" s="287"/>
      <c r="AE8" s="287"/>
      <c r="AF8" s="287"/>
      <c r="AG8" s="287"/>
      <c r="AH8" s="287"/>
      <c r="AI8" s="287"/>
      <c r="AJ8" s="287"/>
      <c r="AK8" s="287"/>
      <c r="AL8" s="287"/>
      <c r="AM8" s="287"/>
      <c r="AN8" s="287"/>
      <c r="AO8" s="287"/>
      <c r="AP8" s="287"/>
      <c r="AQ8" s="287"/>
      <c r="AR8" s="287"/>
      <c r="AS8" s="287"/>
      <c r="AT8" s="287"/>
      <c r="AU8" s="287"/>
      <c r="AV8" s="287"/>
      <c r="AW8" s="287"/>
      <c r="AX8" s="287"/>
      <c r="AY8" s="287"/>
      <c r="AZ8" s="287"/>
      <c r="BA8" s="287"/>
      <c r="BB8" s="287"/>
      <c r="BC8" s="287"/>
      <c r="BD8" s="287"/>
      <c r="BE8" s="287"/>
      <c r="BF8" s="287"/>
      <c r="BG8" s="287"/>
      <c r="BH8" s="287"/>
      <c r="BI8" s="287"/>
      <c r="BJ8" s="287"/>
      <c r="BK8" s="287"/>
      <c r="BL8" s="287"/>
      <c r="BM8" s="287"/>
      <c r="BN8" s="287"/>
      <c r="BO8" s="287"/>
      <c r="BP8" s="287"/>
      <c r="BQ8" s="287"/>
      <c r="BR8" s="287"/>
      <c r="BS8" s="287"/>
      <c r="BT8" s="287"/>
      <c r="BU8" s="287"/>
      <c r="BV8" s="287"/>
      <c r="BW8" s="287"/>
      <c r="BX8" s="287"/>
      <c r="BY8" s="287"/>
      <c r="BZ8" s="287"/>
      <c r="CA8" s="287"/>
      <c r="CB8" s="287"/>
      <c r="CC8" s="287"/>
      <c r="CD8" s="287"/>
      <c r="CE8" s="287"/>
      <c r="CF8" s="287"/>
      <c r="CG8" s="287"/>
      <c r="CH8" s="287"/>
      <c r="CI8" s="287"/>
      <c r="CJ8" s="287"/>
      <c r="CK8" s="287"/>
      <c r="CL8" s="287"/>
      <c r="CM8" s="287"/>
      <c r="CN8" s="287"/>
      <c r="CO8" s="287"/>
      <c r="CP8" s="287"/>
      <c r="CQ8" s="287"/>
      <c r="CR8" s="287"/>
      <c r="CS8" s="287"/>
      <c r="CT8" s="287"/>
      <c r="CU8" s="287"/>
      <c r="CV8" s="287"/>
      <c r="CW8" s="287"/>
      <c r="CX8" s="287"/>
      <c r="CY8" s="287"/>
      <c r="CZ8" s="287"/>
      <c r="DA8" s="287"/>
      <c r="DB8" s="287"/>
      <c r="DC8" s="287"/>
      <c r="DD8" s="287"/>
      <c r="DE8" s="287"/>
      <c r="DF8" s="287"/>
      <c r="DG8" s="287"/>
      <c r="DH8" s="287"/>
      <c r="DI8" s="287"/>
      <c r="DJ8" s="287"/>
      <c r="DK8" s="287"/>
      <c r="DL8" s="287"/>
      <c r="DM8" s="287"/>
      <c r="DN8" s="287"/>
      <c r="DO8" s="287"/>
      <c r="DP8" s="287"/>
      <c r="DQ8" s="287"/>
      <c r="DR8" s="287"/>
      <c r="DS8" s="287"/>
      <c r="DT8" s="287"/>
      <c r="DU8" s="287"/>
      <c r="DV8" s="287"/>
      <c r="DW8" s="287"/>
      <c r="DX8" s="287"/>
      <c r="DY8" s="287"/>
      <c r="DZ8" s="287"/>
      <c r="EA8" s="287"/>
      <c r="EB8" s="287"/>
      <c r="EC8" s="287"/>
      <c r="ED8" s="287"/>
      <c r="EE8" s="287"/>
      <c r="EF8" s="287"/>
      <c r="EG8" s="287"/>
      <c r="EH8" s="287"/>
      <c r="EI8" s="287"/>
      <c r="EJ8" s="287"/>
      <c r="EK8" s="287"/>
      <c r="EL8" s="287"/>
      <c r="EM8" s="287"/>
      <c r="EN8" s="287"/>
      <c r="EO8" s="287"/>
      <c r="EP8" s="287"/>
      <c r="EQ8" s="287"/>
      <c r="ER8" s="287"/>
      <c r="ES8" s="287"/>
      <c r="ET8" s="287"/>
      <c r="EU8" s="287"/>
      <c r="EV8" s="287"/>
      <c r="EW8" s="287"/>
      <c r="EX8" s="287"/>
      <c r="EY8" s="287"/>
      <c r="EZ8" s="287"/>
      <c r="FA8" s="287"/>
      <c r="FB8" s="287"/>
      <c r="FC8" s="287"/>
      <c r="FD8" s="287"/>
      <c r="FE8" s="287"/>
      <c r="FF8" s="287"/>
      <c r="FG8" s="287"/>
      <c r="FH8" s="287"/>
      <c r="FI8" s="287"/>
      <c r="FJ8" s="287"/>
      <c r="FK8" s="287"/>
      <c r="FL8" s="287"/>
      <c r="FM8" s="287"/>
      <c r="FN8" s="287"/>
      <c r="FO8" s="287"/>
      <c r="FP8" s="287"/>
      <c r="FQ8" s="287"/>
      <c r="FR8" s="287"/>
      <c r="FS8" s="287"/>
      <c r="FT8" s="287"/>
      <c r="FU8" s="287"/>
      <c r="FV8" s="287"/>
      <c r="FW8" s="287"/>
      <c r="FX8" s="287"/>
      <c r="FY8" s="287"/>
      <c r="FZ8" s="287"/>
      <c r="GA8" s="287"/>
      <c r="GB8" s="287"/>
      <c r="GC8" s="287"/>
      <c r="GD8" s="287"/>
      <c r="GE8" s="287"/>
      <c r="GF8" s="287"/>
      <c r="GG8" s="287"/>
      <c r="GH8" s="287"/>
      <c r="GI8" s="287"/>
      <c r="GJ8" s="287"/>
      <c r="GK8" s="287"/>
      <c r="GL8" s="287"/>
      <c r="GM8" s="287"/>
      <c r="GN8" s="287"/>
      <c r="GO8" s="287"/>
      <c r="GP8" s="287"/>
      <c r="GQ8" s="287"/>
      <c r="GR8" s="287"/>
      <c r="GS8" s="287"/>
      <c r="GT8" s="287"/>
      <c r="GU8" s="287"/>
      <c r="GV8" s="287"/>
      <c r="GW8" s="287"/>
      <c r="GX8" s="287"/>
      <c r="GY8" s="287"/>
      <c r="GZ8" s="287"/>
      <c r="HA8" s="287"/>
      <c r="HB8" s="287"/>
      <c r="HC8" s="287"/>
      <c r="HD8" s="287"/>
      <c r="HE8" s="287"/>
      <c r="HF8" s="287"/>
      <c r="HG8" s="287"/>
      <c r="HH8" s="287"/>
      <c r="HI8" s="287"/>
      <c r="HJ8" s="287"/>
      <c r="HK8" s="287"/>
      <c r="HL8" s="287"/>
      <c r="HM8" s="287"/>
      <c r="HN8" s="287"/>
      <c r="HO8" s="287"/>
      <c r="HP8" s="287"/>
      <c r="HQ8" s="287"/>
      <c r="HR8" s="287"/>
      <c r="HS8" s="287"/>
      <c r="HT8" s="287"/>
      <c r="HU8" s="287"/>
      <c r="HV8" s="287"/>
      <c r="HW8" s="287"/>
      <c r="HX8" s="287"/>
      <c r="HY8" s="287"/>
      <c r="HZ8" s="287"/>
      <c r="IA8" s="287"/>
      <c r="IB8" s="287"/>
      <c r="IC8" s="15"/>
      <c r="ID8" s="15"/>
      <c r="IE8" s="15"/>
      <c r="IF8" s="15"/>
      <c r="IG8" s="15"/>
    </row>
    <row r="9" spans="1:241" ht="45" customHeight="1">
      <c r="A9" s="186" t="s">
        <v>99</v>
      </c>
      <c r="B9" s="186" t="s">
        <v>101</v>
      </c>
      <c r="C9" s="187"/>
      <c r="D9" s="230" t="s">
        <v>156</v>
      </c>
      <c r="E9" s="33">
        <f>F9+G9</f>
        <v>99.9</v>
      </c>
      <c r="F9" s="302">
        <v>93.18</v>
      </c>
      <c r="G9" s="302">
        <v>6.72</v>
      </c>
      <c r="H9" s="302"/>
      <c r="IC9" s="15"/>
      <c r="ID9" s="15"/>
      <c r="IE9" s="15"/>
      <c r="IF9" s="15"/>
      <c r="IG9" s="15"/>
    </row>
    <row r="10" spans="1:241" ht="33.75" customHeight="1">
      <c r="A10" s="189" t="s">
        <v>99</v>
      </c>
      <c r="B10" s="189" t="s">
        <v>101</v>
      </c>
      <c r="C10" s="189" t="s">
        <v>103</v>
      </c>
      <c r="D10" s="231" t="s">
        <v>104</v>
      </c>
      <c r="E10" s="33">
        <f>F10+G10</f>
        <v>99.9</v>
      </c>
      <c r="F10" s="302">
        <v>93.18</v>
      </c>
      <c r="G10" s="302">
        <v>6.72</v>
      </c>
      <c r="H10" s="302"/>
      <c r="IC10" s="15"/>
      <c r="ID10" s="15"/>
      <c r="IE10" s="15"/>
      <c r="IF10" s="15"/>
      <c r="IG10" s="15"/>
    </row>
    <row r="11" ht="33.75" customHeight="1"/>
    <row r="12" ht="33.75" customHeight="1"/>
    <row r="13" ht="33.75" customHeight="1"/>
    <row r="14" ht="33.75" customHeight="1"/>
    <row r="15" ht="33.75" customHeight="1"/>
  </sheetData>
  <sheetProtection formatCells="0" formatColumns="0" formatRows="0"/>
  <mergeCells count="11">
    <mergeCell ref="A2:H2"/>
    <mergeCell ref="G3:H3"/>
    <mergeCell ref="A4:C4"/>
    <mergeCell ref="A5:A6"/>
    <mergeCell ref="B5:B6"/>
    <mergeCell ref="C5:C6"/>
    <mergeCell ref="D4:D6"/>
    <mergeCell ref="E5:E6"/>
    <mergeCell ref="F5:F6"/>
    <mergeCell ref="G5:G6"/>
    <mergeCell ref="H5:H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0"/>
  <sheetViews>
    <sheetView showGridLines="0" showZeros="0" workbookViewId="0" topLeftCell="A4">
      <selection activeCell="A11" sqref="A11:IV15"/>
    </sheetView>
  </sheetViews>
  <sheetFormatPr defaultColWidth="6.75390625" defaultRowHeight="45" customHeight="1"/>
  <cols>
    <col min="1" max="3" width="3.625" style="258" customWidth="1"/>
    <col min="4" max="4" width="16.875" style="258" customWidth="1"/>
    <col min="5" max="5" width="6.875" style="258" customWidth="1"/>
    <col min="6" max="6" width="6.75390625" style="258" customWidth="1"/>
    <col min="7" max="7" width="7.00390625" style="258" customWidth="1"/>
    <col min="8" max="8" width="5.625" style="258" customWidth="1"/>
    <col min="9" max="9" width="7.375" style="258" customWidth="1"/>
    <col min="10" max="11" width="5.625" style="258" customWidth="1"/>
    <col min="12" max="12" width="6.75390625" style="259" customWidth="1"/>
    <col min="13" max="13" width="5.625" style="258" customWidth="1"/>
    <col min="14" max="14" width="7.00390625" style="258" customWidth="1"/>
    <col min="15" max="15" width="7.125" style="258" customWidth="1"/>
    <col min="16" max="16" width="6.75390625" style="258" customWidth="1"/>
    <col min="17" max="21" width="5.625" style="258" customWidth="1"/>
    <col min="22" max="22" width="6.75390625" style="258" customWidth="1"/>
    <col min="23" max="26" width="5.625" style="258" customWidth="1"/>
    <col min="27" max="16384" width="6.75390625" style="258" customWidth="1"/>
  </cols>
  <sheetData>
    <row r="1" spans="1:255" s="15" customFormat="1" ht="45" customHeight="1">
      <c r="A1" s="258"/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59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58"/>
      <c r="X1" s="258"/>
      <c r="Y1" s="258"/>
      <c r="Z1" s="276" t="s">
        <v>219</v>
      </c>
      <c r="AA1" s="277"/>
      <c r="AB1" s="258"/>
      <c r="AC1" s="258"/>
      <c r="AD1" s="258"/>
      <c r="AE1" s="258"/>
      <c r="AF1" s="258"/>
      <c r="AG1" s="258"/>
      <c r="AH1" s="258"/>
      <c r="AI1" s="258"/>
      <c r="AJ1" s="258"/>
      <c r="AK1" s="258"/>
      <c r="AL1" s="258"/>
      <c r="AM1" s="258"/>
      <c r="AN1" s="258"/>
      <c r="AO1" s="258"/>
      <c r="AP1" s="258"/>
      <c r="AQ1" s="258"/>
      <c r="AR1" s="258"/>
      <c r="AS1" s="258"/>
      <c r="AT1" s="258"/>
      <c r="AU1" s="258"/>
      <c r="AV1" s="258"/>
      <c r="AW1" s="258"/>
      <c r="AX1" s="258"/>
      <c r="AY1" s="258"/>
      <c r="AZ1" s="258"/>
      <c r="BA1" s="258"/>
      <c r="BB1" s="258"/>
      <c r="BC1" s="258"/>
      <c r="BD1" s="258"/>
      <c r="BE1" s="258"/>
      <c r="BF1" s="258"/>
      <c r="BG1" s="258"/>
      <c r="BH1" s="258"/>
      <c r="BI1" s="258"/>
      <c r="BJ1" s="258"/>
      <c r="BK1" s="258"/>
      <c r="BL1" s="258"/>
      <c r="BM1" s="258"/>
      <c r="BN1" s="258"/>
      <c r="BO1" s="258"/>
      <c r="BP1" s="258"/>
      <c r="BQ1" s="258"/>
      <c r="BR1" s="258"/>
      <c r="BS1" s="258"/>
      <c r="BT1" s="258"/>
      <c r="BU1" s="258"/>
      <c r="BV1" s="258"/>
      <c r="BW1" s="258"/>
      <c r="BX1" s="258"/>
      <c r="BY1" s="258"/>
      <c r="BZ1" s="258"/>
      <c r="CA1" s="258"/>
      <c r="CB1" s="258"/>
      <c r="CC1" s="258"/>
      <c r="CD1" s="258"/>
      <c r="CE1" s="258"/>
      <c r="CF1" s="258"/>
      <c r="CG1" s="258"/>
      <c r="CH1" s="258"/>
      <c r="CI1" s="258"/>
      <c r="CJ1" s="258"/>
      <c r="CK1" s="258"/>
      <c r="CL1" s="258"/>
      <c r="CM1" s="258"/>
      <c r="CN1" s="258"/>
      <c r="CO1" s="258"/>
      <c r="CP1" s="258"/>
      <c r="CQ1" s="258"/>
      <c r="CR1" s="258"/>
      <c r="CS1" s="258"/>
      <c r="CT1" s="258"/>
      <c r="CU1" s="258"/>
      <c r="CV1" s="258"/>
      <c r="CW1" s="258"/>
      <c r="CX1" s="258"/>
      <c r="CY1" s="258"/>
      <c r="CZ1" s="258"/>
      <c r="DA1" s="258"/>
      <c r="DB1" s="258"/>
      <c r="DC1" s="258"/>
      <c r="DD1" s="258"/>
      <c r="DE1" s="258"/>
      <c r="DF1" s="258"/>
      <c r="DG1" s="258"/>
      <c r="DH1" s="258"/>
      <c r="DI1" s="258"/>
      <c r="DJ1" s="258"/>
      <c r="DK1" s="258"/>
      <c r="DL1" s="258"/>
      <c r="DM1" s="258"/>
      <c r="DN1" s="258"/>
      <c r="DO1" s="258"/>
      <c r="DP1" s="258"/>
      <c r="DQ1" s="258"/>
      <c r="DR1" s="258"/>
      <c r="DS1" s="258"/>
      <c r="DT1" s="258"/>
      <c r="DU1" s="258"/>
      <c r="DV1" s="258"/>
      <c r="DW1" s="258"/>
      <c r="DX1" s="258"/>
      <c r="DY1" s="258"/>
      <c r="DZ1" s="258"/>
      <c r="EA1" s="258"/>
      <c r="EB1" s="258"/>
      <c r="EC1" s="258"/>
      <c r="ED1" s="258"/>
      <c r="EE1" s="258"/>
      <c r="EF1" s="258"/>
      <c r="EG1" s="258"/>
      <c r="EH1" s="258"/>
      <c r="EI1" s="258"/>
      <c r="EJ1" s="258"/>
      <c r="EK1" s="258"/>
      <c r="EL1" s="258"/>
      <c r="EM1" s="258"/>
      <c r="EN1" s="258"/>
      <c r="EO1" s="258"/>
      <c r="EP1" s="258"/>
      <c r="EQ1" s="258"/>
      <c r="ER1" s="258"/>
      <c r="ES1" s="258"/>
      <c r="ET1" s="258"/>
      <c r="EU1" s="258"/>
      <c r="EV1" s="258"/>
      <c r="EW1" s="258"/>
      <c r="EX1" s="258"/>
      <c r="EY1" s="258"/>
      <c r="EZ1" s="258"/>
      <c r="FA1" s="258"/>
      <c r="FB1" s="258"/>
      <c r="FC1" s="258"/>
      <c r="FD1" s="258"/>
      <c r="FE1" s="258"/>
      <c r="FF1" s="258"/>
      <c r="FG1" s="258"/>
      <c r="FH1" s="258"/>
      <c r="FI1" s="258"/>
      <c r="FJ1" s="258"/>
      <c r="FK1" s="258"/>
      <c r="FL1" s="258"/>
      <c r="FM1" s="258"/>
      <c r="FN1" s="258"/>
      <c r="FO1" s="258"/>
      <c r="FP1" s="258"/>
      <c r="FQ1" s="258"/>
      <c r="FR1" s="258"/>
      <c r="FS1" s="258"/>
      <c r="FT1" s="258"/>
      <c r="FU1" s="258"/>
      <c r="FV1" s="258"/>
      <c r="FW1" s="258"/>
      <c r="FX1" s="258"/>
      <c r="FY1" s="258"/>
      <c r="FZ1" s="258"/>
      <c r="GA1" s="258"/>
      <c r="GB1" s="258"/>
      <c r="GC1" s="258"/>
      <c r="GD1" s="258"/>
      <c r="GE1" s="258"/>
      <c r="GF1" s="258"/>
      <c r="GG1" s="258"/>
      <c r="GH1" s="258"/>
      <c r="GI1" s="258"/>
      <c r="GJ1" s="258"/>
      <c r="GK1" s="258"/>
      <c r="GL1" s="258"/>
      <c r="GM1" s="258"/>
      <c r="GN1" s="258"/>
      <c r="GO1" s="258"/>
      <c r="GP1" s="258"/>
      <c r="GQ1" s="258"/>
      <c r="GR1" s="258"/>
      <c r="GS1" s="258"/>
      <c r="GT1" s="258"/>
      <c r="GU1" s="258"/>
      <c r="GV1" s="258"/>
      <c r="GW1" s="258"/>
      <c r="GX1" s="258"/>
      <c r="GY1" s="258"/>
      <c r="GZ1" s="258"/>
      <c r="HA1" s="258"/>
      <c r="HB1" s="258"/>
      <c r="HC1" s="258"/>
      <c r="HD1" s="258"/>
      <c r="HE1" s="258"/>
      <c r="HF1" s="258"/>
      <c r="HG1" s="258"/>
      <c r="HH1" s="258"/>
      <c r="HI1" s="258"/>
      <c r="HJ1" s="258"/>
      <c r="HK1" s="258"/>
      <c r="HL1" s="258"/>
      <c r="HM1" s="258"/>
      <c r="HN1" s="258"/>
      <c r="HO1" s="258"/>
      <c r="HP1" s="258"/>
      <c r="HQ1" s="258"/>
      <c r="HR1" s="258"/>
      <c r="HS1" s="258"/>
      <c r="HT1" s="258"/>
      <c r="HU1" s="258"/>
      <c r="HV1" s="258"/>
      <c r="HW1" s="258"/>
      <c r="HX1" s="258"/>
      <c r="HY1" s="258"/>
      <c r="HZ1" s="258"/>
      <c r="IA1" s="258"/>
      <c r="IB1" s="258"/>
      <c r="IC1" s="258"/>
      <c r="ID1" s="258"/>
      <c r="IE1" s="258"/>
      <c r="IF1" s="258"/>
      <c r="IG1" s="258"/>
      <c r="IH1" s="258"/>
      <c r="II1" s="258"/>
      <c r="IJ1" s="258"/>
      <c r="IK1" s="258"/>
      <c r="IL1" s="258"/>
      <c r="IM1" s="258"/>
      <c r="IN1" s="258"/>
      <c r="IO1" s="258"/>
      <c r="IP1" s="258"/>
      <c r="IQ1" s="258"/>
      <c r="IR1" s="258"/>
      <c r="IS1" s="258"/>
      <c r="IT1" s="258"/>
      <c r="IU1" s="258"/>
    </row>
    <row r="2" spans="1:255" s="15" customFormat="1" ht="45" customHeight="1">
      <c r="A2" s="261" t="s">
        <v>220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8"/>
      <c r="AT2" s="258"/>
      <c r="AU2" s="258"/>
      <c r="AV2" s="258"/>
      <c r="AW2" s="258"/>
      <c r="AX2" s="258"/>
      <c r="AY2" s="258"/>
      <c r="AZ2" s="258"/>
      <c r="BA2" s="258"/>
      <c r="BB2" s="258"/>
      <c r="BC2" s="258"/>
      <c r="BD2" s="258"/>
      <c r="BE2" s="258"/>
      <c r="BF2" s="258"/>
      <c r="BG2" s="258"/>
      <c r="BH2" s="258"/>
      <c r="BI2" s="258"/>
      <c r="BJ2" s="258"/>
      <c r="BK2" s="258"/>
      <c r="BL2" s="258"/>
      <c r="BM2" s="258"/>
      <c r="BN2" s="258"/>
      <c r="BO2" s="258"/>
      <c r="BP2" s="258"/>
      <c r="BQ2" s="258"/>
      <c r="BR2" s="258"/>
      <c r="BS2" s="258"/>
      <c r="BT2" s="258"/>
      <c r="BU2" s="258"/>
      <c r="BV2" s="258"/>
      <c r="BW2" s="258"/>
      <c r="BX2" s="258"/>
      <c r="BY2" s="258"/>
      <c r="BZ2" s="258"/>
      <c r="CA2" s="258"/>
      <c r="CB2" s="258"/>
      <c r="CC2" s="258"/>
      <c r="CD2" s="258"/>
      <c r="CE2" s="258"/>
      <c r="CF2" s="258"/>
      <c r="CG2" s="258"/>
      <c r="CH2" s="258"/>
      <c r="CI2" s="258"/>
      <c r="CJ2" s="258"/>
      <c r="CK2" s="258"/>
      <c r="CL2" s="258"/>
      <c r="CM2" s="258"/>
      <c r="CN2" s="258"/>
      <c r="CO2" s="258"/>
      <c r="CP2" s="258"/>
      <c r="CQ2" s="258"/>
      <c r="CR2" s="258"/>
      <c r="CS2" s="258"/>
      <c r="CT2" s="258"/>
      <c r="CU2" s="258"/>
      <c r="CV2" s="258"/>
      <c r="CW2" s="258"/>
      <c r="CX2" s="258"/>
      <c r="CY2" s="258"/>
      <c r="CZ2" s="258"/>
      <c r="DA2" s="258"/>
      <c r="DB2" s="258"/>
      <c r="DC2" s="258"/>
      <c r="DD2" s="258"/>
      <c r="DE2" s="258"/>
      <c r="DF2" s="258"/>
      <c r="DG2" s="258"/>
      <c r="DH2" s="258"/>
      <c r="DI2" s="258"/>
      <c r="DJ2" s="258"/>
      <c r="DK2" s="258"/>
      <c r="DL2" s="258"/>
      <c r="DM2" s="258"/>
      <c r="DN2" s="258"/>
      <c r="DO2" s="258"/>
      <c r="DP2" s="258"/>
      <c r="DQ2" s="258"/>
      <c r="DR2" s="258"/>
      <c r="DS2" s="258"/>
      <c r="DT2" s="258"/>
      <c r="DU2" s="258"/>
      <c r="DV2" s="258"/>
      <c r="DW2" s="258"/>
      <c r="DX2" s="258"/>
      <c r="DY2" s="258"/>
      <c r="DZ2" s="258"/>
      <c r="EA2" s="258"/>
      <c r="EB2" s="258"/>
      <c r="EC2" s="258"/>
      <c r="ED2" s="258"/>
      <c r="EE2" s="258"/>
      <c r="EF2" s="258"/>
      <c r="EG2" s="258"/>
      <c r="EH2" s="258"/>
      <c r="EI2" s="258"/>
      <c r="EJ2" s="258"/>
      <c r="EK2" s="258"/>
      <c r="EL2" s="258"/>
      <c r="EM2" s="258"/>
      <c r="EN2" s="258"/>
      <c r="EO2" s="258"/>
      <c r="EP2" s="258"/>
      <c r="EQ2" s="258"/>
      <c r="ER2" s="258"/>
      <c r="ES2" s="258"/>
      <c r="ET2" s="258"/>
      <c r="EU2" s="258"/>
      <c r="EV2" s="258"/>
      <c r="EW2" s="258"/>
      <c r="EX2" s="258"/>
      <c r="EY2" s="258"/>
      <c r="EZ2" s="258"/>
      <c r="FA2" s="258"/>
      <c r="FB2" s="258"/>
      <c r="FC2" s="258"/>
      <c r="FD2" s="258"/>
      <c r="FE2" s="258"/>
      <c r="FF2" s="258"/>
      <c r="FG2" s="258"/>
      <c r="FH2" s="258"/>
      <c r="FI2" s="258"/>
      <c r="FJ2" s="258"/>
      <c r="FK2" s="258"/>
      <c r="FL2" s="258"/>
      <c r="FM2" s="258"/>
      <c r="FN2" s="258"/>
      <c r="FO2" s="258"/>
      <c r="FP2" s="258"/>
      <c r="FQ2" s="258"/>
      <c r="FR2" s="258"/>
      <c r="FS2" s="258"/>
      <c r="FT2" s="258"/>
      <c r="FU2" s="258"/>
      <c r="FV2" s="258"/>
      <c r="FW2" s="258"/>
      <c r="FX2" s="258"/>
      <c r="FY2" s="258"/>
      <c r="FZ2" s="258"/>
      <c r="GA2" s="258"/>
      <c r="GB2" s="258"/>
      <c r="GC2" s="258"/>
      <c r="GD2" s="258"/>
      <c r="GE2" s="258"/>
      <c r="GF2" s="258"/>
      <c r="GG2" s="258"/>
      <c r="GH2" s="258"/>
      <c r="GI2" s="258"/>
      <c r="GJ2" s="258"/>
      <c r="GK2" s="258"/>
      <c r="GL2" s="258"/>
      <c r="GM2" s="258"/>
      <c r="GN2" s="258"/>
      <c r="GO2" s="258"/>
      <c r="GP2" s="258"/>
      <c r="GQ2" s="258"/>
      <c r="GR2" s="258"/>
      <c r="GS2" s="258"/>
      <c r="GT2" s="258"/>
      <c r="GU2" s="258"/>
      <c r="GV2" s="258"/>
      <c r="GW2" s="258"/>
      <c r="GX2" s="258"/>
      <c r="GY2" s="258"/>
      <c r="GZ2" s="258"/>
      <c r="HA2" s="258"/>
      <c r="HB2" s="258"/>
      <c r="HC2" s="258"/>
      <c r="HD2" s="258"/>
      <c r="HE2" s="258"/>
      <c r="HF2" s="258"/>
      <c r="HG2" s="258"/>
      <c r="HH2" s="258"/>
      <c r="HI2" s="258"/>
      <c r="HJ2" s="258"/>
      <c r="HK2" s="258"/>
      <c r="HL2" s="258"/>
      <c r="HM2" s="258"/>
      <c r="HN2" s="258"/>
      <c r="HO2" s="258"/>
      <c r="HP2" s="258"/>
      <c r="HQ2" s="258"/>
      <c r="HR2" s="258"/>
      <c r="HS2" s="258"/>
      <c r="HT2" s="258"/>
      <c r="HU2" s="258"/>
      <c r="HV2" s="258"/>
      <c r="HW2" s="258"/>
      <c r="HX2" s="258"/>
      <c r="HY2" s="258"/>
      <c r="HZ2" s="258"/>
      <c r="IA2" s="258"/>
      <c r="IB2" s="258"/>
      <c r="IC2" s="258"/>
      <c r="ID2" s="258"/>
      <c r="IE2" s="258"/>
      <c r="IF2" s="258"/>
      <c r="IG2" s="258"/>
      <c r="IH2" s="258"/>
      <c r="II2" s="258"/>
      <c r="IJ2" s="258"/>
      <c r="IK2" s="258"/>
      <c r="IL2" s="258"/>
      <c r="IM2" s="258"/>
      <c r="IN2" s="258"/>
      <c r="IO2" s="258"/>
      <c r="IP2" s="258"/>
      <c r="IQ2" s="258"/>
      <c r="IR2" s="258"/>
      <c r="IS2" s="258"/>
      <c r="IT2" s="258"/>
      <c r="IU2" s="258"/>
    </row>
    <row r="3" spans="1:255" s="15" customFormat="1" ht="45" customHeight="1">
      <c r="A3" s="262"/>
      <c r="B3" s="262"/>
      <c r="C3" s="262"/>
      <c r="D3" s="263"/>
      <c r="E3" s="263"/>
      <c r="F3" s="263"/>
      <c r="G3" s="263"/>
      <c r="H3" s="263"/>
      <c r="I3" s="263"/>
      <c r="J3" s="263"/>
      <c r="K3" s="263"/>
      <c r="L3" s="259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58"/>
      <c r="X3" s="258"/>
      <c r="Y3" s="278" t="s">
        <v>78</v>
      </c>
      <c r="Z3" s="278"/>
      <c r="AA3" s="279"/>
      <c r="AB3" s="258"/>
      <c r="AC3" s="258"/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58"/>
      <c r="AO3" s="258"/>
      <c r="AP3" s="258"/>
      <c r="AQ3" s="258"/>
      <c r="AR3" s="258"/>
      <c r="AS3" s="258"/>
      <c r="AT3" s="258"/>
      <c r="AU3" s="258"/>
      <c r="AV3" s="258"/>
      <c r="AW3" s="258"/>
      <c r="AX3" s="258"/>
      <c r="AY3" s="258"/>
      <c r="AZ3" s="258"/>
      <c r="BA3" s="258"/>
      <c r="BB3" s="258"/>
      <c r="BC3" s="258"/>
      <c r="BD3" s="258"/>
      <c r="BE3" s="258"/>
      <c r="BF3" s="258"/>
      <c r="BG3" s="258"/>
      <c r="BH3" s="258"/>
      <c r="BI3" s="258"/>
      <c r="BJ3" s="258"/>
      <c r="BK3" s="258"/>
      <c r="BL3" s="258"/>
      <c r="BM3" s="258"/>
      <c r="BN3" s="258"/>
      <c r="BO3" s="258"/>
      <c r="BP3" s="258"/>
      <c r="BQ3" s="258"/>
      <c r="BR3" s="258"/>
      <c r="BS3" s="258"/>
      <c r="BT3" s="258"/>
      <c r="BU3" s="258"/>
      <c r="BV3" s="258"/>
      <c r="BW3" s="258"/>
      <c r="BX3" s="258"/>
      <c r="BY3" s="258"/>
      <c r="BZ3" s="258"/>
      <c r="CA3" s="258"/>
      <c r="CB3" s="258"/>
      <c r="CC3" s="258"/>
      <c r="CD3" s="258"/>
      <c r="CE3" s="258"/>
      <c r="CF3" s="258"/>
      <c r="CG3" s="258"/>
      <c r="CH3" s="258"/>
      <c r="CI3" s="258"/>
      <c r="CJ3" s="258"/>
      <c r="CK3" s="258"/>
      <c r="CL3" s="258"/>
      <c r="CM3" s="258"/>
      <c r="CN3" s="258"/>
      <c r="CO3" s="258"/>
      <c r="CP3" s="258"/>
      <c r="CQ3" s="258"/>
      <c r="CR3" s="258"/>
      <c r="CS3" s="258"/>
      <c r="CT3" s="258"/>
      <c r="CU3" s="258"/>
      <c r="CV3" s="258"/>
      <c r="CW3" s="258"/>
      <c r="CX3" s="258"/>
      <c r="CY3" s="258"/>
      <c r="CZ3" s="258"/>
      <c r="DA3" s="258"/>
      <c r="DB3" s="258"/>
      <c r="DC3" s="258"/>
      <c r="DD3" s="258"/>
      <c r="DE3" s="258"/>
      <c r="DF3" s="258"/>
      <c r="DG3" s="258"/>
      <c r="DH3" s="258"/>
      <c r="DI3" s="258"/>
      <c r="DJ3" s="258"/>
      <c r="DK3" s="258"/>
      <c r="DL3" s="258"/>
      <c r="DM3" s="258"/>
      <c r="DN3" s="258"/>
      <c r="DO3" s="258"/>
      <c r="DP3" s="258"/>
      <c r="DQ3" s="258"/>
      <c r="DR3" s="258"/>
      <c r="DS3" s="258"/>
      <c r="DT3" s="258"/>
      <c r="DU3" s="258"/>
      <c r="DV3" s="258"/>
      <c r="DW3" s="258"/>
      <c r="DX3" s="258"/>
      <c r="DY3" s="258"/>
      <c r="DZ3" s="258"/>
      <c r="EA3" s="258"/>
      <c r="EB3" s="258"/>
      <c r="EC3" s="258"/>
      <c r="ED3" s="258"/>
      <c r="EE3" s="258"/>
      <c r="EF3" s="258"/>
      <c r="EG3" s="258"/>
      <c r="EH3" s="258"/>
      <c r="EI3" s="258"/>
      <c r="EJ3" s="258"/>
      <c r="EK3" s="258"/>
      <c r="EL3" s="258"/>
      <c r="EM3" s="258"/>
      <c r="EN3" s="258"/>
      <c r="EO3" s="258"/>
      <c r="EP3" s="258"/>
      <c r="EQ3" s="258"/>
      <c r="ER3" s="258"/>
      <c r="ES3" s="258"/>
      <c r="ET3" s="258"/>
      <c r="EU3" s="258"/>
      <c r="EV3" s="258"/>
      <c r="EW3" s="258"/>
      <c r="EX3" s="258"/>
      <c r="EY3" s="258"/>
      <c r="EZ3" s="258"/>
      <c r="FA3" s="258"/>
      <c r="FB3" s="258"/>
      <c r="FC3" s="258"/>
      <c r="FD3" s="258"/>
      <c r="FE3" s="258"/>
      <c r="FF3" s="258"/>
      <c r="FG3" s="258"/>
      <c r="FH3" s="258"/>
      <c r="FI3" s="258"/>
      <c r="FJ3" s="258"/>
      <c r="FK3" s="258"/>
      <c r="FL3" s="258"/>
      <c r="FM3" s="258"/>
      <c r="FN3" s="258"/>
      <c r="FO3" s="258"/>
      <c r="FP3" s="258"/>
      <c r="FQ3" s="258"/>
      <c r="FR3" s="258"/>
      <c r="FS3" s="258"/>
      <c r="FT3" s="258"/>
      <c r="FU3" s="258"/>
      <c r="FV3" s="258"/>
      <c r="FW3" s="258"/>
      <c r="FX3" s="258"/>
      <c r="FY3" s="258"/>
      <c r="FZ3" s="258"/>
      <c r="GA3" s="258"/>
      <c r="GB3" s="258"/>
      <c r="GC3" s="258"/>
      <c r="GD3" s="258"/>
      <c r="GE3" s="258"/>
      <c r="GF3" s="258"/>
      <c r="GG3" s="258"/>
      <c r="GH3" s="258"/>
      <c r="GI3" s="258"/>
      <c r="GJ3" s="258"/>
      <c r="GK3" s="258"/>
      <c r="GL3" s="258"/>
      <c r="GM3" s="258"/>
      <c r="GN3" s="258"/>
      <c r="GO3" s="258"/>
      <c r="GP3" s="258"/>
      <c r="GQ3" s="258"/>
      <c r="GR3" s="258"/>
      <c r="GS3" s="258"/>
      <c r="GT3" s="258"/>
      <c r="GU3" s="258"/>
      <c r="GV3" s="258"/>
      <c r="GW3" s="258"/>
      <c r="GX3" s="258"/>
      <c r="GY3" s="258"/>
      <c r="GZ3" s="258"/>
      <c r="HA3" s="258"/>
      <c r="HB3" s="258"/>
      <c r="HC3" s="258"/>
      <c r="HD3" s="258"/>
      <c r="HE3" s="258"/>
      <c r="HF3" s="258"/>
      <c r="HG3" s="258"/>
      <c r="HH3" s="258"/>
      <c r="HI3" s="258"/>
      <c r="HJ3" s="258"/>
      <c r="HK3" s="258"/>
      <c r="HL3" s="258"/>
      <c r="HM3" s="258"/>
      <c r="HN3" s="258"/>
      <c r="HO3" s="258"/>
      <c r="HP3" s="258"/>
      <c r="HQ3" s="258"/>
      <c r="HR3" s="258"/>
      <c r="HS3" s="258"/>
      <c r="HT3" s="258"/>
      <c r="HU3" s="258"/>
      <c r="HV3" s="258"/>
      <c r="HW3" s="258"/>
      <c r="HX3" s="258"/>
      <c r="HY3" s="258"/>
      <c r="HZ3" s="258"/>
      <c r="IA3" s="258"/>
      <c r="IB3" s="258"/>
      <c r="IC3" s="258"/>
      <c r="ID3" s="258"/>
      <c r="IE3" s="258"/>
      <c r="IF3" s="258"/>
      <c r="IG3" s="258"/>
      <c r="IH3" s="258"/>
      <c r="II3" s="258"/>
      <c r="IJ3" s="258"/>
      <c r="IK3" s="258"/>
      <c r="IL3" s="258"/>
      <c r="IM3" s="258"/>
      <c r="IN3" s="258"/>
      <c r="IO3" s="258"/>
      <c r="IP3" s="258"/>
      <c r="IQ3" s="258"/>
      <c r="IR3" s="258"/>
      <c r="IS3" s="258"/>
      <c r="IT3" s="258"/>
      <c r="IU3" s="258"/>
    </row>
    <row r="4" spans="1:255" s="15" customFormat="1" ht="45" customHeight="1">
      <c r="A4" s="264" t="s">
        <v>93</v>
      </c>
      <c r="B4" s="264"/>
      <c r="C4" s="264"/>
      <c r="D4" s="265" t="s">
        <v>94</v>
      </c>
      <c r="E4" s="265" t="s">
        <v>95</v>
      </c>
      <c r="F4" s="266" t="s">
        <v>136</v>
      </c>
      <c r="G4" s="266"/>
      <c r="H4" s="266"/>
      <c r="I4" s="266"/>
      <c r="J4" s="266"/>
      <c r="K4" s="266"/>
      <c r="L4" s="266"/>
      <c r="M4" s="266"/>
      <c r="N4" s="266" t="s">
        <v>137</v>
      </c>
      <c r="O4" s="266"/>
      <c r="P4" s="266"/>
      <c r="Q4" s="266"/>
      <c r="R4" s="266"/>
      <c r="S4" s="266"/>
      <c r="T4" s="266"/>
      <c r="U4" s="266"/>
      <c r="V4" s="269" t="s">
        <v>138</v>
      </c>
      <c r="W4" s="265" t="s">
        <v>139</v>
      </c>
      <c r="X4" s="265"/>
      <c r="Y4" s="265"/>
      <c r="Z4" s="265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  <c r="AM4" s="258"/>
      <c r="AN4" s="258"/>
      <c r="AO4" s="258"/>
      <c r="AP4" s="258"/>
      <c r="AQ4" s="258"/>
      <c r="AR4" s="258"/>
      <c r="AS4" s="258"/>
      <c r="AT4" s="258"/>
      <c r="AU4" s="258"/>
      <c r="AV4" s="258"/>
      <c r="AW4" s="258"/>
      <c r="AX4" s="258"/>
      <c r="AY4" s="258"/>
      <c r="AZ4" s="258"/>
      <c r="BA4" s="258"/>
      <c r="BB4" s="258"/>
      <c r="BC4" s="258"/>
      <c r="BD4" s="258"/>
      <c r="BE4" s="258"/>
      <c r="BF4" s="258"/>
      <c r="BG4" s="258"/>
      <c r="BH4" s="258"/>
      <c r="BI4" s="258"/>
      <c r="BJ4" s="258"/>
      <c r="BK4" s="258"/>
      <c r="BL4" s="258"/>
      <c r="BM4" s="258"/>
      <c r="BN4" s="258"/>
      <c r="BO4" s="258"/>
      <c r="BP4" s="258"/>
      <c r="BQ4" s="258"/>
      <c r="BR4" s="258"/>
      <c r="BS4" s="258"/>
      <c r="BT4" s="258"/>
      <c r="BU4" s="258"/>
      <c r="BV4" s="258"/>
      <c r="BW4" s="258"/>
      <c r="BX4" s="258"/>
      <c r="BY4" s="258"/>
      <c r="BZ4" s="258"/>
      <c r="CA4" s="258"/>
      <c r="CB4" s="258"/>
      <c r="CC4" s="258"/>
      <c r="CD4" s="258"/>
      <c r="CE4" s="258"/>
      <c r="CF4" s="258"/>
      <c r="CG4" s="258"/>
      <c r="CH4" s="258"/>
      <c r="CI4" s="258"/>
      <c r="CJ4" s="258"/>
      <c r="CK4" s="258"/>
      <c r="CL4" s="258"/>
      <c r="CM4" s="258"/>
      <c r="CN4" s="258"/>
      <c r="CO4" s="258"/>
      <c r="CP4" s="258"/>
      <c r="CQ4" s="258"/>
      <c r="CR4" s="258"/>
      <c r="CS4" s="258"/>
      <c r="CT4" s="258"/>
      <c r="CU4" s="258"/>
      <c r="CV4" s="258"/>
      <c r="CW4" s="258"/>
      <c r="CX4" s="258"/>
      <c r="CY4" s="258"/>
      <c r="CZ4" s="258"/>
      <c r="DA4" s="258"/>
      <c r="DB4" s="258"/>
      <c r="DC4" s="258"/>
      <c r="DD4" s="258"/>
      <c r="DE4" s="258"/>
      <c r="DF4" s="258"/>
      <c r="DG4" s="258"/>
      <c r="DH4" s="258"/>
      <c r="DI4" s="258"/>
      <c r="DJ4" s="258"/>
      <c r="DK4" s="258"/>
      <c r="DL4" s="258"/>
      <c r="DM4" s="258"/>
      <c r="DN4" s="258"/>
      <c r="DO4" s="258"/>
      <c r="DP4" s="258"/>
      <c r="DQ4" s="258"/>
      <c r="DR4" s="258"/>
      <c r="DS4" s="258"/>
      <c r="DT4" s="258"/>
      <c r="DU4" s="258"/>
      <c r="DV4" s="258"/>
      <c r="DW4" s="258"/>
      <c r="DX4" s="258"/>
      <c r="DY4" s="258"/>
      <c r="DZ4" s="258"/>
      <c r="EA4" s="258"/>
      <c r="EB4" s="258"/>
      <c r="EC4" s="258"/>
      <c r="ED4" s="258"/>
      <c r="EE4" s="258"/>
      <c r="EF4" s="258"/>
      <c r="EG4" s="258"/>
      <c r="EH4" s="258"/>
      <c r="EI4" s="258"/>
      <c r="EJ4" s="258"/>
      <c r="EK4" s="258"/>
      <c r="EL4" s="258"/>
      <c r="EM4" s="258"/>
      <c r="EN4" s="258"/>
      <c r="EO4" s="258"/>
      <c r="EP4" s="258"/>
      <c r="EQ4" s="258"/>
      <c r="ER4" s="258"/>
      <c r="ES4" s="258"/>
      <c r="ET4" s="258"/>
      <c r="EU4" s="258"/>
      <c r="EV4" s="258"/>
      <c r="EW4" s="258"/>
      <c r="EX4" s="258"/>
      <c r="EY4" s="258"/>
      <c r="EZ4" s="258"/>
      <c r="FA4" s="258"/>
      <c r="FB4" s="258"/>
      <c r="FC4" s="258"/>
      <c r="FD4" s="258"/>
      <c r="FE4" s="258"/>
      <c r="FF4" s="258"/>
      <c r="FG4" s="258"/>
      <c r="FH4" s="258"/>
      <c r="FI4" s="258"/>
      <c r="FJ4" s="258"/>
      <c r="FK4" s="258"/>
      <c r="FL4" s="258"/>
      <c r="FM4" s="258"/>
      <c r="FN4" s="258"/>
      <c r="FO4" s="258"/>
      <c r="FP4" s="258"/>
      <c r="FQ4" s="258"/>
      <c r="FR4" s="258"/>
      <c r="FS4" s="258"/>
      <c r="FT4" s="258"/>
      <c r="FU4" s="258"/>
      <c r="FV4" s="258"/>
      <c r="FW4" s="258"/>
      <c r="FX4" s="258"/>
      <c r="FY4" s="258"/>
      <c r="FZ4" s="258"/>
      <c r="GA4" s="258"/>
      <c r="GB4" s="258"/>
      <c r="GC4" s="258"/>
      <c r="GD4" s="258"/>
      <c r="GE4" s="258"/>
      <c r="GF4" s="258"/>
      <c r="GG4" s="258"/>
      <c r="GH4" s="258"/>
      <c r="GI4" s="258"/>
      <c r="GJ4" s="258"/>
      <c r="GK4" s="258"/>
      <c r="GL4" s="258"/>
      <c r="GM4" s="258"/>
      <c r="GN4" s="258"/>
      <c r="GO4" s="258"/>
      <c r="GP4" s="258"/>
      <c r="GQ4" s="258"/>
      <c r="GR4" s="258"/>
      <c r="GS4" s="258"/>
      <c r="GT4" s="258"/>
      <c r="GU4" s="258"/>
      <c r="GV4" s="258"/>
      <c r="GW4" s="258"/>
      <c r="GX4" s="258"/>
      <c r="GY4" s="258"/>
      <c r="GZ4" s="258"/>
      <c r="HA4" s="258"/>
      <c r="HB4" s="258"/>
      <c r="HC4" s="258"/>
      <c r="HD4" s="258"/>
      <c r="HE4" s="258"/>
      <c r="HF4" s="258"/>
      <c r="HG4" s="258"/>
      <c r="HH4" s="258"/>
      <c r="HI4" s="258"/>
      <c r="HJ4" s="258"/>
      <c r="HK4" s="258"/>
      <c r="HL4" s="258"/>
      <c r="HM4" s="258"/>
      <c r="HN4" s="258"/>
      <c r="HO4" s="258"/>
      <c r="HP4" s="258"/>
      <c r="HQ4" s="258"/>
      <c r="HR4" s="258"/>
      <c r="HS4" s="258"/>
      <c r="HT4" s="258"/>
      <c r="HU4" s="258"/>
      <c r="HV4" s="258"/>
      <c r="HW4" s="258"/>
      <c r="HX4" s="258"/>
      <c r="HY4" s="258"/>
      <c r="HZ4" s="258"/>
      <c r="IA4" s="258"/>
      <c r="IB4" s="258"/>
      <c r="IC4" s="258"/>
      <c r="ID4" s="258"/>
      <c r="IE4" s="258"/>
      <c r="IF4" s="258"/>
      <c r="IG4" s="258"/>
      <c r="IH4" s="258"/>
      <c r="II4" s="258"/>
      <c r="IJ4" s="258"/>
      <c r="IK4" s="258"/>
      <c r="IL4" s="258"/>
      <c r="IM4" s="258"/>
      <c r="IN4" s="258"/>
      <c r="IO4" s="258"/>
      <c r="IP4" s="258"/>
      <c r="IQ4" s="258"/>
      <c r="IR4" s="258"/>
      <c r="IS4" s="258"/>
      <c r="IT4" s="258"/>
      <c r="IU4" s="258"/>
    </row>
    <row r="5" spans="1:255" s="15" customFormat="1" ht="45" customHeight="1">
      <c r="A5" s="265" t="s">
        <v>96</v>
      </c>
      <c r="B5" s="265" t="s">
        <v>97</v>
      </c>
      <c r="C5" s="265" t="s">
        <v>98</v>
      </c>
      <c r="D5" s="265"/>
      <c r="E5" s="265"/>
      <c r="F5" s="265" t="s">
        <v>79</v>
      </c>
      <c r="G5" s="265" t="s">
        <v>140</v>
      </c>
      <c r="H5" s="265" t="s">
        <v>141</v>
      </c>
      <c r="I5" s="265" t="s">
        <v>142</v>
      </c>
      <c r="J5" s="265" t="s">
        <v>143</v>
      </c>
      <c r="K5" s="267" t="s">
        <v>144</v>
      </c>
      <c r="L5" s="265" t="s">
        <v>145</v>
      </c>
      <c r="M5" s="265" t="s">
        <v>146</v>
      </c>
      <c r="N5" s="265" t="s">
        <v>79</v>
      </c>
      <c r="O5" s="265" t="s">
        <v>147</v>
      </c>
      <c r="P5" s="265" t="s">
        <v>148</v>
      </c>
      <c r="Q5" s="265" t="s">
        <v>149</v>
      </c>
      <c r="R5" s="267" t="s">
        <v>150</v>
      </c>
      <c r="S5" s="265" t="s">
        <v>151</v>
      </c>
      <c r="T5" s="265" t="s">
        <v>152</v>
      </c>
      <c r="U5" s="265" t="s">
        <v>153</v>
      </c>
      <c r="V5" s="270"/>
      <c r="W5" s="265" t="s">
        <v>79</v>
      </c>
      <c r="X5" s="265" t="s">
        <v>154</v>
      </c>
      <c r="Y5" s="265" t="s">
        <v>155</v>
      </c>
      <c r="Z5" s="265" t="s">
        <v>139</v>
      </c>
      <c r="AA5" s="258"/>
      <c r="AB5" s="258"/>
      <c r="AC5" s="258"/>
      <c r="AD5" s="258"/>
      <c r="AE5" s="258"/>
      <c r="AF5" s="258"/>
      <c r="AG5" s="258"/>
      <c r="AH5" s="258"/>
      <c r="AI5" s="258"/>
      <c r="AJ5" s="258"/>
      <c r="AK5" s="258"/>
      <c r="AL5" s="258"/>
      <c r="AM5" s="258"/>
      <c r="AN5" s="258"/>
      <c r="AO5" s="258"/>
      <c r="AP5" s="258"/>
      <c r="AQ5" s="258"/>
      <c r="AR5" s="258"/>
      <c r="AS5" s="258"/>
      <c r="AT5" s="258"/>
      <c r="AU5" s="258"/>
      <c r="AV5" s="258"/>
      <c r="AW5" s="258"/>
      <c r="AX5" s="258"/>
      <c r="AY5" s="258"/>
      <c r="AZ5" s="258"/>
      <c r="BA5" s="258"/>
      <c r="BB5" s="258"/>
      <c r="BC5" s="258"/>
      <c r="BD5" s="258"/>
      <c r="BE5" s="258"/>
      <c r="BF5" s="258"/>
      <c r="BG5" s="258"/>
      <c r="BH5" s="258"/>
      <c r="BI5" s="258"/>
      <c r="BJ5" s="258"/>
      <c r="BK5" s="258"/>
      <c r="BL5" s="258"/>
      <c r="BM5" s="258"/>
      <c r="BN5" s="258"/>
      <c r="BO5" s="258"/>
      <c r="BP5" s="258"/>
      <c r="BQ5" s="258"/>
      <c r="BR5" s="258"/>
      <c r="BS5" s="258"/>
      <c r="BT5" s="258"/>
      <c r="BU5" s="258"/>
      <c r="BV5" s="258"/>
      <c r="BW5" s="258"/>
      <c r="BX5" s="258"/>
      <c r="BY5" s="258"/>
      <c r="BZ5" s="258"/>
      <c r="CA5" s="258"/>
      <c r="CB5" s="258"/>
      <c r="CC5" s="258"/>
      <c r="CD5" s="258"/>
      <c r="CE5" s="258"/>
      <c r="CF5" s="258"/>
      <c r="CG5" s="258"/>
      <c r="CH5" s="258"/>
      <c r="CI5" s="258"/>
      <c r="CJ5" s="258"/>
      <c r="CK5" s="258"/>
      <c r="CL5" s="258"/>
      <c r="CM5" s="258"/>
      <c r="CN5" s="258"/>
      <c r="CO5" s="258"/>
      <c r="CP5" s="258"/>
      <c r="CQ5" s="258"/>
      <c r="CR5" s="258"/>
      <c r="CS5" s="258"/>
      <c r="CT5" s="258"/>
      <c r="CU5" s="258"/>
      <c r="CV5" s="258"/>
      <c r="CW5" s="258"/>
      <c r="CX5" s="258"/>
      <c r="CY5" s="258"/>
      <c r="CZ5" s="258"/>
      <c r="DA5" s="258"/>
      <c r="DB5" s="258"/>
      <c r="DC5" s="258"/>
      <c r="DD5" s="258"/>
      <c r="DE5" s="258"/>
      <c r="DF5" s="258"/>
      <c r="DG5" s="258"/>
      <c r="DH5" s="258"/>
      <c r="DI5" s="258"/>
      <c r="DJ5" s="258"/>
      <c r="DK5" s="258"/>
      <c r="DL5" s="258"/>
      <c r="DM5" s="258"/>
      <c r="DN5" s="258"/>
      <c r="DO5" s="258"/>
      <c r="DP5" s="258"/>
      <c r="DQ5" s="258"/>
      <c r="DR5" s="258"/>
      <c r="DS5" s="258"/>
      <c r="DT5" s="258"/>
      <c r="DU5" s="258"/>
      <c r="DV5" s="258"/>
      <c r="DW5" s="258"/>
      <c r="DX5" s="258"/>
      <c r="DY5" s="258"/>
      <c r="DZ5" s="258"/>
      <c r="EA5" s="258"/>
      <c r="EB5" s="258"/>
      <c r="EC5" s="258"/>
      <c r="ED5" s="258"/>
      <c r="EE5" s="258"/>
      <c r="EF5" s="258"/>
      <c r="EG5" s="258"/>
      <c r="EH5" s="258"/>
      <c r="EI5" s="258"/>
      <c r="EJ5" s="258"/>
      <c r="EK5" s="258"/>
      <c r="EL5" s="258"/>
      <c r="EM5" s="258"/>
      <c r="EN5" s="258"/>
      <c r="EO5" s="258"/>
      <c r="EP5" s="258"/>
      <c r="EQ5" s="258"/>
      <c r="ER5" s="258"/>
      <c r="ES5" s="258"/>
      <c r="ET5" s="258"/>
      <c r="EU5" s="258"/>
      <c r="EV5" s="258"/>
      <c r="EW5" s="258"/>
      <c r="EX5" s="258"/>
      <c r="EY5" s="258"/>
      <c r="EZ5" s="258"/>
      <c r="FA5" s="258"/>
      <c r="FB5" s="258"/>
      <c r="FC5" s="258"/>
      <c r="FD5" s="258"/>
      <c r="FE5" s="258"/>
      <c r="FF5" s="258"/>
      <c r="FG5" s="258"/>
      <c r="FH5" s="258"/>
      <c r="FI5" s="258"/>
      <c r="FJ5" s="258"/>
      <c r="FK5" s="258"/>
      <c r="FL5" s="258"/>
      <c r="FM5" s="258"/>
      <c r="FN5" s="258"/>
      <c r="FO5" s="258"/>
      <c r="FP5" s="258"/>
      <c r="FQ5" s="258"/>
      <c r="FR5" s="258"/>
      <c r="FS5" s="258"/>
      <c r="FT5" s="258"/>
      <c r="FU5" s="258"/>
      <c r="FV5" s="258"/>
      <c r="FW5" s="258"/>
      <c r="FX5" s="258"/>
      <c r="FY5" s="258"/>
      <c r="FZ5" s="258"/>
      <c r="GA5" s="258"/>
      <c r="GB5" s="258"/>
      <c r="GC5" s="258"/>
      <c r="GD5" s="258"/>
      <c r="GE5" s="258"/>
      <c r="GF5" s="258"/>
      <c r="GG5" s="258"/>
      <c r="GH5" s="258"/>
      <c r="GI5" s="258"/>
      <c r="GJ5" s="258"/>
      <c r="GK5" s="258"/>
      <c r="GL5" s="258"/>
      <c r="GM5" s="258"/>
      <c r="GN5" s="258"/>
      <c r="GO5" s="258"/>
      <c r="GP5" s="258"/>
      <c r="GQ5" s="258"/>
      <c r="GR5" s="258"/>
      <c r="GS5" s="258"/>
      <c r="GT5" s="258"/>
      <c r="GU5" s="258"/>
      <c r="GV5" s="258"/>
      <c r="GW5" s="258"/>
      <c r="GX5" s="258"/>
      <c r="GY5" s="258"/>
      <c r="GZ5" s="258"/>
      <c r="HA5" s="258"/>
      <c r="HB5" s="258"/>
      <c r="HC5" s="258"/>
      <c r="HD5" s="258"/>
      <c r="HE5" s="258"/>
      <c r="HF5" s="258"/>
      <c r="HG5" s="258"/>
      <c r="HH5" s="258"/>
      <c r="HI5" s="258"/>
      <c r="HJ5" s="258"/>
      <c r="HK5" s="258"/>
      <c r="HL5" s="258"/>
      <c r="HM5" s="258"/>
      <c r="HN5" s="258"/>
      <c r="HO5" s="258"/>
      <c r="HP5" s="258"/>
      <c r="HQ5" s="258"/>
      <c r="HR5" s="258"/>
      <c r="HS5" s="258"/>
      <c r="HT5" s="258"/>
      <c r="HU5" s="258"/>
      <c r="HV5" s="258"/>
      <c r="HW5" s="258"/>
      <c r="HX5" s="258"/>
      <c r="HY5" s="258"/>
      <c r="HZ5" s="258"/>
      <c r="IA5" s="258"/>
      <c r="IB5" s="258"/>
      <c r="IC5" s="258"/>
      <c r="ID5" s="258"/>
      <c r="IE5" s="258"/>
      <c r="IF5" s="258"/>
      <c r="IG5" s="258"/>
      <c r="IH5" s="258"/>
      <c r="II5" s="258"/>
      <c r="IJ5" s="258"/>
      <c r="IK5" s="258"/>
      <c r="IL5" s="258"/>
      <c r="IM5" s="258"/>
      <c r="IN5" s="258"/>
      <c r="IO5" s="258"/>
      <c r="IP5" s="258"/>
      <c r="IQ5" s="258"/>
      <c r="IR5" s="258"/>
      <c r="IS5" s="258"/>
      <c r="IT5" s="258"/>
      <c r="IU5" s="258"/>
    </row>
    <row r="6" spans="1:255" s="15" customFormat="1" ht="45" customHeight="1">
      <c r="A6" s="265"/>
      <c r="B6" s="265"/>
      <c r="C6" s="265"/>
      <c r="D6" s="265"/>
      <c r="E6" s="265"/>
      <c r="F6" s="265"/>
      <c r="G6" s="265"/>
      <c r="H6" s="265"/>
      <c r="I6" s="265"/>
      <c r="J6" s="265"/>
      <c r="K6" s="267"/>
      <c r="L6" s="265"/>
      <c r="M6" s="265"/>
      <c r="N6" s="265"/>
      <c r="O6" s="265"/>
      <c r="P6" s="265"/>
      <c r="Q6" s="265"/>
      <c r="R6" s="267"/>
      <c r="S6" s="265"/>
      <c r="T6" s="265"/>
      <c r="U6" s="265"/>
      <c r="V6" s="271"/>
      <c r="W6" s="265"/>
      <c r="X6" s="265"/>
      <c r="Y6" s="265"/>
      <c r="Z6" s="265"/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K6" s="258"/>
      <c r="AL6" s="258"/>
      <c r="AM6" s="258"/>
      <c r="AN6" s="258"/>
      <c r="AO6" s="258"/>
      <c r="AP6" s="258"/>
      <c r="AQ6" s="258"/>
      <c r="AR6" s="258"/>
      <c r="AS6" s="258"/>
      <c r="AT6" s="258"/>
      <c r="AU6" s="258"/>
      <c r="AV6" s="258"/>
      <c r="AW6" s="258"/>
      <c r="AX6" s="258"/>
      <c r="AY6" s="258"/>
      <c r="AZ6" s="258"/>
      <c r="BA6" s="258"/>
      <c r="BB6" s="258"/>
      <c r="BC6" s="258"/>
      <c r="BD6" s="258"/>
      <c r="BE6" s="258"/>
      <c r="BF6" s="258"/>
      <c r="BG6" s="258"/>
      <c r="BH6" s="258"/>
      <c r="BI6" s="258"/>
      <c r="BJ6" s="258"/>
      <c r="BK6" s="258"/>
      <c r="BL6" s="258"/>
      <c r="BM6" s="258"/>
      <c r="BN6" s="258"/>
      <c r="BO6" s="258"/>
      <c r="BP6" s="258"/>
      <c r="BQ6" s="258"/>
      <c r="BR6" s="258"/>
      <c r="BS6" s="258"/>
      <c r="BT6" s="258"/>
      <c r="BU6" s="258"/>
      <c r="BV6" s="258"/>
      <c r="BW6" s="258"/>
      <c r="BX6" s="258"/>
      <c r="BY6" s="258"/>
      <c r="BZ6" s="258"/>
      <c r="CA6" s="258"/>
      <c r="CB6" s="258"/>
      <c r="CC6" s="258"/>
      <c r="CD6" s="258"/>
      <c r="CE6" s="258"/>
      <c r="CF6" s="258"/>
      <c r="CG6" s="258"/>
      <c r="CH6" s="258"/>
      <c r="CI6" s="258"/>
      <c r="CJ6" s="258"/>
      <c r="CK6" s="258"/>
      <c r="CL6" s="258"/>
      <c r="CM6" s="258"/>
      <c r="CN6" s="258"/>
      <c r="CO6" s="258"/>
      <c r="CP6" s="258"/>
      <c r="CQ6" s="258"/>
      <c r="CR6" s="258"/>
      <c r="CS6" s="258"/>
      <c r="CT6" s="258"/>
      <c r="CU6" s="258"/>
      <c r="CV6" s="258"/>
      <c r="CW6" s="258"/>
      <c r="CX6" s="258"/>
      <c r="CY6" s="258"/>
      <c r="CZ6" s="258"/>
      <c r="DA6" s="258"/>
      <c r="DB6" s="258"/>
      <c r="DC6" s="258"/>
      <c r="DD6" s="258"/>
      <c r="DE6" s="258"/>
      <c r="DF6" s="258"/>
      <c r="DG6" s="258"/>
      <c r="DH6" s="258"/>
      <c r="DI6" s="258"/>
      <c r="DJ6" s="258"/>
      <c r="DK6" s="258"/>
      <c r="DL6" s="258"/>
      <c r="DM6" s="258"/>
      <c r="DN6" s="258"/>
      <c r="DO6" s="258"/>
      <c r="DP6" s="258"/>
      <c r="DQ6" s="258"/>
      <c r="DR6" s="258"/>
      <c r="DS6" s="258"/>
      <c r="DT6" s="258"/>
      <c r="DU6" s="258"/>
      <c r="DV6" s="258"/>
      <c r="DW6" s="258"/>
      <c r="DX6" s="258"/>
      <c r="DY6" s="258"/>
      <c r="DZ6" s="258"/>
      <c r="EA6" s="258"/>
      <c r="EB6" s="258"/>
      <c r="EC6" s="258"/>
      <c r="ED6" s="258"/>
      <c r="EE6" s="258"/>
      <c r="EF6" s="258"/>
      <c r="EG6" s="258"/>
      <c r="EH6" s="258"/>
      <c r="EI6" s="258"/>
      <c r="EJ6" s="258"/>
      <c r="EK6" s="258"/>
      <c r="EL6" s="258"/>
      <c r="EM6" s="258"/>
      <c r="EN6" s="258"/>
      <c r="EO6" s="258"/>
      <c r="EP6" s="258"/>
      <c r="EQ6" s="258"/>
      <c r="ER6" s="258"/>
      <c r="ES6" s="258"/>
      <c r="ET6" s="258"/>
      <c r="EU6" s="258"/>
      <c r="EV6" s="258"/>
      <c r="EW6" s="258"/>
      <c r="EX6" s="258"/>
      <c r="EY6" s="258"/>
      <c r="EZ6" s="258"/>
      <c r="FA6" s="258"/>
      <c r="FB6" s="258"/>
      <c r="FC6" s="258"/>
      <c r="FD6" s="258"/>
      <c r="FE6" s="258"/>
      <c r="FF6" s="258"/>
      <c r="FG6" s="258"/>
      <c r="FH6" s="258"/>
      <c r="FI6" s="258"/>
      <c r="FJ6" s="258"/>
      <c r="FK6" s="258"/>
      <c r="FL6" s="258"/>
      <c r="FM6" s="258"/>
      <c r="FN6" s="258"/>
      <c r="FO6" s="258"/>
      <c r="FP6" s="258"/>
      <c r="FQ6" s="258"/>
      <c r="FR6" s="258"/>
      <c r="FS6" s="258"/>
      <c r="FT6" s="258"/>
      <c r="FU6" s="258"/>
      <c r="FV6" s="258"/>
      <c r="FW6" s="258"/>
      <c r="FX6" s="258"/>
      <c r="FY6" s="258"/>
      <c r="FZ6" s="258"/>
      <c r="GA6" s="258"/>
      <c r="GB6" s="258"/>
      <c r="GC6" s="258"/>
      <c r="GD6" s="258"/>
      <c r="GE6" s="258"/>
      <c r="GF6" s="258"/>
      <c r="GG6" s="258"/>
      <c r="GH6" s="258"/>
      <c r="GI6" s="258"/>
      <c r="GJ6" s="258"/>
      <c r="GK6" s="258"/>
      <c r="GL6" s="258"/>
      <c r="GM6" s="258"/>
      <c r="GN6" s="258"/>
      <c r="GO6" s="258"/>
      <c r="GP6" s="258"/>
      <c r="GQ6" s="258"/>
      <c r="GR6" s="258"/>
      <c r="GS6" s="258"/>
      <c r="GT6" s="258"/>
      <c r="GU6" s="258"/>
      <c r="GV6" s="258"/>
      <c r="GW6" s="258"/>
      <c r="GX6" s="258"/>
      <c r="GY6" s="258"/>
      <c r="GZ6" s="258"/>
      <c r="HA6" s="258"/>
      <c r="HB6" s="258"/>
      <c r="HC6" s="258"/>
      <c r="HD6" s="258"/>
      <c r="HE6" s="258"/>
      <c r="HF6" s="258"/>
      <c r="HG6" s="258"/>
      <c r="HH6" s="258"/>
      <c r="HI6" s="258"/>
      <c r="HJ6" s="258"/>
      <c r="HK6" s="258"/>
      <c r="HL6" s="258"/>
      <c r="HM6" s="258"/>
      <c r="HN6" s="258"/>
      <c r="HO6" s="258"/>
      <c r="HP6" s="258"/>
      <c r="HQ6" s="258"/>
      <c r="HR6" s="258"/>
      <c r="HS6" s="258"/>
      <c r="HT6" s="258"/>
      <c r="HU6" s="258"/>
      <c r="HV6" s="258"/>
      <c r="HW6" s="258"/>
      <c r="HX6" s="258"/>
      <c r="HY6" s="258"/>
      <c r="HZ6" s="258"/>
      <c r="IA6" s="258"/>
      <c r="IB6" s="258"/>
      <c r="IC6" s="258"/>
      <c r="ID6" s="258"/>
      <c r="IE6" s="258"/>
      <c r="IF6" s="258"/>
      <c r="IG6" s="258"/>
      <c r="IH6" s="258"/>
      <c r="II6" s="258"/>
      <c r="IJ6" s="258"/>
      <c r="IK6" s="258"/>
      <c r="IL6" s="258"/>
      <c r="IM6" s="258"/>
      <c r="IN6" s="258"/>
      <c r="IO6" s="258"/>
      <c r="IP6" s="258"/>
      <c r="IQ6" s="258"/>
      <c r="IR6" s="258"/>
      <c r="IS6" s="258"/>
      <c r="IT6" s="258"/>
      <c r="IU6" s="258"/>
    </row>
    <row r="7" spans="1:255" s="15" customFormat="1" ht="45" customHeight="1">
      <c r="A7" s="253"/>
      <c r="B7" s="227"/>
      <c r="C7" s="227"/>
      <c r="D7" s="228" t="s">
        <v>79</v>
      </c>
      <c r="E7" s="254">
        <f>F7+N7+W7+V7</f>
        <v>93.18</v>
      </c>
      <c r="F7" s="254">
        <f>SUM(G7:M7)</f>
        <v>71.86</v>
      </c>
      <c r="G7" s="256">
        <v>39</v>
      </c>
      <c r="H7" s="254"/>
      <c r="I7" s="256">
        <v>20.86</v>
      </c>
      <c r="J7" s="254"/>
      <c r="K7" s="254"/>
      <c r="L7" s="268">
        <v>12</v>
      </c>
      <c r="M7" s="254"/>
      <c r="N7" s="254">
        <f>SUM(O7:U7)</f>
        <v>14.5</v>
      </c>
      <c r="O7" s="256">
        <v>8.93</v>
      </c>
      <c r="P7" s="256">
        <v>4.49</v>
      </c>
      <c r="Q7" s="256">
        <v>0.6</v>
      </c>
      <c r="R7" s="254"/>
      <c r="S7" s="256">
        <v>0.48</v>
      </c>
      <c r="T7" s="254"/>
      <c r="U7" s="254"/>
      <c r="V7" s="256">
        <v>6.82</v>
      </c>
      <c r="W7" s="272"/>
      <c r="X7" s="272"/>
      <c r="Y7" s="272"/>
      <c r="Z7" s="272"/>
      <c r="AA7" s="280"/>
      <c r="AB7" s="280"/>
      <c r="AC7" s="280"/>
      <c r="AD7" s="280"/>
      <c r="AE7" s="280"/>
      <c r="AF7" s="280"/>
      <c r="AG7" s="280"/>
      <c r="AH7" s="280"/>
      <c r="AI7" s="280"/>
      <c r="AJ7" s="280"/>
      <c r="AK7" s="280"/>
      <c r="AL7" s="280"/>
      <c r="AM7" s="280"/>
      <c r="AN7" s="280"/>
      <c r="AO7" s="280"/>
      <c r="AP7" s="280"/>
      <c r="AQ7" s="280"/>
      <c r="AR7" s="280"/>
      <c r="AS7" s="280"/>
      <c r="AT7" s="280"/>
      <c r="AU7" s="280"/>
      <c r="AV7" s="280"/>
      <c r="AW7" s="280"/>
      <c r="AX7" s="280"/>
      <c r="AY7" s="280"/>
      <c r="AZ7" s="280"/>
      <c r="BA7" s="280"/>
      <c r="BB7" s="280"/>
      <c r="BC7" s="280"/>
      <c r="BD7" s="280"/>
      <c r="BE7" s="280"/>
      <c r="BF7" s="280"/>
      <c r="BG7" s="280"/>
      <c r="BH7" s="280"/>
      <c r="BI7" s="280"/>
      <c r="BJ7" s="280"/>
      <c r="BK7" s="280"/>
      <c r="BL7" s="280"/>
      <c r="BM7" s="280"/>
      <c r="BN7" s="280"/>
      <c r="BO7" s="280"/>
      <c r="BP7" s="280"/>
      <c r="BQ7" s="280"/>
      <c r="BR7" s="280"/>
      <c r="BS7" s="280"/>
      <c r="BT7" s="280"/>
      <c r="BU7" s="280"/>
      <c r="BV7" s="280"/>
      <c r="BW7" s="280"/>
      <c r="BX7" s="280"/>
      <c r="BY7" s="280"/>
      <c r="BZ7" s="280"/>
      <c r="CA7" s="280"/>
      <c r="CB7" s="280"/>
      <c r="CC7" s="280"/>
      <c r="CD7" s="280"/>
      <c r="CE7" s="280"/>
      <c r="CF7" s="280"/>
      <c r="CG7" s="280"/>
      <c r="CH7" s="280"/>
      <c r="CI7" s="280"/>
      <c r="CJ7" s="280"/>
      <c r="CK7" s="280"/>
      <c r="CL7" s="280"/>
      <c r="CM7" s="280"/>
      <c r="CN7" s="280"/>
      <c r="CO7" s="280"/>
      <c r="CP7" s="280"/>
      <c r="CQ7" s="280"/>
      <c r="CR7" s="280"/>
      <c r="CS7" s="280"/>
      <c r="CT7" s="280"/>
      <c r="CU7" s="280"/>
      <c r="CV7" s="280"/>
      <c r="CW7" s="280"/>
      <c r="CX7" s="280"/>
      <c r="CY7" s="280"/>
      <c r="CZ7" s="280"/>
      <c r="DA7" s="280"/>
      <c r="DB7" s="280"/>
      <c r="DC7" s="280"/>
      <c r="DD7" s="280"/>
      <c r="DE7" s="280"/>
      <c r="DF7" s="280"/>
      <c r="DG7" s="280"/>
      <c r="DH7" s="280"/>
      <c r="DI7" s="280"/>
      <c r="DJ7" s="280"/>
      <c r="DK7" s="280"/>
      <c r="DL7" s="280"/>
      <c r="DM7" s="280"/>
      <c r="DN7" s="280"/>
      <c r="DO7" s="280"/>
      <c r="DP7" s="280"/>
      <c r="DQ7" s="280"/>
      <c r="DR7" s="280"/>
      <c r="DS7" s="280"/>
      <c r="DT7" s="280"/>
      <c r="DU7" s="280"/>
      <c r="DV7" s="280"/>
      <c r="DW7" s="280"/>
      <c r="DX7" s="280"/>
      <c r="DY7" s="280"/>
      <c r="DZ7" s="280"/>
      <c r="EA7" s="280"/>
      <c r="EB7" s="280"/>
      <c r="EC7" s="280"/>
      <c r="ED7" s="280"/>
      <c r="EE7" s="280"/>
      <c r="EF7" s="280"/>
      <c r="EG7" s="280"/>
      <c r="EH7" s="280"/>
      <c r="EI7" s="280"/>
      <c r="EJ7" s="280"/>
      <c r="EK7" s="280"/>
      <c r="EL7" s="280"/>
      <c r="EM7" s="280"/>
      <c r="EN7" s="280"/>
      <c r="EO7" s="280"/>
      <c r="EP7" s="280"/>
      <c r="EQ7" s="280"/>
      <c r="ER7" s="280"/>
      <c r="ES7" s="280"/>
      <c r="ET7" s="280"/>
      <c r="EU7" s="280"/>
      <c r="EV7" s="280"/>
      <c r="EW7" s="280"/>
      <c r="EX7" s="280"/>
      <c r="EY7" s="280"/>
      <c r="EZ7" s="280"/>
      <c r="FA7" s="280"/>
      <c r="FB7" s="280"/>
      <c r="FC7" s="280"/>
      <c r="FD7" s="280"/>
      <c r="FE7" s="280"/>
      <c r="FF7" s="280"/>
      <c r="FG7" s="280"/>
      <c r="FH7" s="280"/>
      <c r="FI7" s="280"/>
      <c r="FJ7" s="280"/>
      <c r="FK7" s="280"/>
      <c r="FL7" s="280"/>
      <c r="FM7" s="280"/>
      <c r="FN7" s="280"/>
      <c r="FO7" s="280"/>
      <c r="FP7" s="280"/>
      <c r="FQ7" s="280"/>
      <c r="FR7" s="280"/>
      <c r="FS7" s="280"/>
      <c r="FT7" s="280"/>
      <c r="FU7" s="280"/>
      <c r="FV7" s="280"/>
      <c r="FW7" s="280"/>
      <c r="FX7" s="280"/>
      <c r="FY7" s="280"/>
      <c r="FZ7" s="280"/>
      <c r="GA7" s="280"/>
      <c r="GB7" s="280"/>
      <c r="GC7" s="280"/>
      <c r="GD7" s="280"/>
      <c r="GE7" s="280"/>
      <c r="GF7" s="280"/>
      <c r="GG7" s="280"/>
      <c r="GH7" s="280"/>
      <c r="GI7" s="280"/>
      <c r="GJ7" s="280"/>
      <c r="GK7" s="280"/>
      <c r="GL7" s="280"/>
      <c r="GM7" s="280"/>
      <c r="GN7" s="280"/>
      <c r="GO7" s="280"/>
      <c r="GP7" s="280"/>
      <c r="GQ7" s="280"/>
      <c r="GR7" s="280"/>
      <c r="GS7" s="280"/>
      <c r="GT7" s="280"/>
      <c r="GU7" s="280"/>
      <c r="GV7" s="280"/>
      <c r="GW7" s="280"/>
      <c r="GX7" s="280"/>
      <c r="GY7" s="280"/>
      <c r="GZ7" s="280"/>
      <c r="HA7" s="280"/>
      <c r="HB7" s="280"/>
      <c r="HC7" s="280"/>
      <c r="HD7" s="280"/>
      <c r="HE7" s="280"/>
      <c r="HF7" s="280"/>
      <c r="HG7" s="280"/>
      <c r="HH7" s="280"/>
      <c r="HI7" s="280"/>
      <c r="HJ7" s="280"/>
      <c r="HK7" s="280"/>
      <c r="HL7" s="280"/>
      <c r="HM7" s="280"/>
      <c r="HN7" s="280"/>
      <c r="HO7" s="280"/>
      <c r="HP7" s="280"/>
      <c r="HQ7" s="280"/>
      <c r="HR7" s="280"/>
      <c r="HS7" s="280"/>
      <c r="HT7" s="280"/>
      <c r="HU7" s="280"/>
      <c r="HV7" s="280"/>
      <c r="HW7" s="280"/>
      <c r="HX7" s="280"/>
      <c r="HY7" s="280"/>
      <c r="HZ7" s="280"/>
      <c r="IA7" s="280"/>
      <c r="IB7" s="280"/>
      <c r="IC7" s="280"/>
      <c r="ID7" s="280"/>
      <c r="IE7" s="280"/>
      <c r="IF7" s="280"/>
      <c r="IG7" s="280"/>
      <c r="IH7" s="280"/>
      <c r="II7" s="280"/>
      <c r="IJ7" s="280"/>
      <c r="IK7" s="280"/>
      <c r="IL7" s="280"/>
      <c r="IM7" s="280"/>
      <c r="IN7" s="280"/>
      <c r="IO7" s="280"/>
      <c r="IP7" s="280"/>
      <c r="IQ7" s="280"/>
      <c r="IR7" s="280"/>
      <c r="IS7" s="280"/>
      <c r="IT7" s="280"/>
      <c r="IU7" s="280"/>
    </row>
    <row r="8" spans="1:255" s="15" customFormat="1" ht="45" customHeight="1">
      <c r="A8" s="253">
        <v>208</v>
      </c>
      <c r="B8" s="187"/>
      <c r="C8" s="187"/>
      <c r="D8" s="230" t="s">
        <v>100</v>
      </c>
      <c r="E8" s="254">
        <f>F8+N8+W8+V8</f>
        <v>93.18</v>
      </c>
      <c r="F8" s="254">
        <f>SUM(G8:M8)</f>
        <v>71.86</v>
      </c>
      <c r="G8" s="256">
        <v>39</v>
      </c>
      <c r="H8" s="254"/>
      <c r="I8" s="256">
        <v>20.86</v>
      </c>
      <c r="J8" s="254"/>
      <c r="K8" s="254"/>
      <c r="L8" s="268">
        <v>12</v>
      </c>
      <c r="M8" s="254"/>
      <c r="N8" s="254">
        <f>SUM(O8:U8)</f>
        <v>14.5</v>
      </c>
      <c r="O8" s="256">
        <v>8.93</v>
      </c>
      <c r="P8" s="256">
        <v>4.49</v>
      </c>
      <c r="Q8" s="256">
        <v>0.6</v>
      </c>
      <c r="R8" s="254"/>
      <c r="S8" s="256">
        <v>0.48</v>
      </c>
      <c r="T8" s="254"/>
      <c r="U8" s="254"/>
      <c r="V8" s="256">
        <v>6.82</v>
      </c>
      <c r="W8" s="273"/>
      <c r="X8" s="273"/>
      <c r="Y8" s="273"/>
      <c r="Z8" s="273"/>
      <c r="AA8" s="258"/>
      <c r="AB8" s="258"/>
      <c r="AC8" s="258"/>
      <c r="AD8" s="258"/>
      <c r="AE8" s="258"/>
      <c r="AF8" s="258"/>
      <c r="AG8" s="258"/>
      <c r="AH8" s="258"/>
      <c r="AI8" s="258"/>
      <c r="AJ8" s="258"/>
      <c r="AK8" s="258"/>
      <c r="AL8" s="258"/>
      <c r="AM8" s="258"/>
      <c r="AN8" s="258"/>
      <c r="AO8" s="258"/>
      <c r="AP8" s="258"/>
      <c r="AQ8" s="258"/>
      <c r="AR8" s="258"/>
      <c r="AS8" s="258"/>
      <c r="AT8" s="258"/>
      <c r="AU8" s="258"/>
      <c r="AV8" s="258"/>
      <c r="AW8" s="258"/>
      <c r="AX8" s="258"/>
      <c r="AY8" s="258"/>
      <c r="AZ8" s="258"/>
      <c r="BA8" s="258"/>
      <c r="BB8" s="258"/>
      <c r="BC8" s="258"/>
      <c r="BD8" s="258"/>
      <c r="BE8" s="258"/>
      <c r="BF8" s="258"/>
      <c r="BG8" s="258"/>
      <c r="BH8" s="258"/>
      <c r="BI8" s="258"/>
      <c r="BJ8" s="258"/>
      <c r="BK8" s="258"/>
      <c r="BL8" s="258"/>
      <c r="BM8" s="258"/>
      <c r="BN8" s="258"/>
      <c r="BO8" s="258"/>
      <c r="BP8" s="258"/>
      <c r="BQ8" s="258"/>
      <c r="BR8" s="258"/>
      <c r="BS8" s="258"/>
      <c r="BT8" s="258"/>
      <c r="BU8" s="258"/>
      <c r="BV8" s="258"/>
      <c r="BW8" s="258"/>
      <c r="BX8" s="258"/>
      <c r="BY8" s="258"/>
      <c r="BZ8" s="258"/>
      <c r="CA8" s="258"/>
      <c r="CB8" s="258"/>
      <c r="CC8" s="258"/>
      <c r="CD8" s="258"/>
      <c r="CE8" s="258"/>
      <c r="CF8" s="258"/>
      <c r="CG8" s="258"/>
      <c r="CH8" s="258"/>
      <c r="CI8" s="258"/>
      <c r="CJ8" s="258"/>
      <c r="CK8" s="258"/>
      <c r="CL8" s="258"/>
      <c r="CM8" s="258"/>
      <c r="CN8" s="258"/>
      <c r="CO8" s="258"/>
      <c r="CP8" s="258"/>
      <c r="CQ8" s="258"/>
      <c r="CR8" s="258"/>
      <c r="CS8" s="258"/>
      <c r="CT8" s="258"/>
      <c r="CU8" s="258"/>
      <c r="CV8" s="258"/>
      <c r="CW8" s="258"/>
      <c r="CX8" s="258"/>
      <c r="CY8" s="258"/>
      <c r="CZ8" s="258"/>
      <c r="DA8" s="258"/>
      <c r="DB8" s="258"/>
      <c r="DC8" s="258"/>
      <c r="DD8" s="258"/>
      <c r="DE8" s="258"/>
      <c r="DF8" s="258"/>
      <c r="DG8" s="258"/>
      <c r="DH8" s="258"/>
      <c r="DI8" s="258"/>
      <c r="DJ8" s="258"/>
      <c r="DK8" s="258"/>
      <c r="DL8" s="258"/>
      <c r="DM8" s="258"/>
      <c r="DN8" s="258"/>
      <c r="DO8" s="258"/>
      <c r="DP8" s="258"/>
      <c r="DQ8" s="258"/>
      <c r="DR8" s="258"/>
      <c r="DS8" s="258"/>
      <c r="DT8" s="258"/>
      <c r="DU8" s="258"/>
      <c r="DV8" s="258"/>
      <c r="DW8" s="258"/>
      <c r="DX8" s="258"/>
      <c r="DY8" s="258"/>
      <c r="DZ8" s="258"/>
      <c r="EA8" s="258"/>
      <c r="EB8" s="258"/>
      <c r="EC8" s="258"/>
      <c r="ED8" s="258"/>
      <c r="EE8" s="258"/>
      <c r="EF8" s="258"/>
      <c r="EG8" s="258"/>
      <c r="EH8" s="258"/>
      <c r="EI8" s="258"/>
      <c r="EJ8" s="258"/>
      <c r="EK8" s="258"/>
      <c r="EL8" s="258"/>
      <c r="EM8" s="258"/>
      <c r="EN8" s="258"/>
      <c r="EO8" s="258"/>
      <c r="EP8" s="258"/>
      <c r="EQ8" s="258"/>
      <c r="ER8" s="258"/>
      <c r="ES8" s="258"/>
      <c r="ET8" s="258"/>
      <c r="EU8" s="258"/>
      <c r="EV8" s="258"/>
      <c r="EW8" s="258"/>
      <c r="EX8" s="258"/>
      <c r="EY8" s="258"/>
      <c r="EZ8" s="258"/>
      <c r="FA8" s="258"/>
      <c r="FB8" s="258"/>
      <c r="FC8" s="258"/>
      <c r="FD8" s="258"/>
      <c r="FE8" s="258"/>
      <c r="FF8" s="258"/>
      <c r="FG8" s="258"/>
      <c r="FH8" s="258"/>
      <c r="FI8" s="258"/>
      <c r="FJ8" s="258"/>
      <c r="FK8" s="258"/>
      <c r="FL8" s="258"/>
      <c r="FM8" s="258"/>
      <c r="FN8" s="258"/>
      <c r="FO8" s="258"/>
      <c r="FP8" s="258"/>
      <c r="FQ8" s="258"/>
      <c r="FR8" s="258"/>
      <c r="FS8" s="258"/>
      <c r="FT8" s="258"/>
      <c r="FU8" s="258"/>
      <c r="FV8" s="258"/>
      <c r="FW8" s="258"/>
      <c r="FX8" s="258"/>
      <c r="FY8" s="258"/>
      <c r="FZ8" s="258"/>
      <c r="GA8" s="258"/>
      <c r="GB8" s="258"/>
      <c r="GC8" s="258"/>
      <c r="GD8" s="258"/>
      <c r="GE8" s="258"/>
      <c r="GF8" s="258"/>
      <c r="GG8" s="258"/>
      <c r="GH8" s="258"/>
      <c r="GI8" s="258"/>
      <c r="GJ8" s="258"/>
      <c r="GK8" s="258"/>
      <c r="GL8" s="258"/>
      <c r="GM8" s="258"/>
      <c r="GN8" s="258"/>
      <c r="GO8" s="258"/>
      <c r="GP8" s="258"/>
      <c r="GQ8" s="258"/>
      <c r="GR8" s="258"/>
      <c r="GS8" s="258"/>
      <c r="GT8" s="258"/>
      <c r="GU8" s="258"/>
      <c r="GV8" s="258"/>
      <c r="GW8" s="258"/>
      <c r="GX8" s="258"/>
      <c r="GY8" s="258"/>
      <c r="GZ8" s="258"/>
      <c r="HA8" s="258"/>
      <c r="HB8" s="258"/>
      <c r="HC8" s="258"/>
      <c r="HD8" s="258"/>
      <c r="HE8" s="258"/>
      <c r="HF8" s="258"/>
      <c r="HG8" s="258"/>
      <c r="HH8" s="258"/>
      <c r="HI8" s="258"/>
      <c r="HJ8" s="258"/>
      <c r="HK8" s="258"/>
      <c r="HL8" s="258"/>
      <c r="HM8" s="258"/>
      <c r="HN8" s="258"/>
      <c r="HO8" s="258"/>
      <c r="HP8" s="258"/>
      <c r="HQ8" s="258"/>
      <c r="HR8" s="258"/>
      <c r="HS8" s="258"/>
      <c r="HT8" s="258"/>
      <c r="HU8" s="258"/>
      <c r="HV8" s="258"/>
      <c r="HW8" s="258"/>
      <c r="HX8" s="258"/>
      <c r="HY8" s="258"/>
      <c r="HZ8" s="258"/>
      <c r="IA8" s="258"/>
      <c r="IB8" s="258"/>
      <c r="IC8" s="258"/>
      <c r="ID8" s="258"/>
      <c r="IE8" s="258"/>
      <c r="IF8" s="258"/>
      <c r="IG8" s="258"/>
      <c r="IH8" s="258"/>
      <c r="II8" s="258"/>
      <c r="IJ8" s="258"/>
      <c r="IK8" s="258"/>
      <c r="IL8" s="258"/>
      <c r="IM8" s="258"/>
      <c r="IN8" s="258"/>
      <c r="IO8" s="258"/>
      <c r="IP8" s="258"/>
      <c r="IQ8" s="258"/>
      <c r="IR8" s="258"/>
      <c r="IS8" s="258"/>
      <c r="IT8" s="258"/>
      <c r="IU8" s="258"/>
    </row>
    <row r="9" spans="1:255" s="15" customFormat="1" ht="45" customHeight="1">
      <c r="A9" s="253">
        <v>208</v>
      </c>
      <c r="B9" s="186" t="s">
        <v>101</v>
      </c>
      <c r="C9" s="187"/>
      <c r="D9" s="230" t="s">
        <v>156</v>
      </c>
      <c r="E9" s="254">
        <f>F9+N9+W9+V9</f>
        <v>93.18</v>
      </c>
      <c r="F9" s="254">
        <f>SUM(G9:M9)</f>
        <v>71.86</v>
      </c>
      <c r="G9" s="256">
        <v>39</v>
      </c>
      <c r="H9" s="254"/>
      <c r="I9" s="256">
        <v>20.86</v>
      </c>
      <c r="J9" s="254"/>
      <c r="K9" s="254"/>
      <c r="L9" s="268">
        <v>12</v>
      </c>
      <c r="M9" s="254"/>
      <c r="N9" s="254">
        <f>SUM(O9:U9)</f>
        <v>14.5</v>
      </c>
      <c r="O9" s="256">
        <v>8.93</v>
      </c>
      <c r="P9" s="256">
        <v>4.49</v>
      </c>
      <c r="Q9" s="256">
        <v>0.6</v>
      </c>
      <c r="R9" s="254"/>
      <c r="S9" s="256">
        <v>0.48</v>
      </c>
      <c r="T9" s="254"/>
      <c r="U9" s="254"/>
      <c r="V9" s="256">
        <v>6.82</v>
      </c>
      <c r="W9" s="274"/>
      <c r="X9" s="254"/>
      <c r="Y9" s="254"/>
      <c r="Z9" s="274"/>
      <c r="AA9" s="258"/>
      <c r="AB9" s="258"/>
      <c r="AC9" s="258"/>
      <c r="AD9" s="258"/>
      <c r="AE9" s="258"/>
      <c r="AF9" s="258"/>
      <c r="AG9" s="258"/>
      <c r="AH9" s="258"/>
      <c r="AI9" s="258"/>
      <c r="AJ9" s="258"/>
      <c r="AK9" s="258"/>
      <c r="AL9" s="258"/>
      <c r="AM9" s="258"/>
      <c r="AN9" s="258"/>
      <c r="AO9" s="258"/>
      <c r="AP9" s="258"/>
      <c r="AQ9" s="258"/>
      <c r="AR9" s="258"/>
      <c r="AS9" s="258"/>
      <c r="AT9" s="258"/>
      <c r="AU9" s="258"/>
      <c r="AV9" s="258"/>
      <c r="AW9" s="258"/>
      <c r="AX9" s="258"/>
      <c r="AY9" s="258"/>
      <c r="AZ9" s="258"/>
      <c r="BA9" s="258"/>
      <c r="BB9" s="258"/>
      <c r="BC9" s="258"/>
      <c r="BD9" s="258"/>
      <c r="BE9" s="258"/>
      <c r="BF9" s="258"/>
      <c r="BG9" s="258"/>
      <c r="BH9" s="258"/>
      <c r="BI9" s="258"/>
      <c r="BJ9" s="258"/>
      <c r="BK9" s="258"/>
      <c r="BL9" s="258"/>
      <c r="BM9" s="258"/>
      <c r="BN9" s="258"/>
      <c r="BO9" s="258"/>
      <c r="BP9" s="258"/>
      <c r="BQ9" s="258"/>
      <c r="BR9" s="258"/>
      <c r="BS9" s="258"/>
      <c r="BT9" s="258"/>
      <c r="BU9" s="258"/>
      <c r="BV9" s="258"/>
      <c r="BW9" s="258"/>
      <c r="BX9" s="258"/>
      <c r="BY9" s="258"/>
      <c r="BZ9" s="258"/>
      <c r="CA9" s="258"/>
      <c r="CB9" s="258"/>
      <c r="CC9" s="258"/>
      <c r="CD9" s="258"/>
      <c r="CE9" s="258"/>
      <c r="CF9" s="258"/>
      <c r="CG9" s="258"/>
      <c r="CH9" s="258"/>
      <c r="CI9" s="258"/>
      <c r="CJ9" s="258"/>
      <c r="CK9" s="258"/>
      <c r="CL9" s="258"/>
      <c r="CM9" s="258"/>
      <c r="CN9" s="258"/>
      <c r="CO9" s="258"/>
      <c r="CP9" s="258"/>
      <c r="CQ9" s="258"/>
      <c r="CR9" s="258"/>
      <c r="CS9" s="258"/>
      <c r="CT9" s="258"/>
      <c r="CU9" s="258"/>
      <c r="CV9" s="258"/>
      <c r="CW9" s="258"/>
      <c r="CX9" s="258"/>
      <c r="CY9" s="258"/>
      <c r="CZ9" s="258"/>
      <c r="DA9" s="258"/>
      <c r="DB9" s="258"/>
      <c r="DC9" s="258"/>
      <c r="DD9" s="258"/>
      <c r="DE9" s="258"/>
      <c r="DF9" s="258"/>
      <c r="DG9" s="258"/>
      <c r="DH9" s="258"/>
      <c r="DI9" s="258"/>
      <c r="DJ9" s="258"/>
      <c r="DK9" s="258"/>
      <c r="DL9" s="258"/>
      <c r="DM9" s="258"/>
      <c r="DN9" s="258"/>
      <c r="DO9" s="258"/>
      <c r="DP9" s="258"/>
      <c r="DQ9" s="258"/>
      <c r="DR9" s="258"/>
      <c r="DS9" s="258"/>
      <c r="DT9" s="258"/>
      <c r="DU9" s="258"/>
      <c r="DV9" s="258"/>
      <c r="DW9" s="258"/>
      <c r="DX9" s="258"/>
      <c r="DY9" s="258"/>
      <c r="DZ9" s="258"/>
      <c r="EA9" s="258"/>
      <c r="EB9" s="258"/>
      <c r="EC9" s="258"/>
      <c r="ED9" s="258"/>
      <c r="EE9" s="258"/>
      <c r="EF9" s="258"/>
      <c r="EG9" s="258"/>
      <c r="EH9" s="258"/>
      <c r="EI9" s="258"/>
      <c r="EJ9" s="258"/>
      <c r="EK9" s="258"/>
      <c r="EL9" s="258"/>
      <c r="EM9" s="258"/>
      <c r="EN9" s="258"/>
      <c r="EO9" s="258"/>
      <c r="EP9" s="258"/>
      <c r="EQ9" s="258"/>
      <c r="ER9" s="258"/>
      <c r="ES9" s="258"/>
      <c r="ET9" s="258"/>
      <c r="EU9" s="258"/>
      <c r="EV9" s="258"/>
      <c r="EW9" s="258"/>
      <c r="EX9" s="258"/>
      <c r="EY9" s="258"/>
      <c r="EZ9" s="258"/>
      <c r="FA9" s="258"/>
      <c r="FB9" s="258"/>
      <c r="FC9" s="258"/>
      <c r="FD9" s="258"/>
      <c r="FE9" s="258"/>
      <c r="FF9" s="258"/>
      <c r="FG9" s="258"/>
      <c r="FH9" s="258"/>
      <c r="FI9" s="258"/>
      <c r="FJ9" s="258"/>
      <c r="FK9" s="258"/>
      <c r="FL9" s="258"/>
      <c r="FM9" s="258"/>
      <c r="FN9" s="258"/>
      <c r="FO9" s="258"/>
      <c r="FP9" s="258"/>
      <c r="FQ9" s="258"/>
      <c r="FR9" s="258"/>
      <c r="FS9" s="258"/>
      <c r="FT9" s="258"/>
      <c r="FU9" s="258"/>
      <c r="FV9" s="258"/>
      <c r="FW9" s="258"/>
      <c r="FX9" s="258"/>
      <c r="FY9" s="258"/>
      <c r="FZ9" s="258"/>
      <c r="GA9" s="258"/>
      <c r="GB9" s="258"/>
      <c r="GC9" s="258"/>
      <c r="GD9" s="258"/>
      <c r="GE9" s="258"/>
      <c r="GF9" s="258"/>
      <c r="GG9" s="258"/>
      <c r="GH9" s="258"/>
      <c r="GI9" s="258"/>
      <c r="GJ9" s="258"/>
      <c r="GK9" s="258"/>
      <c r="GL9" s="258"/>
      <c r="GM9" s="258"/>
      <c r="GN9" s="258"/>
      <c r="GO9" s="258"/>
      <c r="GP9" s="258"/>
      <c r="GQ9" s="258"/>
      <c r="GR9" s="258"/>
      <c r="GS9" s="258"/>
      <c r="GT9" s="258"/>
      <c r="GU9" s="258"/>
      <c r="GV9" s="258"/>
      <c r="GW9" s="258"/>
      <c r="GX9" s="258"/>
      <c r="GY9" s="258"/>
      <c r="GZ9" s="258"/>
      <c r="HA9" s="258"/>
      <c r="HB9" s="258"/>
      <c r="HC9" s="258"/>
      <c r="HD9" s="258"/>
      <c r="HE9" s="258"/>
      <c r="HF9" s="258"/>
      <c r="HG9" s="258"/>
      <c r="HH9" s="258"/>
      <c r="HI9" s="258"/>
      <c r="HJ9" s="258"/>
      <c r="HK9" s="258"/>
      <c r="HL9" s="258"/>
      <c r="HM9" s="258"/>
      <c r="HN9" s="258"/>
      <c r="HO9" s="258"/>
      <c r="HP9" s="258"/>
      <c r="HQ9" s="258"/>
      <c r="HR9" s="258"/>
      <c r="HS9" s="258"/>
      <c r="HT9" s="258"/>
      <c r="HU9" s="258"/>
      <c r="HV9" s="258"/>
      <c r="HW9" s="258"/>
      <c r="HX9" s="258"/>
      <c r="HY9" s="258"/>
      <c r="HZ9" s="258"/>
      <c r="IA9" s="258"/>
      <c r="IB9" s="258"/>
      <c r="IC9" s="258"/>
      <c r="ID9" s="258"/>
      <c r="IE9" s="258"/>
      <c r="IF9" s="258"/>
      <c r="IG9" s="258"/>
      <c r="IH9" s="258"/>
      <c r="II9" s="258"/>
      <c r="IJ9" s="258"/>
      <c r="IK9" s="258"/>
      <c r="IL9" s="258"/>
      <c r="IM9" s="258"/>
      <c r="IN9" s="258"/>
      <c r="IO9" s="258"/>
      <c r="IP9" s="258"/>
      <c r="IQ9" s="258"/>
      <c r="IR9" s="258"/>
      <c r="IS9" s="258"/>
      <c r="IT9" s="258"/>
      <c r="IU9" s="258"/>
    </row>
    <row r="10" spans="1:255" s="15" customFormat="1" ht="21.75" customHeight="1">
      <c r="A10" s="189" t="s">
        <v>99</v>
      </c>
      <c r="B10" s="189" t="s">
        <v>101</v>
      </c>
      <c r="C10" s="189" t="s">
        <v>103</v>
      </c>
      <c r="D10" s="231" t="s">
        <v>104</v>
      </c>
      <c r="E10" s="254">
        <f>F10+N10+W10+V10</f>
        <v>93.18</v>
      </c>
      <c r="F10" s="254">
        <f>SUM(G10:M10)</f>
        <v>71.86</v>
      </c>
      <c r="G10" s="256">
        <v>39</v>
      </c>
      <c r="H10" s="254"/>
      <c r="I10" s="256">
        <v>20.86</v>
      </c>
      <c r="J10" s="254"/>
      <c r="K10" s="254"/>
      <c r="L10" s="268">
        <v>12</v>
      </c>
      <c r="M10" s="254"/>
      <c r="N10" s="254">
        <f>SUM(O10:U10)</f>
        <v>14.5</v>
      </c>
      <c r="O10" s="256">
        <v>8.93</v>
      </c>
      <c r="P10" s="256">
        <v>4.49</v>
      </c>
      <c r="Q10" s="256">
        <v>0.6</v>
      </c>
      <c r="R10" s="254"/>
      <c r="S10" s="256">
        <v>0.48</v>
      </c>
      <c r="T10" s="254"/>
      <c r="U10" s="254"/>
      <c r="V10" s="256">
        <v>6.82</v>
      </c>
      <c r="W10" s="275"/>
      <c r="X10" s="275"/>
      <c r="Y10" s="275"/>
      <c r="Z10" s="275"/>
      <c r="AA10" s="258"/>
      <c r="AB10" s="258"/>
      <c r="AC10" s="258"/>
      <c r="AD10" s="258"/>
      <c r="AE10" s="258"/>
      <c r="AF10" s="258"/>
      <c r="AG10" s="258"/>
      <c r="AH10" s="258"/>
      <c r="AI10" s="258"/>
      <c r="AJ10" s="258"/>
      <c r="AK10" s="258"/>
      <c r="AL10" s="258"/>
      <c r="AM10" s="258"/>
      <c r="AN10" s="258"/>
      <c r="AO10" s="258"/>
      <c r="AP10" s="258"/>
      <c r="AQ10" s="258"/>
      <c r="AR10" s="258"/>
      <c r="AS10" s="258"/>
      <c r="AT10" s="258"/>
      <c r="AU10" s="258"/>
      <c r="AV10" s="258"/>
      <c r="AW10" s="258"/>
      <c r="AX10" s="258"/>
      <c r="AY10" s="258"/>
      <c r="AZ10" s="258"/>
      <c r="BA10" s="258"/>
      <c r="BB10" s="258"/>
      <c r="BC10" s="258"/>
      <c r="BD10" s="258"/>
      <c r="BE10" s="258"/>
      <c r="BF10" s="258"/>
      <c r="BG10" s="258"/>
      <c r="BH10" s="258"/>
      <c r="BI10" s="258"/>
      <c r="BJ10" s="258"/>
      <c r="BK10" s="258"/>
      <c r="BL10" s="258"/>
      <c r="BM10" s="258"/>
      <c r="BN10" s="258"/>
      <c r="BO10" s="258"/>
      <c r="BP10" s="258"/>
      <c r="BQ10" s="258"/>
      <c r="BR10" s="258"/>
      <c r="BS10" s="258"/>
      <c r="BT10" s="258"/>
      <c r="BU10" s="258"/>
      <c r="BV10" s="258"/>
      <c r="BW10" s="258"/>
      <c r="BX10" s="258"/>
      <c r="BY10" s="258"/>
      <c r="BZ10" s="258"/>
      <c r="CA10" s="258"/>
      <c r="CB10" s="258"/>
      <c r="CC10" s="258"/>
      <c r="CD10" s="258"/>
      <c r="CE10" s="258"/>
      <c r="CF10" s="258"/>
      <c r="CG10" s="258"/>
      <c r="CH10" s="258"/>
      <c r="CI10" s="258"/>
      <c r="CJ10" s="258"/>
      <c r="CK10" s="258"/>
      <c r="CL10" s="258"/>
      <c r="CM10" s="258"/>
      <c r="CN10" s="258"/>
      <c r="CO10" s="258"/>
      <c r="CP10" s="258"/>
      <c r="CQ10" s="258"/>
      <c r="CR10" s="258"/>
      <c r="CS10" s="258"/>
      <c r="CT10" s="258"/>
      <c r="CU10" s="258"/>
      <c r="CV10" s="258"/>
      <c r="CW10" s="258"/>
      <c r="CX10" s="258"/>
      <c r="CY10" s="258"/>
      <c r="CZ10" s="258"/>
      <c r="DA10" s="258"/>
      <c r="DB10" s="258"/>
      <c r="DC10" s="258"/>
      <c r="DD10" s="258"/>
      <c r="DE10" s="258"/>
      <c r="DF10" s="258"/>
      <c r="DG10" s="258"/>
      <c r="DH10" s="258"/>
      <c r="DI10" s="258"/>
      <c r="DJ10" s="258"/>
      <c r="DK10" s="258"/>
      <c r="DL10" s="258"/>
      <c r="DM10" s="258"/>
      <c r="DN10" s="258"/>
      <c r="DO10" s="258"/>
      <c r="DP10" s="258"/>
      <c r="DQ10" s="258"/>
      <c r="DR10" s="258"/>
      <c r="DS10" s="258"/>
      <c r="DT10" s="258"/>
      <c r="DU10" s="258"/>
      <c r="DV10" s="258"/>
      <c r="DW10" s="258"/>
      <c r="DX10" s="258"/>
      <c r="DY10" s="258"/>
      <c r="DZ10" s="258"/>
      <c r="EA10" s="258"/>
      <c r="EB10" s="258"/>
      <c r="EC10" s="258"/>
      <c r="ED10" s="258"/>
      <c r="EE10" s="258"/>
      <c r="EF10" s="258"/>
      <c r="EG10" s="258"/>
      <c r="EH10" s="258"/>
      <c r="EI10" s="258"/>
      <c r="EJ10" s="258"/>
      <c r="EK10" s="258"/>
      <c r="EL10" s="258"/>
      <c r="EM10" s="258"/>
      <c r="EN10" s="258"/>
      <c r="EO10" s="258"/>
      <c r="EP10" s="258"/>
      <c r="EQ10" s="258"/>
      <c r="ER10" s="258"/>
      <c r="ES10" s="258"/>
      <c r="ET10" s="258"/>
      <c r="EU10" s="258"/>
      <c r="EV10" s="258"/>
      <c r="EW10" s="258"/>
      <c r="EX10" s="258"/>
      <c r="EY10" s="258"/>
      <c r="EZ10" s="258"/>
      <c r="FA10" s="258"/>
      <c r="FB10" s="258"/>
      <c r="FC10" s="258"/>
      <c r="FD10" s="258"/>
      <c r="FE10" s="258"/>
      <c r="FF10" s="258"/>
      <c r="FG10" s="258"/>
      <c r="FH10" s="258"/>
      <c r="FI10" s="258"/>
      <c r="FJ10" s="258"/>
      <c r="FK10" s="258"/>
      <c r="FL10" s="258"/>
      <c r="FM10" s="258"/>
      <c r="FN10" s="258"/>
      <c r="FO10" s="258"/>
      <c r="FP10" s="258"/>
      <c r="FQ10" s="258"/>
      <c r="FR10" s="258"/>
      <c r="FS10" s="258"/>
      <c r="FT10" s="258"/>
      <c r="FU10" s="258"/>
      <c r="FV10" s="258"/>
      <c r="FW10" s="258"/>
      <c r="FX10" s="258"/>
      <c r="FY10" s="258"/>
      <c r="FZ10" s="258"/>
      <c r="GA10" s="258"/>
      <c r="GB10" s="258"/>
      <c r="GC10" s="258"/>
      <c r="GD10" s="258"/>
      <c r="GE10" s="258"/>
      <c r="GF10" s="258"/>
      <c r="GG10" s="258"/>
      <c r="GH10" s="258"/>
      <c r="GI10" s="258"/>
      <c r="GJ10" s="258"/>
      <c r="GK10" s="258"/>
      <c r="GL10" s="258"/>
      <c r="GM10" s="258"/>
      <c r="GN10" s="258"/>
      <c r="GO10" s="258"/>
      <c r="GP10" s="258"/>
      <c r="GQ10" s="258"/>
      <c r="GR10" s="258"/>
      <c r="GS10" s="258"/>
      <c r="GT10" s="258"/>
      <c r="GU10" s="258"/>
      <c r="GV10" s="258"/>
      <c r="GW10" s="258"/>
      <c r="GX10" s="258"/>
      <c r="GY10" s="258"/>
      <c r="GZ10" s="258"/>
      <c r="HA10" s="258"/>
      <c r="HB10" s="258"/>
      <c r="HC10" s="258"/>
      <c r="HD10" s="258"/>
      <c r="HE10" s="258"/>
      <c r="HF10" s="258"/>
      <c r="HG10" s="258"/>
      <c r="HH10" s="258"/>
      <c r="HI10" s="258"/>
      <c r="HJ10" s="258"/>
      <c r="HK10" s="258"/>
      <c r="HL10" s="258"/>
      <c r="HM10" s="258"/>
      <c r="HN10" s="258"/>
      <c r="HO10" s="258"/>
      <c r="HP10" s="258"/>
      <c r="HQ10" s="258"/>
      <c r="HR10" s="258"/>
      <c r="HS10" s="258"/>
      <c r="HT10" s="258"/>
      <c r="HU10" s="258"/>
      <c r="HV10" s="258"/>
      <c r="HW10" s="258"/>
      <c r="HX10" s="258"/>
      <c r="HY10" s="258"/>
      <c r="HZ10" s="258"/>
      <c r="IA10" s="258"/>
      <c r="IB10" s="258"/>
      <c r="IC10" s="258"/>
      <c r="ID10" s="258"/>
      <c r="IE10" s="258"/>
      <c r="IF10" s="258"/>
      <c r="IG10" s="258"/>
      <c r="IH10" s="258"/>
      <c r="II10" s="258"/>
      <c r="IJ10" s="258"/>
      <c r="IK10" s="258"/>
      <c r="IL10" s="258"/>
      <c r="IM10" s="258"/>
      <c r="IN10" s="258"/>
      <c r="IO10" s="258"/>
      <c r="IP10" s="258"/>
      <c r="IQ10" s="258"/>
      <c r="IR10" s="258"/>
      <c r="IS10" s="258"/>
      <c r="IT10" s="258"/>
      <c r="IU10" s="258"/>
    </row>
  </sheetData>
  <sheetProtection formatCells="0" formatColumns="0" formatRows="0"/>
  <mergeCells count="32">
    <mergeCell ref="A2:Z2"/>
    <mergeCell ref="Y3:Z3"/>
    <mergeCell ref="A4:C4"/>
    <mergeCell ref="F4:M4"/>
    <mergeCell ref="N4:U4"/>
    <mergeCell ref="W4:Z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4:V6"/>
    <mergeCell ref="W5:W6"/>
    <mergeCell ref="X5:X6"/>
    <mergeCell ref="Y5:Y6"/>
    <mergeCell ref="Z5:Z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workbookViewId="0" topLeftCell="A4">
      <selection activeCell="A11" sqref="A11:IV15"/>
    </sheetView>
  </sheetViews>
  <sheetFormatPr defaultColWidth="8.625" defaultRowHeight="45" customHeight="1"/>
  <cols>
    <col min="1" max="3" width="5.25390625" style="15" customWidth="1"/>
    <col min="4" max="4" width="17.50390625" style="15" customWidth="1"/>
    <col min="5" max="5" width="12.50390625" style="15" customWidth="1"/>
    <col min="6" max="32" width="9.00390625" style="15" bestFit="1" customWidth="1"/>
    <col min="33" max="16384" width="8.625" style="15" customWidth="1"/>
  </cols>
  <sheetData>
    <row r="1" ht="45" customHeight="1">
      <c r="M1" s="232" t="s">
        <v>221</v>
      </c>
    </row>
    <row r="2" spans="1:13" ht="45" customHeight="1">
      <c r="A2" s="251" t="s">
        <v>222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</row>
    <row r="3" spans="12:13" ht="45" customHeight="1">
      <c r="L3" s="233" t="s">
        <v>78</v>
      </c>
      <c r="M3" s="233"/>
    </row>
    <row r="4" spans="1:13" ht="45" customHeight="1">
      <c r="A4" s="252" t="s">
        <v>93</v>
      </c>
      <c r="B4" s="252"/>
      <c r="C4" s="252"/>
      <c r="D4" s="63" t="s">
        <v>94</v>
      </c>
      <c r="E4" s="63" t="s">
        <v>79</v>
      </c>
      <c r="F4" s="63" t="s">
        <v>124</v>
      </c>
      <c r="G4" s="63"/>
      <c r="H4" s="63"/>
      <c r="I4" s="63"/>
      <c r="J4" s="63"/>
      <c r="K4" s="63" t="s">
        <v>128</v>
      </c>
      <c r="L4" s="63"/>
      <c r="M4" s="63"/>
    </row>
    <row r="5" spans="1:13" ht="45" customHeight="1">
      <c r="A5" s="63" t="s">
        <v>96</v>
      </c>
      <c r="B5" s="88" t="s">
        <v>97</v>
      </c>
      <c r="C5" s="63" t="s">
        <v>98</v>
      </c>
      <c r="D5" s="63"/>
      <c r="E5" s="63"/>
      <c r="F5" s="63" t="s">
        <v>159</v>
      </c>
      <c r="G5" s="63" t="s">
        <v>160</v>
      </c>
      <c r="H5" s="63" t="s">
        <v>137</v>
      </c>
      <c r="I5" s="63" t="s">
        <v>138</v>
      </c>
      <c r="J5" s="63" t="s">
        <v>139</v>
      </c>
      <c r="K5" s="63" t="s">
        <v>159</v>
      </c>
      <c r="L5" s="63" t="s">
        <v>112</v>
      </c>
      <c r="M5" s="63" t="s">
        <v>161</v>
      </c>
    </row>
    <row r="6" spans="1:13" ht="45" customHeight="1">
      <c r="A6" s="63"/>
      <c r="B6" s="88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</row>
    <row r="7" spans="1:13" ht="45" customHeight="1">
      <c r="A7" s="253"/>
      <c r="B7" s="227"/>
      <c r="C7" s="227"/>
      <c r="D7" s="228" t="s">
        <v>79</v>
      </c>
      <c r="E7" s="234">
        <f>F7+K7</f>
        <v>93.18</v>
      </c>
      <c r="F7" s="234">
        <f>SUM(G7:J7)</f>
        <v>93.18</v>
      </c>
      <c r="G7" s="254">
        <v>71.86</v>
      </c>
      <c r="H7" s="254">
        <v>14.5</v>
      </c>
      <c r="I7" s="256">
        <v>6.82</v>
      </c>
      <c r="J7" s="257"/>
      <c r="K7" s="257"/>
      <c r="L7" s="257"/>
      <c r="M7" s="257"/>
    </row>
    <row r="8" spans="1:13" ht="45" customHeight="1">
      <c r="A8" s="255">
        <v>208</v>
      </c>
      <c r="B8" s="187"/>
      <c r="C8" s="187"/>
      <c r="D8" s="230" t="s">
        <v>100</v>
      </c>
      <c r="E8" s="234">
        <f>F8+K8</f>
        <v>93.18</v>
      </c>
      <c r="F8" s="234">
        <f>SUM(G8:J8)</f>
        <v>93.18</v>
      </c>
      <c r="G8" s="254">
        <v>71.86</v>
      </c>
      <c r="H8" s="254">
        <v>14.5</v>
      </c>
      <c r="I8" s="256">
        <v>6.82</v>
      </c>
      <c r="J8" s="51"/>
      <c r="K8" s="51"/>
      <c r="L8" s="51"/>
      <c r="M8" s="51"/>
    </row>
    <row r="9" spans="1:13" ht="45" customHeight="1">
      <c r="A9" s="253">
        <v>208</v>
      </c>
      <c r="B9" s="186" t="s">
        <v>101</v>
      </c>
      <c r="C9" s="187"/>
      <c r="D9" s="230" t="s">
        <v>156</v>
      </c>
      <c r="E9" s="234">
        <f>F9+K9</f>
        <v>93.18</v>
      </c>
      <c r="F9" s="234">
        <f>SUM(G9:J9)</f>
        <v>93.18</v>
      </c>
      <c r="G9" s="254">
        <v>71.86</v>
      </c>
      <c r="H9" s="254">
        <v>14.5</v>
      </c>
      <c r="I9" s="256">
        <v>6.82</v>
      </c>
      <c r="J9" s="135"/>
      <c r="K9" s="135"/>
      <c r="L9" s="135"/>
      <c r="M9" s="135"/>
    </row>
    <row r="10" spans="1:13" ht="26.25" customHeight="1">
      <c r="A10" s="189" t="s">
        <v>99</v>
      </c>
      <c r="B10" s="189" t="s">
        <v>101</v>
      </c>
      <c r="C10" s="189" t="s">
        <v>103</v>
      </c>
      <c r="D10" s="231" t="s">
        <v>104</v>
      </c>
      <c r="E10" s="234">
        <f>F10+K10</f>
        <v>93.18</v>
      </c>
      <c r="F10" s="234">
        <f>SUM(G10:J10)</f>
        <v>93.18</v>
      </c>
      <c r="G10" s="254">
        <v>71.86</v>
      </c>
      <c r="H10" s="254">
        <v>14.5</v>
      </c>
      <c r="I10" s="256">
        <v>6.82</v>
      </c>
      <c r="J10" s="135"/>
      <c r="K10" s="135"/>
      <c r="L10" s="135"/>
      <c r="M10" s="135"/>
    </row>
  </sheetData>
  <sheetProtection formatCells="0" formatColumns="0" formatRows="0"/>
  <mergeCells count="18">
    <mergeCell ref="A2:M2"/>
    <mergeCell ref="L3:M3"/>
    <mergeCell ref="A4:C4"/>
    <mergeCell ref="F4:J4"/>
    <mergeCell ref="K4:M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"/>
  <sheetViews>
    <sheetView showGridLines="0" showZeros="0" workbookViewId="0" topLeftCell="A7">
      <selection activeCell="A11" sqref="A11:IV15"/>
    </sheetView>
  </sheetViews>
  <sheetFormatPr defaultColWidth="6.75390625" defaultRowHeight="45" customHeight="1"/>
  <cols>
    <col min="1" max="3" width="4.00390625" style="236" customWidth="1"/>
    <col min="4" max="4" width="18.125" style="236" customWidth="1"/>
    <col min="5" max="5" width="9.25390625" style="236" customWidth="1"/>
    <col min="6" max="6" width="7.125" style="236" customWidth="1"/>
    <col min="7" max="7" width="6.875" style="236" customWidth="1"/>
    <col min="8" max="8" width="5.625" style="236" customWidth="1"/>
    <col min="9" max="9" width="6.50390625" style="236" customWidth="1"/>
    <col min="10" max="10" width="6.125" style="236" customWidth="1"/>
    <col min="11" max="11" width="5.625" style="236" customWidth="1"/>
    <col min="12" max="12" width="7.00390625" style="236" customWidth="1"/>
    <col min="13" max="13" width="5.625" style="236" customWidth="1"/>
    <col min="14" max="15" width="6.125" style="236" customWidth="1"/>
    <col min="16" max="16" width="5.625" style="236" customWidth="1"/>
    <col min="17" max="17" width="6.25390625" style="236" customWidth="1"/>
    <col min="18" max="19" width="5.625" style="236" customWidth="1"/>
    <col min="20" max="20" width="5.875" style="236" customWidth="1"/>
    <col min="21" max="21" width="6.375" style="236" customWidth="1"/>
    <col min="22" max="24" width="5.625" style="236" customWidth="1"/>
    <col min="25" max="25" width="9.00390625" style="236" customWidth="1"/>
    <col min="26" max="16384" width="6.75390625" style="236" customWidth="1"/>
  </cols>
  <sheetData>
    <row r="1" spans="2:25" ht="45" customHeight="1"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W1" s="246" t="s">
        <v>223</v>
      </c>
      <c r="X1" s="246"/>
      <c r="Y1" s="246"/>
    </row>
    <row r="2" spans="1:25" ht="45" customHeight="1">
      <c r="A2" s="238" t="s">
        <v>224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</row>
    <row r="3" spans="1:25" ht="45" customHeight="1">
      <c r="A3" s="239"/>
      <c r="B3" s="239"/>
      <c r="C3" s="239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W3" s="247" t="s">
        <v>78</v>
      </c>
      <c r="X3" s="247"/>
      <c r="Y3" s="247"/>
    </row>
    <row r="4" spans="1:25" ht="45" customHeight="1">
      <c r="A4" s="241" t="s">
        <v>93</v>
      </c>
      <c r="B4" s="241"/>
      <c r="C4" s="241"/>
      <c r="D4" s="242" t="s">
        <v>94</v>
      </c>
      <c r="E4" s="242" t="s">
        <v>164</v>
      </c>
      <c r="F4" s="242" t="s">
        <v>165</v>
      </c>
      <c r="G4" s="242" t="s">
        <v>166</v>
      </c>
      <c r="H4" s="242" t="s">
        <v>167</v>
      </c>
      <c r="I4" s="242" t="s">
        <v>168</v>
      </c>
      <c r="J4" s="242" t="s">
        <v>169</v>
      </c>
      <c r="K4" s="242" t="s">
        <v>170</v>
      </c>
      <c r="L4" s="242" t="s">
        <v>171</v>
      </c>
      <c r="M4" s="242" t="s">
        <v>172</v>
      </c>
      <c r="N4" s="242" t="s">
        <v>173</v>
      </c>
      <c r="O4" s="242" t="s">
        <v>174</v>
      </c>
      <c r="P4" s="242" t="s">
        <v>175</v>
      </c>
      <c r="Q4" s="242" t="s">
        <v>176</v>
      </c>
      <c r="R4" s="242" t="s">
        <v>177</v>
      </c>
      <c r="S4" s="242" t="s">
        <v>178</v>
      </c>
      <c r="T4" s="242" t="s">
        <v>179</v>
      </c>
      <c r="U4" s="242" t="s">
        <v>180</v>
      </c>
      <c r="V4" s="242" t="s">
        <v>181</v>
      </c>
      <c r="W4" s="242" t="s">
        <v>182</v>
      </c>
      <c r="X4" s="242" t="s">
        <v>183</v>
      </c>
      <c r="Y4" s="242" t="s">
        <v>184</v>
      </c>
    </row>
    <row r="5" spans="1:25" ht="45" customHeight="1">
      <c r="A5" s="242" t="s">
        <v>96</v>
      </c>
      <c r="B5" s="242" t="s">
        <v>97</v>
      </c>
      <c r="C5" s="242" t="s">
        <v>98</v>
      </c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</row>
    <row r="6" spans="1:25" ht="45" customHeight="1">
      <c r="A6" s="242"/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</row>
    <row r="7" spans="1:25" ht="45" customHeight="1">
      <c r="A7" s="227"/>
      <c r="B7" s="227"/>
      <c r="C7" s="227"/>
      <c r="D7" s="228" t="s">
        <v>79</v>
      </c>
      <c r="E7" s="243">
        <f>SUM(F7:Y7)</f>
        <v>19.37</v>
      </c>
      <c r="F7" s="50">
        <v>4.5</v>
      </c>
      <c r="G7" s="50">
        <v>2.25</v>
      </c>
      <c r="H7" s="244">
        <v>0.45</v>
      </c>
      <c r="I7" s="244">
        <v>3</v>
      </c>
      <c r="J7" s="244">
        <v>2.3</v>
      </c>
      <c r="K7" s="244"/>
      <c r="L7" s="244">
        <v>2.25</v>
      </c>
      <c r="M7" s="244"/>
      <c r="N7" s="50">
        <v>3</v>
      </c>
      <c r="O7" s="50"/>
      <c r="P7" s="50"/>
      <c r="Q7" s="50">
        <v>0.3</v>
      </c>
      <c r="R7" s="50"/>
      <c r="S7" s="244"/>
      <c r="T7" s="50"/>
      <c r="U7" s="50">
        <v>1.32</v>
      </c>
      <c r="V7" s="248"/>
      <c r="W7" s="248"/>
      <c r="X7" s="248"/>
      <c r="Y7" s="248"/>
    </row>
    <row r="8" spans="1:25" ht="45" customHeight="1">
      <c r="A8" s="186" t="s">
        <v>99</v>
      </c>
      <c r="B8" s="245"/>
      <c r="C8" s="245"/>
      <c r="D8" s="230" t="s">
        <v>100</v>
      </c>
      <c r="E8" s="243">
        <f>SUM(F8:Y8)</f>
        <v>19.37</v>
      </c>
      <c r="F8" s="50">
        <v>4.5</v>
      </c>
      <c r="G8" s="50">
        <v>2.25</v>
      </c>
      <c r="H8" s="244">
        <v>0.45</v>
      </c>
      <c r="I8" s="244">
        <v>3</v>
      </c>
      <c r="J8" s="244">
        <v>2.3</v>
      </c>
      <c r="K8" s="244"/>
      <c r="L8" s="244">
        <v>2.25</v>
      </c>
      <c r="M8" s="244"/>
      <c r="N8" s="50">
        <v>3</v>
      </c>
      <c r="O8" s="50"/>
      <c r="P8" s="50"/>
      <c r="Q8" s="50">
        <v>0.3</v>
      </c>
      <c r="R8" s="50"/>
      <c r="S8" s="244"/>
      <c r="T8" s="50"/>
      <c r="U8" s="50">
        <v>1.32</v>
      </c>
      <c r="V8" s="248"/>
      <c r="W8" s="248"/>
      <c r="X8" s="248"/>
      <c r="Y8" s="248"/>
    </row>
    <row r="9" spans="1:25" ht="45" customHeight="1">
      <c r="A9" s="186" t="s">
        <v>99</v>
      </c>
      <c r="B9" s="186" t="s">
        <v>101</v>
      </c>
      <c r="C9" s="245"/>
      <c r="D9" s="230" t="s">
        <v>102</v>
      </c>
      <c r="E9" s="243">
        <f>SUM(F9:Y9)</f>
        <v>19.37</v>
      </c>
      <c r="F9" s="50">
        <v>4.5</v>
      </c>
      <c r="G9" s="50">
        <v>2.25</v>
      </c>
      <c r="H9" s="244">
        <v>0.45</v>
      </c>
      <c r="I9" s="244">
        <v>3</v>
      </c>
      <c r="J9" s="244">
        <v>2.3</v>
      </c>
      <c r="K9" s="244"/>
      <c r="L9" s="244">
        <v>2.25</v>
      </c>
      <c r="M9" s="244"/>
      <c r="N9" s="50">
        <v>3</v>
      </c>
      <c r="O9" s="50"/>
      <c r="P9" s="50"/>
      <c r="Q9" s="50">
        <v>0.3</v>
      </c>
      <c r="R9" s="50"/>
      <c r="S9" s="244"/>
      <c r="T9" s="50"/>
      <c r="U9" s="50">
        <v>1.32</v>
      </c>
      <c r="V9" s="50"/>
      <c r="W9" s="50"/>
      <c r="X9" s="50"/>
      <c r="Y9" s="50"/>
    </row>
    <row r="10" spans="1:25" ht="30.75" customHeight="1">
      <c r="A10" s="189" t="s">
        <v>99</v>
      </c>
      <c r="B10" s="189" t="s">
        <v>101</v>
      </c>
      <c r="C10" s="189" t="s">
        <v>103</v>
      </c>
      <c r="D10" s="231" t="s">
        <v>104</v>
      </c>
      <c r="E10" s="243">
        <f>SUM(F10:Y10)</f>
        <v>19.37</v>
      </c>
      <c r="F10" s="50">
        <v>4.5</v>
      </c>
      <c r="G10" s="50">
        <v>2.25</v>
      </c>
      <c r="H10" s="244">
        <v>0.45</v>
      </c>
      <c r="I10" s="244">
        <v>3</v>
      </c>
      <c r="J10" s="244">
        <v>2.3</v>
      </c>
      <c r="K10" s="244"/>
      <c r="L10" s="244">
        <v>2.25</v>
      </c>
      <c r="M10" s="244"/>
      <c r="N10" s="50">
        <v>3</v>
      </c>
      <c r="O10" s="50"/>
      <c r="P10" s="50"/>
      <c r="Q10" s="50">
        <v>0.3</v>
      </c>
      <c r="R10" s="50"/>
      <c r="S10" s="244"/>
      <c r="T10" s="50"/>
      <c r="U10" s="50">
        <v>1.32</v>
      </c>
      <c r="V10" s="249"/>
      <c r="W10" s="249"/>
      <c r="X10" s="249"/>
      <c r="Y10" s="250"/>
    </row>
  </sheetData>
  <sheetProtection formatCells="0" formatColumns="0" formatRows="0"/>
  <mergeCells count="29">
    <mergeCell ref="W1:Y1"/>
    <mergeCell ref="A2:Y2"/>
    <mergeCell ref="W3:Y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"/>
  <sheetViews>
    <sheetView showGridLines="0" showZeros="0" workbookViewId="0" topLeftCell="A2">
      <selection activeCell="E7" sqref="E7:P7"/>
    </sheetView>
  </sheetViews>
  <sheetFormatPr defaultColWidth="8.625" defaultRowHeight="45" customHeight="1"/>
  <cols>
    <col min="1" max="1" width="4.50390625" style="15" customWidth="1"/>
    <col min="2" max="2" width="4.375" style="15" customWidth="1"/>
    <col min="3" max="3" width="4.125" style="15" customWidth="1"/>
    <col min="4" max="4" width="16.75390625" style="15" customWidth="1"/>
    <col min="5" max="5" width="9.375" style="15" customWidth="1"/>
    <col min="6" max="6" width="9.125" style="15" customWidth="1"/>
    <col min="7" max="10" width="6.625" style="15" customWidth="1"/>
    <col min="11" max="11" width="9.50390625" style="15" customWidth="1"/>
    <col min="12" max="12" width="6.625" style="15" customWidth="1"/>
    <col min="13" max="13" width="5.375" style="15" customWidth="1"/>
    <col min="14" max="15" width="6.625" style="15" customWidth="1"/>
    <col min="16" max="16" width="8.50390625" style="15" customWidth="1"/>
    <col min="17" max="17" width="5.25390625" style="15" customWidth="1"/>
    <col min="18" max="18" width="5.875" style="15" customWidth="1"/>
    <col min="19" max="19" width="6.50390625" style="15" customWidth="1"/>
    <col min="20" max="32" width="9.00390625" style="15" bestFit="1" customWidth="1"/>
    <col min="33" max="16384" width="8.625" style="15" customWidth="1"/>
  </cols>
  <sheetData>
    <row r="1" ht="45" customHeight="1">
      <c r="S1" s="232" t="s">
        <v>225</v>
      </c>
    </row>
    <row r="2" spans="1:19" ht="45" customHeight="1">
      <c r="A2" s="58" t="s">
        <v>226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</row>
    <row r="3" spans="18:19" ht="45" customHeight="1">
      <c r="R3" s="233" t="s">
        <v>78</v>
      </c>
      <c r="S3" s="233"/>
    </row>
    <row r="4" spans="1:19" ht="45" customHeight="1">
      <c r="A4" s="63" t="s">
        <v>93</v>
      </c>
      <c r="B4" s="63"/>
      <c r="C4" s="63"/>
      <c r="D4" s="63" t="s">
        <v>94</v>
      </c>
      <c r="E4" s="62" t="s">
        <v>164</v>
      </c>
      <c r="F4" s="63" t="s">
        <v>125</v>
      </c>
      <c r="G4" s="63"/>
      <c r="H4" s="63"/>
      <c r="I4" s="63"/>
      <c r="J4" s="63"/>
      <c r="K4" s="63"/>
      <c r="L4" s="63"/>
      <c r="M4" s="63"/>
      <c r="N4" s="63"/>
      <c r="O4" s="63"/>
      <c r="P4" s="63"/>
      <c r="Q4" s="63" t="s">
        <v>128</v>
      </c>
      <c r="R4" s="63"/>
      <c r="S4" s="63"/>
    </row>
    <row r="5" spans="1:19" ht="45" customHeight="1">
      <c r="A5" s="63"/>
      <c r="B5" s="63"/>
      <c r="C5" s="63"/>
      <c r="D5" s="63"/>
      <c r="E5" s="64"/>
      <c r="F5" s="63" t="s">
        <v>88</v>
      </c>
      <c r="G5" s="63" t="s">
        <v>187</v>
      </c>
      <c r="H5" s="63" t="s">
        <v>174</v>
      </c>
      <c r="I5" s="63" t="s">
        <v>175</v>
      </c>
      <c r="J5" s="63" t="s">
        <v>188</v>
      </c>
      <c r="K5" s="63" t="s">
        <v>189</v>
      </c>
      <c r="L5" s="63" t="s">
        <v>176</v>
      </c>
      <c r="M5" s="63" t="s">
        <v>190</v>
      </c>
      <c r="N5" s="63" t="s">
        <v>179</v>
      </c>
      <c r="O5" s="63" t="s">
        <v>191</v>
      </c>
      <c r="P5" s="63" t="s">
        <v>192</v>
      </c>
      <c r="Q5" s="63" t="s">
        <v>88</v>
      </c>
      <c r="R5" s="63" t="s">
        <v>193</v>
      </c>
      <c r="S5" s="63" t="s">
        <v>161</v>
      </c>
    </row>
    <row r="6" spans="1:19" ht="45" customHeight="1">
      <c r="A6" s="63" t="s">
        <v>96</v>
      </c>
      <c r="B6" s="63" t="s">
        <v>97</v>
      </c>
      <c r="C6" s="63" t="s">
        <v>98</v>
      </c>
      <c r="D6" s="63"/>
      <c r="E6" s="65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</row>
    <row r="7" spans="1:19" ht="45" customHeight="1">
      <c r="A7" s="227"/>
      <c r="B7" s="227"/>
      <c r="C7" s="227"/>
      <c r="D7" s="228" t="s">
        <v>79</v>
      </c>
      <c r="E7" s="229">
        <f>F7+Q7</f>
        <v>16.72</v>
      </c>
      <c r="F7" s="229">
        <f>SUM(G7:P7)</f>
        <v>16.72</v>
      </c>
      <c r="G7" s="51">
        <v>4.5</v>
      </c>
      <c r="H7" s="51"/>
      <c r="I7" s="51">
        <v>0</v>
      </c>
      <c r="J7" s="51"/>
      <c r="K7" s="51"/>
      <c r="L7" s="51">
        <v>0.3</v>
      </c>
      <c r="M7" s="51"/>
      <c r="N7" s="51">
        <v>0</v>
      </c>
      <c r="O7" s="51">
        <v>3</v>
      </c>
      <c r="P7" s="51">
        <v>8.919999999999998</v>
      </c>
      <c r="Q7" s="234"/>
      <c r="R7" s="234"/>
      <c r="S7" s="234"/>
    </row>
    <row r="8" spans="1:19" ht="45" customHeight="1">
      <c r="A8" s="186" t="s">
        <v>99</v>
      </c>
      <c r="B8" s="187"/>
      <c r="C8" s="187"/>
      <c r="D8" s="230" t="s">
        <v>100</v>
      </c>
      <c r="E8" s="229">
        <f>F8+Q8</f>
        <v>16.72</v>
      </c>
      <c r="F8" s="229">
        <f>SUM(G8:P8)</f>
        <v>16.72</v>
      </c>
      <c r="G8" s="51">
        <v>4.5</v>
      </c>
      <c r="H8" s="51"/>
      <c r="I8" s="51">
        <v>0</v>
      </c>
      <c r="J8" s="51"/>
      <c r="K8" s="51"/>
      <c r="L8" s="51">
        <v>0.3</v>
      </c>
      <c r="M8" s="51"/>
      <c r="N8" s="51">
        <v>0</v>
      </c>
      <c r="O8" s="51">
        <v>3</v>
      </c>
      <c r="P8" s="51">
        <v>8.919999999999998</v>
      </c>
      <c r="Q8" s="235"/>
      <c r="R8" s="235"/>
      <c r="S8" s="235"/>
    </row>
    <row r="9" spans="1:19" ht="45" customHeight="1">
      <c r="A9" s="186" t="s">
        <v>99</v>
      </c>
      <c r="B9" s="186" t="s">
        <v>101</v>
      </c>
      <c r="C9" s="187"/>
      <c r="D9" s="230" t="s">
        <v>102</v>
      </c>
      <c r="E9" s="229">
        <f>F9+Q9</f>
        <v>16.72</v>
      </c>
      <c r="F9" s="229">
        <f>SUM(G9:P9)</f>
        <v>16.72</v>
      </c>
      <c r="G9" s="51">
        <v>4.5</v>
      </c>
      <c r="H9" s="51"/>
      <c r="I9" s="51">
        <v>0</v>
      </c>
      <c r="J9" s="51"/>
      <c r="K9" s="51"/>
      <c r="L9" s="51">
        <v>0.3</v>
      </c>
      <c r="M9" s="51"/>
      <c r="N9" s="51">
        <v>0</v>
      </c>
      <c r="O9" s="51">
        <v>3</v>
      </c>
      <c r="P9" s="51">
        <v>8.919999999999998</v>
      </c>
      <c r="Q9" s="235"/>
      <c r="R9" s="235"/>
      <c r="S9" s="235"/>
    </row>
    <row r="10" spans="1:19" ht="31.5" customHeight="1">
      <c r="A10" s="189" t="s">
        <v>99</v>
      </c>
      <c r="B10" s="189" t="s">
        <v>101</v>
      </c>
      <c r="C10" s="189" t="s">
        <v>103</v>
      </c>
      <c r="D10" s="231" t="s">
        <v>104</v>
      </c>
      <c r="E10" s="229">
        <f>F10+Q10</f>
        <v>16.72</v>
      </c>
      <c r="F10" s="229">
        <f>SUM(G10:P10)</f>
        <v>16.72</v>
      </c>
      <c r="G10" s="51">
        <v>4.5</v>
      </c>
      <c r="H10" s="51"/>
      <c r="I10" s="51">
        <v>0</v>
      </c>
      <c r="J10" s="51"/>
      <c r="K10" s="51"/>
      <c r="L10" s="51">
        <v>0.3</v>
      </c>
      <c r="M10" s="51"/>
      <c r="N10" s="51">
        <v>0</v>
      </c>
      <c r="O10" s="51">
        <v>3</v>
      </c>
      <c r="P10" s="51">
        <v>8.919999999999998</v>
      </c>
      <c r="Q10" s="51"/>
      <c r="R10" s="51"/>
      <c r="S10" s="51"/>
    </row>
  </sheetData>
  <sheetProtection formatCells="0" formatColumns="0" formatRows="0"/>
  <mergeCells count="21">
    <mergeCell ref="A2:S2"/>
    <mergeCell ref="R3:S3"/>
    <mergeCell ref="F4:P4"/>
    <mergeCell ref="Q4:S4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A4:C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18"/>
  <sheetViews>
    <sheetView showGridLines="0" showZeros="0" workbookViewId="0" topLeftCell="A1">
      <selection activeCell="A8" sqref="A8:K8"/>
    </sheetView>
  </sheetViews>
  <sheetFormatPr defaultColWidth="6.75390625" defaultRowHeight="45" customHeight="1"/>
  <cols>
    <col min="1" max="3" width="4.00390625" style="212" customWidth="1"/>
    <col min="4" max="4" width="13.00390625" style="212" customWidth="1"/>
    <col min="5" max="5" width="11.25390625" style="212" customWidth="1"/>
    <col min="6" max="11" width="10.25390625" style="212" customWidth="1"/>
    <col min="12" max="245" width="6.75390625" style="212" customWidth="1"/>
    <col min="246" max="251" width="6.75390625" style="213" customWidth="1"/>
    <col min="252" max="252" width="6.75390625" style="214" customWidth="1"/>
    <col min="253" max="16384" width="6.75390625" style="214" customWidth="1"/>
  </cols>
  <sheetData>
    <row r="1" spans="11:252" ht="45" customHeight="1">
      <c r="K1" s="223" t="s">
        <v>227</v>
      </c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</row>
    <row r="2" spans="1:252" ht="45" customHeight="1">
      <c r="A2" s="215" t="s">
        <v>228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</row>
    <row r="3" spans="9:252" ht="45" customHeight="1">
      <c r="I3" s="224" t="s">
        <v>78</v>
      </c>
      <c r="J3" s="224"/>
      <c r="K3" s="224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</row>
    <row r="4" spans="1:252" ht="45" customHeight="1">
      <c r="A4" s="216" t="s">
        <v>93</v>
      </c>
      <c r="B4" s="216"/>
      <c r="C4" s="216"/>
      <c r="D4" s="217" t="s">
        <v>94</v>
      </c>
      <c r="E4" s="217" t="s">
        <v>164</v>
      </c>
      <c r="F4" s="218" t="s">
        <v>196</v>
      </c>
      <c r="G4" s="217" t="s">
        <v>197</v>
      </c>
      <c r="H4" s="217" t="s">
        <v>198</v>
      </c>
      <c r="I4" s="217" t="s">
        <v>199</v>
      </c>
      <c r="J4" s="217" t="s">
        <v>200</v>
      </c>
      <c r="K4" s="217" t="s">
        <v>184</v>
      </c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</row>
    <row r="5" spans="1:252" ht="45" customHeight="1">
      <c r="A5" s="217" t="s">
        <v>96</v>
      </c>
      <c r="B5" s="217" t="s">
        <v>97</v>
      </c>
      <c r="C5" s="217" t="s">
        <v>98</v>
      </c>
      <c r="D5" s="217"/>
      <c r="E5" s="217"/>
      <c r="F5" s="218"/>
      <c r="G5" s="217"/>
      <c r="H5" s="217"/>
      <c r="I5" s="217"/>
      <c r="J5" s="217"/>
      <c r="K5" s="217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</row>
    <row r="6" spans="1:252" ht="45" customHeight="1">
      <c r="A6" s="217"/>
      <c r="B6" s="217"/>
      <c r="C6" s="217"/>
      <c r="D6" s="217"/>
      <c r="E6" s="217"/>
      <c r="F6" s="218"/>
      <c r="G6" s="217"/>
      <c r="H6" s="217"/>
      <c r="I6" s="217"/>
      <c r="J6" s="217"/>
      <c r="K6" s="217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</row>
    <row r="7" spans="1:252" ht="45" customHeight="1">
      <c r="A7" s="219"/>
      <c r="B7" s="219"/>
      <c r="C7" s="220"/>
      <c r="D7" s="221"/>
      <c r="E7" s="222"/>
      <c r="F7" s="222"/>
      <c r="G7" s="222"/>
      <c r="H7" s="222"/>
      <c r="I7" s="222"/>
      <c r="J7" s="222"/>
      <c r="K7" s="222"/>
      <c r="L7" s="22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</row>
    <row r="8" spans="1:252" ht="45" customHeight="1">
      <c r="A8" s="208" t="s">
        <v>201</v>
      </c>
      <c r="B8" s="208"/>
      <c r="C8" s="208"/>
      <c r="D8" s="208"/>
      <c r="E8" s="208"/>
      <c r="F8" s="208"/>
      <c r="G8" s="208"/>
      <c r="H8" s="208"/>
      <c r="I8" s="208"/>
      <c r="J8" s="208"/>
      <c r="K8" s="208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</row>
    <row r="9" spans="12:252" ht="45" customHeight="1">
      <c r="L9" s="226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</row>
    <row r="10" spans="12:252" ht="45" customHeight="1">
      <c r="L10" s="226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</row>
    <row r="11" spans="12:252" ht="45" customHeight="1">
      <c r="L11" s="226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</row>
    <row r="12" spans="12:252" ht="45" customHeight="1">
      <c r="L12" s="226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</row>
    <row r="13" spans="12:252" ht="45" customHeight="1">
      <c r="L13" s="226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</row>
    <row r="14" spans="12:252" ht="45" customHeight="1">
      <c r="L14" s="226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</row>
    <row r="15" spans="12:252" ht="45" customHeight="1">
      <c r="L15" s="226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</row>
    <row r="16" spans="1:252" ht="4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226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</row>
    <row r="17" spans="1:252" ht="45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226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</row>
    <row r="18" spans="1:252" ht="45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226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</row>
  </sheetData>
  <sheetProtection formatCells="0" formatColumns="0" formatRows="0"/>
  <mergeCells count="15">
    <mergeCell ref="A2:K2"/>
    <mergeCell ref="I3:K3"/>
    <mergeCell ref="A4:C4"/>
    <mergeCell ref="A8:K8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6"/>
  <sheetViews>
    <sheetView showGridLines="0" showZeros="0" workbookViewId="0" topLeftCell="A4">
      <selection activeCell="C9" sqref="C9"/>
    </sheetView>
  </sheetViews>
  <sheetFormatPr defaultColWidth="6.75390625" defaultRowHeight="45" customHeight="1"/>
  <cols>
    <col min="1" max="11" width="9.75390625" style="446" customWidth="1"/>
    <col min="12" max="253" width="6.75390625" style="446" customWidth="1"/>
    <col min="254" max="16384" width="6.75390625" style="447" customWidth="1"/>
  </cols>
  <sheetData>
    <row r="1" spans="1:253" ht="45" customHeight="1">
      <c r="A1" s="448"/>
      <c r="B1" s="448"/>
      <c r="C1" s="448"/>
      <c r="D1" s="448"/>
      <c r="E1" s="448"/>
      <c r="F1" s="448"/>
      <c r="G1" s="448"/>
      <c r="H1" s="448"/>
      <c r="K1" s="456" t="s">
        <v>76</v>
      </c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</row>
    <row r="2" spans="1:253" ht="45" customHeight="1">
      <c r="A2" s="449" t="s">
        <v>77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</row>
    <row r="3" spans="1:253" ht="45" customHeight="1">
      <c r="A3" s="450"/>
      <c r="B3" s="451"/>
      <c r="C3" s="451"/>
      <c r="D3" s="451"/>
      <c r="E3" s="450"/>
      <c r="F3" s="450"/>
      <c r="G3" s="450"/>
      <c r="H3" s="450"/>
      <c r="J3" s="457" t="s">
        <v>78</v>
      </c>
      <c r="K3" s="457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</row>
    <row r="4" spans="1:253" ht="45" customHeight="1">
      <c r="A4" s="452" t="s">
        <v>79</v>
      </c>
      <c r="B4" s="453" t="s">
        <v>80</v>
      </c>
      <c r="C4" s="453"/>
      <c r="D4" s="453"/>
      <c r="E4" s="454" t="s">
        <v>81</v>
      </c>
      <c r="F4" s="454" t="s">
        <v>82</v>
      </c>
      <c r="G4" s="454" t="s">
        <v>83</v>
      </c>
      <c r="H4" s="454" t="s">
        <v>84</v>
      </c>
      <c r="I4" s="454" t="s">
        <v>85</v>
      </c>
      <c r="J4" s="458" t="s">
        <v>86</v>
      </c>
      <c r="K4" s="459" t="s">
        <v>87</v>
      </c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</row>
    <row r="5" spans="1:253" ht="45" customHeight="1">
      <c r="A5" s="454"/>
      <c r="B5" s="454" t="s">
        <v>88</v>
      </c>
      <c r="C5" s="454" t="s">
        <v>89</v>
      </c>
      <c r="D5" s="454" t="s">
        <v>90</v>
      </c>
      <c r="E5" s="454"/>
      <c r="F5" s="454"/>
      <c r="G5" s="454"/>
      <c r="H5" s="454"/>
      <c r="I5" s="454"/>
      <c r="J5" s="454"/>
      <c r="K5" s="460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</row>
    <row r="6" spans="1:253" ht="30.75" customHeight="1">
      <c r="A6" s="32">
        <f>SUM(C6:K6)</f>
        <v>169.9</v>
      </c>
      <c r="B6" s="435">
        <v>169.9</v>
      </c>
      <c r="C6" s="435">
        <v>169.9</v>
      </c>
      <c r="D6" s="454"/>
      <c r="E6" s="452"/>
      <c r="F6" s="452"/>
      <c r="G6" s="452"/>
      <c r="H6" s="452"/>
      <c r="I6" s="452"/>
      <c r="J6" s="452"/>
      <c r="K6" s="460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</row>
    <row r="7" spans="12:253" ht="45" customHeight="1"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</row>
    <row r="8" spans="12:253" ht="45" customHeight="1"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</row>
    <row r="9" spans="1:253" ht="45" customHeight="1">
      <c r="A9" s="45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</row>
    <row r="10" spans="12:253" ht="45" customHeight="1"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</row>
    <row r="11" spans="12:253" ht="45" customHeight="1"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</row>
    <row r="12" spans="12:253" ht="45" customHeight="1"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</row>
    <row r="13" spans="12:253" ht="45" customHeight="1"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</row>
    <row r="14" spans="1:253" ht="4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</row>
    <row r="15" spans="12:253" ht="45" customHeight="1"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</row>
    <row r="16" spans="1:253" ht="45" customHeight="1">
      <c r="A16" s="15"/>
      <c r="B16" s="15"/>
      <c r="C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</row>
  </sheetData>
  <sheetProtection formatCells="0" formatColumns="0" formatRows="0"/>
  <mergeCells count="11">
    <mergeCell ref="A2:K2"/>
    <mergeCell ref="J3:K3"/>
    <mergeCell ref="B4:D4"/>
    <mergeCell ref="A4:A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showGridLines="0" showZeros="0" workbookViewId="0" topLeftCell="A1">
      <selection activeCell="A8" sqref="A8:J8"/>
    </sheetView>
  </sheetViews>
  <sheetFormatPr defaultColWidth="8.625" defaultRowHeight="45" customHeight="1"/>
  <cols>
    <col min="1" max="3" width="5.375" style="205" customWidth="1"/>
    <col min="4" max="4" width="17.625" style="205" customWidth="1"/>
    <col min="5" max="10" width="11.75390625" style="205" customWidth="1"/>
    <col min="11" max="32" width="9.00390625" style="205" bestFit="1" customWidth="1"/>
    <col min="33" max="16384" width="8.625" style="205" customWidth="1"/>
  </cols>
  <sheetData>
    <row r="1" ht="45" customHeight="1">
      <c r="J1" s="209" t="s">
        <v>229</v>
      </c>
    </row>
    <row r="2" spans="1:10" ht="45" customHeight="1">
      <c r="A2" s="206" t="s">
        <v>230</v>
      </c>
      <c r="B2" s="206"/>
      <c r="C2" s="206"/>
      <c r="D2" s="206"/>
      <c r="E2" s="206"/>
      <c r="F2" s="206"/>
      <c r="G2" s="206"/>
      <c r="H2" s="206"/>
      <c r="I2" s="206"/>
      <c r="J2" s="206"/>
    </row>
    <row r="3" spans="9:10" ht="45" customHeight="1">
      <c r="I3" s="210" t="s">
        <v>78</v>
      </c>
      <c r="J3" s="210"/>
    </row>
    <row r="4" spans="1:10" ht="45" customHeight="1">
      <c r="A4" s="63" t="s">
        <v>93</v>
      </c>
      <c r="B4" s="63"/>
      <c r="C4" s="63"/>
      <c r="D4" s="63" t="s">
        <v>94</v>
      </c>
      <c r="E4" s="63" t="s">
        <v>114</v>
      </c>
      <c r="F4" s="63"/>
      <c r="G4" s="63"/>
      <c r="H4" s="63"/>
      <c r="I4" s="63"/>
      <c r="J4" s="63"/>
    </row>
    <row r="5" spans="1:10" ht="45" customHeight="1">
      <c r="A5" s="63" t="s">
        <v>96</v>
      </c>
      <c r="B5" s="63" t="s">
        <v>97</v>
      </c>
      <c r="C5" s="63" t="s">
        <v>98</v>
      </c>
      <c r="D5" s="63"/>
      <c r="E5" s="63" t="s">
        <v>88</v>
      </c>
      <c r="F5" s="63" t="s">
        <v>204</v>
      </c>
      <c r="G5" s="63" t="s">
        <v>200</v>
      </c>
      <c r="H5" s="63" t="s">
        <v>205</v>
      </c>
      <c r="I5" s="63" t="s">
        <v>196</v>
      </c>
      <c r="J5" s="63" t="s">
        <v>206</v>
      </c>
    </row>
    <row r="6" spans="1:10" ht="45" customHeight="1">
      <c r="A6" s="63"/>
      <c r="B6" s="63"/>
      <c r="C6" s="63"/>
      <c r="D6" s="63"/>
      <c r="E6" s="63"/>
      <c r="F6" s="63"/>
      <c r="G6" s="63"/>
      <c r="H6" s="63"/>
      <c r="I6" s="63"/>
      <c r="J6" s="63"/>
    </row>
    <row r="7" spans="1:10" ht="45" customHeight="1">
      <c r="A7" s="88"/>
      <c r="B7" s="88"/>
      <c r="C7" s="88"/>
      <c r="D7" s="88"/>
      <c r="E7" s="207"/>
      <c r="F7" s="207"/>
      <c r="G7" s="207"/>
      <c r="H7" s="207"/>
      <c r="I7" s="207"/>
      <c r="J7" s="207"/>
    </row>
    <row r="8" spans="1:11" ht="45" customHeight="1">
      <c r="A8" s="208" t="s">
        <v>201</v>
      </c>
      <c r="B8" s="208"/>
      <c r="C8" s="208"/>
      <c r="D8" s="208"/>
      <c r="E8" s="208"/>
      <c r="F8" s="208"/>
      <c r="G8" s="208"/>
      <c r="H8" s="208"/>
      <c r="I8" s="208"/>
      <c r="J8" s="208"/>
      <c r="K8" s="211"/>
    </row>
  </sheetData>
  <sheetProtection formatCells="0" formatColumns="0" formatRows="0"/>
  <mergeCells count="15">
    <mergeCell ref="A2:J2"/>
    <mergeCell ref="I3:J3"/>
    <mergeCell ref="A4:C4"/>
    <mergeCell ref="E4:J4"/>
    <mergeCell ref="A8:J8"/>
    <mergeCell ref="A5:A6"/>
    <mergeCell ref="B5:B6"/>
    <mergeCell ref="C5:C6"/>
    <mergeCell ref="D4:D6"/>
    <mergeCell ref="E5:E6"/>
    <mergeCell ref="F5:F6"/>
    <mergeCell ref="G5:G6"/>
    <mergeCell ref="H5:H6"/>
    <mergeCell ref="I5:I6"/>
    <mergeCell ref="J5:J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"/>
  <sheetViews>
    <sheetView showGridLines="0" showZeros="0" workbookViewId="0" topLeftCell="A4">
      <selection activeCell="F8" sqref="F6:H8"/>
    </sheetView>
  </sheetViews>
  <sheetFormatPr defaultColWidth="6.75390625" defaultRowHeight="45" customHeight="1"/>
  <cols>
    <col min="1" max="2" width="4.875" style="170" customWidth="1"/>
    <col min="3" max="3" width="4.625" style="170" customWidth="1"/>
    <col min="4" max="4" width="20.875" style="170" customWidth="1"/>
    <col min="5" max="5" width="12.625" style="170" customWidth="1"/>
    <col min="6" max="6" width="10.625" style="170" customWidth="1"/>
    <col min="7" max="7" width="10.375" style="170" customWidth="1"/>
    <col min="8" max="8" width="10.50390625" style="170" customWidth="1"/>
    <col min="9" max="11" width="8.625" style="170" customWidth="1"/>
    <col min="12" max="13" width="6.50390625" style="170" customWidth="1"/>
    <col min="14" max="14" width="7.50390625" style="170" customWidth="1"/>
    <col min="15" max="15" width="7.625" style="170" customWidth="1"/>
    <col min="16" max="16" width="7.75390625" style="170" customWidth="1"/>
    <col min="17" max="16384" width="6.75390625" style="170" customWidth="1"/>
  </cols>
  <sheetData>
    <row r="1" spans="1:256" ht="45" customHeight="1">
      <c r="A1" s="171"/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91"/>
      <c r="N1" s="192"/>
      <c r="P1" s="193" t="s">
        <v>231</v>
      </c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</row>
    <row r="2" spans="1:256" ht="45" customHeight="1">
      <c r="A2" s="172" t="s">
        <v>232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</row>
    <row r="3" spans="1:256" ht="45" customHeight="1">
      <c r="A3" s="173"/>
      <c r="B3" s="174"/>
      <c r="C3" s="174"/>
      <c r="D3" s="174"/>
      <c r="E3" s="174"/>
      <c r="F3" s="173"/>
      <c r="G3" s="174"/>
      <c r="H3" s="174"/>
      <c r="I3" s="174"/>
      <c r="J3" s="173"/>
      <c r="K3" s="173"/>
      <c r="L3" s="173"/>
      <c r="M3" s="191"/>
      <c r="N3" s="194"/>
      <c r="P3" s="195" t="s">
        <v>78</v>
      </c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</row>
    <row r="4" spans="1:256" ht="45" customHeight="1">
      <c r="A4" s="175" t="s">
        <v>93</v>
      </c>
      <c r="B4" s="176"/>
      <c r="C4" s="177"/>
      <c r="D4" s="178" t="s">
        <v>94</v>
      </c>
      <c r="E4" s="179" t="s">
        <v>233</v>
      </c>
      <c r="F4" s="175" t="s">
        <v>95</v>
      </c>
      <c r="G4" s="180" t="s">
        <v>80</v>
      </c>
      <c r="H4" s="180"/>
      <c r="I4" s="180"/>
      <c r="J4" s="177" t="s">
        <v>81</v>
      </c>
      <c r="K4" s="178" t="s">
        <v>82</v>
      </c>
      <c r="L4" s="178" t="s">
        <v>83</v>
      </c>
      <c r="M4" s="178" t="s">
        <v>84</v>
      </c>
      <c r="N4" s="196" t="s">
        <v>85</v>
      </c>
      <c r="O4" s="197" t="s">
        <v>86</v>
      </c>
      <c r="P4" s="198" t="s">
        <v>87</v>
      </c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</row>
    <row r="5" spans="1:256" ht="45" customHeight="1">
      <c r="A5" s="151" t="s">
        <v>96</v>
      </c>
      <c r="B5" s="146" t="s">
        <v>97</v>
      </c>
      <c r="C5" s="146" t="s">
        <v>98</v>
      </c>
      <c r="D5" s="178"/>
      <c r="E5" s="179"/>
      <c r="F5" s="178"/>
      <c r="G5" s="181" t="s">
        <v>88</v>
      </c>
      <c r="H5" s="181" t="s">
        <v>89</v>
      </c>
      <c r="I5" s="181" t="s">
        <v>90</v>
      </c>
      <c r="J5" s="178"/>
      <c r="K5" s="178"/>
      <c r="L5" s="178"/>
      <c r="M5" s="178"/>
      <c r="N5" s="175"/>
      <c r="O5" s="197"/>
      <c r="P5" s="198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</row>
    <row r="6" spans="1:256" ht="45" customHeight="1">
      <c r="A6" s="182"/>
      <c r="B6" s="182"/>
      <c r="C6" s="182"/>
      <c r="D6" s="183" t="s">
        <v>79</v>
      </c>
      <c r="E6" s="184" t="s">
        <v>234</v>
      </c>
      <c r="F6" s="185">
        <f aca="true" t="shared" si="0" ref="F6:H8">F7</f>
        <v>70</v>
      </c>
      <c r="G6" s="185">
        <f t="shared" si="0"/>
        <v>70</v>
      </c>
      <c r="H6" s="185">
        <f t="shared" si="0"/>
        <v>70</v>
      </c>
      <c r="I6" s="199"/>
      <c r="J6" s="199"/>
      <c r="K6" s="199"/>
      <c r="L6" s="200"/>
      <c r="M6" s="200"/>
      <c r="N6" s="200"/>
      <c r="O6" s="201"/>
      <c r="P6" s="200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</row>
    <row r="7" spans="1:256" ht="45" customHeight="1">
      <c r="A7" s="186" t="s">
        <v>99</v>
      </c>
      <c r="B7" s="187"/>
      <c r="C7" s="187"/>
      <c r="D7" s="188" t="s">
        <v>100</v>
      </c>
      <c r="E7" s="184" t="s">
        <v>234</v>
      </c>
      <c r="F7" s="185">
        <f t="shared" si="0"/>
        <v>70</v>
      </c>
      <c r="G7" s="185">
        <f t="shared" si="0"/>
        <v>70</v>
      </c>
      <c r="H7" s="185">
        <f t="shared" si="0"/>
        <v>70</v>
      </c>
      <c r="I7" s="202"/>
      <c r="J7" s="202"/>
      <c r="K7" s="202"/>
      <c r="L7" s="203"/>
      <c r="M7" s="203"/>
      <c r="N7" s="203"/>
      <c r="O7" s="203"/>
      <c r="P7" s="203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1:256" ht="45" customHeight="1">
      <c r="A8" s="186" t="s">
        <v>99</v>
      </c>
      <c r="B8" s="186" t="s">
        <v>101</v>
      </c>
      <c r="C8" s="187"/>
      <c r="D8" s="188" t="s">
        <v>102</v>
      </c>
      <c r="E8" s="184" t="s">
        <v>234</v>
      </c>
      <c r="F8" s="185">
        <f t="shared" si="0"/>
        <v>70</v>
      </c>
      <c r="G8" s="185">
        <f t="shared" si="0"/>
        <v>70</v>
      </c>
      <c r="H8" s="185">
        <f t="shared" si="0"/>
        <v>70</v>
      </c>
      <c r="I8" s="185"/>
      <c r="J8" s="185"/>
      <c r="K8" s="185"/>
      <c r="L8" s="203"/>
      <c r="M8" s="203"/>
      <c r="N8" s="203"/>
      <c r="O8" s="203"/>
      <c r="P8" s="203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ht="32.25" customHeight="1">
      <c r="A9" s="189" t="s">
        <v>99</v>
      </c>
      <c r="B9" s="189" t="s">
        <v>101</v>
      </c>
      <c r="C9" s="189" t="s">
        <v>235</v>
      </c>
      <c r="D9" s="184" t="s">
        <v>236</v>
      </c>
      <c r="E9" s="184" t="s">
        <v>234</v>
      </c>
      <c r="F9" s="185">
        <f>SUM(H9:P9)</f>
        <v>70</v>
      </c>
      <c r="G9" s="185">
        <f>H9+I9</f>
        <v>70</v>
      </c>
      <c r="H9" s="190">
        <v>70</v>
      </c>
      <c r="I9" s="204"/>
      <c r="J9" s="204"/>
      <c r="K9" s="204"/>
      <c r="L9" s="203"/>
      <c r="M9" s="203"/>
      <c r="N9" s="203"/>
      <c r="O9" s="203"/>
      <c r="P9" s="203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</sheetData>
  <sheetProtection formatCells="0" formatColumns="0" formatRows="0"/>
  <mergeCells count="13">
    <mergeCell ref="A2:P2"/>
    <mergeCell ref="A4:C4"/>
    <mergeCell ref="G4:I4"/>
    <mergeCell ref="D4:D5"/>
    <mergeCell ref="E4:E5"/>
    <mergeCell ref="F4:F5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"/>
  <sheetViews>
    <sheetView showGridLines="0" showZeros="0" workbookViewId="0" topLeftCell="A4">
      <selection activeCell="A7" sqref="A7:IV10"/>
    </sheetView>
  </sheetViews>
  <sheetFormatPr defaultColWidth="6.75390625" defaultRowHeight="45" customHeight="1"/>
  <cols>
    <col min="1" max="3" width="4.00390625" style="140" customWidth="1"/>
    <col min="4" max="4" width="12.125" style="140" customWidth="1"/>
    <col min="5" max="5" width="8.75390625" style="140" customWidth="1"/>
    <col min="6" max="6" width="8.125" style="140" customWidth="1"/>
    <col min="7" max="9" width="7.125" style="140" customWidth="1"/>
    <col min="10" max="10" width="7.75390625" style="140" customWidth="1"/>
    <col min="11" max="18" width="7.125" style="140" customWidth="1"/>
    <col min="19" max="20" width="7.25390625" style="140" customWidth="1"/>
    <col min="21" max="16384" width="6.75390625" style="140" customWidth="1"/>
  </cols>
  <sheetData>
    <row r="1" spans="1:20" ht="45" customHeight="1">
      <c r="A1" s="141"/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54"/>
      <c r="Q1" s="154"/>
      <c r="R1" s="157"/>
      <c r="S1" s="157"/>
      <c r="T1" s="141" t="s">
        <v>237</v>
      </c>
    </row>
    <row r="2" spans="1:20" ht="45" customHeight="1">
      <c r="A2" s="142" t="s">
        <v>238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</row>
    <row r="3" spans="1:21" ht="45" customHeight="1">
      <c r="A3" s="143"/>
      <c r="B3" s="144"/>
      <c r="C3" s="144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55"/>
      <c r="Q3" s="155"/>
      <c r="R3" s="158"/>
      <c r="S3" s="159" t="s">
        <v>78</v>
      </c>
      <c r="T3" s="159"/>
      <c r="U3" s="160"/>
    </row>
    <row r="4" spans="1:21" ht="45" customHeight="1">
      <c r="A4" s="145" t="s">
        <v>93</v>
      </c>
      <c r="B4" s="145"/>
      <c r="C4" s="145"/>
      <c r="D4" s="146" t="s">
        <v>94</v>
      </c>
      <c r="E4" s="147" t="s">
        <v>95</v>
      </c>
      <c r="F4" s="148" t="s">
        <v>107</v>
      </c>
      <c r="G4" s="148"/>
      <c r="H4" s="148"/>
      <c r="I4" s="148"/>
      <c r="J4" s="156" t="s">
        <v>108</v>
      </c>
      <c r="K4" s="156"/>
      <c r="L4" s="156"/>
      <c r="M4" s="156"/>
      <c r="N4" s="156"/>
      <c r="O4" s="156"/>
      <c r="P4" s="156"/>
      <c r="Q4" s="156"/>
      <c r="R4" s="161" t="s">
        <v>109</v>
      </c>
      <c r="S4" s="161" t="s">
        <v>110</v>
      </c>
      <c r="T4" s="161" t="s">
        <v>111</v>
      </c>
      <c r="U4" s="160"/>
    </row>
    <row r="5" spans="1:21" ht="45" customHeight="1">
      <c r="A5" s="149" t="s">
        <v>96</v>
      </c>
      <c r="B5" s="150" t="s">
        <v>97</v>
      </c>
      <c r="C5" s="150" t="s">
        <v>98</v>
      </c>
      <c r="D5" s="146"/>
      <c r="E5" s="147"/>
      <c r="F5" s="146" t="s">
        <v>79</v>
      </c>
      <c r="G5" s="146" t="s">
        <v>112</v>
      </c>
      <c r="H5" s="146" t="s">
        <v>113</v>
      </c>
      <c r="I5" s="146" t="s">
        <v>114</v>
      </c>
      <c r="J5" s="146" t="s">
        <v>79</v>
      </c>
      <c r="K5" s="118" t="s">
        <v>115</v>
      </c>
      <c r="L5" s="118" t="s">
        <v>116</v>
      </c>
      <c r="M5" s="118" t="s">
        <v>117</v>
      </c>
      <c r="N5" s="118" t="s">
        <v>118</v>
      </c>
      <c r="O5" s="118" t="s">
        <v>119</v>
      </c>
      <c r="P5" s="118" t="s">
        <v>120</v>
      </c>
      <c r="Q5" s="118" t="s">
        <v>121</v>
      </c>
      <c r="R5" s="162"/>
      <c r="S5" s="161"/>
      <c r="T5" s="161"/>
      <c r="U5" s="160"/>
    </row>
    <row r="6" spans="1:20" ht="45" customHeight="1">
      <c r="A6" s="151"/>
      <c r="B6" s="146"/>
      <c r="C6" s="146"/>
      <c r="D6" s="146"/>
      <c r="E6" s="147"/>
      <c r="F6" s="146"/>
      <c r="G6" s="146"/>
      <c r="H6" s="146"/>
      <c r="I6" s="146"/>
      <c r="J6" s="146"/>
      <c r="K6" s="118"/>
      <c r="L6" s="118"/>
      <c r="M6" s="118"/>
      <c r="N6" s="118"/>
      <c r="O6" s="118"/>
      <c r="P6" s="118"/>
      <c r="Q6" s="118"/>
      <c r="R6" s="161"/>
      <c r="S6" s="161"/>
      <c r="T6" s="161"/>
    </row>
    <row r="7" spans="1:20" ht="45" customHeight="1">
      <c r="A7" s="129"/>
      <c r="B7" s="129"/>
      <c r="C7" s="129"/>
      <c r="D7" s="129"/>
      <c r="E7" s="130"/>
      <c r="F7" s="138"/>
      <c r="G7" s="138"/>
      <c r="H7" s="138"/>
      <c r="I7" s="138"/>
      <c r="J7" s="130"/>
      <c r="K7" s="130"/>
      <c r="L7" s="139"/>
      <c r="M7" s="138"/>
      <c r="N7" s="138"/>
      <c r="O7" s="138"/>
      <c r="P7" s="138"/>
      <c r="Q7" s="163"/>
      <c r="R7" s="147"/>
      <c r="S7" s="164"/>
      <c r="T7" s="165"/>
    </row>
    <row r="8" spans="1:20" ht="45" customHeight="1">
      <c r="A8" s="133"/>
      <c r="B8" s="133"/>
      <c r="C8" s="133"/>
      <c r="D8" s="134"/>
      <c r="E8" s="130"/>
      <c r="F8" s="138"/>
      <c r="G8" s="138"/>
      <c r="H8" s="138"/>
      <c r="I8" s="138"/>
      <c r="J8" s="130"/>
      <c r="K8" s="130"/>
      <c r="L8" s="139"/>
      <c r="M8" s="138"/>
      <c r="N8" s="138"/>
      <c r="O8" s="138"/>
      <c r="P8" s="138"/>
      <c r="Q8" s="163"/>
      <c r="R8" s="147"/>
      <c r="S8" s="164"/>
      <c r="T8" s="165"/>
    </row>
    <row r="9" spans="1:20" ht="45" customHeight="1">
      <c r="A9" s="133"/>
      <c r="B9" s="133"/>
      <c r="C9" s="133"/>
      <c r="D9" s="134"/>
      <c r="E9" s="130"/>
      <c r="F9" s="138"/>
      <c r="G9" s="138"/>
      <c r="H9" s="138"/>
      <c r="I9" s="138"/>
      <c r="J9" s="130"/>
      <c r="K9" s="130"/>
      <c r="L9" s="139"/>
      <c r="M9" s="138"/>
      <c r="N9" s="138"/>
      <c r="O9" s="138"/>
      <c r="P9" s="138"/>
      <c r="Q9" s="163"/>
      <c r="R9" s="147"/>
      <c r="S9" s="164"/>
      <c r="T9" s="165"/>
    </row>
    <row r="10" spans="1:20" ht="45" customHeight="1">
      <c r="A10" s="136"/>
      <c r="B10" s="136"/>
      <c r="C10" s="136"/>
      <c r="D10" s="137"/>
      <c r="E10" s="138"/>
      <c r="F10" s="138"/>
      <c r="G10" s="138"/>
      <c r="H10" s="138"/>
      <c r="I10" s="138"/>
      <c r="J10" s="138"/>
      <c r="K10" s="138"/>
      <c r="L10" s="139"/>
      <c r="M10" s="138"/>
      <c r="N10" s="138"/>
      <c r="O10" s="138"/>
      <c r="P10" s="138"/>
      <c r="Q10" s="166"/>
      <c r="R10" s="167"/>
      <c r="S10" s="167"/>
      <c r="T10" s="168"/>
    </row>
    <row r="11" spans="1:20" ht="45" customHeight="1">
      <c r="A11" s="152"/>
      <c r="B11" s="152"/>
      <c r="C11" s="152"/>
      <c r="D11" s="153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69"/>
      <c r="S11" s="169"/>
      <c r="T11" s="169"/>
    </row>
    <row r="12" spans="1:20" ht="45" customHeight="1">
      <c r="A12" s="152"/>
      <c r="B12" s="152"/>
      <c r="C12" s="152"/>
      <c r="D12" s="153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69"/>
      <c r="S12" s="169"/>
      <c r="T12" s="169"/>
    </row>
    <row r="13" spans="1:20" ht="45" customHeight="1">
      <c r="A13" s="152"/>
      <c r="B13" s="152"/>
      <c r="C13" s="152"/>
      <c r="D13" s="153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69"/>
      <c r="S13" s="169"/>
      <c r="T13" s="169"/>
    </row>
    <row r="14" spans="1:20" ht="45" customHeight="1">
      <c r="A14" s="152"/>
      <c r="B14" s="152"/>
      <c r="C14" s="152"/>
      <c r="D14" s="153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69"/>
      <c r="S14" s="169"/>
      <c r="T14" s="169"/>
    </row>
    <row r="15" spans="1:20" ht="45" customHeight="1">
      <c r="A15" s="152"/>
      <c r="B15" s="152"/>
      <c r="C15" s="152"/>
      <c r="D15" s="153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69"/>
      <c r="S15" s="169"/>
      <c r="T15" s="169"/>
    </row>
  </sheetData>
  <sheetProtection formatCells="0" formatColumns="0" formatRows="0"/>
  <mergeCells count="24">
    <mergeCell ref="A2:T2"/>
    <mergeCell ref="S3:T3"/>
    <mergeCell ref="A4:C4"/>
    <mergeCell ref="J4:Q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  <mergeCell ref="S4:S6"/>
    <mergeCell ref="T4:T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showGridLines="0" showZeros="0" workbookViewId="0" topLeftCell="A1">
      <selection activeCell="A7" sqref="A7:IV10"/>
    </sheetView>
  </sheetViews>
  <sheetFormatPr defaultColWidth="8.625" defaultRowHeight="45" customHeight="1"/>
  <cols>
    <col min="1" max="1" width="3.75390625" style="15" customWidth="1"/>
    <col min="2" max="3" width="4.25390625" style="15" customWidth="1"/>
    <col min="4" max="4" width="11.50390625" style="15" customWidth="1"/>
    <col min="5" max="5" width="8.00390625" style="15" customWidth="1"/>
    <col min="6" max="20" width="7.25390625" style="15" customWidth="1"/>
    <col min="21" max="32" width="9.00390625" style="15" bestFit="1" customWidth="1"/>
    <col min="33" max="16384" width="8.625" style="15" customWidth="1"/>
  </cols>
  <sheetData>
    <row r="1" spans="1:20" ht="45" customHeigh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91" t="s">
        <v>239</v>
      </c>
    </row>
    <row r="2" spans="1:20" ht="45" customHeight="1">
      <c r="A2" s="58" t="s">
        <v>240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ht="45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92" t="s">
        <v>78</v>
      </c>
      <c r="T3" s="92"/>
    </row>
    <row r="4" spans="1:20" ht="45" customHeight="1">
      <c r="A4" s="59" t="s">
        <v>93</v>
      </c>
      <c r="B4" s="60"/>
      <c r="C4" s="61"/>
      <c r="D4" s="62" t="s">
        <v>94</v>
      </c>
      <c r="E4" s="62" t="s">
        <v>95</v>
      </c>
      <c r="F4" s="63" t="s">
        <v>124</v>
      </c>
      <c r="G4" s="63" t="s">
        <v>125</v>
      </c>
      <c r="H4" s="63" t="s">
        <v>126</v>
      </c>
      <c r="I4" s="63" t="s">
        <v>127</v>
      </c>
      <c r="J4" s="63" t="s">
        <v>128</v>
      </c>
      <c r="K4" s="63" t="s">
        <v>129</v>
      </c>
      <c r="L4" s="63" t="s">
        <v>116</v>
      </c>
      <c r="M4" s="63" t="s">
        <v>130</v>
      </c>
      <c r="N4" s="63" t="s">
        <v>114</v>
      </c>
      <c r="O4" s="63" t="s">
        <v>118</v>
      </c>
      <c r="P4" s="63" t="s">
        <v>117</v>
      </c>
      <c r="Q4" s="63" t="s">
        <v>131</v>
      </c>
      <c r="R4" s="63" t="s">
        <v>132</v>
      </c>
      <c r="S4" s="63" t="s">
        <v>133</v>
      </c>
      <c r="T4" s="63" t="s">
        <v>121</v>
      </c>
    </row>
    <row r="5" spans="1:20" ht="45" customHeight="1">
      <c r="A5" s="62" t="s">
        <v>96</v>
      </c>
      <c r="B5" s="62" t="s">
        <v>97</v>
      </c>
      <c r="C5" s="62" t="s">
        <v>98</v>
      </c>
      <c r="D5" s="64"/>
      <c r="E5" s="64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</row>
    <row r="6" spans="1:20" ht="45" customHeight="1">
      <c r="A6" s="65"/>
      <c r="B6" s="65"/>
      <c r="C6" s="65"/>
      <c r="D6" s="65"/>
      <c r="E6" s="65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</row>
    <row r="7" spans="1:20" ht="45" customHeight="1">
      <c r="A7" s="129"/>
      <c r="B7" s="129"/>
      <c r="C7" s="129"/>
      <c r="D7" s="129"/>
      <c r="E7" s="130"/>
      <c r="F7" s="131"/>
      <c r="G7" s="132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</row>
    <row r="8" spans="1:20" ht="45" customHeight="1">
      <c r="A8" s="133"/>
      <c r="B8" s="133"/>
      <c r="C8" s="133"/>
      <c r="D8" s="134"/>
      <c r="E8" s="130"/>
      <c r="F8" s="131"/>
      <c r="G8" s="132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</row>
    <row r="9" spans="1:20" ht="45" customHeight="1">
      <c r="A9" s="133"/>
      <c r="B9" s="133"/>
      <c r="C9" s="133"/>
      <c r="D9" s="134"/>
      <c r="E9" s="130"/>
      <c r="F9" s="131"/>
      <c r="G9" s="132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</row>
    <row r="10" spans="1:20" ht="45" customHeight="1">
      <c r="A10" s="136"/>
      <c r="B10" s="136"/>
      <c r="C10" s="136"/>
      <c r="D10" s="137"/>
      <c r="E10" s="138"/>
      <c r="F10" s="131"/>
      <c r="G10" s="139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</row>
  </sheetData>
  <sheetProtection formatCells="0" formatColumns="0" formatRows="0"/>
  <mergeCells count="23">
    <mergeCell ref="A2:T2"/>
    <mergeCell ref="S3:T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"/>
  <sheetViews>
    <sheetView showGridLines="0" showZeros="0" workbookViewId="0" topLeftCell="A1">
      <selection activeCell="A8" sqref="A8:T8"/>
    </sheetView>
  </sheetViews>
  <sheetFormatPr defaultColWidth="6.75390625" defaultRowHeight="45" customHeight="1"/>
  <cols>
    <col min="1" max="3" width="4.00390625" style="94" customWidth="1"/>
    <col min="4" max="4" width="8.375" style="94" customWidth="1"/>
    <col min="5" max="5" width="8.50390625" style="94" customWidth="1"/>
    <col min="6" max="20" width="6.625" style="94" customWidth="1"/>
    <col min="21" max="16384" width="6.75390625" style="94" customWidth="1"/>
  </cols>
  <sheetData>
    <row r="1" spans="1:20" ht="45" customHeight="1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115"/>
      <c r="Q1" s="115"/>
      <c r="R1" s="119"/>
      <c r="S1" s="119"/>
      <c r="T1" s="95" t="s">
        <v>241</v>
      </c>
    </row>
    <row r="2" spans="1:20" ht="45" customHeight="1">
      <c r="A2" s="96" t="s">
        <v>242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1" ht="45" customHeight="1">
      <c r="A3" s="97"/>
      <c r="B3" s="98"/>
      <c r="C3" s="98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116"/>
      <c r="Q3" s="116"/>
      <c r="R3" s="120"/>
      <c r="S3" s="121" t="s">
        <v>78</v>
      </c>
      <c r="T3" s="121"/>
      <c r="U3" s="122"/>
    </row>
    <row r="4" spans="1:21" ht="45" customHeight="1">
      <c r="A4" s="99" t="s">
        <v>93</v>
      </c>
      <c r="B4" s="99"/>
      <c r="C4" s="99"/>
      <c r="D4" s="99" t="s">
        <v>94</v>
      </c>
      <c r="E4" s="100" t="s">
        <v>95</v>
      </c>
      <c r="F4" s="101" t="s">
        <v>107</v>
      </c>
      <c r="G4" s="99"/>
      <c r="H4" s="99"/>
      <c r="I4" s="104"/>
      <c r="J4" s="104" t="s">
        <v>108</v>
      </c>
      <c r="K4" s="105"/>
      <c r="L4" s="105"/>
      <c r="M4" s="105"/>
      <c r="N4" s="105"/>
      <c r="O4" s="105"/>
      <c r="P4" s="105"/>
      <c r="Q4" s="101"/>
      <c r="R4" s="123" t="s">
        <v>109</v>
      </c>
      <c r="S4" s="124" t="s">
        <v>110</v>
      </c>
      <c r="T4" s="124" t="s">
        <v>111</v>
      </c>
      <c r="U4" s="122"/>
    </row>
    <row r="5" spans="1:21" ht="45" customHeight="1">
      <c r="A5" s="102" t="s">
        <v>96</v>
      </c>
      <c r="B5" s="102" t="s">
        <v>97</v>
      </c>
      <c r="C5" s="102" t="s">
        <v>98</v>
      </c>
      <c r="D5" s="99"/>
      <c r="E5" s="100"/>
      <c r="F5" s="103" t="s">
        <v>79</v>
      </c>
      <c r="G5" s="102" t="s">
        <v>112</v>
      </c>
      <c r="H5" s="102" t="s">
        <v>113</v>
      </c>
      <c r="I5" s="117" t="s">
        <v>114</v>
      </c>
      <c r="J5" s="103" t="s">
        <v>79</v>
      </c>
      <c r="K5" s="118" t="s">
        <v>115</v>
      </c>
      <c r="L5" s="118" t="s">
        <v>116</v>
      </c>
      <c r="M5" s="118" t="s">
        <v>117</v>
      </c>
      <c r="N5" s="118" t="s">
        <v>118</v>
      </c>
      <c r="O5" s="118" t="s">
        <v>119</v>
      </c>
      <c r="P5" s="118" t="s">
        <v>120</v>
      </c>
      <c r="Q5" s="118" t="s">
        <v>121</v>
      </c>
      <c r="R5" s="124"/>
      <c r="S5" s="124"/>
      <c r="T5" s="124"/>
      <c r="U5" s="122"/>
    </row>
    <row r="6" spans="1:20" ht="45" customHeight="1">
      <c r="A6" s="104"/>
      <c r="B6" s="104"/>
      <c r="C6" s="104"/>
      <c r="D6" s="99"/>
      <c r="E6" s="100"/>
      <c r="F6" s="105"/>
      <c r="G6" s="104"/>
      <c r="H6" s="104"/>
      <c r="I6" s="99"/>
      <c r="J6" s="105"/>
      <c r="K6" s="118"/>
      <c r="L6" s="118"/>
      <c r="M6" s="118"/>
      <c r="N6" s="118"/>
      <c r="O6" s="118"/>
      <c r="P6" s="118"/>
      <c r="Q6" s="118"/>
      <c r="R6" s="124"/>
      <c r="S6" s="124"/>
      <c r="T6" s="124"/>
    </row>
    <row r="7" spans="1:20" ht="45" customHeight="1">
      <c r="A7" s="106"/>
      <c r="B7" s="106"/>
      <c r="C7" s="107"/>
      <c r="D7" s="108"/>
      <c r="E7" s="109"/>
      <c r="F7" s="110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25"/>
      <c r="S7" s="125"/>
      <c r="T7" s="126"/>
    </row>
    <row r="8" spans="1:21" ht="45" customHeight="1">
      <c r="A8" s="112" t="s">
        <v>243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27"/>
    </row>
    <row r="9" spans="1:20" ht="45" customHeight="1">
      <c r="A9" s="113"/>
      <c r="B9" s="113"/>
      <c r="C9" s="113"/>
      <c r="D9" s="114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28"/>
      <c r="S9" s="128"/>
      <c r="T9" s="128"/>
    </row>
    <row r="10" spans="1:20" ht="45" customHeight="1">
      <c r="A10" s="113"/>
      <c r="B10" s="113"/>
      <c r="C10" s="113"/>
      <c r="D10" s="114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28"/>
      <c r="S10" s="128"/>
      <c r="T10" s="128"/>
    </row>
    <row r="11" spans="1:20" ht="45" customHeight="1">
      <c r="A11" s="113"/>
      <c r="B11" s="113"/>
      <c r="C11" s="113"/>
      <c r="D11" s="114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28"/>
      <c r="S11" s="128"/>
      <c r="T11" s="128"/>
    </row>
    <row r="12" spans="1:20" ht="45" customHeight="1">
      <c r="A12" s="113"/>
      <c r="B12" s="113"/>
      <c r="C12" s="113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28"/>
      <c r="S12" s="128"/>
      <c r="T12" s="128"/>
    </row>
    <row r="13" spans="1:20" ht="45" customHeight="1">
      <c r="A13" s="113"/>
      <c r="B13" s="113"/>
      <c r="C13" s="113"/>
      <c r="D13" s="114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28"/>
      <c r="S13" s="128"/>
      <c r="T13" s="128"/>
    </row>
    <row r="14" spans="1:20" ht="45" customHeight="1">
      <c r="A14" s="113"/>
      <c r="B14" s="113"/>
      <c r="C14" s="113"/>
      <c r="D14" s="114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28"/>
      <c r="S14" s="128"/>
      <c r="T14" s="128"/>
    </row>
    <row r="15" spans="1:20" ht="45" customHeight="1">
      <c r="A15" s="113"/>
      <c r="B15" s="113"/>
      <c r="C15" s="113"/>
      <c r="D15" s="114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28"/>
      <c r="S15" s="128"/>
      <c r="T15" s="128"/>
    </row>
    <row r="16" spans="1:21" ht="4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M16" s="15"/>
      <c r="N16" s="15"/>
      <c r="O16" s="15"/>
      <c r="P16" s="15"/>
      <c r="Q16" s="15"/>
      <c r="R16" s="15"/>
      <c r="S16" s="15"/>
      <c r="T16" s="15"/>
      <c r="U16" s="15"/>
    </row>
  </sheetData>
  <sheetProtection formatCells="0" formatColumns="0" formatRows="0"/>
  <mergeCells count="26">
    <mergeCell ref="A2:T2"/>
    <mergeCell ref="S3:T3"/>
    <mergeCell ref="A4:C4"/>
    <mergeCell ref="F4:I4"/>
    <mergeCell ref="J4:Q4"/>
    <mergeCell ref="A8:T8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  <mergeCell ref="S4:S6"/>
    <mergeCell ref="T4:T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showGridLines="0" showZeros="0" workbookViewId="0" topLeftCell="A1">
      <selection activeCell="A8" sqref="A8:T8"/>
    </sheetView>
  </sheetViews>
  <sheetFormatPr defaultColWidth="8.625" defaultRowHeight="45" customHeight="1"/>
  <cols>
    <col min="1" max="1" width="3.75390625" style="15" customWidth="1"/>
    <col min="2" max="3" width="4.25390625" style="15" customWidth="1"/>
    <col min="4" max="4" width="6.875" style="15" customWidth="1"/>
    <col min="5" max="5" width="6.75390625" style="15" customWidth="1"/>
    <col min="6" max="20" width="7.25390625" style="15" customWidth="1"/>
    <col min="21" max="32" width="9.00390625" style="15" bestFit="1" customWidth="1"/>
    <col min="33" max="16384" width="8.625" style="15" customWidth="1"/>
  </cols>
  <sheetData>
    <row r="1" spans="1:20" ht="45" customHeigh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91" t="s">
        <v>244</v>
      </c>
    </row>
    <row r="2" spans="1:20" ht="45" customHeight="1">
      <c r="A2" s="58" t="s">
        <v>245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ht="45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92" t="s">
        <v>78</v>
      </c>
      <c r="T3" s="92"/>
    </row>
    <row r="4" spans="1:20" ht="45" customHeight="1">
      <c r="A4" s="59" t="s">
        <v>93</v>
      </c>
      <c r="B4" s="60"/>
      <c r="C4" s="61"/>
      <c r="D4" s="62" t="s">
        <v>94</v>
      </c>
      <c r="E4" s="62" t="s">
        <v>95</v>
      </c>
      <c r="F4" s="63" t="s">
        <v>124</v>
      </c>
      <c r="G4" s="63" t="s">
        <v>125</v>
      </c>
      <c r="H4" s="63" t="s">
        <v>126</v>
      </c>
      <c r="I4" s="63" t="s">
        <v>127</v>
      </c>
      <c r="J4" s="63" t="s">
        <v>128</v>
      </c>
      <c r="K4" s="63" t="s">
        <v>129</v>
      </c>
      <c r="L4" s="63" t="s">
        <v>116</v>
      </c>
      <c r="M4" s="63" t="s">
        <v>130</v>
      </c>
      <c r="N4" s="63" t="s">
        <v>114</v>
      </c>
      <c r="O4" s="63" t="s">
        <v>118</v>
      </c>
      <c r="P4" s="63" t="s">
        <v>117</v>
      </c>
      <c r="Q4" s="63" t="s">
        <v>131</v>
      </c>
      <c r="R4" s="63" t="s">
        <v>132</v>
      </c>
      <c r="S4" s="63" t="s">
        <v>133</v>
      </c>
      <c r="T4" s="63" t="s">
        <v>121</v>
      </c>
    </row>
    <row r="5" spans="1:20" ht="45" customHeight="1">
      <c r="A5" s="62" t="s">
        <v>96</v>
      </c>
      <c r="B5" s="62" t="s">
        <v>97</v>
      </c>
      <c r="C5" s="62" t="s">
        <v>98</v>
      </c>
      <c r="D5" s="64"/>
      <c r="E5" s="64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</row>
    <row r="6" spans="1:20" ht="45" customHeight="1">
      <c r="A6" s="65"/>
      <c r="B6" s="65"/>
      <c r="C6" s="65"/>
      <c r="D6" s="65"/>
      <c r="E6" s="65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</row>
    <row r="7" spans="1:20" ht="45" customHeight="1">
      <c r="A7" s="87"/>
      <c r="B7" s="87"/>
      <c r="C7" s="87"/>
      <c r="D7" s="88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</row>
    <row r="8" spans="1:21" ht="45" customHeight="1">
      <c r="A8" s="90" t="s">
        <v>243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3"/>
    </row>
  </sheetData>
  <sheetProtection formatCells="0" formatColumns="0" formatRows="0"/>
  <mergeCells count="24">
    <mergeCell ref="A2:T2"/>
    <mergeCell ref="S3:T3"/>
    <mergeCell ref="A4:C4"/>
    <mergeCell ref="A8:T8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8"/>
  <sheetViews>
    <sheetView showGridLines="0" showZeros="0" workbookViewId="0" topLeftCell="A1">
      <selection activeCell="A8" sqref="A8:U8"/>
    </sheetView>
  </sheetViews>
  <sheetFormatPr defaultColWidth="6.75390625" defaultRowHeight="45" customHeight="1"/>
  <cols>
    <col min="1" max="3" width="3.625" style="71" customWidth="1"/>
    <col min="4" max="4" width="16.25390625" style="71" customWidth="1"/>
    <col min="5" max="5" width="10.125" style="71" customWidth="1"/>
    <col min="6" max="6" width="8.625" style="71" customWidth="1"/>
    <col min="7" max="9" width="7.50390625" style="71" customWidth="1"/>
    <col min="10" max="10" width="9.75390625" style="71" customWidth="1"/>
    <col min="11" max="11" width="8.875" style="71" customWidth="1"/>
    <col min="12" max="16" width="7.50390625" style="71" customWidth="1"/>
    <col min="17" max="17" width="9.625" style="71" customWidth="1"/>
    <col min="18" max="18" width="9.75390625" style="71" customWidth="1"/>
    <col min="19" max="19" width="9.875" style="71" customWidth="1"/>
    <col min="20" max="20" width="7.50390625" style="71" customWidth="1"/>
    <col min="21" max="40" width="6.75390625" style="71" customWidth="1"/>
    <col min="41" max="41" width="6.625" style="71" customWidth="1"/>
    <col min="42" max="252" width="6.75390625" style="71" customWidth="1"/>
    <col min="253" max="254" width="6.75390625" style="72" customWidth="1"/>
    <col min="255" max="16384" width="6.75390625" style="72" customWidth="1"/>
  </cols>
  <sheetData>
    <row r="1" spans="21:254" ht="45" customHeight="1">
      <c r="U1" s="82" t="s">
        <v>246</v>
      </c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IS1" s="15"/>
      <c r="IT1" s="15"/>
    </row>
    <row r="2" spans="1:254" ht="45" customHeight="1">
      <c r="A2" s="73" t="s">
        <v>247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IS2" s="15"/>
      <c r="IT2" s="15"/>
    </row>
    <row r="3" spans="1:254" ht="45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83"/>
      <c r="T3" s="84" t="s">
        <v>78</v>
      </c>
      <c r="U3" s="83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IS3" s="15"/>
      <c r="IT3" s="15"/>
    </row>
    <row r="4" spans="1:254" s="70" customFormat="1" ht="45" customHeight="1">
      <c r="A4" s="75" t="s">
        <v>93</v>
      </c>
      <c r="B4" s="75"/>
      <c r="C4" s="75"/>
      <c r="D4" s="76" t="s">
        <v>94</v>
      </c>
      <c r="E4" s="77" t="s">
        <v>95</v>
      </c>
      <c r="F4" s="78" t="s">
        <v>107</v>
      </c>
      <c r="G4" s="78"/>
      <c r="H4" s="78"/>
      <c r="I4" s="78"/>
      <c r="J4" s="78" t="s">
        <v>108</v>
      </c>
      <c r="K4" s="78"/>
      <c r="L4" s="78"/>
      <c r="M4" s="78"/>
      <c r="N4" s="78"/>
      <c r="O4" s="78"/>
      <c r="P4" s="78"/>
      <c r="Q4" s="78"/>
      <c r="R4" s="79" t="s">
        <v>248</v>
      </c>
      <c r="S4" s="79"/>
      <c r="T4" s="79"/>
      <c r="U4" s="79"/>
      <c r="IS4" s="15"/>
      <c r="IT4" s="15"/>
    </row>
    <row r="5" spans="1:254" s="70" customFormat="1" ht="45" customHeight="1">
      <c r="A5" s="79" t="s">
        <v>96</v>
      </c>
      <c r="B5" s="76" t="s">
        <v>97</v>
      </c>
      <c r="C5" s="76" t="s">
        <v>98</v>
      </c>
      <c r="D5" s="76"/>
      <c r="E5" s="80"/>
      <c r="F5" s="76" t="s">
        <v>79</v>
      </c>
      <c r="G5" s="76" t="s">
        <v>112</v>
      </c>
      <c r="H5" s="76" t="s">
        <v>113</v>
      </c>
      <c r="I5" s="76" t="s">
        <v>114</v>
      </c>
      <c r="J5" s="76" t="s">
        <v>79</v>
      </c>
      <c r="K5" s="76" t="s">
        <v>115</v>
      </c>
      <c r="L5" s="76" t="s">
        <v>116</v>
      </c>
      <c r="M5" s="76" t="s">
        <v>117</v>
      </c>
      <c r="N5" s="76" t="s">
        <v>118</v>
      </c>
      <c r="O5" s="76" t="s">
        <v>119</v>
      </c>
      <c r="P5" s="76" t="s">
        <v>120</v>
      </c>
      <c r="Q5" s="76" t="s">
        <v>121</v>
      </c>
      <c r="R5" s="79" t="s">
        <v>79</v>
      </c>
      <c r="S5" s="79" t="s">
        <v>249</v>
      </c>
      <c r="T5" s="79" t="s">
        <v>250</v>
      </c>
      <c r="U5" s="79" t="s">
        <v>251</v>
      </c>
      <c r="IS5" s="15"/>
      <c r="IT5" s="15"/>
    </row>
    <row r="6" spans="1:254" ht="45" customHeight="1">
      <c r="A6" s="79"/>
      <c r="B6" s="76"/>
      <c r="C6" s="76"/>
      <c r="D6" s="76"/>
      <c r="E6" s="81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9"/>
      <c r="S6" s="79"/>
      <c r="T6" s="79"/>
      <c r="U6" s="79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  <c r="IH6" s="85"/>
      <c r="II6" s="85"/>
      <c r="IJ6" s="85"/>
      <c r="IK6" s="85"/>
      <c r="IL6" s="85"/>
      <c r="IM6" s="85"/>
      <c r="IN6" s="85"/>
      <c r="IO6" s="85"/>
      <c r="IP6" s="72"/>
      <c r="IQ6" s="72"/>
      <c r="IR6" s="72"/>
      <c r="IS6" s="15"/>
      <c r="IT6" s="15"/>
    </row>
    <row r="7" spans="1:254" ht="45" customHeight="1">
      <c r="A7" s="79"/>
      <c r="B7" s="76"/>
      <c r="C7" s="76"/>
      <c r="D7" s="76"/>
      <c r="E7" s="81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9"/>
      <c r="S7" s="79"/>
      <c r="T7" s="79"/>
      <c r="U7" s="86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5"/>
      <c r="FT7" s="85"/>
      <c r="FU7" s="85"/>
      <c r="FV7" s="85"/>
      <c r="FW7" s="85"/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5"/>
      <c r="GQ7" s="85"/>
      <c r="GR7" s="85"/>
      <c r="GS7" s="85"/>
      <c r="GT7" s="85"/>
      <c r="GU7" s="85"/>
      <c r="GV7" s="85"/>
      <c r="GW7" s="85"/>
      <c r="GX7" s="85"/>
      <c r="GY7" s="85"/>
      <c r="GZ7" s="85"/>
      <c r="HA7" s="85"/>
      <c r="HB7" s="85"/>
      <c r="HC7" s="85"/>
      <c r="HD7" s="85"/>
      <c r="HE7" s="85"/>
      <c r="HF7" s="85"/>
      <c r="HG7" s="85"/>
      <c r="HH7" s="85"/>
      <c r="HI7" s="85"/>
      <c r="HJ7" s="85"/>
      <c r="HK7" s="85"/>
      <c r="HL7" s="85"/>
      <c r="HM7" s="85"/>
      <c r="HN7" s="85"/>
      <c r="HO7" s="85"/>
      <c r="HP7" s="85"/>
      <c r="HQ7" s="85"/>
      <c r="HR7" s="85"/>
      <c r="HS7" s="85"/>
      <c r="HT7" s="85"/>
      <c r="HU7" s="85"/>
      <c r="HV7" s="85"/>
      <c r="HW7" s="85"/>
      <c r="HX7" s="85"/>
      <c r="HY7" s="85"/>
      <c r="HZ7" s="85"/>
      <c r="IA7" s="85"/>
      <c r="IB7" s="85"/>
      <c r="IC7" s="85"/>
      <c r="ID7" s="85"/>
      <c r="IE7" s="85"/>
      <c r="IF7" s="85"/>
      <c r="IG7" s="85"/>
      <c r="IH7" s="85"/>
      <c r="II7" s="85"/>
      <c r="IJ7" s="85"/>
      <c r="IK7" s="85"/>
      <c r="IL7" s="85"/>
      <c r="IM7" s="85"/>
      <c r="IN7" s="85"/>
      <c r="IO7" s="85"/>
      <c r="IP7" s="72"/>
      <c r="IQ7" s="72"/>
      <c r="IR7" s="72"/>
      <c r="IS7" s="15"/>
      <c r="IT7" s="15"/>
    </row>
    <row r="8" spans="1:21" ht="45" customHeight="1">
      <c r="A8" s="66" t="s">
        <v>252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</row>
  </sheetData>
  <sheetProtection formatCells="0" formatColumns="0" formatRows="0"/>
  <mergeCells count="25">
    <mergeCell ref="A2:U2"/>
    <mergeCell ref="T3:U3"/>
    <mergeCell ref="R4:U4"/>
    <mergeCell ref="A8:U8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showGridLines="0" showZeros="0" workbookViewId="0" topLeftCell="A1">
      <selection activeCell="A8" sqref="A8:T8"/>
    </sheetView>
  </sheetViews>
  <sheetFormatPr defaultColWidth="8.625" defaultRowHeight="45" customHeight="1"/>
  <cols>
    <col min="1" max="1" width="3.75390625" style="15" customWidth="1"/>
    <col min="2" max="3" width="4.25390625" style="15" customWidth="1"/>
    <col min="4" max="4" width="16.375" style="15" customWidth="1"/>
    <col min="5" max="5" width="10.375" style="15" customWidth="1"/>
    <col min="6" max="6" width="7.25390625" style="15" customWidth="1"/>
    <col min="7" max="7" width="8.625" style="15" customWidth="1"/>
    <col min="8" max="13" width="7.25390625" style="15" customWidth="1"/>
    <col min="14" max="14" width="5.875" style="15" customWidth="1"/>
    <col min="15" max="15" width="5.625" style="15" customWidth="1"/>
    <col min="16" max="16" width="7.25390625" style="15" customWidth="1"/>
    <col min="17" max="17" width="5.75390625" style="15" customWidth="1"/>
    <col min="18" max="19" width="5.50390625" style="15" customWidth="1"/>
    <col min="20" max="20" width="10.00390625" style="15" customWidth="1"/>
    <col min="21" max="32" width="9.00390625" style="15" bestFit="1" customWidth="1"/>
    <col min="33" max="16384" width="8.625" style="15" customWidth="1"/>
  </cols>
  <sheetData>
    <row r="1" spans="1:20" ht="45" customHeigh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67" t="s">
        <v>253</v>
      </c>
    </row>
    <row r="2" spans="1:20" ht="45" customHeight="1">
      <c r="A2" s="58" t="s">
        <v>254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ht="45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68" t="s">
        <v>78</v>
      </c>
      <c r="T3" s="68"/>
    </row>
    <row r="4" spans="1:20" ht="36" customHeight="1">
      <c r="A4" s="59" t="s">
        <v>93</v>
      </c>
      <c r="B4" s="60"/>
      <c r="C4" s="61"/>
      <c r="D4" s="62" t="s">
        <v>94</v>
      </c>
      <c r="E4" s="62" t="s">
        <v>95</v>
      </c>
      <c r="F4" s="63" t="s">
        <v>124</v>
      </c>
      <c r="G4" s="63" t="s">
        <v>125</v>
      </c>
      <c r="H4" s="63" t="s">
        <v>126</v>
      </c>
      <c r="I4" s="63" t="s">
        <v>127</v>
      </c>
      <c r="J4" s="63" t="s">
        <v>128</v>
      </c>
      <c r="K4" s="63" t="s">
        <v>129</v>
      </c>
      <c r="L4" s="63" t="s">
        <v>116</v>
      </c>
      <c r="M4" s="63" t="s">
        <v>130</v>
      </c>
      <c r="N4" s="63" t="s">
        <v>114</v>
      </c>
      <c r="O4" s="63" t="s">
        <v>118</v>
      </c>
      <c r="P4" s="63" t="s">
        <v>117</v>
      </c>
      <c r="Q4" s="63" t="s">
        <v>131</v>
      </c>
      <c r="R4" s="63" t="s">
        <v>132</v>
      </c>
      <c r="S4" s="63" t="s">
        <v>133</v>
      </c>
      <c r="T4" s="63" t="s">
        <v>121</v>
      </c>
    </row>
    <row r="5" spans="1:20" ht="33.75" customHeight="1">
      <c r="A5" s="62" t="s">
        <v>96</v>
      </c>
      <c r="B5" s="62" t="s">
        <v>97</v>
      </c>
      <c r="C5" s="62" t="s">
        <v>98</v>
      </c>
      <c r="D5" s="64"/>
      <c r="E5" s="64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</row>
    <row r="6" spans="1:20" ht="25.5" customHeight="1">
      <c r="A6" s="65"/>
      <c r="B6" s="65"/>
      <c r="C6" s="65"/>
      <c r="D6" s="65"/>
      <c r="E6" s="65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</row>
    <row r="7" spans="1:20" ht="25.5" customHeight="1">
      <c r="A7" s="63"/>
      <c r="B7" s="63"/>
      <c r="C7" s="63"/>
      <c r="D7" s="63"/>
      <c r="E7" s="65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</row>
    <row r="8" spans="1:21" ht="45" customHeight="1">
      <c r="A8" s="66" t="s">
        <v>252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9"/>
    </row>
  </sheetData>
  <sheetProtection formatCells="0" formatColumns="0" formatRows="0"/>
  <mergeCells count="24">
    <mergeCell ref="A2:T2"/>
    <mergeCell ref="S3:T3"/>
    <mergeCell ref="A4:C4"/>
    <mergeCell ref="A8:T8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15"/>
  <sheetViews>
    <sheetView showGridLines="0" showZeros="0" workbookViewId="0" topLeftCell="A2">
      <selection activeCell="A8" sqref="A8:IV12"/>
    </sheetView>
  </sheetViews>
  <sheetFormatPr defaultColWidth="6.75390625" defaultRowHeight="45" customHeight="1"/>
  <cols>
    <col min="1" max="1" width="9.125" style="37" customWidth="1"/>
    <col min="2" max="7" width="7.75390625" style="37" customWidth="1"/>
    <col min="8" max="8" width="9.125" style="37" customWidth="1"/>
    <col min="9" max="14" width="7.75390625" style="37" customWidth="1"/>
    <col min="15" max="249" width="6.75390625" style="37" customWidth="1"/>
    <col min="250" max="16384" width="6.75390625" style="37" customWidth="1"/>
  </cols>
  <sheetData>
    <row r="1" spans="14:249" ht="45" customHeight="1">
      <c r="N1" s="53" t="s">
        <v>255</v>
      </c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</row>
    <row r="2" spans="1:249" ht="45" customHeight="1">
      <c r="A2" s="38" t="s">
        <v>256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</row>
    <row r="3" spans="5:249" ht="45" customHeight="1">
      <c r="E3" s="39"/>
      <c r="F3" s="39"/>
      <c r="G3" s="39"/>
      <c r="H3" s="39"/>
      <c r="I3" s="39"/>
      <c r="J3" s="39"/>
      <c r="K3" s="39"/>
      <c r="L3" s="39"/>
      <c r="M3" s="39"/>
      <c r="N3" s="54" t="s">
        <v>78</v>
      </c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</row>
    <row r="4" spans="1:249" ht="45" customHeight="1">
      <c r="A4" s="40" t="s">
        <v>257</v>
      </c>
      <c r="B4" s="40"/>
      <c r="C4" s="40"/>
      <c r="D4" s="40"/>
      <c r="E4" s="40"/>
      <c r="F4" s="40"/>
      <c r="G4" s="40"/>
      <c r="H4" s="41" t="s">
        <v>258</v>
      </c>
      <c r="I4" s="55"/>
      <c r="J4" s="55"/>
      <c r="K4" s="55"/>
      <c r="L4" s="55"/>
      <c r="M4" s="55"/>
      <c r="N4" s="5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</row>
    <row r="5" spans="1:249" ht="45" customHeight="1">
      <c r="A5" s="42" t="s">
        <v>79</v>
      </c>
      <c r="B5" s="42" t="s">
        <v>176</v>
      </c>
      <c r="C5" s="42" t="s">
        <v>259</v>
      </c>
      <c r="D5" s="43" t="s">
        <v>260</v>
      </c>
      <c r="E5" s="44" t="s">
        <v>179</v>
      </c>
      <c r="F5" s="44" t="s">
        <v>261</v>
      </c>
      <c r="G5" s="45" t="s">
        <v>181</v>
      </c>
      <c r="H5" s="40" t="s">
        <v>79</v>
      </c>
      <c r="I5" s="47" t="s">
        <v>176</v>
      </c>
      <c r="J5" s="47" t="s">
        <v>259</v>
      </c>
      <c r="K5" s="47" t="s">
        <v>260</v>
      </c>
      <c r="L5" s="47" t="s">
        <v>179</v>
      </c>
      <c r="M5" s="47" t="s">
        <v>261</v>
      </c>
      <c r="N5" s="47" t="s">
        <v>181</v>
      </c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</row>
    <row r="6" spans="1:249" ht="45" customHeight="1">
      <c r="A6" s="46"/>
      <c r="B6" s="46"/>
      <c r="C6" s="46"/>
      <c r="D6" s="40"/>
      <c r="E6" s="47"/>
      <c r="F6" s="47"/>
      <c r="G6" s="48"/>
      <c r="H6" s="40"/>
      <c r="I6" s="47"/>
      <c r="J6" s="47"/>
      <c r="K6" s="47"/>
      <c r="L6" s="47"/>
      <c r="M6" s="47"/>
      <c r="N6" s="47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</row>
    <row r="7" spans="1:249" ht="24.75" customHeight="1">
      <c r="A7" s="49">
        <f>SUM(B7:G7)</f>
        <v>0.3</v>
      </c>
      <c r="B7" s="50">
        <v>0.3</v>
      </c>
      <c r="C7" s="40"/>
      <c r="D7" s="40"/>
      <c r="E7" s="51">
        <v>0</v>
      </c>
      <c r="F7" s="40"/>
      <c r="G7" s="40"/>
      <c r="H7" s="52">
        <f>SUM(I7:N7)</f>
        <v>0.3</v>
      </c>
      <c r="I7" s="50">
        <v>0.3</v>
      </c>
      <c r="J7" s="40"/>
      <c r="K7" s="40"/>
      <c r="L7" s="51">
        <v>0</v>
      </c>
      <c r="M7" s="40"/>
      <c r="N7" s="40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</row>
    <row r="8" spans="15:249" ht="45" customHeight="1"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</row>
    <row r="9" spans="13:249" ht="45" customHeight="1">
      <c r="M9" s="56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</row>
    <row r="10" spans="15:249" ht="45" customHeight="1"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</row>
    <row r="11" spans="15:249" ht="45" customHeight="1"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</row>
    <row r="12" spans="15:249" ht="45" customHeight="1"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</row>
    <row r="13" spans="1:249" ht="4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</row>
    <row r="14" spans="1:249" ht="4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</row>
    <row r="15" spans="15:249" ht="45" customHeight="1"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</row>
  </sheetData>
  <sheetProtection formatCells="0" formatColumns="0" formatRows="0"/>
  <mergeCells count="17">
    <mergeCell ref="A2:N2"/>
    <mergeCell ref="A4:G4"/>
    <mergeCell ref="H4:N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showGridLines="0" showZeros="0" workbookViewId="0" topLeftCell="A4">
      <selection activeCell="E6" sqref="E6:G6"/>
    </sheetView>
  </sheetViews>
  <sheetFormatPr defaultColWidth="6.75390625" defaultRowHeight="45" customHeight="1"/>
  <cols>
    <col min="1" max="1" width="10.50390625" style="18" customWidth="1"/>
    <col min="2" max="2" width="10.75390625" style="18" customWidth="1"/>
    <col min="3" max="3" width="10.875" style="18" customWidth="1"/>
    <col min="4" max="4" width="28.00390625" style="18" customWidth="1"/>
    <col min="5" max="5" width="38.50390625" style="18" customWidth="1"/>
    <col min="6" max="7" width="20.625" style="18" customWidth="1"/>
    <col min="8" max="8" width="8.75390625" style="18" customWidth="1"/>
    <col min="9" max="16384" width="6.75390625" style="18" customWidth="1"/>
  </cols>
  <sheetData>
    <row r="1" spans="1:8" ht="45" customHeight="1">
      <c r="A1" s="19"/>
      <c r="B1" s="19"/>
      <c r="C1" s="20"/>
      <c r="D1" s="19"/>
      <c r="E1" s="19"/>
      <c r="F1" s="19"/>
      <c r="G1" s="21" t="s">
        <v>262</v>
      </c>
      <c r="H1" s="19"/>
    </row>
    <row r="2" spans="1:8" ht="45" customHeight="1">
      <c r="A2" s="22" t="s">
        <v>263</v>
      </c>
      <c r="B2" s="22"/>
      <c r="C2" s="22"/>
      <c r="D2" s="22"/>
      <c r="E2" s="22"/>
      <c r="F2" s="22"/>
      <c r="G2" s="22"/>
      <c r="H2" s="19"/>
    </row>
    <row r="3" ht="45" customHeight="1">
      <c r="G3" s="23" t="s">
        <v>78</v>
      </c>
    </row>
    <row r="4" spans="1:8" ht="45" customHeight="1">
      <c r="A4" s="24" t="s">
        <v>264</v>
      </c>
      <c r="B4" s="25"/>
      <c r="C4" s="26"/>
      <c r="D4" s="25" t="s">
        <v>265</v>
      </c>
      <c r="E4" s="24" t="s">
        <v>266</v>
      </c>
      <c r="F4" s="24" t="s">
        <v>267</v>
      </c>
      <c r="G4" s="25"/>
      <c r="H4" s="19"/>
    </row>
    <row r="5" spans="1:8" ht="45" customHeight="1">
      <c r="A5" s="27" t="s">
        <v>268</v>
      </c>
      <c r="B5" s="28" t="s">
        <v>107</v>
      </c>
      <c r="C5" s="29" t="s">
        <v>108</v>
      </c>
      <c r="D5" s="25"/>
      <c r="E5" s="24"/>
      <c r="F5" s="30" t="s">
        <v>269</v>
      </c>
      <c r="G5" s="31" t="s">
        <v>270</v>
      </c>
      <c r="H5" s="19"/>
    </row>
    <row r="6" spans="1:8" ht="211.5" customHeight="1">
      <c r="A6" s="32">
        <v>169.9</v>
      </c>
      <c r="B6" s="33">
        <v>99.9</v>
      </c>
      <c r="C6" s="34">
        <v>70</v>
      </c>
      <c r="D6" s="35" t="s">
        <v>271</v>
      </c>
      <c r="E6" s="35" t="s">
        <v>272</v>
      </c>
      <c r="F6" s="35" t="s">
        <v>273</v>
      </c>
      <c r="G6" s="36" t="s">
        <v>274</v>
      </c>
      <c r="H6" s="19"/>
    </row>
    <row r="7" spans="1:8" ht="45" customHeight="1">
      <c r="A7" s="19"/>
      <c r="B7" s="19"/>
      <c r="C7" s="20"/>
      <c r="D7" s="19"/>
      <c r="E7" s="19"/>
      <c r="F7" s="19"/>
      <c r="G7" s="19"/>
      <c r="H7" s="19"/>
    </row>
    <row r="8" spans="1:8" ht="45" customHeight="1">
      <c r="A8" s="19"/>
      <c r="B8" s="19"/>
      <c r="C8" s="20"/>
      <c r="D8" s="19"/>
      <c r="E8" s="19"/>
      <c r="F8" s="19"/>
      <c r="G8" s="19"/>
      <c r="H8" s="19"/>
    </row>
    <row r="9" spans="1:8" ht="45" customHeight="1">
      <c r="A9" s="19"/>
      <c r="B9" s="19"/>
      <c r="C9" s="20"/>
      <c r="D9" s="19"/>
      <c r="E9" s="19"/>
      <c r="F9" s="19"/>
      <c r="G9" s="19"/>
      <c r="H9" s="19"/>
    </row>
    <row r="10" spans="1:8" ht="45" customHeight="1">
      <c r="A10" s="19"/>
      <c r="B10" s="19"/>
      <c r="C10" s="20"/>
      <c r="D10" s="19"/>
      <c r="E10" s="19"/>
      <c r="F10" s="19"/>
      <c r="G10" s="19"/>
      <c r="H10" s="19"/>
    </row>
    <row r="11" spans="1:8" ht="45" customHeight="1">
      <c r="A11" s="19"/>
      <c r="B11" s="19"/>
      <c r="C11" s="20"/>
      <c r="D11" s="19"/>
      <c r="E11" s="19"/>
      <c r="F11" s="19"/>
      <c r="G11" s="19"/>
      <c r="H11" s="19"/>
    </row>
    <row r="12" spans="1:8" ht="45" customHeight="1">
      <c r="A12" s="19"/>
      <c r="B12" s="19"/>
      <c r="C12" s="20"/>
      <c r="D12" s="19"/>
      <c r="E12" s="19"/>
      <c r="F12" s="19"/>
      <c r="G12" s="19"/>
      <c r="H12" s="19"/>
    </row>
    <row r="13" spans="1:8" ht="45" customHeight="1">
      <c r="A13" s="19"/>
      <c r="B13" s="19"/>
      <c r="C13" s="20"/>
      <c r="D13" s="19"/>
      <c r="E13" s="19"/>
      <c r="F13" s="19"/>
      <c r="G13" s="19"/>
      <c r="H13" s="19"/>
    </row>
  </sheetData>
  <sheetProtection formatCells="0" formatColumns="0" formatRows="0"/>
  <mergeCells count="5">
    <mergeCell ref="A2:G2"/>
    <mergeCell ref="A4:C4"/>
    <mergeCell ref="F4:G4"/>
    <mergeCell ref="D4:D5"/>
    <mergeCell ref="E4:E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"/>
  <sheetViews>
    <sheetView showGridLines="0" showZeros="0" workbookViewId="0" topLeftCell="A4">
      <selection activeCell="A10" sqref="A10:IV14"/>
    </sheetView>
  </sheetViews>
  <sheetFormatPr defaultColWidth="6.75390625" defaultRowHeight="45" customHeight="1"/>
  <cols>
    <col min="1" max="3" width="3.25390625" style="424" customWidth="1"/>
    <col min="4" max="4" width="16.75390625" style="424" customWidth="1"/>
    <col min="5" max="5" width="12.50390625" style="424" customWidth="1"/>
    <col min="6" max="6" width="11.625" style="424" customWidth="1"/>
    <col min="7" max="8" width="10.50390625" style="424" customWidth="1"/>
    <col min="9" max="9" width="8.75390625" style="424" customWidth="1"/>
    <col min="10" max="10" width="8.125" style="424" customWidth="1"/>
    <col min="11" max="11" width="8.75390625" style="424" customWidth="1"/>
    <col min="12" max="12" width="6.75390625" style="424" customWidth="1"/>
    <col min="13" max="13" width="7.75390625" style="424" customWidth="1"/>
    <col min="14" max="15" width="8.00390625" style="424" customWidth="1"/>
    <col min="16" max="246" width="6.75390625" style="424" customWidth="1"/>
    <col min="247" max="16384" width="6.75390625" style="425" customWidth="1"/>
  </cols>
  <sheetData>
    <row r="1" spans="2:246" ht="45" customHeight="1">
      <c r="B1" s="426"/>
      <c r="C1" s="426"/>
      <c r="D1" s="426"/>
      <c r="E1" s="426"/>
      <c r="F1" s="426"/>
      <c r="G1" s="426"/>
      <c r="H1" s="426"/>
      <c r="I1" s="426"/>
      <c r="J1" s="426"/>
      <c r="K1" s="426"/>
      <c r="O1" s="437" t="s">
        <v>91</v>
      </c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</row>
    <row r="2" spans="1:246" ht="45" customHeight="1">
      <c r="A2" s="427" t="s">
        <v>92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438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</row>
    <row r="3" spans="1:246" ht="45" customHeight="1">
      <c r="A3" s="428"/>
      <c r="B3" s="428"/>
      <c r="C3" s="428"/>
      <c r="D3" s="429"/>
      <c r="E3" s="430"/>
      <c r="F3" s="429"/>
      <c r="G3" s="429"/>
      <c r="H3" s="429"/>
      <c r="I3" s="430"/>
      <c r="J3" s="430"/>
      <c r="K3" s="430"/>
      <c r="N3" s="439" t="s">
        <v>78</v>
      </c>
      <c r="O3" s="439"/>
      <c r="P3" s="429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</row>
    <row r="4" spans="1:246" ht="45" customHeight="1">
      <c r="A4" s="431" t="s">
        <v>93</v>
      </c>
      <c r="B4" s="431"/>
      <c r="C4" s="431"/>
      <c r="D4" s="432" t="s">
        <v>94</v>
      </c>
      <c r="E4" s="433" t="s">
        <v>95</v>
      </c>
      <c r="F4" s="434" t="s">
        <v>80</v>
      </c>
      <c r="G4" s="434"/>
      <c r="H4" s="434"/>
      <c r="I4" s="431" t="s">
        <v>81</v>
      </c>
      <c r="J4" s="431" t="s">
        <v>82</v>
      </c>
      <c r="K4" s="431" t="s">
        <v>83</v>
      </c>
      <c r="L4" s="431" t="s">
        <v>84</v>
      </c>
      <c r="M4" s="431" t="s">
        <v>85</v>
      </c>
      <c r="N4" s="440" t="s">
        <v>86</v>
      </c>
      <c r="O4" s="441" t="s">
        <v>87</v>
      </c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</row>
    <row r="5" spans="1:246" ht="45" customHeight="1">
      <c r="A5" s="431" t="s">
        <v>96</v>
      </c>
      <c r="B5" s="431" t="s">
        <v>97</v>
      </c>
      <c r="C5" s="431" t="s">
        <v>98</v>
      </c>
      <c r="D5" s="432"/>
      <c r="E5" s="431"/>
      <c r="F5" s="431" t="s">
        <v>88</v>
      </c>
      <c r="G5" s="431" t="s">
        <v>89</v>
      </c>
      <c r="H5" s="431" t="s">
        <v>90</v>
      </c>
      <c r="I5" s="431"/>
      <c r="J5" s="431"/>
      <c r="K5" s="431"/>
      <c r="L5" s="431"/>
      <c r="M5" s="431"/>
      <c r="N5" s="442"/>
      <c r="O5" s="443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</row>
    <row r="6" spans="1:246" ht="45" customHeight="1">
      <c r="A6" s="228"/>
      <c r="B6" s="228"/>
      <c r="C6" s="228"/>
      <c r="D6" s="228" t="s">
        <v>79</v>
      </c>
      <c r="E6" s="202">
        <f aca="true" t="shared" si="0" ref="E6:G8">E7</f>
        <v>169.9</v>
      </c>
      <c r="F6" s="202">
        <f t="shared" si="0"/>
        <v>169.9</v>
      </c>
      <c r="G6" s="202">
        <f t="shared" si="0"/>
        <v>169.9</v>
      </c>
      <c r="H6" s="199"/>
      <c r="I6" s="199"/>
      <c r="J6" s="199"/>
      <c r="K6" s="199"/>
      <c r="L6" s="199"/>
      <c r="M6" s="199"/>
      <c r="N6" s="199"/>
      <c r="O6" s="199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</row>
    <row r="7" spans="1:246" ht="45" customHeight="1">
      <c r="A7" s="186" t="s">
        <v>99</v>
      </c>
      <c r="B7" s="245"/>
      <c r="C7" s="245"/>
      <c r="D7" s="230" t="s">
        <v>100</v>
      </c>
      <c r="E7" s="202">
        <f t="shared" si="0"/>
        <v>169.9</v>
      </c>
      <c r="F7" s="202">
        <f t="shared" si="0"/>
        <v>169.9</v>
      </c>
      <c r="G7" s="202">
        <f t="shared" si="0"/>
        <v>169.9</v>
      </c>
      <c r="H7" s="202"/>
      <c r="I7" s="202"/>
      <c r="J7" s="202"/>
      <c r="K7" s="202"/>
      <c r="L7" s="202"/>
      <c r="M7" s="202"/>
      <c r="N7" s="202"/>
      <c r="O7" s="202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</row>
    <row r="8" spans="1:246" ht="45" customHeight="1">
      <c r="A8" s="186" t="s">
        <v>99</v>
      </c>
      <c r="B8" s="186" t="s">
        <v>101</v>
      </c>
      <c r="C8" s="245"/>
      <c r="D8" s="230" t="s">
        <v>102</v>
      </c>
      <c r="E8" s="202">
        <f t="shared" si="0"/>
        <v>169.9</v>
      </c>
      <c r="F8" s="202">
        <f t="shared" si="0"/>
        <v>169.9</v>
      </c>
      <c r="G8" s="202">
        <f t="shared" si="0"/>
        <v>169.9</v>
      </c>
      <c r="H8" s="185"/>
      <c r="I8" s="185"/>
      <c r="J8" s="185"/>
      <c r="K8" s="185"/>
      <c r="L8" s="185"/>
      <c r="M8" s="185"/>
      <c r="N8" s="444"/>
      <c r="O8" s="444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</row>
    <row r="9" spans="1:256" s="15" customFormat="1" ht="32.25" customHeight="1">
      <c r="A9" s="189" t="s">
        <v>99</v>
      </c>
      <c r="B9" s="189" t="s">
        <v>101</v>
      </c>
      <c r="C9" s="189" t="s">
        <v>103</v>
      </c>
      <c r="D9" s="231" t="s">
        <v>104</v>
      </c>
      <c r="E9" s="435">
        <f>SUM(G9:O9)</f>
        <v>169.9</v>
      </c>
      <c r="F9" s="435">
        <f>G9+H9</f>
        <v>169.9</v>
      </c>
      <c r="G9" s="313">
        <v>169.9</v>
      </c>
      <c r="H9" s="436"/>
      <c r="I9" s="436"/>
      <c r="J9" s="436"/>
      <c r="K9" s="435"/>
      <c r="L9" s="435"/>
      <c r="M9" s="435"/>
      <c r="N9" s="445"/>
      <c r="O9" s="445"/>
      <c r="P9" s="424"/>
      <c r="Q9" s="424"/>
      <c r="R9" s="424"/>
      <c r="S9" s="424"/>
      <c r="T9" s="424"/>
      <c r="U9" s="424"/>
      <c r="V9" s="424"/>
      <c r="W9" s="424"/>
      <c r="X9" s="424"/>
      <c r="Y9" s="424"/>
      <c r="Z9" s="424"/>
      <c r="AA9" s="424"/>
      <c r="AB9" s="424"/>
      <c r="AC9" s="424"/>
      <c r="AD9" s="424"/>
      <c r="AE9" s="424"/>
      <c r="AF9" s="424"/>
      <c r="AG9" s="424"/>
      <c r="AH9" s="424"/>
      <c r="AI9" s="424"/>
      <c r="AJ9" s="424"/>
      <c r="AK9" s="424"/>
      <c r="AL9" s="424"/>
      <c r="AM9" s="424"/>
      <c r="AN9" s="424"/>
      <c r="AO9" s="424"/>
      <c r="AP9" s="424"/>
      <c r="AQ9" s="424"/>
      <c r="AR9" s="424"/>
      <c r="AS9" s="424"/>
      <c r="AT9" s="424"/>
      <c r="AU9" s="424"/>
      <c r="AV9" s="424"/>
      <c r="AW9" s="424"/>
      <c r="AX9" s="424"/>
      <c r="AY9" s="424"/>
      <c r="AZ9" s="424"/>
      <c r="BA9" s="424"/>
      <c r="BB9" s="424"/>
      <c r="BC9" s="424"/>
      <c r="BD9" s="424"/>
      <c r="BE9" s="424"/>
      <c r="BF9" s="424"/>
      <c r="BG9" s="424"/>
      <c r="BH9" s="424"/>
      <c r="BI9" s="424"/>
      <c r="BJ9" s="424"/>
      <c r="BK9" s="424"/>
      <c r="BL9" s="424"/>
      <c r="BM9" s="424"/>
      <c r="BN9" s="424"/>
      <c r="BO9" s="424"/>
      <c r="BP9" s="424"/>
      <c r="BQ9" s="424"/>
      <c r="BR9" s="424"/>
      <c r="BS9" s="424"/>
      <c r="BT9" s="424"/>
      <c r="BU9" s="424"/>
      <c r="BV9" s="424"/>
      <c r="BW9" s="424"/>
      <c r="BX9" s="424"/>
      <c r="BY9" s="424"/>
      <c r="BZ9" s="424"/>
      <c r="CA9" s="424"/>
      <c r="CB9" s="424"/>
      <c r="CC9" s="424"/>
      <c r="CD9" s="424"/>
      <c r="CE9" s="424"/>
      <c r="CF9" s="424"/>
      <c r="CG9" s="424"/>
      <c r="CH9" s="424"/>
      <c r="CI9" s="424"/>
      <c r="CJ9" s="424"/>
      <c r="CK9" s="424"/>
      <c r="CL9" s="424"/>
      <c r="CM9" s="424"/>
      <c r="CN9" s="424"/>
      <c r="CO9" s="424"/>
      <c r="CP9" s="424"/>
      <c r="CQ9" s="424"/>
      <c r="CR9" s="424"/>
      <c r="CS9" s="424"/>
      <c r="CT9" s="424"/>
      <c r="CU9" s="424"/>
      <c r="CV9" s="424"/>
      <c r="CW9" s="424"/>
      <c r="CX9" s="424"/>
      <c r="CY9" s="424"/>
      <c r="CZ9" s="424"/>
      <c r="DA9" s="424"/>
      <c r="DB9" s="424"/>
      <c r="DC9" s="424"/>
      <c r="DD9" s="424"/>
      <c r="DE9" s="424"/>
      <c r="DF9" s="424"/>
      <c r="DG9" s="424"/>
      <c r="DH9" s="424"/>
      <c r="DI9" s="424"/>
      <c r="DJ9" s="424"/>
      <c r="DK9" s="424"/>
      <c r="DL9" s="424"/>
      <c r="DM9" s="424"/>
      <c r="DN9" s="424"/>
      <c r="DO9" s="424"/>
      <c r="DP9" s="424"/>
      <c r="DQ9" s="424"/>
      <c r="DR9" s="424"/>
      <c r="DS9" s="424"/>
      <c r="DT9" s="424"/>
      <c r="DU9" s="424"/>
      <c r="DV9" s="424"/>
      <c r="DW9" s="424"/>
      <c r="DX9" s="424"/>
      <c r="DY9" s="424"/>
      <c r="DZ9" s="424"/>
      <c r="EA9" s="424"/>
      <c r="EB9" s="424"/>
      <c r="EC9" s="424"/>
      <c r="ED9" s="424"/>
      <c r="EE9" s="424"/>
      <c r="EF9" s="424"/>
      <c r="EG9" s="424"/>
      <c r="EH9" s="424"/>
      <c r="EI9" s="424"/>
      <c r="EJ9" s="424"/>
      <c r="EK9" s="424"/>
      <c r="EL9" s="424"/>
      <c r="EM9" s="424"/>
      <c r="EN9" s="424"/>
      <c r="EO9" s="424"/>
      <c r="EP9" s="424"/>
      <c r="EQ9" s="424"/>
      <c r="ER9" s="424"/>
      <c r="ES9" s="424"/>
      <c r="ET9" s="424"/>
      <c r="EU9" s="424"/>
      <c r="EV9" s="424"/>
      <c r="EW9" s="424"/>
      <c r="EX9" s="424"/>
      <c r="EY9" s="424"/>
      <c r="EZ9" s="424"/>
      <c r="FA9" s="424"/>
      <c r="FB9" s="424"/>
      <c r="FC9" s="424"/>
      <c r="FD9" s="424"/>
      <c r="FE9" s="424"/>
      <c r="FF9" s="424"/>
      <c r="FG9" s="424"/>
      <c r="FH9" s="424"/>
      <c r="FI9" s="424"/>
      <c r="FJ9" s="424"/>
      <c r="FK9" s="424"/>
      <c r="FL9" s="424"/>
      <c r="FM9" s="424"/>
      <c r="FN9" s="424"/>
      <c r="FO9" s="424"/>
      <c r="FP9" s="424"/>
      <c r="FQ9" s="424"/>
      <c r="FR9" s="424"/>
      <c r="FS9" s="424"/>
      <c r="FT9" s="424"/>
      <c r="FU9" s="424"/>
      <c r="FV9" s="424"/>
      <c r="FW9" s="424"/>
      <c r="FX9" s="424"/>
      <c r="FY9" s="424"/>
      <c r="FZ9" s="424"/>
      <c r="GA9" s="424"/>
      <c r="GB9" s="424"/>
      <c r="GC9" s="424"/>
      <c r="GD9" s="424"/>
      <c r="GE9" s="424"/>
      <c r="GF9" s="424"/>
      <c r="GG9" s="424"/>
      <c r="GH9" s="424"/>
      <c r="GI9" s="424"/>
      <c r="GJ9" s="424"/>
      <c r="GK9" s="424"/>
      <c r="GL9" s="424"/>
      <c r="GM9" s="424"/>
      <c r="GN9" s="424"/>
      <c r="GO9" s="424"/>
      <c r="GP9" s="424"/>
      <c r="GQ9" s="424"/>
      <c r="GR9" s="424"/>
      <c r="GS9" s="424"/>
      <c r="GT9" s="424"/>
      <c r="GU9" s="424"/>
      <c r="GV9" s="424"/>
      <c r="GW9" s="424"/>
      <c r="GX9" s="424"/>
      <c r="GY9" s="424"/>
      <c r="GZ9" s="424"/>
      <c r="HA9" s="424"/>
      <c r="HB9" s="424"/>
      <c r="HC9" s="424"/>
      <c r="HD9" s="424"/>
      <c r="HE9" s="424"/>
      <c r="HF9" s="424"/>
      <c r="HG9" s="424"/>
      <c r="HH9" s="424"/>
      <c r="HI9" s="424"/>
      <c r="HJ9" s="424"/>
      <c r="HK9" s="424"/>
      <c r="HL9" s="424"/>
      <c r="HM9" s="424"/>
      <c r="HN9" s="424"/>
      <c r="HO9" s="424"/>
      <c r="HP9" s="424"/>
      <c r="HQ9" s="424"/>
      <c r="HR9" s="424"/>
      <c r="HS9" s="424"/>
      <c r="HT9" s="424"/>
      <c r="HU9" s="424"/>
      <c r="HV9" s="424"/>
      <c r="HW9" s="424"/>
      <c r="HX9" s="424"/>
      <c r="HY9" s="424"/>
      <c r="HZ9" s="424"/>
      <c r="IA9" s="424"/>
      <c r="IB9" s="424"/>
      <c r="IC9" s="424"/>
      <c r="ID9" s="424"/>
      <c r="IE9" s="424"/>
      <c r="IF9" s="424"/>
      <c r="IG9" s="424"/>
      <c r="IH9" s="424"/>
      <c r="II9" s="424"/>
      <c r="IJ9" s="424"/>
      <c r="IK9" s="424"/>
      <c r="IL9" s="424"/>
      <c r="IM9" s="425"/>
      <c r="IN9" s="425"/>
      <c r="IO9" s="425"/>
      <c r="IP9" s="425"/>
      <c r="IQ9" s="425"/>
      <c r="IR9" s="425"/>
      <c r="IS9" s="425"/>
      <c r="IT9" s="425"/>
      <c r="IU9" s="425"/>
      <c r="IV9" s="425"/>
    </row>
  </sheetData>
  <sheetProtection formatCells="0" formatColumns="0" formatRows="0"/>
  <mergeCells count="13">
    <mergeCell ref="A2:O2"/>
    <mergeCell ref="N3:O3"/>
    <mergeCell ref="A4:C4"/>
    <mergeCell ref="F4:H4"/>
    <mergeCell ref="D4:D5"/>
    <mergeCell ref="E4:E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showGridLines="0" showZeros="0" tabSelected="1" workbookViewId="0" topLeftCell="A4">
      <selection activeCell="F7" sqref="F7"/>
    </sheetView>
  </sheetViews>
  <sheetFormatPr defaultColWidth="6.75390625" defaultRowHeight="45" customHeight="1"/>
  <cols>
    <col min="1" max="4" width="10.625" style="1" customWidth="1"/>
    <col min="5" max="5" width="13.50390625" style="1" customWidth="1"/>
    <col min="6" max="6" width="13.00390625" style="1" customWidth="1"/>
    <col min="7" max="12" width="10.625" style="1" customWidth="1"/>
    <col min="13" max="13" width="8.75390625" style="1" customWidth="1"/>
    <col min="14" max="14" width="17.125" style="1" customWidth="1"/>
    <col min="15" max="15" width="11.125" style="1" customWidth="1"/>
    <col min="16" max="16" width="11.25390625" style="1" customWidth="1"/>
    <col min="17" max="17" width="8.75390625" style="1" customWidth="1"/>
    <col min="18" max="16384" width="6.75390625" style="1" customWidth="1"/>
  </cols>
  <sheetData>
    <row r="1" spans="1:17" ht="45" customHeight="1">
      <c r="A1" s="2"/>
      <c r="B1" s="2"/>
      <c r="C1" s="2"/>
      <c r="D1" s="2"/>
      <c r="E1" s="3"/>
      <c r="F1" s="2"/>
      <c r="G1" s="2"/>
      <c r="H1" s="2"/>
      <c r="I1" s="2"/>
      <c r="J1" s="2"/>
      <c r="K1" s="2"/>
      <c r="L1" s="16" t="s">
        <v>275</v>
      </c>
      <c r="M1" s="2"/>
      <c r="N1" s="15"/>
      <c r="O1" s="15"/>
      <c r="P1" s="15"/>
      <c r="Q1" s="15"/>
    </row>
    <row r="2" spans="1:17" ht="45" customHeight="1">
      <c r="A2" s="4" t="s">
        <v>276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2"/>
      <c r="N2" s="15"/>
      <c r="O2" s="15"/>
      <c r="P2" s="15"/>
      <c r="Q2" s="15"/>
    </row>
    <row r="3" spans="12:17" ht="45" customHeight="1">
      <c r="L3" s="17" t="s">
        <v>78</v>
      </c>
      <c r="N3" s="15"/>
      <c r="O3" s="15"/>
      <c r="P3" s="15"/>
      <c r="Q3" s="15"/>
    </row>
    <row r="4" spans="1:17" ht="45" customHeight="1">
      <c r="A4" s="5" t="s">
        <v>233</v>
      </c>
      <c r="B4" s="6" t="s">
        <v>277</v>
      </c>
      <c r="C4" s="6" t="s">
        <v>278</v>
      </c>
      <c r="D4" s="6"/>
      <c r="E4" s="6" t="s">
        <v>279</v>
      </c>
      <c r="F4" s="7" t="s">
        <v>280</v>
      </c>
      <c r="G4" s="6" t="s">
        <v>281</v>
      </c>
      <c r="H4" s="6" t="s">
        <v>282</v>
      </c>
      <c r="I4" s="6" t="s">
        <v>283</v>
      </c>
      <c r="J4" s="6" t="s">
        <v>284</v>
      </c>
      <c r="K4" s="6" t="s">
        <v>285</v>
      </c>
      <c r="L4" s="6" t="s">
        <v>286</v>
      </c>
      <c r="M4" s="2"/>
      <c r="N4" s="15"/>
      <c r="O4" s="15"/>
      <c r="P4" s="15"/>
      <c r="Q4" s="15"/>
    </row>
    <row r="5" spans="1:17" ht="45" customHeight="1">
      <c r="A5" s="5"/>
      <c r="B5" s="6"/>
      <c r="C5" s="6" t="s">
        <v>164</v>
      </c>
      <c r="D5" s="8" t="s">
        <v>287</v>
      </c>
      <c r="E5" s="6"/>
      <c r="F5" s="7"/>
      <c r="G5" s="6"/>
      <c r="H5" s="6"/>
      <c r="I5" s="6"/>
      <c r="J5" s="6"/>
      <c r="K5" s="6"/>
      <c r="L5" s="6"/>
      <c r="M5" s="2"/>
      <c r="N5" s="15"/>
      <c r="O5" s="15"/>
      <c r="P5" s="15"/>
      <c r="Q5" s="15"/>
    </row>
    <row r="6" spans="1:17" ht="81" customHeight="1">
      <c r="A6" s="9" t="s">
        <v>288</v>
      </c>
      <c r="B6" s="9" t="s">
        <v>289</v>
      </c>
      <c r="C6" s="10">
        <v>70</v>
      </c>
      <c r="D6" s="10">
        <v>10</v>
      </c>
      <c r="E6" s="11" t="s">
        <v>290</v>
      </c>
      <c r="F6" s="11" t="s">
        <v>290</v>
      </c>
      <c r="G6" s="11" t="s">
        <v>291</v>
      </c>
      <c r="H6" s="11" t="s">
        <v>292</v>
      </c>
      <c r="I6" s="11" t="s">
        <v>293</v>
      </c>
      <c r="J6" s="11"/>
      <c r="K6" s="9"/>
      <c r="L6" s="11"/>
      <c r="M6" s="2"/>
      <c r="N6" s="15"/>
      <c r="O6" s="15"/>
      <c r="P6" s="15"/>
      <c r="Q6" s="15"/>
    </row>
    <row r="7" spans="1:17" ht="82.5" customHeight="1">
      <c r="A7" s="12"/>
      <c r="B7" s="12"/>
      <c r="C7" s="13"/>
      <c r="D7" s="13"/>
      <c r="E7" s="14"/>
      <c r="F7" s="14"/>
      <c r="G7" s="14"/>
      <c r="H7" s="14"/>
      <c r="I7" s="14"/>
      <c r="J7" s="14"/>
      <c r="K7" s="12"/>
      <c r="L7" s="14"/>
      <c r="M7" s="2"/>
      <c r="N7" s="15"/>
      <c r="O7" s="15"/>
      <c r="P7" s="15"/>
      <c r="Q7" s="15"/>
    </row>
    <row r="8" spans="1:17" ht="81" customHeight="1">
      <c r="A8" s="12"/>
      <c r="B8" s="12"/>
      <c r="C8" s="13"/>
      <c r="D8" s="13"/>
      <c r="E8" s="14"/>
      <c r="F8" s="14"/>
      <c r="G8" s="14"/>
      <c r="H8" s="14"/>
      <c r="I8" s="14"/>
      <c r="J8" s="14"/>
      <c r="K8" s="12"/>
      <c r="L8" s="14"/>
      <c r="M8" s="2"/>
      <c r="N8" s="15"/>
      <c r="O8" s="15"/>
      <c r="P8" s="15"/>
      <c r="Q8" s="15"/>
    </row>
    <row r="9" spans="1:17" ht="45" customHeight="1">
      <c r="A9" s="2"/>
      <c r="B9" s="2"/>
      <c r="C9" s="2"/>
      <c r="D9" s="2"/>
      <c r="E9" s="3"/>
      <c r="F9" s="2"/>
      <c r="G9" s="2"/>
      <c r="H9" s="2"/>
      <c r="I9" s="2"/>
      <c r="J9" s="2"/>
      <c r="K9" s="2"/>
      <c r="L9" s="2"/>
      <c r="M9" s="2"/>
      <c r="N9" s="15"/>
      <c r="O9" s="15"/>
      <c r="P9" s="15"/>
      <c r="Q9" s="15"/>
    </row>
    <row r="10" spans="1:17" ht="45" customHeight="1">
      <c r="A10" s="2"/>
      <c r="B10" s="2"/>
      <c r="C10" s="2"/>
      <c r="D10" s="2"/>
      <c r="E10" s="3"/>
      <c r="F10" s="2"/>
      <c r="G10" s="2"/>
      <c r="H10" s="2"/>
      <c r="I10" s="2"/>
      <c r="J10" s="2"/>
      <c r="K10" s="2"/>
      <c r="L10" s="2"/>
      <c r="M10" s="2"/>
      <c r="N10" s="15"/>
      <c r="O10" s="15"/>
      <c r="P10" s="15"/>
      <c r="Q10" s="15"/>
    </row>
    <row r="11" spans="1:17" ht="45" customHeight="1">
      <c r="A11" s="2"/>
      <c r="B11" s="2"/>
      <c r="C11" s="2"/>
      <c r="D11" s="2"/>
      <c r="E11" s="3"/>
      <c r="F11" s="2"/>
      <c r="G11" s="2"/>
      <c r="H11" s="2"/>
      <c r="I11" s="2"/>
      <c r="J11" s="2"/>
      <c r="K11" s="2"/>
      <c r="L11" s="2"/>
      <c r="M11" s="2"/>
      <c r="N11" s="15"/>
      <c r="O11" s="15"/>
      <c r="P11" s="15"/>
      <c r="Q11" s="15"/>
    </row>
    <row r="12" spans="1:17" ht="45" customHeight="1">
      <c r="A12" s="2"/>
      <c r="B12" s="2"/>
      <c r="C12" s="2"/>
      <c r="D12" s="2"/>
      <c r="E12" s="3"/>
      <c r="F12" s="2"/>
      <c r="G12" s="2"/>
      <c r="H12" s="2"/>
      <c r="I12" s="2"/>
      <c r="J12" s="2"/>
      <c r="K12" s="2"/>
      <c r="L12" s="2"/>
      <c r="M12" s="2"/>
      <c r="N12" s="15"/>
      <c r="O12" s="15"/>
      <c r="P12" s="15"/>
      <c r="Q12" s="15"/>
    </row>
    <row r="13" spans="1:17" ht="45" customHeight="1">
      <c r="A13" s="2"/>
      <c r="B13" s="2"/>
      <c r="C13" s="2"/>
      <c r="D13" s="2"/>
      <c r="E13" s="3"/>
      <c r="F13" s="2"/>
      <c r="G13" s="2"/>
      <c r="H13" s="2"/>
      <c r="I13" s="2"/>
      <c r="J13" s="2"/>
      <c r="K13" s="2"/>
      <c r="L13" s="2"/>
      <c r="M13" s="2"/>
      <c r="N13" s="15"/>
      <c r="O13" s="15"/>
      <c r="P13" s="15"/>
      <c r="Q13" s="15"/>
    </row>
    <row r="14" spans="1:17" ht="4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4:17" ht="45" customHeight="1">
      <c r="N15" s="15"/>
      <c r="O15" s="15"/>
      <c r="P15" s="15"/>
      <c r="Q15" s="15"/>
    </row>
    <row r="16" spans="1:17" ht="45" customHeight="1">
      <c r="A16" s="15"/>
      <c r="B16" s="15"/>
      <c r="C16" s="15"/>
      <c r="D16" s="15"/>
      <c r="E16" s="15"/>
      <c r="F16" s="15"/>
      <c r="G16" s="15"/>
      <c r="H16" s="15"/>
      <c r="I16" s="15"/>
      <c r="K16" s="15"/>
      <c r="L16" s="15"/>
      <c r="M16" s="15"/>
      <c r="N16" s="15"/>
      <c r="O16" s="15"/>
      <c r="P16" s="15"/>
      <c r="Q16" s="15"/>
    </row>
  </sheetData>
  <sheetProtection formatCells="0" formatColumns="0" formatRows="0"/>
  <mergeCells count="12">
    <mergeCell ref="A2:L2"/>
    <mergeCell ref="C4:D4"/>
    <mergeCell ref="A4:A5"/>
    <mergeCell ref="B4:B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"/>
  <sheetViews>
    <sheetView showGridLines="0" showZeros="0" workbookViewId="0" topLeftCell="A4">
      <selection activeCell="A11" sqref="A11:IV15"/>
    </sheetView>
  </sheetViews>
  <sheetFormatPr defaultColWidth="6.75390625" defaultRowHeight="45" customHeight="1"/>
  <cols>
    <col min="1" max="3" width="3.50390625" style="388" customWidth="1"/>
    <col min="4" max="4" width="18.75390625" style="389" customWidth="1"/>
    <col min="5" max="5" width="9.75390625" style="390" customWidth="1"/>
    <col min="6" max="8" width="8.50390625" style="390" customWidth="1"/>
    <col min="9" max="9" width="7.00390625" style="390" customWidth="1"/>
    <col min="10" max="10" width="10.50390625" style="390" customWidth="1"/>
    <col min="11" max="11" width="8.625" style="390" customWidth="1"/>
    <col min="12" max="12" width="6.00390625" style="390" customWidth="1"/>
    <col min="13" max="13" width="6.75390625" style="390" customWidth="1"/>
    <col min="14" max="14" width="6.50390625" style="390" customWidth="1"/>
    <col min="15" max="15" width="7.125" style="390" customWidth="1"/>
    <col min="16" max="16" width="8.00390625" style="390" customWidth="1"/>
    <col min="17" max="17" width="13.625" style="391" customWidth="1"/>
    <col min="18" max="20" width="8.00390625" style="392" customWidth="1"/>
    <col min="21" max="16384" width="6.75390625" style="391" customWidth="1"/>
  </cols>
  <sheetData>
    <row r="1" spans="1:20" ht="45" customHeight="1">
      <c r="A1" s="370"/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R1" s="415"/>
      <c r="S1" s="415"/>
      <c r="T1" s="370" t="s">
        <v>105</v>
      </c>
    </row>
    <row r="2" spans="1:20" ht="45" customHeight="1">
      <c r="A2" s="393" t="s">
        <v>106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</row>
    <row r="3" spans="1:20" s="386" customFormat="1" ht="45" customHeight="1">
      <c r="A3" s="394"/>
      <c r="B3" s="395"/>
      <c r="C3" s="395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407"/>
      <c r="P3" s="407"/>
      <c r="R3" s="416"/>
      <c r="S3" s="417" t="s">
        <v>78</v>
      </c>
      <c r="T3" s="417"/>
    </row>
    <row r="4" spans="1:20" s="386" customFormat="1" ht="45" customHeight="1">
      <c r="A4" s="396" t="s">
        <v>93</v>
      </c>
      <c r="B4" s="397"/>
      <c r="C4" s="397"/>
      <c r="D4" s="398" t="s">
        <v>94</v>
      </c>
      <c r="E4" s="399" t="s">
        <v>95</v>
      </c>
      <c r="F4" s="400" t="s">
        <v>107</v>
      </c>
      <c r="G4" s="396"/>
      <c r="H4" s="396"/>
      <c r="I4" s="408"/>
      <c r="J4" s="409" t="s">
        <v>108</v>
      </c>
      <c r="K4" s="409"/>
      <c r="L4" s="409"/>
      <c r="M4" s="409"/>
      <c r="N4" s="409"/>
      <c r="O4" s="409"/>
      <c r="P4" s="409"/>
      <c r="Q4" s="409"/>
      <c r="R4" s="418" t="s">
        <v>109</v>
      </c>
      <c r="S4" s="419" t="s">
        <v>110</v>
      </c>
      <c r="T4" s="419" t="s">
        <v>111</v>
      </c>
    </row>
    <row r="5" spans="1:20" s="386" customFormat="1" ht="45" customHeight="1">
      <c r="A5" s="401" t="s">
        <v>96</v>
      </c>
      <c r="B5" s="398" t="s">
        <v>97</v>
      </c>
      <c r="C5" s="398" t="s">
        <v>98</v>
      </c>
      <c r="D5" s="398"/>
      <c r="E5" s="402"/>
      <c r="F5" s="403" t="s">
        <v>79</v>
      </c>
      <c r="G5" s="403" t="s">
        <v>112</v>
      </c>
      <c r="H5" s="403" t="s">
        <v>113</v>
      </c>
      <c r="I5" s="398" t="s">
        <v>114</v>
      </c>
      <c r="J5" s="410" t="s">
        <v>79</v>
      </c>
      <c r="K5" s="411" t="s">
        <v>115</v>
      </c>
      <c r="L5" s="411" t="s">
        <v>116</v>
      </c>
      <c r="M5" s="410" t="s">
        <v>117</v>
      </c>
      <c r="N5" s="412" t="s">
        <v>118</v>
      </c>
      <c r="O5" s="412" t="s">
        <v>119</v>
      </c>
      <c r="P5" s="412" t="s">
        <v>120</v>
      </c>
      <c r="Q5" s="412" t="s">
        <v>121</v>
      </c>
      <c r="R5" s="420"/>
      <c r="S5" s="421"/>
      <c r="T5" s="421"/>
    </row>
    <row r="6" spans="1:20" ht="45" customHeight="1">
      <c r="A6" s="401"/>
      <c r="B6" s="398"/>
      <c r="C6" s="398"/>
      <c r="D6" s="398"/>
      <c r="E6" s="404"/>
      <c r="F6" s="403"/>
      <c r="G6" s="403"/>
      <c r="H6" s="403"/>
      <c r="I6" s="398"/>
      <c r="J6" s="398"/>
      <c r="K6" s="413"/>
      <c r="L6" s="413"/>
      <c r="M6" s="398"/>
      <c r="N6" s="410"/>
      <c r="O6" s="410"/>
      <c r="P6" s="410"/>
      <c r="Q6" s="410"/>
      <c r="R6" s="421"/>
      <c r="S6" s="421"/>
      <c r="T6" s="421"/>
    </row>
    <row r="7" spans="1:20" s="387" customFormat="1" ht="45" customHeight="1">
      <c r="A7" s="182"/>
      <c r="B7" s="182"/>
      <c r="C7" s="182"/>
      <c r="D7" s="228" t="s">
        <v>79</v>
      </c>
      <c r="E7" s="405">
        <f aca="true" t="shared" si="0" ref="E7:Q8">E8</f>
        <v>169.9</v>
      </c>
      <c r="F7" s="405">
        <f t="shared" si="0"/>
        <v>99.9</v>
      </c>
      <c r="G7" s="405">
        <f t="shared" si="0"/>
        <v>93.18</v>
      </c>
      <c r="H7" s="405">
        <f t="shared" si="0"/>
        <v>6.72</v>
      </c>
      <c r="I7" s="405">
        <f t="shared" si="0"/>
        <v>0</v>
      </c>
      <c r="J7" s="405">
        <f t="shared" si="0"/>
        <v>70</v>
      </c>
      <c r="K7" s="405">
        <f t="shared" si="0"/>
        <v>10</v>
      </c>
      <c r="L7" s="405">
        <f t="shared" si="0"/>
        <v>0</v>
      </c>
      <c r="M7" s="405">
        <f t="shared" si="0"/>
        <v>0</v>
      </c>
      <c r="N7" s="405">
        <f t="shared" si="0"/>
        <v>0</v>
      </c>
      <c r="O7" s="405">
        <f t="shared" si="0"/>
        <v>0</v>
      </c>
      <c r="P7" s="405">
        <f t="shared" si="0"/>
        <v>15</v>
      </c>
      <c r="Q7" s="405">
        <f t="shared" si="0"/>
        <v>45</v>
      </c>
      <c r="R7" s="405"/>
      <c r="S7" s="405"/>
      <c r="T7" s="422"/>
    </row>
    <row r="8" spans="1:20" ht="45" customHeight="1">
      <c r="A8" s="186" t="s">
        <v>99</v>
      </c>
      <c r="B8" s="187"/>
      <c r="C8" s="187"/>
      <c r="D8" s="230" t="s">
        <v>100</v>
      </c>
      <c r="E8" s="405">
        <f t="shared" si="0"/>
        <v>169.9</v>
      </c>
      <c r="F8" s="405">
        <f t="shared" si="0"/>
        <v>99.9</v>
      </c>
      <c r="G8" s="405">
        <f t="shared" si="0"/>
        <v>93.18</v>
      </c>
      <c r="H8" s="405">
        <f t="shared" si="0"/>
        <v>6.72</v>
      </c>
      <c r="I8" s="405">
        <f t="shared" si="0"/>
        <v>0</v>
      </c>
      <c r="J8" s="405">
        <f t="shared" si="0"/>
        <v>70</v>
      </c>
      <c r="K8" s="405">
        <f t="shared" si="0"/>
        <v>10</v>
      </c>
      <c r="L8" s="405">
        <f t="shared" si="0"/>
        <v>0</v>
      </c>
      <c r="M8" s="405">
        <f t="shared" si="0"/>
        <v>0</v>
      </c>
      <c r="N8" s="405">
        <f t="shared" si="0"/>
        <v>0</v>
      </c>
      <c r="O8" s="405">
        <f t="shared" si="0"/>
        <v>0</v>
      </c>
      <c r="P8" s="405">
        <f t="shared" si="0"/>
        <v>15</v>
      </c>
      <c r="Q8" s="405">
        <f t="shared" si="0"/>
        <v>45</v>
      </c>
      <c r="R8" s="405"/>
      <c r="S8" s="405"/>
      <c r="T8" s="422"/>
    </row>
    <row r="9" spans="1:20" ht="45" customHeight="1">
      <c r="A9" s="186" t="s">
        <v>99</v>
      </c>
      <c r="B9" s="186" t="s">
        <v>101</v>
      </c>
      <c r="C9" s="187"/>
      <c r="D9" s="230" t="s">
        <v>102</v>
      </c>
      <c r="E9" s="405">
        <f>E10</f>
        <v>169.9</v>
      </c>
      <c r="F9" s="405">
        <f aca="true" t="shared" si="1" ref="F9:Q9">F10</f>
        <v>99.9</v>
      </c>
      <c r="G9" s="405">
        <f t="shared" si="1"/>
        <v>93.18</v>
      </c>
      <c r="H9" s="405">
        <f t="shared" si="1"/>
        <v>6.72</v>
      </c>
      <c r="I9" s="405">
        <f t="shared" si="1"/>
        <v>0</v>
      </c>
      <c r="J9" s="405">
        <f t="shared" si="1"/>
        <v>70</v>
      </c>
      <c r="K9" s="405">
        <f t="shared" si="1"/>
        <v>10</v>
      </c>
      <c r="L9" s="405">
        <f t="shared" si="1"/>
        <v>0</v>
      </c>
      <c r="M9" s="405">
        <f t="shared" si="1"/>
        <v>0</v>
      </c>
      <c r="N9" s="405">
        <f t="shared" si="1"/>
        <v>0</v>
      </c>
      <c r="O9" s="405">
        <f t="shared" si="1"/>
        <v>0</v>
      </c>
      <c r="P9" s="405">
        <f t="shared" si="1"/>
        <v>15</v>
      </c>
      <c r="Q9" s="405">
        <f t="shared" si="1"/>
        <v>45</v>
      </c>
      <c r="R9" s="405"/>
      <c r="S9" s="405"/>
      <c r="T9" s="422"/>
    </row>
    <row r="10" spans="1:21" ht="27.75" customHeight="1">
      <c r="A10" s="406" t="s">
        <v>99</v>
      </c>
      <c r="B10" s="406" t="s">
        <v>101</v>
      </c>
      <c r="C10" s="406" t="s">
        <v>103</v>
      </c>
      <c r="D10" s="184" t="s">
        <v>104</v>
      </c>
      <c r="E10" s="310">
        <f>F10+J10</f>
        <v>169.9</v>
      </c>
      <c r="F10" s="311">
        <f>SUM(G10:I10)</f>
        <v>99.9</v>
      </c>
      <c r="G10" s="312">
        <v>93.18</v>
      </c>
      <c r="H10" s="312">
        <v>6.72</v>
      </c>
      <c r="I10" s="312"/>
      <c r="J10" s="313">
        <f>SUM(K10:Q10)</f>
        <v>70</v>
      </c>
      <c r="K10" s="314">
        <v>10</v>
      </c>
      <c r="L10" s="313"/>
      <c r="M10" s="414"/>
      <c r="N10" s="312"/>
      <c r="O10" s="312"/>
      <c r="P10" s="316">
        <v>15</v>
      </c>
      <c r="Q10" s="314">
        <v>45</v>
      </c>
      <c r="R10" s="312"/>
      <c r="S10" s="313"/>
      <c r="T10" s="423"/>
      <c r="U10" s="15"/>
    </row>
  </sheetData>
  <sheetProtection formatCells="0" formatColumns="0" formatRows="0"/>
  <mergeCells count="23">
    <mergeCell ref="A2:T2"/>
    <mergeCell ref="S3:T3"/>
    <mergeCell ref="J4:Q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  <mergeCell ref="S4:S6"/>
    <mergeCell ref="T4:T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showGridLines="0" showZeros="0" workbookViewId="0" topLeftCell="A4">
      <selection activeCell="A11" sqref="A11:IV15"/>
    </sheetView>
  </sheetViews>
  <sheetFormatPr defaultColWidth="8.625" defaultRowHeight="45" customHeight="1"/>
  <cols>
    <col min="1" max="1" width="3.75390625" style="15" customWidth="1"/>
    <col min="2" max="3" width="4.25390625" style="15" customWidth="1"/>
    <col min="4" max="4" width="18.875" style="15" customWidth="1"/>
    <col min="5" max="5" width="10.625" style="15" customWidth="1"/>
    <col min="6" max="6" width="7.25390625" style="15" customWidth="1"/>
    <col min="7" max="7" width="8.75390625" style="15" customWidth="1"/>
    <col min="8" max="9" width="7.25390625" style="15" customWidth="1"/>
    <col min="10" max="10" width="6.75390625" style="15" customWidth="1"/>
    <col min="11" max="14" width="5.875" style="15" customWidth="1"/>
    <col min="15" max="15" width="6.125" style="15" customWidth="1"/>
    <col min="16" max="16" width="6.00390625" style="15" customWidth="1"/>
    <col min="17" max="17" width="5.625" style="15" customWidth="1"/>
    <col min="18" max="18" width="5.75390625" style="15" customWidth="1"/>
    <col min="19" max="19" width="6.00390625" style="15" customWidth="1"/>
    <col min="20" max="20" width="9.50390625" style="15" customWidth="1"/>
    <col min="21" max="32" width="9.00390625" style="15" bestFit="1" customWidth="1"/>
    <col min="33" max="16384" width="8.625" style="15" customWidth="1"/>
  </cols>
  <sheetData>
    <row r="1" spans="1:20" ht="45" customHeigh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370" t="s">
        <v>122</v>
      </c>
    </row>
    <row r="2" spans="1:20" ht="45" customHeight="1">
      <c r="A2" s="58" t="s">
        <v>123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ht="45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92" t="s">
        <v>78</v>
      </c>
      <c r="T3" s="92"/>
    </row>
    <row r="4" spans="1:20" ht="45" customHeight="1">
      <c r="A4" s="59" t="s">
        <v>93</v>
      </c>
      <c r="B4" s="60"/>
      <c r="C4" s="61"/>
      <c r="D4" s="62" t="s">
        <v>94</v>
      </c>
      <c r="E4" s="62" t="s">
        <v>95</v>
      </c>
      <c r="F4" s="63" t="s">
        <v>124</v>
      </c>
      <c r="G4" s="63" t="s">
        <v>125</v>
      </c>
      <c r="H4" s="63" t="s">
        <v>126</v>
      </c>
      <c r="I4" s="63" t="s">
        <v>127</v>
      </c>
      <c r="J4" s="63" t="s">
        <v>128</v>
      </c>
      <c r="K4" s="63" t="s">
        <v>129</v>
      </c>
      <c r="L4" s="63" t="s">
        <v>116</v>
      </c>
      <c r="M4" s="63" t="s">
        <v>130</v>
      </c>
      <c r="N4" s="63" t="s">
        <v>114</v>
      </c>
      <c r="O4" s="63" t="s">
        <v>118</v>
      </c>
      <c r="P4" s="63" t="s">
        <v>117</v>
      </c>
      <c r="Q4" s="63" t="s">
        <v>131</v>
      </c>
      <c r="R4" s="63" t="s">
        <v>132</v>
      </c>
      <c r="S4" s="63" t="s">
        <v>133</v>
      </c>
      <c r="T4" s="63" t="s">
        <v>121</v>
      </c>
    </row>
    <row r="5" spans="1:20" ht="45" customHeight="1">
      <c r="A5" s="62" t="s">
        <v>96</v>
      </c>
      <c r="B5" s="62" t="s">
        <v>97</v>
      </c>
      <c r="C5" s="62" t="s">
        <v>98</v>
      </c>
      <c r="D5" s="64"/>
      <c r="E5" s="64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</row>
    <row r="6" spans="1:20" ht="45" customHeight="1">
      <c r="A6" s="65"/>
      <c r="B6" s="65"/>
      <c r="C6" s="65"/>
      <c r="D6" s="65"/>
      <c r="E6" s="65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</row>
    <row r="7" spans="1:20" ht="45" customHeight="1">
      <c r="A7" s="133"/>
      <c r="B7" s="384"/>
      <c r="C7" s="384"/>
      <c r="D7" s="228" t="s">
        <v>79</v>
      </c>
      <c r="E7" s="385">
        <f>SUM(F7:T7)</f>
        <v>169.9</v>
      </c>
      <c r="F7" s="312">
        <v>93.18</v>
      </c>
      <c r="G7" s="355">
        <v>16.72</v>
      </c>
      <c r="H7" s="312"/>
      <c r="I7" s="316">
        <v>15</v>
      </c>
      <c r="J7" s="314"/>
      <c r="K7" s="355"/>
      <c r="L7" s="355"/>
      <c r="M7" s="355"/>
      <c r="N7" s="312"/>
      <c r="O7" s="355"/>
      <c r="P7" s="355"/>
      <c r="Q7" s="355"/>
      <c r="R7" s="355"/>
      <c r="S7" s="355"/>
      <c r="T7" s="314">
        <v>45</v>
      </c>
    </row>
    <row r="8" spans="1:20" ht="45" customHeight="1">
      <c r="A8" s="186" t="s">
        <v>99</v>
      </c>
      <c r="B8" s="187"/>
      <c r="C8" s="187"/>
      <c r="D8" s="230" t="s">
        <v>100</v>
      </c>
      <c r="E8" s="385">
        <f>SUM(F8:T8)</f>
        <v>169.9</v>
      </c>
      <c r="F8" s="312">
        <v>93.18</v>
      </c>
      <c r="G8" s="355">
        <v>16.72</v>
      </c>
      <c r="H8" s="312"/>
      <c r="I8" s="316">
        <v>15</v>
      </c>
      <c r="J8" s="314"/>
      <c r="K8" s="355"/>
      <c r="L8" s="355"/>
      <c r="M8" s="355"/>
      <c r="N8" s="312"/>
      <c r="O8" s="355"/>
      <c r="P8" s="355"/>
      <c r="Q8" s="355"/>
      <c r="R8" s="355"/>
      <c r="S8" s="355"/>
      <c r="T8" s="314">
        <v>45</v>
      </c>
    </row>
    <row r="9" spans="1:20" ht="45" customHeight="1">
      <c r="A9" s="186" t="s">
        <v>99</v>
      </c>
      <c r="B9" s="186" t="s">
        <v>101</v>
      </c>
      <c r="C9" s="187"/>
      <c r="D9" s="230" t="s">
        <v>102</v>
      </c>
      <c r="E9" s="385">
        <f>SUM(F9:T9)</f>
        <v>169.9</v>
      </c>
      <c r="F9" s="312">
        <v>93.18</v>
      </c>
      <c r="G9" s="355">
        <v>16.72</v>
      </c>
      <c r="H9" s="312"/>
      <c r="I9" s="316">
        <v>15</v>
      </c>
      <c r="J9" s="314"/>
      <c r="K9" s="355"/>
      <c r="L9" s="355"/>
      <c r="M9" s="355"/>
      <c r="N9" s="312"/>
      <c r="O9" s="355"/>
      <c r="P9" s="355"/>
      <c r="Q9" s="355"/>
      <c r="R9" s="355"/>
      <c r="S9" s="355"/>
      <c r="T9" s="314">
        <v>45</v>
      </c>
    </row>
    <row r="10" spans="1:20" ht="30" customHeight="1">
      <c r="A10" s="189" t="s">
        <v>99</v>
      </c>
      <c r="B10" s="189" t="s">
        <v>101</v>
      </c>
      <c r="C10" s="189" t="s">
        <v>103</v>
      </c>
      <c r="D10" s="231" t="s">
        <v>104</v>
      </c>
      <c r="E10" s="385">
        <f>SUM(F10:T10)</f>
        <v>169.9</v>
      </c>
      <c r="F10" s="312">
        <v>93.18</v>
      </c>
      <c r="G10" s="355">
        <v>16.72</v>
      </c>
      <c r="H10" s="312"/>
      <c r="I10" s="316">
        <v>15</v>
      </c>
      <c r="J10" s="314"/>
      <c r="K10" s="355"/>
      <c r="L10" s="355"/>
      <c r="M10" s="355"/>
      <c r="N10" s="312"/>
      <c r="O10" s="355"/>
      <c r="P10" s="355"/>
      <c r="Q10" s="355"/>
      <c r="R10" s="355"/>
      <c r="S10" s="355"/>
      <c r="T10" s="314">
        <v>45</v>
      </c>
    </row>
  </sheetData>
  <sheetProtection formatCells="0" formatColumns="0" formatRows="0"/>
  <mergeCells count="23">
    <mergeCell ref="A2:T2"/>
    <mergeCell ref="S3:T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4"/>
  <sheetViews>
    <sheetView showGridLines="0" showZeros="0" workbookViewId="0" topLeftCell="A4">
      <selection activeCell="A11" sqref="A11:IV15"/>
    </sheetView>
  </sheetViews>
  <sheetFormatPr defaultColWidth="6.75390625" defaultRowHeight="45" customHeight="1"/>
  <cols>
    <col min="1" max="3" width="3.625" style="371" customWidth="1"/>
    <col min="4" max="4" width="16.75390625" style="371" customWidth="1"/>
    <col min="5" max="5" width="9.00390625" style="371" customWidth="1"/>
    <col min="6" max="6" width="9.375" style="371" customWidth="1"/>
    <col min="7" max="7" width="8.875" style="371" customWidth="1"/>
    <col min="8" max="8" width="5.625" style="371" customWidth="1"/>
    <col min="9" max="9" width="8.00390625" style="371" customWidth="1"/>
    <col min="10" max="11" width="5.625" style="371" customWidth="1"/>
    <col min="12" max="12" width="9.50390625" style="372" customWidth="1"/>
    <col min="13" max="13" width="5.625" style="371" customWidth="1"/>
    <col min="14" max="14" width="7.125" style="371" customWidth="1"/>
    <col min="15" max="15" width="7.625" style="371" customWidth="1"/>
    <col min="16" max="16" width="7.50390625" style="371" customWidth="1"/>
    <col min="17" max="18" width="5.625" style="371" customWidth="1"/>
    <col min="19" max="19" width="9.25390625" style="371" customWidth="1"/>
    <col min="20" max="21" width="5.625" style="371" customWidth="1"/>
    <col min="22" max="22" width="7.25390625" style="371" customWidth="1"/>
    <col min="23" max="26" width="5.625" style="371" customWidth="1"/>
    <col min="27" max="16384" width="6.75390625" style="371" customWidth="1"/>
  </cols>
  <sheetData>
    <row r="1" spans="1:255" s="15" customFormat="1" ht="45" customHeight="1">
      <c r="A1" s="371"/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2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1"/>
      <c r="X1" s="371"/>
      <c r="Y1" s="371"/>
      <c r="Z1" s="379" t="s">
        <v>134</v>
      </c>
      <c r="AA1" s="380"/>
      <c r="AB1" s="371"/>
      <c r="AC1" s="371"/>
      <c r="AD1" s="371"/>
      <c r="AE1" s="371"/>
      <c r="AF1" s="371"/>
      <c r="AG1" s="371"/>
      <c r="AH1" s="371"/>
      <c r="AI1" s="371"/>
      <c r="AJ1" s="371"/>
      <c r="AK1" s="371"/>
      <c r="AL1" s="371"/>
      <c r="AM1" s="371"/>
      <c r="AN1" s="371"/>
      <c r="AO1" s="371"/>
      <c r="AP1" s="371"/>
      <c r="AQ1" s="371"/>
      <c r="AR1" s="371"/>
      <c r="AS1" s="371"/>
      <c r="AT1" s="371"/>
      <c r="AU1" s="371"/>
      <c r="AV1" s="371"/>
      <c r="AW1" s="371"/>
      <c r="AX1" s="371"/>
      <c r="AY1" s="371"/>
      <c r="AZ1" s="371"/>
      <c r="BA1" s="371"/>
      <c r="BB1" s="371"/>
      <c r="BC1" s="371"/>
      <c r="BD1" s="371"/>
      <c r="BE1" s="371"/>
      <c r="BF1" s="371"/>
      <c r="BG1" s="371"/>
      <c r="BH1" s="371"/>
      <c r="BI1" s="371"/>
      <c r="BJ1" s="371"/>
      <c r="BK1" s="371"/>
      <c r="BL1" s="371"/>
      <c r="BM1" s="371"/>
      <c r="BN1" s="371"/>
      <c r="BO1" s="371"/>
      <c r="BP1" s="371"/>
      <c r="BQ1" s="371"/>
      <c r="BR1" s="371"/>
      <c r="BS1" s="371"/>
      <c r="BT1" s="371"/>
      <c r="BU1" s="371"/>
      <c r="BV1" s="371"/>
      <c r="BW1" s="371"/>
      <c r="BX1" s="371"/>
      <c r="BY1" s="371"/>
      <c r="BZ1" s="371"/>
      <c r="CA1" s="371"/>
      <c r="CB1" s="371"/>
      <c r="CC1" s="371"/>
      <c r="CD1" s="371"/>
      <c r="CE1" s="371"/>
      <c r="CF1" s="371"/>
      <c r="CG1" s="371"/>
      <c r="CH1" s="371"/>
      <c r="CI1" s="371"/>
      <c r="CJ1" s="371"/>
      <c r="CK1" s="371"/>
      <c r="CL1" s="371"/>
      <c r="CM1" s="371"/>
      <c r="CN1" s="371"/>
      <c r="CO1" s="371"/>
      <c r="CP1" s="371"/>
      <c r="CQ1" s="371"/>
      <c r="CR1" s="371"/>
      <c r="CS1" s="371"/>
      <c r="CT1" s="371"/>
      <c r="CU1" s="371"/>
      <c r="CV1" s="371"/>
      <c r="CW1" s="371"/>
      <c r="CX1" s="371"/>
      <c r="CY1" s="371"/>
      <c r="CZ1" s="371"/>
      <c r="DA1" s="371"/>
      <c r="DB1" s="371"/>
      <c r="DC1" s="371"/>
      <c r="DD1" s="371"/>
      <c r="DE1" s="371"/>
      <c r="DF1" s="371"/>
      <c r="DG1" s="371"/>
      <c r="DH1" s="371"/>
      <c r="DI1" s="371"/>
      <c r="DJ1" s="371"/>
      <c r="DK1" s="371"/>
      <c r="DL1" s="371"/>
      <c r="DM1" s="371"/>
      <c r="DN1" s="371"/>
      <c r="DO1" s="371"/>
      <c r="DP1" s="371"/>
      <c r="DQ1" s="371"/>
      <c r="DR1" s="371"/>
      <c r="DS1" s="371"/>
      <c r="DT1" s="371"/>
      <c r="DU1" s="371"/>
      <c r="DV1" s="371"/>
      <c r="DW1" s="371"/>
      <c r="DX1" s="371"/>
      <c r="DY1" s="371"/>
      <c r="DZ1" s="371"/>
      <c r="EA1" s="371"/>
      <c r="EB1" s="371"/>
      <c r="EC1" s="371"/>
      <c r="ED1" s="371"/>
      <c r="EE1" s="371"/>
      <c r="EF1" s="371"/>
      <c r="EG1" s="371"/>
      <c r="EH1" s="371"/>
      <c r="EI1" s="371"/>
      <c r="EJ1" s="371"/>
      <c r="EK1" s="371"/>
      <c r="EL1" s="371"/>
      <c r="EM1" s="371"/>
      <c r="EN1" s="371"/>
      <c r="EO1" s="371"/>
      <c r="EP1" s="371"/>
      <c r="EQ1" s="371"/>
      <c r="ER1" s="371"/>
      <c r="ES1" s="371"/>
      <c r="ET1" s="371"/>
      <c r="EU1" s="371"/>
      <c r="EV1" s="371"/>
      <c r="EW1" s="371"/>
      <c r="EX1" s="371"/>
      <c r="EY1" s="371"/>
      <c r="EZ1" s="371"/>
      <c r="FA1" s="371"/>
      <c r="FB1" s="371"/>
      <c r="FC1" s="371"/>
      <c r="FD1" s="371"/>
      <c r="FE1" s="371"/>
      <c r="FF1" s="371"/>
      <c r="FG1" s="371"/>
      <c r="FH1" s="371"/>
      <c r="FI1" s="371"/>
      <c r="FJ1" s="371"/>
      <c r="FK1" s="371"/>
      <c r="FL1" s="371"/>
      <c r="FM1" s="371"/>
      <c r="FN1" s="371"/>
      <c r="FO1" s="371"/>
      <c r="FP1" s="371"/>
      <c r="FQ1" s="371"/>
      <c r="FR1" s="371"/>
      <c r="FS1" s="371"/>
      <c r="FT1" s="371"/>
      <c r="FU1" s="371"/>
      <c r="FV1" s="371"/>
      <c r="FW1" s="371"/>
      <c r="FX1" s="371"/>
      <c r="FY1" s="371"/>
      <c r="FZ1" s="371"/>
      <c r="GA1" s="371"/>
      <c r="GB1" s="371"/>
      <c r="GC1" s="371"/>
      <c r="GD1" s="371"/>
      <c r="GE1" s="371"/>
      <c r="GF1" s="371"/>
      <c r="GG1" s="371"/>
      <c r="GH1" s="371"/>
      <c r="GI1" s="371"/>
      <c r="GJ1" s="371"/>
      <c r="GK1" s="371"/>
      <c r="GL1" s="371"/>
      <c r="GM1" s="371"/>
      <c r="GN1" s="371"/>
      <c r="GO1" s="371"/>
      <c r="GP1" s="371"/>
      <c r="GQ1" s="371"/>
      <c r="GR1" s="371"/>
      <c r="GS1" s="371"/>
      <c r="GT1" s="371"/>
      <c r="GU1" s="371"/>
      <c r="GV1" s="371"/>
      <c r="GW1" s="371"/>
      <c r="GX1" s="371"/>
      <c r="GY1" s="371"/>
      <c r="GZ1" s="371"/>
      <c r="HA1" s="371"/>
      <c r="HB1" s="371"/>
      <c r="HC1" s="371"/>
      <c r="HD1" s="371"/>
      <c r="HE1" s="371"/>
      <c r="HF1" s="371"/>
      <c r="HG1" s="371"/>
      <c r="HH1" s="371"/>
      <c r="HI1" s="371"/>
      <c r="HJ1" s="371"/>
      <c r="HK1" s="371"/>
      <c r="HL1" s="371"/>
      <c r="HM1" s="371"/>
      <c r="HN1" s="371"/>
      <c r="HO1" s="371"/>
      <c r="HP1" s="371"/>
      <c r="HQ1" s="371"/>
      <c r="HR1" s="371"/>
      <c r="HS1" s="371"/>
      <c r="HT1" s="371"/>
      <c r="HU1" s="371"/>
      <c r="HV1" s="371"/>
      <c r="HW1" s="371"/>
      <c r="HX1" s="371"/>
      <c r="HY1" s="371"/>
      <c r="HZ1" s="371"/>
      <c r="IA1" s="371"/>
      <c r="IB1" s="371"/>
      <c r="IC1" s="371"/>
      <c r="ID1" s="371"/>
      <c r="IE1" s="371"/>
      <c r="IF1" s="371"/>
      <c r="IG1" s="371"/>
      <c r="IH1" s="371"/>
      <c r="II1" s="371"/>
      <c r="IJ1" s="371"/>
      <c r="IK1" s="371"/>
      <c r="IL1" s="371"/>
      <c r="IM1" s="371"/>
      <c r="IN1" s="371"/>
      <c r="IO1" s="371"/>
      <c r="IP1" s="371"/>
      <c r="IQ1" s="371"/>
      <c r="IR1" s="371"/>
      <c r="IS1" s="371"/>
      <c r="IT1" s="371"/>
      <c r="IU1" s="371"/>
    </row>
    <row r="2" spans="1:255" s="15" customFormat="1" ht="45" customHeight="1">
      <c r="A2" s="374" t="s">
        <v>135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W2" s="374"/>
      <c r="X2" s="374"/>
      <c r="Y2" s="374"/>
      <c r="Z2" s="374"/>
      <c r="AA2" s="371"/>
      <c r="AB2" s="371"/>
      <c r="AC2" s="371"/>
      <c r="AD2" s="371"/>
      <c r="AE2" s="371"/>
      <c r="AF2" s="371"/>
      <c r="AG2" s="371"/>
      <c r="AH2" s="371"/>
      <c r="AI2" s="371"/>
      <c r="AJ2" s="371"/>
      <c r="AK2" s="371"/>
      <c r="AL2" s="371"/>
      <c r="AM2" s="371"/>
      <c r="AN2" s="371"/>
      <c r="AO2" s="371"/>
      <c r="AP2" s="371"/>
      <c r="AQ2" s="371"/>
      <c r="AR2" s="371"/>
      <c r="AS2" s="371"/>
      <c r="AT2" s="371"/>
      <c r="AU2" s="371"/>
      <c r="AV2" s="371"/>
      <c r="AW2" s="371"/>
      <c r="AX2" s="371"/>
      <c r="AY2" s="371"/>
      <c r="AZ2" s="371"/>
      <c r="BA2" s="371"/>
      <c r="BB2" s="371"/>
      <c r="BC2" s="371"/>
      <c r="BD2" s="371"/>
      <c r="BE2" s="371"/>
      <c r="BF2" s="371"/>
      <c r="BG2" s="371"/>
      <c r="BH2" s="371"/>
      <c r="BI2" s="371"/>
      <c r="BJ2" s="371"/>
      <c r="BK2" s="371"/>
      <c r="BL2" s="371"/>
      <c r="BM2" s="371"/>
      <c r="BN2" s="371"/>
      <c r="BO2" s="371"/>
      <c r="BP2" s="371"/>
      <c r="BQ2" s="371"/>
      <c r="BR2" s="371"/>
      <c r="BS2" s="371"/>
      <c r="BT2" s="371"/>
      <c r="BU2" s="371"/>
      <c r="BV2" s="371"/>
      <c r="BW2" s="371"/>
      <c r="BX2" s="371"/>
      <c r="BY2" s="371"/>
      <c r="BZ2" s="371"/>
      <c r="CA2" s="371"/>
      <c r="CB2" s="371"/>
      <c r="CC2" s="371"/>
      <c r="CD2" s="371"/>
      <c r="CE2" s="371"/>
      <c r="CF2" s="371"/>
      <c r="CG2" s="371"/>
      <c r="CH2" s="371"/>
      <c r="CI2" s="371"/>
      <c r="CJ2" s="371"/>
      <c r="CK2" s="371"/>
      <c r="CL2" s="371"/>
      <c r="CM2" s="371"/>
      <c r="CN2" s="371"/>
      <c r="CO2" s="371"/>
      <c r="CP2" s="371"/>
      <c r="CQ2" s="371"/>
      <c r="CR2" s="371"/>
      <c r="CS2" s="371"/>
      <c r="CT2" s="371"/>
      <c r="CU2" s="371"/>
      <c r="CV2" s="371"/>
      <c r="CW2" s="371"/>
      <c r="CX2" s="371"/>
      <c r="CY2" s="371"/>
      <c r="CZ2" s="371"/>
      <c r="DA2" s="371"/>
      <c r="DB2" s="371"/>
      <c r="DC2" s="371"/>
      <c r="DD2" s="371"/>
      <c r="DE2" s="371"/>
      <c r="DF2" s="371"/>
      <c r="DG2" s="371"/>
      <c r="DH2" s="371"/>
      <c r="DI2" s="371"/>
      <c r="DJ2" s="371"/>
      <c r="DK2" s="371"/>
      <c r="DL2" s="371"/>
      <c r="DM2" s="371"/>
      <c r="DN2" s="371"/>
      <c r="DO2" s="371"/>
      <c r="DP2" s="371"/>
      <c r="DQ2" s="371"/>
      <c r="DR2" s="371"/>
      <c r="DS2" s="371"/>
      <c r="DT2" s="371"/>
      <c r="DU2" s="371"/>
      <c r="DV2" s="371"/>
      <c r="DW2" s="371"/>
      <c r="DX2" s="371"/>
      <c r="DY2" s="371"/>
      <c r="DZ2" s="371"/>
      <c r="EA2" s="371"/>
      <c r="EB2" s="371"/>
      <c r="EC2" s="371"/>
      <c r="ED2" s="371"/>
      <c r="EE2" s="371"/>
      <c r="EF2" s="371"/>
      <c r="EG2" s="371"/>
      <c r="EH2" s="371"/>
      <c r="EI2" s="371"/>
      <c r="EJ2" s="371"/>
      <c r="EK2" s="371"/>
      <c r="EL2" s="371"/>
      <c r="EM2" s="371"/>
      <c r="EN2" s="371"/>
      <c r="EO2" s="371"/>
      <c r="EP2" s="371"/>
      <c r="EQ2" s="371"/>
      <c r="ER2" s="371"/>
      <c r="ES2" s="371"/>
      <c r="ET2" s="371"/>
      <c r="EU2" s="371"/>
      <c r="EV2" s="371"/>
      <c r="EW2" s="371"/>
      <c r="EX2" s="371"/>
      <c r="EY2" s="371"/>
      <c r="EZ2" s="371"/>
      <c r="FA2" s="371"/>
      <c r="FB2" s="371"/>
      <c r="FC2" s="371"/>
      <c r="FD2" s="371"/>
      <c r="FE2" s="371"/>
      <c r="FF2" s="371"/>
      <c r="FG2" s="371"/>
      <c r="FH2" s="371"/>
      <c r="FI2" s="371"/>
      <c r="FJ2" s="371"/>
      <c r="FK2" s="371"/>
      <c r="FL2" s="371"/>
      <c r="FM2" s="371"/>
      <c r="FN2" s="371"/>
      <c r="FO2" s="371"/>
      <c r="FP2" s="371"/>
      <c r="FQ2" s="371"/>
      <c r="FR2" s="371"/>
      <c r="FS2" s="371"/>
      <c r="FT2" s="371"/>
      <c r="FU2" s="371"/>
      <c r="FV2" s="371"/>
      <c r="FW2" s="371"/>
      <c r="FX2" s="371"/>
      <c r="FY2" s="371"/>
      <c r="FZ2" s="371"/>
      <c r="GA2" s="371"/>
      <c r="GB2" s="371"/>
      <c r="GC2" s="371"/>
      <c r="GD2" s="371"/>
      <c r="GE2" s="371"/>
      <c r="GF2" s="371"/>
      <c r="GG2" s="371"/>
      <c r="GH2" s="371"/>
      <c r="GI2" s="371"/>
      <c r="GJ2" s="371"/>
      <c r="GK2" s="371"/>
      <c r="GL2" s="371"/>
      <c r="GM2" s="371"/>
      <c r="GN2" s="371"/>
      <c r="GO2" s="371"/>
      <c r="GP2" s="371"/>
      <c r="GQ2" s="371"/>
      <c r="GR2" s="371"/>
      <c r="GS2" s="371"/>
      <c r="GT2" s="371"/>
      <c r="GU2" s="371"/>
      <c r="GV2" s="371"/>
      <c r="GW2" s="371"/>
      <c r="GX2" s="371"/>
      <c r="GY2" s="371"/>
      <c r="GZ2" s="371"/>
      <c r="HA2" s="371"/>
      <c r="HB2" s="371"/>
      <c r="HC2" s="371"/>
      <c r="HD2" s="371"/>
      <c r="HE2" s="371"/>
      <c r="HF2" s="371"/>
      <c r="HG2" s="371"/>
      <c r="HH2" s="371"/>
      <c r="HI2" s="371"/>
      <c r="HJ2" s="371"/>
      <c r="HK2" s="371"/>
      <c r="HL2" s="371"/>
      <c r="HM2" s="371"/>
      <c r="HN2" s="371"/>
      <c r="HO2" s="371"/>
      <c r="HP2" s="371"/>
      <c r="HQ2" s="371"/>
      <c r="HR2" s="371"/>
      <c r="HS2" s="371"/>
      <c r="HT2" s="371"/>
      <c r="HU2" s="371"/>
      <c r="HV2" s="371"/>
      <c r="HW2" s="371"/>
      <c r="HX2" s="371"/>
      <c r="HY2" s="371"/>
      <c r="HZ2" s="371"/>
      <c r="IA2" s="371"/>
      <c r="IB2" s="371"/>
      <c r="IC2" s="371"/>
      <c r="ID2" s="371"/>
      <c r="IE2" s="371"/>
      <c r="IF2" s="371"/>
      <c r="IG2" s="371"/>
      <c r="IH2" s="371"/>
      <c r="II2" s="371"/>
      <c r="IJ2" s="371"/>
      <c r="IK2" s="371"/>
      <c r="IL2" s="371"/>
      <c r="IM2" s="371"/>
      <c r="IN2" s="371"/>
      <c r="IO2" s="371"/>
      <c r="IP2" s="371"/>
      <c r="IQ2" s="371"/>
      <c r="IR2" s="371"/>
      <c r="IS2" s="371"/>
      <c r="IT2" s="371"/>
      <c r="IU2" s="371"/>
    </row>
    <row r="3" spans="1:255" s="15" customFormat="1" ht="45" customHeight="1">
      <c r="A3" s="375"/>
      <c r="B3" s="375"/>
      <c r="C3" s="375"/>
      <c r="D3" s="376"/>
      <c r="E3" s="376"/>
      <c r="F3" s="376"/>
      <c r="G3" s="376"/>
      <c r="H3" s="376"/>
      <c r="I3" s="376"/>
      <c r="J3" s="376"/>
      <c r="K3" s="376"/>
      <c r="L3" s="372"/>
      <c r="M3" s="376"/>
      <c r="N3" s="376"/>
      <c r="O3" s="376"/>
      <c r="P3" s="376"/>
      <c r="Q3" s="376"/>
      <c r="R3" s="376"/>
      <c r="S3" s="376"/>
      <c r="T3" s="376"/>
      <c r="U3" s="376"/>
      <c r="V3" s="376"/>
      <c r="W3" s="371"/>
      <c r="X3" s="371"/>
      <c r="Y3" s="381" t="s">
        <v>78</v>
      </c>
      <c r="Z3" s="381"/>
      <c r="AA3" s="382"/>
      <c r="AB3" s="371"/>
      <c r="AC3" s="371"/>
      <c r="AD3" s="371"/>
      <c r="AE3" s="371"/>
      <c r="AF3" s="371"/>
      <c r="AG3" s="371"/>
      <c r="AH3" s="371"/>
      <c r="AI3" s="371"/>
      <c r="AJ3" s="371"/>
      <c r="AK3" s="371"/>
      <c r="AL3" s="371"/>
      <c r="AM3" s="371"/>
      <c r="AN3" s="371"/>
      <c r="AO3" s="371"/>
      <c r="AP3" s="371"/>
      <c r="AQ3" s="371"/>
      <c r="AR3" s="371"/>
      <c r="AS3" s="371"/>
      <c r="AT3" s="371"/>
      <c r="AU3" s="371"/>
      <c r="AV3" s="371"/>
      <c r="AW3" s="371"/>
      <c r="AX3" s="371"/>
      <c r="AY3" s="371"/>
      <c r="AZ3" s="371"/>
      <c r="BA3" s="371"/>
      <c r="BB3" s="371"/>
      <c r="BC3" s="371"/>
      <c r="BD3" s="371"/>
      <c r="BE3" s="371"/>
      <c r="BF3" s="371"/>
      <c r="BG3" s="371"/>
      <c r="BH3" s="371"/>
      <c r="BI3" s="371"/>
      <c r="BJ3" s="371"/>
      <c r="BK3" s="371"/>
      <c r="BL3" s="371"/>
      <c r="BM3" s="371"/>
      <c r="BN3" s="371"/>
      <c r="BO3" s="371"/>
      <c r="BP3" s="371"/>
      <c r="BQ3" s="371"/>
      <c r="BR3" s="371"/>
      <c r="BS3" s="371"/>
      <c r="BT3" s="371"/>
      <c r="BU3" s="371"/>
      <c r="BV3" s="371"/>
      <c r="BW3" s="371"/>
      <c r="BX3" s="371"/>
      <c r="BY3" s="371"/>
      <c r="BZ3" s="371"/>
      <c r="CA3" s="371"/>
      <c r="CB3" s="371"/>
      <c r="CC3" s="371"/>
      <c r="CD3" s="371"/>
      <c r="CE3" s="371"/>
      <c r="CF3" s="371"/>
      <c r="CG3" s="371"/>
      <c r="CH3" s="371"/>
      <c r="CI3" s="371"/>
      <c r="CJ3" s="371"/>
      <c r="CK3" s="371"/>
      <c r="CL3" s="371"/>
      <c r="CM3" s="371"/>
      <c r="CN3" s="371"/>
      <c r="CO3" s="371"/>
      <c r="CP3" s="371"/>
      <c r="CQ3" s="371"/>
      <c r="CR3" s="371"/>
      <c r="CS3" s="371"/>
      <c r="CT3" s="371"/>
      <c r="CU3" s="371"/>
      <c r="CV3" s="371"/>
      <c r="CW3" s="371"/>
      <c r="CX3" s="371"/>
      <c r="CY3" s="371"/>
      <c r="CZ3" s="371"/>
      <c r="DA3" s="371"/>
      <c r="DB3" s="371"/>
      <c r="DC3" s="371"/>
      <c r="DD3" s="371"/>
      <c r="DE3" s="371"/>
      <c r="DF3" s="371"/>
      <c r="DG3" s="371"/>
      <c r="DH3" s="371"/>
      <c r="DI3" s="371"/>
      <c r="DJ3" s="371"/>
      <c r="DK3" s="371"/>
      <c r="DL3" s="371"/>
      <c r="DM3" s="371"/>
      <c r="DN3" s="371"/>
      <c r="DO3" s="371"/>
      <c r="DP3" s="371"/>
      <c r="DQ3" s="371"/>
      <c r="DR3" s="371"/>
      <c r="DS3" s="371"/>
      <c r="DT3" s="371"/>
      <c r="DU3" s="371"/>
      <c r="DV3" s="371"/>
      <c r="DW3" s="371"/>
      <c r="DX3" s="371"/>
      <c r="DY3" s="371"/>
      <c r="DZ3" s="371"/>
      <c r="EA3" s="371"/>
      <c r="EB3" s="371"/>
      <c r="EC3" s="371"/>
      <c r="ED3" s="371"/>
      <c r="EE3" s="371"/>
      <c r="EF3" s="371"/>
      <c r="EG3" s="371"/>
      <c r="EH3" s="371"/>
      <c r="EI3" s="371"/>
      <c r="EJ3" s="371"/>
      <c r="EK3" s="371"/>
      <c r="EL3" s="371"/>
      <c r="EM3" s="371"/>
      <c r="EN3" s="371"/>
      <c r="EO3" s="371"/>
      <c r="EP3" s="371"/>
      <c r="EQ3" s="371"/>
      <c r="ER3" s="371"/>
      <c r="ES3" s="371"/>
      <c r="ET3" s="371"/>
      <c r="EU3" s="371"/>
      <c r="EV3" s="371"/>
      <c r="EW3" s="371"/>
      <c r="EX3" s="371"/>
      <c r="EY3" s="371"/>
      <c r="EZ3" s="371"/>
      <c r="FA3" s="371"/>
      <c r="FB3" s="371"/>
      <c r="FC3" s="371"/>
      <c r="FD3" s="371"/>
      <c r="FE3" s="371"/>
      <c r="FF3" s="371"/>
      <c r="FG3" s="371"/>
      <c r="FH3" s="371"/>
      <c r="FI3" s="371"/>
      <c r="FJ3" s="371"/>
      <c r="FK3" s="371"/>
      <c r="FL3" s="371"/>
      <c r="FM3" s="371"/>
      <c r="FN3" s="371"/>
      <c r="FO3" s="371"/>
      <c r="FP3" s="371"/>
      <c r="FQ3" s="371"/>
      <c r="FR3" s="371"/>
      <c r="FS3" s="371"/>
      <c r="FT3" s="371"/>
      <c r="FU3" s="371"/>
      <c r="FV3" s="371"/>
      <c r="FW3" s="371"/>
      <c r="FX3" s="371"/>
      <c r="FY3" s="371"/>
      <c r="FZ3" s="371"/>
      <c r="GA3" s="371"/>
      <c r="GB3" s="371"/>
      <c r="GC3" s="371"/>
      <c r="GD3" s="371"/>
      <c r="GE3" s="371"/>
      <c r="GF3" s="371"/>
      <c r="GG3" s="371"/>
      <c r="GH3" s="371"/>
      <c r="GI3" s="371"/>
      <c r="GJ3" s="371"/>
      <c r="GK3" s="371"/>
      <c r="GL3" s="371"/>
      <c r="GM3" s="371"/>
      <c r="GN3" s="371"/>
      <c r="GO3" s="371"/>
      <c r="GP3" s="371"/>
      <c r="GQ3" s="371"/>
      <c r="GR3" s="371"/>
      <c r="GS3" s="371"/>
      <c r="GT3" s="371"/>
      <c r="GU3" s="371"/>
      <c r="GV3" s="371"/>
      <c r="GW3" s="371"/>
      <c r="GX3" s="371"/>
      <c r="GY3" s="371"/>
      <c r="GZ3" s="371"/>
      <c r="HA3" s="371"/>
      <c r="HB3" s="371"/>
      <c r="HC3" s="371"/>
      <c r="HD3" s="371"/>
      <c r="HE3" s="371"/>
      <c r="HF3" s="371"/>
      <c r="HG3" s="371"/>
      <c r="HH3" s="371"/>
      <c r="HI3" s="371"/>
      <c r="HJ3" s="371"/>
      <c r="HK3" s="371"/>
      <c r="HL3" s="371"/>
      <c r="HM3" s="371"/>
      <c r="HN3" s="371"/>
      <c r="HO3" s="371"/>
      <c r="HP3" s="371"/>
      <c r="HQ3" s="371"/>
      <c r="HR3" s="371"/>
      <c r="HS3" s="371"/>
      <c r="HT3" s="371"/>
      <c r="HU3" s="371"/>
      <c r="HV3" s="371"/>
      <c r="HW3" s="371"/>
      <c r="HX3" s="371"/>
      <c r="HY3" s="371"/>
      <c r="HZ3" s="371"/>
      <c r="IA3" s="371"/>
      <c r="IB3" s="371"/>
      <c r="IC3" s="371"/>
      <c r="ID3" s="371"/>
      <c r="IE3" s="371"/>
      <c r="IF3" s="371"/>
      <c r="IG3" s="371"/>
      <c r="IH3" s="371"/>
      <c r="II3" s="371"/>
      <c r="IJ3" s="371"/>
      <c r="IK3" s="371"/>
      <c r="IL3" s="371"/>
      <c r="IM3" s="371"/>
      <c r="IN3" s="371"/>
      <c r="IO3" s="371"/>
      <c r="IP3" s="371"/>
      <c r="IQ3" s="371"/>
      <c r="IR3" s="371"/>
      <c r="IS3" s="371"/>
      <c r="IT3" s="371"/>
      <c r="IU3" s="371"/>
    </row>
    <row r="4" spans="1:255" s="15" customFormat="1" ht="45" customHeight="1">
      <c r="A4" s="377" t="s">
        <v>93</v>
      </c>
      <c r="B4" s="377"/>
      <c r="C4" s="377"/>
      <c r="D4" s="369" t="s">
        <v>94</v>
      </c>
      <c r="E4" s="369" t="s">
        <v>95</v>
      </c>
      <c r="F4" s="378" t="s">
        <v>136</v>
      </c>
      <c r="G4" s="378"/>
      <c r="H4" s="378"/>
      <c r="I4" s="378"/>
      <c r="J4" s="378"/>
      <c r="K4" s="378"/>
      <c r="L4" s="378"/>
      <c r="M4" s="378"/>
      <c r="N4" s="378" t="s">
        <v>137</v>
      </c>
      <c r="O4" s="378"/>
      <c r="P4" s="378"/>
      <c r="Q4" s="378"/>
      <c r="R4" s="378"/>
      <c r="S4" s="378"/>
      <c r="T4" s="378"/>
      <c r="U4" s="378"/>
      <c r="V4" s="269" t="s">
        <v>138</v>
      </c>
      <c r="W4" s="369" t="s">
        <v>139</v>
      </c>
      <c r="X4" s="369"/>
      <c r="Y4" s="369"/>
      <c r="Z4" s="369"/>
      <c r="AA4" s="371"/>
      <c r="AB4" s="371"/>
      <c r="AC4" s="371"/>
      <c r="AD4" s="371"/>
      <c r="AE4" s="371"/>
      <c r="AF4" s="371"/>
      <c r="AG4" s="371"/>
      <c r="AH4" s="371"/>
      <c r="AI4" s="371"/>
      <c r="AJ4" s="371"/>
      <c r="AK4" s="371"/>
      <c r="AL4" s="371"/>
      <c r="AM4" s="371"/>
      <c r="AN4" s="371"/>
      <c r="AO4" s="371"/>
      <c r="AP4" s="371"/>
      <c r="AQ4" s="371"/>
      <c r="AR4" s="371"/>
      <c r="AS4" s="371"/>
      <c r="AT4" s="371"/>
      <c r="AU4" s="371"/>
      <c r="AV4" s="371"/>
      <c r="AW4" s="371"/>
      <c r="AX4" s="371"/>
      <c r="AY4" s="371"/>
      <c r="AZ4" s="371"/>
      <c r="BA4" s="371"/>
      <c r="BB4" s="371"/>
      <c r="BC4" s="371"/>
      <c r="BD4" s="371"/>
      <c r="BE4" s="371"/>
      <c r="BF4" s="371"/>
      <c r="BG4" s="371"/>
      <c r="BH4" s="371"/>
      <c r="BI4" s="371"/>
      <c r="BJ4" s="371"/>
      <c r="BK4" s="371"/>
      <c r="BL4" s="371"/>
      <c r="BM4" s="371"/>
      <c r="BN4" s="371"/>
      <c r="BO4" s="371"/>
      <c r="BP4" s="371"/>
      <c r="BQ4" s="371"/>
      <c r="BR4" s="371"/>
      <c r="BS4" s="371"/>
      <c r="BT4" s="371"/>
      <c r="BU4" s="371"/>
      <c r="BV4" s="371"/>
      <c r="BW4" s="371"/>
      <c r="BX4" s="371"/>
      <c r="BY4" s="371"/>
      <c r="BZ4" s="371"/>
      <c r="CA4" s="371"/>
      <c r="CB4" s="371"/>
      <c r="CC4" s="371"/>
      <c r="CD4" s="371"/>
      <c r="CE4" s="371"/>
      <c r="CF4" s="371"/>
      <c r="CG4" s="371"/>
      <c r="CH4" s="371"/>
      <c r="CI4" s="371"/>
      <c r="CJ4" s="371"/>
      <c r="CK4" s="371"/>
      <c r="CL4" s="371"/>
      <c r="CM4" s="371"/>
      <c r="CN4" s="371"/>
      <c r="CO4" s="371"/>
      <c r="CP4" s="371"/>
      <c r="CQ4" s="371"/>
      <c r="CR4" s="371"/>
      <c r="CS4" s="371"/>
      <c r="CT4" s="371"/>
      <c r="CU4" s="371"/>
      <c r="CV4" s="371"/>
      <c r="CW4" s="371"/>
      <c r="CX4" s="371"/>
      <c r="CY4" s="371"/>
      <c r="CZ4" s="371"/>
      <c r="DA4" s="371"/>
      <c r="DB4" s="371"/>
      <c r="DC4" s="371"/>
      <c r="DD4" s="371"/>
      <c r="DE4" s="371"/>
      <c r="DF4" s="371"/>
      <c r="DG4" s="371"/>
      <c r="DH4" s="371"/>
      <c r="DI4" s="371"/>
      <c r="DJ4" s="371"/>
      <c r="DK4" s="371"/>
      <c r="DL4" s="371"/>
      <c r="DM4" s="371"/>
      <c r="DN4" s="371"/>
      <c r="DO4" s="371"/>
      <c r="DP4" s="371"/>
      <c r="DQ4" s="371"/>
      <c r="DR4" s="371"/>
      <c r="DS4" s="371"/>
      <c r="DT4" s="371"/>
      <c r="DU4" s="371"/>
      <c r="DV4" s="371"/>
      <c r="DW4" s="371"/>
      <c r="DX4" s="371"/>
      <c r="DY4" s="371"/>
      <c r="DZ4" s="371"/>
      <c r="EA4" s="371"/>
      <c r="EB4" s="371"/>
      <c r="EC4" s="371"/>
      <c r="ED4" s="371"/>
      <c r="EE4" s="371"/>
      <c r="EF4" s="371"/>
      <c r="EG4" s="371"/>
      <c r="EH4" s="371"/>
      <c r="EI4" s="371"/>
      <c r="EJ4" s="371"/>
      <c r="EK4" s="371"/>
      <c r="EL4" s="371"/>
      <c r="EM4" s="371"/>
      <c r="EN4" s="371"/>
      <c r="EO4" s="371"/>
      <c r="EP4" s="371"/>
      <c r="EQ4" s="371"/>
      <c r="ER4" s="371"/>
      <c r="ES4" s="371"/>
      <c r="ET4" s="371"/>
      <c r="EU4" s="371"/>
      <c r="EV4" s="371"/>
      <c r="EW4" s="371"/>
      <c r="EX4" s="371"/>
      <c r="EY4" s="371"/>
      <c r="EZ4" s="371"/>
      <c r="FA4" s="371"/>
      <c r="FB4" s="371"/>
      <c r="FC4" s="371"/>
      <c r="FD4" s="371"/>
      <c r="FE4" s="371"/>
      <c r="FF4" s="371"/>
      <c r="FG4" s="371"/>
      <c r="FH4" s="371"/>
      <c r="FI4" s="371"/>
      <c r="FJ4" s="371"/>
      <c r="FK4" s="371"/>
      <c r="FL4" s="371"/>
      <c r="FM4" s="371"/>
      <c r="FN4" s="371"/>
      <c r="FO4" s="371"/>
      <c r="FP4" s="371"/>
      <c r="FQ4" s="371"/>
      <c r="FR4" s="371"/>
      <c r="FS4" s="371"/>
      <c r="FT4" s="371"/>
      <c r="FU4" s="371"/>
      <c r="FV4" s="371"/>
      <c r="FW4" s="371"/>
      <c r="FX4" s="371"/>
      <c r="FY4" s="371"/>
      <c r="FZ4" s="371"/>
      <c r="GA4" s="371"/>
      <c r="GB4" s="371"/>
      <c r="GC4" s="371"/>
      <c r="GD4" s="371"/>
      <c r="GE4" s="371"/>
      <c r="GF4" s="371"/>
      <c r="GG4" s="371"/>
      <c r="GH4" s="371"/>
      <c r="GI4" s="371"/>
      <c r="GJ4" s="371"/>
      <c r="GK4" s="371"/>
      <c r="GL4" s="371"/>
      <c r="GM4" s="371"/>
      <c r="GN4" s="371"/>
      <c r="GO4" s="371"/>
      <c r="GP4" s="371"/>
      <c r="GQ4" s="371"/>
      <c r="GR4" s="371"/>
      <c r="GS4" s="371"/>
      <c r="GT4" s="371"/>
      <c r="GU4" s="371"/>
      <c r="GV4" s="371"/>
      <c r="GW4" s="371"/>
      <c r="GX4" s="371"/>
      <c r="GY4" s="371"/>
      <c r="GZ4" s="371"/>
      <c r="HA4" s="371"/>
      <c r="HB4" s="371"/>
      <c r="HC4" s="371"/>
      <c r="HD4" s="371"/>
      <c r="HE4" s="371"/>
      <c r="HF4" s="371"/>
      <c r="HG4" s="371"/>
      <c r="HH4" s="371"/>
      <c r="HI4" s="371"/>
      <c r="HJ4" s="371"/>
      <c r="HK4" s="371"/>
      <c r="HL4" s="371"/>
      <c r="HM4" s="371"/>
      <c r="HN4" s="371"/>
      <c r="HO4" s="371"/>
      <c r="HP4" s="371"/>
      <c r="HQ4" s="371"/>
      <c r="HR4" s="371"/>
      <c r="HS4" s="371"/>
      <c r="HT4" s="371"/>
      <c r="HU4" s="371"/>
      <c r="HV4" s="371"/>
      <c r="HW4" s="371"/>
      <c r="HX4" s="371"/>
      <c r="HY4" s="371"/>
      <c r="HZ4" s="371"/>
      <c r="IA4" s="371"/>
      <c r="IB4" s="371"/>
      <c r="IC4" s="371"/>
      <c r="ID4" s="371"/>
      <c r="IE4" s="371"/>
      <c r="IF4" s="371"/>
      <c r="IG4" s="371"/>
      <c r="IH4" s="371"/>
      <c r="II4" s="371"/>
      <c r="IJ4" s="371"/>
      <c r="IK4" s="371"/>
      <c r="IL4" s="371"/>
      <c r="IM4" s="371"/>
      <c r="IN4" s="371"/>
      <c r="IO4" s="371"/>
      <c r="IP4" s="371"/>
      <c r="IQ4" s="371"/>
      <c r="IR4" s="371"/>
      <c r="IS4" s="371"/>
      <c r="IT4" s="371"/>
      <c r="IU4" s="371"/>
    </row>
    <row r="5" spans="1:255" s="15" customFormat="1" ht="45" customHeight="1">
      <c r="A5" s="369" t="s">
        <v>96</v>
      </c>
      <c r="B5" s="369" t="s">
        <v>97</v>
      </c>
      <c r="C5" s="369" t="s">
        <v>98</v>
      </c>
      <c r="D5" s="369"/>
      <c r="E5" s="369"/>
      <c r="F5" s="369" t="s">
        <v>79</v>
      </c>
      <c r="G5" s="369" t="s">
        <v>140</v>
      </c>
      <c r="H5" s="369" t="s">
        <v>141</v>
      </c>
      <c r="I5" s="369" t="s">
        <v>142</v>
      </c>
      <c r="J5" s="369" t="s">
        <v>143</v>
      </c>
      <c r="K5" s="267" t="s">
        <v>144</v>
      </c>
      <c r="L5" s="369" t="s">
        <v>145</v>
      </c>
      <c r="M5" s="369" t="s">
        <v>146</v>
      </c>
      <c r="N5" s="369" t="s">
        <v>79</v>
      </c>
      <c r="O5" s="369" t="s">
        <v>147</v>
      </c>
      <c r="P5" s="369" t="s">
        <v>148</v>
      </c>
      <c r="Q5" s="369" t="s">
        <v>149</v>
      </c>
      <c r="R5" s="267" t="s">
        <v>150</v>
      </c>
      <c r="S5" s="369" t="s">
        <v>151</v>
      </c>
      <c r="T5" s="369" t="s">
        <v>152</v>
      </c>
      <c r="U5" s="369" t="s">
        <v>153</v>
      </c>
      <c r="V5" s="270"/>
      <c r="W5" s="369" t="s">
        <v>79</v>
      </c>
      <c r="X5" s="369" t="s">
        <v>154</v>
      </c>
      <c r="Y5" s="369" t="s">
        <v>155</v>
      </c>
      <c r="Z5" s="369" t="s">
        <v>139</v>
      </c>
      <c r="AA5" s="371"/>
      <c r="AB5" s="371"/>
      <c r="AC5" s="371"/>
      <c r="AD5" s="371"/>
      <c r="AE5" s="371"/>
      <c r="AF5" s="371"/>
      <c r="AG5" s="371"/>
      <c r="AH5" s="371"/>
      <c r="AI5" s="371"/>
      <c r="AJ5" s="371"/>
      <c r="AK5" s="371"/>
      <c r="AL5" s="371"/>
      <c r="AM5" s="371"/>
      <c r="AN5" s="371"/>
      <c r="AO5" s="371"/>
      <c r="AP5" s="371"/>
      <c r="AQ5" s="371"/>
      <c r="AR5" s="371"/>
      <c r="AS5" s="371"/>
      <c r="AT5" s="371"/>
      <c r="AU5" s="371"/>
      <c r="AV5" s="371"/>
      <c r="AW5" s="371"/>
      <c r="AX5" s="371"/>
      <c r="AY5" s="371"/>
      <c r="AZ5" s="371"/>
      <c r="BA5" s="371"/>
      <c r="BB5" s="371"/>
      <c r="BC5" s="371"/>
      <c r="BD5" s="371"/>
      <c r="BE5" s="371"/>
      <c r="BF5" s="371"/>
      <c r="BG5" s="371"/>
      <c r="BH5" s="371"/>
      <c r="BI5" s="371"/>
      <c r="BJ5" s="371"/>
      <c r="BK5" s="371"/>
      <c r="BL5" s="371"/>
      <c r="BM5" s="371"/>
      <c r="BN5" s="371"/>
      <c r="BO5" s="371"/>
      <c r="BP5" s="371"/>
      <c r="BQ5" s="371"/>
      <c r="BR5" s="371"/>
      <c r="BS5" s="371"/>
      <c r="BT5" s="371"/>
      <c r="BU5" s="371"/>
      <c r="BV5" s="371"/>
      <c r="BW5" s="371"/>
      <c r="BX5" s="371"/>
      <c r="BY5" s="371"/>
      <c r="BZ5" s="371"/>
      <c r="CA5" s="371"/>
      <c r="CB5" s="371"/>
      <c r="CC5" s="371"/>
      <c r="CD5" s="371"/>
      <c r="CE5" s="371"/>
      <c r="CF5" s="371"/>
      <c r="CG5" s="371"/>
      <c r="CH5" s="371"/>
      <c r="CI5" s="371"/>
      <c r="CJ5" s="371"/>
      <c r="CK5" s="371"/>
      <c r="CL5" s="371"/>
      <c r="CM5" s="371"/>
      <c r="CN5" s="371"/>
      <c r="CO5" s="371"/>
      <c r="CP5" s="371"/>
      <c r="CQ5" s="371"/>
      <c r="CR5" s="371"/>
      <c r="CS5" s="371"/>
      <c r="CT5" s="371"/>
      <c r="CU5" s="371"/>
      <c r="CV5" s="371"/>
      <c r="CW5" s="371"/>
      <c r="CX5" s="371"/>
      <c r="CY5" s="371"/>
      <c r="CZ5" s="371"/>
      <c r="DA5" s="371"/>
      <c r="DB5" s="371"/>
      <c r="DC5" s="371"/>
      <c r="DD5" s="371"/>
      <c r="DE5" s="371"/>
      <c r="DF5" s="371"/>
      <c r="DG5" s="371"/>
      <c r="DH5" s="371"/>
      <c r="DI5" s="371"/>
      <c r="DJ5" s="371"/>
      <c r="DK5" s="371"/>
      <c r="DL5" s="371"/>
      <c r="DM5" s="371"/>
      <c r="DN5" s="371"/>
      <c r="DO5" s="371"/>
      <c r="DP5" s="371"/>
      <c r="DQ5" s="371"/>
      <c r="DR5" s="371"/>
      <c r="DS5" s="371"/>
      <c r="DT5" s="371"/>
      <c r="DU5" s="371"/>
      <c r="DV5" s="371"/>
      <c r="DW5" s="371"/>
      <c r="DX5" s="371"/>
      <c r="DY5" s="371"/>
      <c r="DZ5" s="371"/>
      <c r="EA5" s="371"/>
      <c r="EB5" s="371"/>
      <c r="EC5" s="371"/>
      <c r="ED5" s="371"/>
      <c r="EE5" s="371"/>
      <c r="EF5" s="371"/>
      <c r="EG5" s="371"/>
      <c r="EH5" s="371"/>
      <c r="EI5" s="371"/>
      <c r="EJ5" s="371"/>
      <c r="EK5" s="371"/>
      <c r="EL5" s="371"/>
      <c r="EM5" s="371"/>
      <c r="EN5" s="371"/>
      <c r="EO5" s="371"/>
      <c r="EP5" s="371"/>
      <c r="EQ5" s="371"/>
      <c r="ER5" s="371"/>
      <c r="ES5" s="371"/>
      <c r="ET5" s="371"/>
      <c r="EU5" s="371"/>
      <c r="EV5" s="371"/>
      <c r="EW5" s="371"/>
      <c r="EX5" s="371"/>
      <c r="EY5" s="371"/>
      <c r="EZ5" s="371"/>
      <c r="FA5" s="371"/>
      <c r="FB5" s="371"/>
      <c r="FC5" s="371"/>
      <c r="FD5" s="371"/>
      <c r="FE5" s="371"/>
      <c r="FF5" s="371"/>
      <c r="FG5" s="371"/>
      <c r="FH5" s="371"/>
      <c r="FI5" s="371"/>
      <c r="FJ5" s="371"/>
      <c r="FK5" s="371"/>
      <c r="FL5" s="371"/>
      <c r="FM5" s="371"/>
      <c r="FN5" s="371"/>
      <c r="FO5" s="371"/>
      <c r="FP5" s="371"/>
      <c r="FQ5" s="371"/>
      <c r="FR5" s="371"/>
      <c r="FS5" s="371"/>
      <c r="FT5" s="371"/>
      <c r="FU5" s="371"/>
      <c r="FV5" s="371"/>
      <c r="FW5" s="371"/>
      <c r="FX5" s="371"/>
      <c r="FY5" s="371"/>
      <c r="FZ5" s="371"/>
      <c r="GA5" s="371"/>
      <c r="GB5" s="371"/>
      <c r="GC5" s="371"/>
      <c r="GD5" s="371"/>
      <c r="GE5" s="371"/>
      <c r="GF5" s="371"/>
      <c r="GG5" s="371"/>
      <c r="GH5" s="371"/>
      <c r="GI5" s="371"/>
      <c r="GJ5" s="371"/>
      <c r="GK5" s="371"/>
      <c r="GL5" s="371"/>
      <c r="GM5" s="371"/>
      <c r="GN5" s="371"/>
      <c r="GO5" s="371"/>
      <c r="GP5" s="371"/>
      <c r="GQ5" s="371"/>
      <c r="GR5" s="371"/>
      <c r="GS5" s="371"/>
      <c r="GT5" s="371"/>
      <c r="GU5" s="371"/>
      <c r="GV5" s="371"/>
      <c r="GW5" s="371"/>
      <c r="GX5" s="371"/>
      <c r="GY5" s="371"/>
      <c r="GZ5" s="371"/>
      <c r="HA5" s="371"/>
      <c r="HB5" s="371"/>
      <c r="HC5" s="371"/>
      <c r="HD5" s="371"/>
      <c r="HE5" s="371"/>
      <c r="HF5" s="371"/>
      <c r="HG5" s="371"/>
      <c r="HH5" s="371"/>
      <c r="HI5" s="371"/>
      <c r="HJ5" s="371"/>
      <c r="HK5" s="371"/>
      <c r="HL5" s="371"/>
      <c r="HM5" s="371"/>
      <c r="HN5" s="371"/>
      <c r="HO5" s="371"/>
      <c r="HP5" s="371"/>
      <c r="HQ5" s="371"/>
      <c r="HR5" s="371"/>
      <c r="HS5" s="371"/>
      <c r="HT5" s="371"/>
      <c r="HU5" s="371"/>
      <c r="HV5" s="371"/>
      <c r="HW5" s="371"/>
      <c r="HX5" s="371"/>
      <c r="HY5" s="371"/>
      <c r="HZ5" s="371"/>
      <c r="IA5" s="371"/>
      <c r="IB5" s="371"/>
      <c r="IC5" s="371"/>
      <c r="ID5" s="371"/>
      <c r="IE5" s="371"/>
      <c r="IF5" s="371"/>
      <c r="IG5" s="371"/>
      <c r="IH5" s="371"/>
      <c r="II5" s="371"/>
      <c r="IJ5" s="371"/>
      <c r="IK5" s="371"/>
      <c r="IL5" s="371"/>
      <c r="IM5" s="371"/>
      <c r="IN5" s="371"/>
      <c r="IO5" s="371"/>
      <c r="IP5" s="371"/>
      <c r="IQ5" s="371"/>
      <c r="IR5" s="371"/>
      <c r="IS5" s="371"/>
      <c r="IT5" s="371"/>
      <c r="IU5" s="371"/>
    </row>
    <row r="6" spans="1:255" s="15" customFormat="1" ht="45" customHeight="1">
      <c r="A6" s="369"/>
      <c r="B6" s="369"/>
      <c r="C6" s="369"/>
      <c r="D6" s="369"/>
      <c r="E6" s="369"/>
      <c r="F6" s="369"/>
      <c r="G6" s="369"/>
      <c r="H6" s="369"/>
      <c r="I6" s="369"/>
      <c r="J6" s="369"/>
      <c r="K6" s="267"/>
      <c r="L6" s="369"/>
      <c r="M6" s="369"/>
      <c r="N6" s="369"/>
      <c r="O6" s="369"/>
      <c r="P6" s="369"/>
      <c r="Q6" s="369"/>
      <c r="R6" s="267"/>
      <c r="S6" s="369"/>
      <c r="T6" s="369"/>
      <c r="U6" s="369"/>
      <c r="V6" s="271"/>
      <c r="W6" s="369"/>
      <c r="X6" s="369"/>
      <c r="Y6" s="369"/>
      <c r="Z6" s="369"/>
      <c r="AA6" s="371"/>
      <c r="AB6" s="371"/>
      <c r="AC6" s="371"/>
      <c r="AD6" s="371"/>
      <c r="AE6" s="371"/>
      <c r="AF6" s="371"/>
      <c r="AG6" s="371"/>
      <c r="AH6" s="371"/>
      <c r="AI6" s="371"/>
      <c r="AJ6" s="371"/>
      <c r="AK6" s="371"/>
      <c r="AL6" s="371"/>
      <c r="AM6" s="371"/>
      <c r="AN6" s="371"/>
      <c r="AO6" s="371"/>
      <c r="AP6" s="371"/>
      <c r="AQ6" s="371"/>
      <c r="AR6" s="371"/>
      <c r="AS6" s="371"/>
      <c r="AT6" s="371"/>
      <c r="AU6" s="371"/>
      <c r="AV6" s="371"/>
      <c r="AW6" s="371"/>
      <c r="AX6" s="371"/>
      <c r="AY6" s="371"/>
      <c r="AZ6" s="371"/>
      <c r="BA6" s="371"/>
      <c r="BB6" s="371"/>
      <c r="BC6" s="371"/>
      <c r="BD6" s="371"/>
      <c r="BE6" s="371"/>
      <c r="BF6" s="371"/>
      <c r="BG6" s="371"/>
      <c r="BH6" s="371"/>
      <c r="BI6" s="371"/>
      <c r="BJ6" s="371"/>
      <c r="BK6" s="371"/>
      <c r="BL6" s="371"/>
      <c r="BM6" s="371"/>
      <c r="BN6" s="371"/>
      <c r="BO6" s="371"/>
      <c r="BP6" s="371"/>
      <c r="BQ6" s="371"/>
      <c r="BR6" s="371"/>
      <c r="BS6" s="371"/>
      <c r="BT6" s="371"/>
      <c r="BU6" s="371"/>
      <c r="BV6" s="371"/>
      <c r="BW6" s="371"/>
      <c r="BX6" s="371"/>
      <c r="BY6" s="371"/>
      <c r="BZ6" s="371"/>
      <c r="CA6" s="371"/>
      <c r="CB6" s="371"/>
      <c r="CC6" s="371"/>
      <c r="CD6" s="371"/>
      <c r="CE6" s="371"/>
      <c r="CF6" s="371"/>
      <c r="CG6" s="371"/>
      <c r="CH6" s="371"/>
      <c r="CI6" s="371"/>
      <c r="CJ6" s="371"/>
      <c r="CK6" s="371"/>
      <c r="CL6" s="371"/>
      <c r="CM6" s="371"/>
      <c r="CN6" s="371"/>
      <c r="CO6" s="371"/>
      <c r="CP6" s="371"/>
      <c r="CQ6" s="371"/>
      <c r="CR6" s="371"/>
      <c r="CS6" s="371"/>
      <c r="CT6" s="371"/>
      <c r="CU6" s="371"/>
      <c r="CV6" s="371"/>
      <c r="CW6" s="371"/>
      <c r="CX6" s="371"/>
      <c r="CY6" s="371"/>
      <c r="CZ6" s="371"/>
      <c r="DA6" s="371"/>
      <c r="DB6" s="371"/>
      <c r="DC6" s="371"/>
      <c r="DD6" s="371"/>
      <c r="DE6" s="371"/>
      <c r="DF6" s="371"/>
      <c r="DG6" s="371"/>
      <c r="DH6" s="371"/>
      <c r="DI6" s="371"/>
      <c r="DJ6" s="371"/>
      <c r="DK6" s="371"/>
      <c r="DL6" s="371"/>
      <c r="DM6" s="371"/>
      <c r="DN6" s="371"/>
      <c r="DO6" s="371"/>
      <c r="DP6" s="371"/>
      <c r="DQ6" s="371"/>
      <c r="DR6" s="371"/>
      <c r="DS6" s="371"/>
      <c r="DT6" s="371"/>
      <c r="DU6" s="371"/>
      <c r="DV6" s="371"/>
      <c r="DW6" s="371"/>
      <c r="DX6" s="371"/>
      <c r="DY6" s="371"/>
      <c r="DZ6" s="371"/>
      <c r="EA6" s="371"/>
      <c r="EB6" s="371"/>
      <c r="EC6" s="371"/>
      <c r="ED6" s="371"/>
      <c r="EE6" s="371"/>
      <c r="EF6" s="371"/>
      <c r="EG6" s="371"/>
      <c r="EH6" s="371"/>
      <c r="EI6" s="371"/>
      <c r="EJ6" s="371"/>
      <c r="EK6" s="371"/>
      <c r="EL6" s="371"/>
      <c r="EM6" s="371"/>
      <c r="EN6" s="371"/>
      <c r="EO6" s="371"/>
      <c r="EP6" s="371"/>
      <c r="EQ6" s="371"/>
      <c r="ER6" s="371"/>
      <c r="ES6" s="371"/>
      <c r="ET6" s="371"/>
      <c r="EU6" s="371"/>
      <c r="EV6" s="371"/>
      <c r="EW6" s="371"/>
      <c r="EX6" s="371"/>
      <c r="EY6" s="371"/>
      <c r="EZ6" s="371"/>
      <c r="FA6" s="371"/>
      <c r="FB6" s="371"/>
      <c r="FC6" s="371"/>
      <c r="FD6" s="371"/>
      <c r="FE6" s="371"/>
      <c r="FF6" s="371"/>
      <c r="FG6" s="371"/>
      <c r="FH6" s="371"/>
      <c r="FI6" s="371"/>
      <c r="FJ6" s="371"/>
      <c r="FK6" s="371"/>
      <c r="FL6" s="371"/>
      <c r="FM6" s="371"/>
      <c r="FN6" s="371"/>
      <c r="FO6" s="371"/>
      <c r="FP6" s="371"/>
      <c r="FQ6" s="371"/>
      <c r="FR6" s="371"/>
      <c r="FS6" s="371"/>
      <c r="FT6" s="371"/>
      <c r="FU6" s="371"/>
      <c r="FV6" s="371"/>
      <c r="FW6" s="371"/>
      <c r="FX6" s="371"/>
      <c r="FY6" s="371"/>
      <c r="FZ6" s="371"/>
      <c r="GA6" s="371"/>
      <c r="GB6" s="371"/>
      <c r="GC6" s="371"/>
      <c r="GD6" s="371"/>
      <c r="GE6" s="371"/>
      <c r="GF6" s="371"/>
      <c r="GG6" s="371"/>
      <c r="GH6" s="371"/>
      <c r="GI6" s="371"/>
      <c r="GJ6" s="371"/>
      <c r="GK6" s="371"/>
      <c r="GL6" s="371"/>
      <c r="GM6" s="371"/>
      <c r="GN6" s="371"/>
      <c r="GO6" s="371"/>
      <c r="GP6" s="371"/>
      <c r="GQ6" s="371"/>
      <c r="GR6" s="371"/>
      <c r="GS6" s="371"/>
      <c r="GT6" s="371"/>
      <c r="GU6" s="371"/>
      <c r="GV6" s="371"/>
      <c r="GW6" s="371"/>
      <c r="GX6" s="371"/>
      <c r="GY6" s="371"/>
      <c r="GZ6" s="371"/>
      <c r="HA6" s="371"/>
      <c r="HB6" s="371"/>
      <c r="HC6" s="371"/>
      <c r="HD6" s="371"/>
      <c r="HE6" s="371"/>
      <c r="HF6" s="371"/>
      <c r="HG6" s="371"/>
      <c r="HH6" s="371"/>
      <c r="HI6" s="371"/>
      <c r="HJ6" s="371"/>
      <c r="HK6" s="371"/>
      <c r="HL6" s="371"/>
      <c r="HM6" s="371"/>
      <c r="HN6" s="371"/>
      <c r="HO6" s="371"/>
      <c r="HP6" s="371"/>
      <c r="HQ6" s="371"/>
      <c r="HR6" s="371"/>
      <c r="HS6" s="371"/>
      <c r="HT6" s="371"/>
      <c r="HU6" s="371"/>
      <c r="HV6" s="371"/>
      <c r="HW6" s="371"/>
      <c r="HX6" s="371"/>
      <c r="HY6" s="371"/>
      <c r="HZ6" s="371"/>
      <c r="IA6" s="371"/>
      <c r="IB6" s="371"/>
      <c r="IC6" s="371"/>
      <c r="ID6" s="371"/>
      <c r="IE6" s="371"/>
      <c r="IF6" s="371"/>
      <c r="IG6" s="371"/>
      <c r="IH6" s="371"/>
      <c r="II6" s="371"/>
      <c r="IJ6" s="371"/>
      <c r="IK6" s="371"/>
      <c r="IL6" s="371"/>
      <c r="IM6" s="371"/>
      <c r="IN6" s="371"/>
      <c r="IO6" s="371"/>
      <c r="IP6" s="371"/>
      <c r="IQ6" s="371"/>
      <c r="IR6" s="371"/>
      <c r="IS6" s="371"/>
      <c r="IT6" s="371"/>
      <c r="IU6" s="371"/>
    </row>
    <row r="7" spans="1:255" s="15" customFormat="1" ht="36" customHeight="1">
      <c r="A7" s="227"/>
      <c r="B7" s="227"/>
      <c r="C7" s="227"/>
      <c r="D7" s="228" t="s">
        <v>79</v>
      </c>
      <c r="E7" s="254">
        <f>F7+N7+W7+V7</f>
        <v>93.18</v>
      </c>
      <c r="F7" s="254">
        <f>SUM(G7:M7)</f>
        <v>71.86</v>
      </c>
      <c r="G7" s="256">
        <v>39</v>
      </c>
      <c r="H7" s="254"/>
      <c r="I7" s="256">
        <v>20.86</v>
      </c>
      <c r="J7" s="254"/>
      <c r="K7" s="254"/>
      <c r="L7" s="268">
        <v>12</v>
      </c>
      <c r="M7" s="254"/>
      <c r="N7" s="254">
        <f>SUM(O7:U7)</f>
        <v>14.5</v>
      </c>
      <c r="O7" s="256">
        <v>8.93</v>
      </c>
      <c r="P7" s="256">
        <v>4.49</v>
      </c>
      <c r="Q7" s="256">
        <v>0.6</v>
      </c>
      <c r="R7" s="254"/>
      <c r="S7" s="256">
        <v>0.48</v>
      </c>
      <c r="T7" s="254"/>
      <c r="U7" s="254"/>
      <c r="V7" s="256">
        <v>6.82</v>
      </c>
      <c r="W7" s="273"/>
      <c r="X7" s="273"/>
      <c r="Y7" s="273"/>
      <c r="Z7" s="273"/>
      <c r="AA7" s="383"/>
      <c r="AB7" s="383"/>
      <c r="AC7" s="383"/>
      <c r="AD7" s="383"/>
      <c r="AE7" s="383"/>
      <c r="AF7" s="383"/>
      <c r="AG7" s="383"/>
      <c r="AH7" s="383"/>
      <c r="AI7" s="383"/>
      <c r="AJ7" s="383"/>
      <c r="AK7" s="383"/>
      <c r="AL7" s="383"/>
      <c r="AM7" s="383"/>
      <c r="AN7" s="383"/>
      <c r="AO7" s="383"/>
      <c r="AP7" s="383"/>
      <c r="AQ7" s="383"/>
      <c r="AR7" s="383"/>
      <c r="AS7" s="383"/>
      <c r="AT7" s="383"/>
      <c r="AU7" s="383"/>
      <c r="AV7" s="383"/>
      <c r="AW7" s="383"/>
      <c r="AX7" s="383"/>
      <c r="AY7" s="383"/>
      <c r="AZ7" s="383"/>
      <c r="BA7" s="383"/>
      <c r="BB7" s="383"/>
      <c r="BC7" s="383"/>
      <c r="BD7" s="383"/>
      <c r="BE7" s="383"/>
      <c r="BF7" s="383"/>
      <c r="BG7" s="383"/>
      <c r="BH7" s="383"/>
      <c r="BI7" s="383"/>
      <c r="BJ7" s="383"/>
      <c r="BK7" s="383"/>
      <c r="BL7" s="383"/>
      <c r="BM7" s="383"/>
      <c r="BN7" s="383"/>
      <c r="BO7" s="383"/>
      <c r="BP7" s="383"/>
      <c r="BQ7" s="383"/>
      <c r="BR7" s="383"/>
      <c r="BS7" s="383"/>
      <c r="BT7" s="383"/>
      <c r="BU7" s="383"/>
      <c r="BV7" s="383"/>
      <c r="BW7" s="383"/>
      <c r="BX7" s="383"/>
      <c r="BY7" s="383"/>
      <c r="BZ7" s="383"/>
      <c r="CA7" s="383"/>
      <c r="CB7" s="383"/>
      <c r="CC7" s="383"/>
      <c r="CD7" s="383"/>
      <c r="CE7" s="383"/>
      <c r="CF7" s="383"/>
      <c r="CG7" s="383"/>
      <c r="CH7" s="383"/>
      <c r="CI7" s="383"/>
      <c r="CJ7" s="383"/>
      <c r="CK7" s="383"/>
      <c r="CL7" s="383"/>
      <c r="CM7" s="383"/>
      <c r="CN7" s="383"/>
      <c r="CO7" s="383"/>
      <c r="CP7" s="383"/>
      <c r="CQ7" s="383"/>
      <c r="CR7" s="383"/>
      <c r="CS7" s="383"/>
      <c r="CT7" s="383"/>
      <c r="CU7" s="383"/>
      <c r="CV7" s="383"/>
      <c r="CW7" s="383"/>
      <c r="CX7" s="383"/>
      <c r="CY7" s="383"/>
      <c r="CZ7" s="383"/>
      <c r="DA7" s="383"/>
      <c r="DB7" s="383"/>
      <c r="DC7" s="383"/>
      <c r="DD7" s="383"/>
      <c r="DE7" s="383"/>
      <c r="DF7" s="383"/>
      <c r="DG7" s="383"/>
      <c r="DH7" s="383"/>
      <c r="DI7" s="383"/>
      <c r="DJ7" s="383"/>
      <c r="DK7" s="383"/>
      <c r="DL7" s="383"/>
      <c r="DM7" s="383"/>
      <c r="DN7" s="383"/>
      <c r="DO7" s="383"/>
      <c r="DP7" s="383"/>
      <c r="DQ7" s="383"/>
      <c r="DR7" s="383"/>
      <c r="DS7" s="383"/>
      <c r="DT7" s="383"/>
      <c r="DU7" s="383"/>
      <c r="DV7" s="383"/>
      <c r="DW7" s="383"/>
      <c r="DX7" s="383"/>
      <c r="DY7" s="383"/>
      <c r="DZ7" s="383"/>
      <c r="EA7" s="383"/>
      <c r="EB7" s="383"/>
      <c r="EC7" s="383"/>
      <c r="ED7" s="383"/>
      <c r="EE7" s="383"/>
      <c r="EF7" s="383"/>
      <c r="EG7" s="383"/>
      <c r="EH7" s="383"/>
      <c r="EI7" s="383"/>
      <c r="EJ7" s="383"/>
      <c r="EK7" s="383"/>
      <c r="EL7" s="383"/>
      <c r="EM7" s="383"/>
      <c r="EN7" s="383"/>
      <c r="EO7" s="383"/>
      <c r="EP7" s="383"/>
      <c r="EQ7" s="383"/>
      <c r="ER7" s="383"/>
      <c r="ES7" s="383"/>
      <c r="ET7" s="383"/>
      <c r="EU7" s="383"/>
      <c r="EV7" s="383"/>
      <c r="EW7" s="383"/>
      <c r="EX7" s="383"/>
      <c r="EY7" s="383"/>
      <c r="EZ7" s="383"/>
      <c r="FA7" s="383"/>
      <c r="FB7" s="383"/>
      <c r="FC7" s="383"/>
      <c r="FD7" s="383"/>
      <c r="FE7" s="383"/>
      <c r="FF7" s="383"/>
      <c r="FG7" s="383"/>
      <c r="FH7" s="383"/>
      <c r="FI7" s="383"/>
      <c r="FJ7" s="383"/>
      <c r="FK7" s="383"/>
      <c r="FL7" s="383"/>
      <c r="FM7" s="383"/>
      <c r="FN7" s="383"/>
      <c r="FO7" s="383"/>
      <c r="FP7" s="383"/>
      <c r="FQ7" s="383"/>
      <c r="FR7" s="383"/>
      <c r="FS7" s="383"/>
      <c r="FT7" s="383"/>
      <c r="FU7" s="383"/>
      <c r="FV7" s="383"/>
      <c r="FW7" s="383"/>
      <c r="FX7" s="383"/>
      <c r="FY7" s="383"/>
      <c r="FZ7" s="383"/>
      <c r="GA7" s="383"/>
      <c r="GB7" s="383"/>
      <c r="GC7" s="383"/>
      <c r="GD7" s="383"/>
      <c r="GE7" s="383"/>
      <c r="GF7" s="383"/>
      <c r="GG7" s="383"/>
      <c r="GH7" s="383"/>
      <c r="GI7" s="383"/>
      <c r="GJ7" s="383"/>
      <c r="GK7" s="383"/>
      <c r="GL7" s="383"/>
      <c r="GM7" s="383"/>
      <c r="GN7" s="383"/>
      <c r="GO7" s="383"/>
      <c r="GP7" s="383"/>
      <c r="GQ7" s="383"/>
      <c r="GR7" s="383"/>
      <c r="GS7" s="383"/>
      <c r="GT7" s="383"/>
      <c r="GU7" s="383"/>
      <c r="GV7" s="383"/>
      <c r="GW7" s="383"/>
      <c r="GX7" s="383"/>
      <c r="GY7" s="383"/>
      <c r="GZ7" s="383"/>
      <c r="HA7" s="383"/>
      <c r="HB7" s="383"/>
      <c r="HC7" s="383"/>
      <c r="HD7" s="383"/>
      <c r="HE7" s="383"/>
      <c r="HF7" s="383"/>
      <c r="HG7" s="383"/>
      <c r="HH7" s="383"/>
      <c r="HI7" s="383"/>
      <c r="HJ7" s="383"/>
      <c r="HK7" s="383"/>
      <c r="HL7" s="383"/>
      <c r="HM7" s="383"/>
      <c r="HN7" s="383"/>
      <c r="HO7" s="383"/>
      <c r="HP7" s="383"/>
      <c r="HQ7" s="383"/>
      <c r="HR7" s="383"/>
      <c r="HS7" s="383"/>
      <c r="HT7" s="383"/>
      <c r="HU7" s="383"/>
      <c r="HV7" s="383"/>
      <c r="HW7" s="383"/>
      <c r="HX7" s="383"/>
      <c r="HY7" s="383"/>
      <c r="HZ7" s="383"/>
      <c r="IA7" s="383"/>
      <c r="IB7" s="383"/>
      <c r="IC7" s="383"/>
      <c r="ID7" s="383"/>
      <c r="IE7" s="383"/>
      <c r="IF7" s="383"/>
      <c r="IG7" s="383"/>
      <c r="IH7" s="383"/>
      <c r="II7" s="383"/>
      <c r="IJ7" s="383"/>
      <c r="IK7" s="383"/>
      <c r="IL7" s="383"/>
      <c r="IM7" s="383"/>
      <c r="IN7" s="383"/>
      <c r="IO7" s="383"/>
      <c r="IP7" s="383"/>
      <c r="IQ7" s="383"/>
      <c r="IR7" s="383"/>
      <c r="IS7" s="383"/>
      <c r="IT7" s="383"/>
      <c r="IU7" s="383"/>
    </row>
    <row r="8" spans="1:255" s="15" customFormat="1" ht="34.5" customHeight="1">
      <c r="A8" s="186" t="s">
        <v>99</v>
      </c>
      <c r="B8" s="187"/>
      <c r="C8" s="187"/>
      <c r="D8" s="230" t="s">
        <v>100</v>
      </c>
      <c r="E8" s="254">
        <f>F8+N8+W8+V8</f>
        <v>93.18</v>
      </c>
      <c r="F8" s="254">
        <f>SUM(G8:M8)</f>
        <v>71.86</v>
      </c>
      <c r="G8" s="256">
        <v>39</v>
      </c>
      <c r="H8" s="254"/>
      <c r="I8" s="256">
        <v>20.86</v>
      </c>
      <c r="J8" s="254"/>
      <c r="K8" s="254"/>
      <c r="L8" s="268">
        <v>12</v>
      </c>
      <c r="M8" s="254"/>
      <c r="N8" s="254">
        <f>SUM(O8:U8)</f>
        <v>14.5</v>
      </c>
      <c r="O8" s="256">
        <v>8.93</v>
      </c>
      <c r="P8" s="256">
        <v>4.49</v>
      </c>
      <c r="Q8" s="256">
        <v>0.6</v>
      </c>
      <c r="R8" s="254"/>
      <c r="S8" s="256">
        <v>0.48</v>
      </c>
      <c r="T8" s="254"/>
      <c r="U8" s="254"/>
      <c r="V8" s="256">
        <v>6.82</v>
      </c>
      <c r="W8" s="273"/>
      <c r="X8" s="273"/>
      <c r="Y8" s="273"/>
      <c r="Z8" s="273"/>
      <c r="AA8" s="371"/>
      <c r="AB8" s="371"/>
      <c r="AC8" s="371"/>
      <c r="AD8" s="371"/>
      <c r="AE8" s="371"/>
      <c r="AF8" s="371"/>
      <c r="AG8" s="371"/>
      <c r="AH8" s="371"/>
      <c r="AI8" s="371"/>
      <c r="AJ8" s="371"/>
      <c r="AK8" s="371"/>
      <c r="AL8" s="371"/>
      <c r="AM8" s="371"/>
      <c r="AN8" s="371"/>
      <c r="AO8" s="371"/>
      <c r="AP8" s="371"/>
      <c r="AQ8" s="371"/>
      <c r="AR8" s="371"/>
      <c r="AS8" s="371"/>
      <c r="AT8" s="371"/>
      <c r="AU8" s="371"/>
      <c r="AV8" s="371"/>
      <c r="AW8" s="371"/>
      <c r="AX8" s="371"/>
      <c r="AY8" s="371"/>
      <c r="AZ8" s="371"/>
      <c r="BA8" s="371"/>
      <c r="BB8" s="371"/>
      <c r="BC8" s="371"/>
      <c r="BD8" s="371"/>
      <c r="BE8" s="371"/>
      <c r="BF8" s="371"/>
      <c r="BG8" s="371"/>
      <c r="BH8" s="371"/>
      <c r="BI8" s="371"/>
      <c r="BJ8" s="371"/>
      <c r="BK8" s="371"/>
      <c r="BL8" s="371"/>
      <c r="BM8" s="371"/>
      <c r="BN8" s="371"/>
      <c r="BO8" s="371"/>
      <c r="BP8" s="371"/>
      <c r="BQ8" s="371"/>
      <c r="BR8" s="371"/>
      <c r="BS8" s="371"/>
      <c r="BT8" s="371"/>
      <c r="BU8" s="371"/>
      <c r="BV8" s="371"/>
      <c r="BW8" s="371"/>
      <c r="BX8" s="371"/>
      <c r="BY8" s="371"/>
      <c r="BZ8" s="371"/>
      <c r="CA8" s="371"/>
      <c r="CB8" s="371"/>
      <c r="CC8" s="371"/>
      <c r="CD8" s="371"/>
      <c r="CE8" s="371"/>
      <c r="CF8" s="371"/>
      <c r="CG8" s="371"/>
      <c r="CH8" s="371"/>
      <c r="CI8" s="371"/>
      <c r="CJ8" s="371"/>
      <c r="CK8" s="371"/>
      <c r="CL8" s="371"/>
      <c r="CM8" s="371"/>
      <c r="CN8" s="371"/>
      <c r="CO8" s="371"/>
      <c r="CP8" s="371"/>
      <c r="CQ8" s="371"/>
      <c r="CR8" s="371"/>
      <c r="CS8" s="371"/>
      <c r="CT8" s="371"/>
      <c r="CU8" s="371"/>
      <c r="CV8" s="371"/>
      <c r="CW8" s="371"/>
      <c r="CX8" s="371"/>
      <c r="CY8" s="371"/>
      <c r="CZ8" s="371"/>
      <c r="DA8" s="371"/>
      <c r="DB8" s="371"/>
      <c r="DC8" s="371"/>
      <c r="DD8" s="371"/>
      <c r="DE8" s="371"/>
      <c r="DF8" s="371"/>
      <c r="DG8" s="371"/>
      <c r="DH8" s="371"/>
      <c r="DI8" s="371"/>
      <c r="DJ8" s="371"/>
      <c r="DK8" s="371"/>
      <c r="DL8" s="371"/>
      <c r="DM8" s="371"/>
      <c r="DN8" s="371"/>
      <c r="DO8" s="371"/>
      <c r="DP8" s="371"/>
      <c r="DQ8" s="371"/>
      <c r="DR8" s="371"/>
      <c r="DS8" s="371"/>
      <c r="DT8" s="371"/>
      <c r="DU8" s="371"/>
      <c r="DV8" s="371"/>
      <c r="DW8" s="371"/>
      <c r="DX8" s="371"/>
      <c r="DY8" s="371"/>
      <c r="DZ8" s="371"/>
      <c r="EA8" s="371"/>
      <c r="EB8" s="371"/>
      <c r="EC8" s="371"/>
      <c r="ED8" s="371"/>
      <c r="EE8" s="371"/>
      <c r="EF8" s="371"/>
      <c r="EG8" s="371"/>
      <c r="EH8" s="371"/>
      <c r="EI8" s="371"/>
      <c r="EJ8" s="371"/>
      <c r="EK8" s="371"/>
      <c r="EL8" s="371"/>
      <c r="EM8" s="371"/>
      <c r="EN8" s="371"/>
      <c r="EO8" s="371"/>
      <c r="EP8" s="371"/>
      <c r="EQ8" s="371"/>
      <c r="ER8" s="371"/>
      <c r="ES8" s="371"/>
      <c r="ET8" s="371"/>
      <c r="EU8" s="371"/>
      <c r="EV8" s="371"/>
      <c r="EW8" s="371"/>
      <c r="EX8" s="371"/>
      <c r="EY8" s="371"/>
      <c r="EZ8" s="371"/>
      <c r="FA8" s="371"/>
      <c r="FB8" s="371"/>
      <c r="FC8" s="371"/>
      <c r="FD8" s="371"/>
      <c r="FE8" s="371"/>
      <c r="FF8" s="371"/>
      <c r="FG8" s="371"/>
      <c r="FH8" s="371"/>
      <c r="FI8" s="371"/>
      <c r="FJ8" s="371"/>
      <c r="FK8" s="371"/>
      <c r="FL8" s="371"/>
      <c r="FM8" s="371"/>
      <c r="FN8" s="371"/>
      <c r="FO8" s="371"/>
      <c r="FP8" s="371"/>
      <c r="FQ8" s="371"/>
      <c r="FR8" s="371"/>
      <c r="FS8" s="371"/>
      <c r="FT8" s="371"/>
      <c r="FU8" s="371"/>
      <c r="FV8" s="371"/>
      <c r="FW8" s="371"/>
      <c r="FX8" s="371"/>
      <c r="FY8" s="371"/>
      <c r="FZ8" s="371"/>
      <c r="GA8" s="371"/>
      <c r="GB8" s="371"/>
      <c r="GC8" s="371"/>
      <c r="GD8" s="371"/>
      <c r="GE8" s="371"/>
      <c r="GF8" s="371"/>
      <c r="GG8" s="371"/>
      <c r="GH8" s="371"/>
      <c r="GI8" s="371"/>
      <c r="GJ8" s="371"/>
      <c r="GK8" s="371"/>
      <c r="GL8" s="371"/>
      <c r="GM8" s="371"/>
      <c r="GN8" s="371"/>
      <c r="GO8" s="371"/>
      <c r="GP8" s="371"/>
      <c r="GQ8" s="371"/>
      <c r="GR8" s="371"/>
      <c r="GS8" s="371"/>
      <c r="GT8" s="371"/>
      <c r="GU8" s="371"/>
      <c r="GV8" s="371"/>
      <c r="GW8" s="371"/>
      <c r="GX8" s="371"/>
      <c r="GY8" s="371"/>
      <c r="GZ8" s="371"/>
      <c r="HA8" s="371"/>
      <c r="HB8" s="371"/>
      <c r="HC8" s="371"/>
      <c r="HD8" s="371"/>
      <c r="HE8" s="371"/>
      <c r="HF8" s="371"/>
      <c r="HG8" s="371"/>
      <c r="HH8" s="371"/>
      <c r="HI8" s="371"/>
      <c r="HJ8" s="371"/>
      <c r="HK8" s="371"/>
      <c r="HL8" s="371"/>
      <c r="HM8" s="371"/>
      <c r="HN8" s="371"/>
      <c r="HO8" s="371"/>
      <c r="HP8" s="371"/>
      <c r="HQ8" s="371"/>
      <c r="HR8" s="371"/>
      <c r="HS8" s="371"/>
      <c r="HT8" s="371"/>
      <c r="HU8" s="371"/>
      <c r="HV8" s="371"/>
      <c r="HW8" s="371"/>
      <c r="HX8" s="371"/>
      <c r="HY8" s="371"/>
      <c r="HZ8" s="371"/>
      <c r="IA8" s="371"/>
      <c r="IB8" s="371"/>
      <c r="IC8" s="371"/>
      <c r="ID8" s="371"/>
      <c r="IE8" s="371"/>
      <c r="IF8" s="371"/>
      <c r="IG8" s="371"/>
      <c r="IH8" s="371"/>
      <c r="II8" s="371"/>
      <c r="IJ8" s="371"/>
      <c r="IK8" s="371"/>
      <c r="IL8" s="371"/>
      <c r="IM8" s="371"/>
      <c r="IN8" s="371"/>
      <c r="IO8" s="371"/>
      <c r="IP8" s="371"/>
      <c r="IQ8" s="371"/>
      <c r="IR8" s="371"/>
      <c r="IS8" s="371"/>
      <c r="IT8" s="371"/>
      <c r="IU8" s="371"/>
    </row>
    <row r="9" spans="1:255" s="15" customFormat="1" ht="27.75" customHeight="1">
      <c r="A9" s="186" t="s">
        <v>99</v>
      </c>
      <c r="B9" s="186" t="s">
        <v>101</v>
      </c>
      <c r="C9" s="187"/>
      <c r="D9" s="230" t="s">
        <v>156</v>
      </c>
      <c r="E9" s="254">
        <f>F9+N9+W9+V9</f>
        <v>93.18</v>
      </c>
      <c r="F9" s="254">
        <f>SUM(G9:M9)</f>
        <v>71.86</v>
      </c>
      <c r="G9" s="256">
        <v>39</v>
      </c>
      <c r="H9" s="254"/>
      <c r="I9" s="256">
        <v>20.86</v>
      </c>
      <c r="J9" s="254"/>
      <c r="K9" s="254"/>
      <c r="L9" s="268">
        <v>12</v>
      </c>
      <c r="M9" s="254"/>
      <c r="N9" s="254">
        <f>SUM(O9:U9)</f>
        <v>14.5</v>
      </c>
      <c r="O9" s="256">
        <v>8.93</v>
      </c>
      <c r="P9" s="256">
        <v>4.49</v>
      </c>
      <c r="Q9" s="256">
        <v>0.6</v>
      </c>
      <c r="R9" s="254"/>
      <c r="S9" s="256">
        <v>0.48</v>
      </c>
      <c r="T9" s="254"/>
      <c r="U9" s="254"/>
      <c r="V9" s="256">
        <v>6.82</v>
      </c>
      <c r="W9" s="274"/>
      <c r="X9" s="254"/>
      <c r="Y9" s="254"/>
      <c r="Z9" s="274"/>
      <c r="AA9" s="371"/>
      <c r="AB9" s="371"/>
      <c r="AC9" s="371"/>
      <c r="AD9" s="371"/>
      <c r="AE9" s="371"/>
      <c r="AF9" s="371"/>
      <c r="AG9" s="371"/>
      <c r="AH9" s="371"/>
      <c r="AI9" s="371"/>
      <c r="AJ9" s="371"/>
      <c r="AK9" s="371"/>
      <c r="AL9" s="371"/>
      <c r="AM9" s="371"/>
      <c r="AN9" s="371"/>
      <c r="AO9" s="371"/>
      <c r="AP9" s="371"/>
      <c r="AQ9" s="371"/>
      <c r="AR9" s="371"/>
      <c r="AS9" s="371"/>
      <c r="AT9" s="371"/>
      <c r="AU9" s="371"/>
      <c r="AV9" s="371"/>
      <c r="AW9" s="371"/>
      <c r="AX9" s="371"/>
      <c r="AY9" s="371"/>
      <c r="AZ9" s="371"/>
      <c r="BA9" s="371"/>
      <c r="BB9" s="371"/>
      <c r="BC9" s="371"/>
      <c r="BD9" s="371"/>
      <c r="BE9" s="371"/>
      <c r="BF9" s="371"/>
      <c r="BG9" s="371"/>
      <c r="BH9" s="371"/>
      <c r="BI9" s="371"/>
      <c r="BJ9" s="371"/>
      <c r="BK9" s="371"/>
      <c r="BL9" s="371"/>
      <c r="BM9" s="371"/>
      <c r="BN9" s="371"/>
      <c r="BO9" s="371"/>
      <c r="BP9" s="371"/>
      <c r="BQ9" s="371"/>
      <c r="BR9" s="371"/>
      <c r="BS9" s="371"/>
      <c r="BT9" s="371"/>
      <c r="BU9" s="371"/>
      <c r="BV9" s="371"/>
      <c r="BW9" s="371"/>
      <c r="BX9" s="371"/>
      <c r="BY9" s="371"/>
      <c r="BZ9" s="371"/>
      <c r="CA9" s="371"/>
      <c r="CB9" s="371"/>
      <c r="CC9" s="371"/>
      <c r="CD9" s="371"/>
      <c r="CE9" s="371"/>
      <c r="CF9" s="371"/>
      <c r="CG9" s="371"/>
      <c r="CH9" s="371"/>
      <c r="CI9" s="371"/>
      <c r="CJ9" s="371"/>
      <c r="CK9" s="371"/>
      <c r="CL9" s="371"/>
      <c r="CM9" s="371"/>
      <c r="CN9" s="371"/>
      <c r="CO9" s="371"/>
      <c r="CP9" s="371"/>
      <c r="CQ9" s="371"/>
      <c r="CR9" s="371"/>
      <c r="CS9" s="371"/>
      <c r="CT9" s="371"/>
      <c r="CU9" s="371"/>
      <c r="CV9" s="371"/>
      <c r="CW9" s="371"/>
      <c r="CX9" s="371"/>
      <c r="CY9" s="371"/>
      <c r="CZ9" s="371"/>
      <c r="DA9" s="371"/>
      <c r="DB9" s="371"/>
      <c r="DC9" s="371"/>
      <c r="DD9" s="371"/>
      <c r="DE9" s="371"/>
      <c r="DF9" s="371"/>
      <c r="DG9" s="371"/>
      <c r="DH9" s="371"/>
      <c r="DI9" s="371"/>
      <c r="DJ9" s="371"/>
      <c r="DK9" s="371"/>
      <c r="DL9" s="371"/>
      <c r="DM9" s="371"/>
      <c r="DN9" s="371"/>
      <c r="DO9" s="371"/>
      <c r="DP9" s="371"/>
      <c r="DQ9" s="371"/>
      <c r="DR9" s="371"/>
      <c r="DS9" s="371"/>
      <c r="DT9" s="371"/>
      <c r="DU9" s="371"/>
      <c r="DV9" s="371"/>
      <c r="DW9" s="371"/>
      <c r="DX9" s="371"/>
      <c r="DY9" s="371"/>
      <c r="DZ9" s="371"/>
      <c r="EA9" s="371"/>
      <c r="EB9" s="371"/>
      <c r="EC9" s="371"/>
      <c r="ED9" s="371"/>
      <c r="EE9" s="371"/>
      <c r="EF9" s="371"/>
      <c r="EG9" s="371"/>
      <c r="EH9" s="371"/>
      <c r="EI9" s="371"/>
      <c r="EJ9" s="371"/>
      <c r="EK9" s="371"/>
      <c r="EL9" s="371"/>
      <c r="EM9" s="371"/>
      <c r="EN9" s="371"/>
      <c r="EO9" s="371"/>
      <c r="EP9" s="371"/>
      <c r="EQ9" s="371"/>
      <c r="ER9" s="371"/>
      <c r="ES9" s="371"/>
      <c r="ET9" s="371"/>
      <c r="EU9" s="371"/>
      <c r="EV9" s="371"/>
      <c r="EW9" s="371"/>
      <c r="EX9" s="371"/>
      <c r="EY9" s="371"/>
      <c r="EZ9" s="371"/>
      <c r="FA9" s="371"/>
      <c r="FB9" s="371"/>
      <c r="FC9" s="371"/>
      <c r="FD9" s="371"/>
      <c r="FE9" s="371"/>
      <c r="FF9" s="371"/>
      <c r="FG9" s="371"/>
      <c r="FH9" s="371"/>
      <c r="FI9" s="371"/>
      <c r="FJ9" s="371"/>
      <c r="FK9" s="371"/>
      <c r="FL9" s="371"/>
      <c r="FM9" s="371"/>
      <c r="FN9" s="371"/>
      <c r="FO9" s="371"/>
      <c r="FP9" s="371"/>
      <c r="FQ9" s="371"/>
      <c r="FR9" s="371"/>
      <c r="FS9" s="371"/>
      <c r="FT9" s="371"/>
      <c r="FU9" s="371"/>
      <c r="FV9" s="371"/>
      <c r="FW9" s="371"/>
      <c r="FX9" s="371"/>
      <c r="FY9" s="371"/>
      <c r="FZ9" s="371"/>
      <c r="GA9" s="371"/>
      <c r="GB9" s="371"/>
      <c r="GC9" s="371"/>
      <c r="GD9" s="371"/>
      <c r="GE9" s="371"/>
      <c r="GF9" s="371"/>
      <c r="GG9" s="371"/>
      <c r="GH9" s="371"/>
      <c r="GI9" s="371"/>
      <c r="GJ9" s="371"/>
      <c r="GK9" s="371"/>
      <c r="GL9" s="371"/>
      <c r="GM9" s="371"/>
      <c r="GN9" s="371"/>
      <c r="GO9" s="371"/>
      <c r="GP9" s="371"/>
      <c r="GQ9" s="371"/>
      <c r="GR9" s="371"/>
      <c r="GS9" s="371"/>
      <c r="GT9" s="371"/>
      <c r="GU9" s="371"/>
      <c r="GV9" s="371"/>
      <c r="GW9" s="371"/>
      <c r="GX9" s="371"/>
      <c r="GY9" s="371"/>
      <c r="GZ9" s="371"/>
      <c r="HA9" s="371"/>
      <c r="HB9" s="371"/>
      <c r="HC9" s="371"/>
      <c r="HD9" s="371"/>
      <c r="HE9" s="371"/>
      <c r="HF9" s="371"/>
      <c r="HG9" s="371"/>
      <c r="HH9" s="371"/>
      <c r="HI9" s="371"/>
      <c r="HJ9" s="371"/>
      <c r="HK9" s="371"/>
      <c r="HL9" s="371"/>
      <c r="HM9" s="371"/>
      <c r="HN9" s="371"/>
      <c r="HO9" s="371"/>
      <c r="HP9" s="371"/>
      <c r="HQ9" s="371"/>
      <c r="HR9" s="371"/>
      <c r="HS9" s="371"/>
      <c r="HT9" s="371"/>
      <c r="HU9" s="371"/>
      <c r="HV9" s="371"/>
      <c r="HW9" s="371"/>
      <c r="HX9" s="371"/>
      <c r="HY9" s="371"/>
      <c r="HZ9" s="371"/>
      <c r="IA9" s="371"/>
      <c r="IB9" s="371"/>
      <c r="IC9" s="371"/>
      <c r="ID9" s="371"/>
      <c r="IE9" s="371"/>
      <c r="IF9" s="371"/>
      <c r="IG9" s="371"/>
      <c r="IH9" s="371"/>
      <c r="II9" s="371"/>
      <c r="IJ9" s="371"/>
      <c r="IK9" s="371"/>
      <c r="IL9" s="371"/>
      <c r="IM9" s="371"/>
      <c r="IN9" s="371"/>
      <c r="IO9" s="371"/>
      <c r="IP9" s="371"/>
      <c r="IQ9" s="371"/>
      <c r="IR9" s="371"/>
      <c r="IS9" s="371"/>
      <c r="IT9" s="371"/>
      <c r="IU9" s="371"/>
    </row>
    <row r="10" spans="1:255" s="15" customFormat="1" ht="27.75" customHeight="1">
      <c r="A10" s="189" t="s">
        <v>99</v>
      </c>
      <c r="B10" s="189" t="s">
        <v>101</v>
      </c>
      <c r="C10" s="189" t="s">
        <v>103</v>
      </c>
      <c r="D10" s="231" t="s">
        <v>104</v>
      </c>
      <c r="E10" s="254">
        <f>F10+N10+W10+V10</f>
        <v>93.18</v>
      </c>
      <c r="F10" s="254">
        <f>SUM(G10:M10)</f>
        <v>71.86</v>
      </c>
      <c r="G10" s="256">
        <v>39</v>
      </c>
      <c r="H10" s="254"/>
      <c r="I10" s="256">
        <v>20.86</v>
      </c>
      <c r="J10" s="254"/>
      <c r="K10" s="254"/>
      <c r="L10" s="268">
        <v>12</v>
      </c>
      <c r="M10" s="254"/>
      <c r="N10" s="254">
        <f>SUM(O10:U10)</f>
        <v>14.5</v>
      </c>
      <c r="O10" s="256">
        <v>8.93</v>
      </c>
      <c r="P10" s="256">
        <v>4.49</v>
      </c>
      <c r="Q10" s="256">
        <v>0.6</v>
      </c>
      <c r="R10" s="254"/>
      <c r="S10" s="256">
        <v>0.48</v>
      </c>
      <c r="T10" s="254"/>
      <c r="U10" s="254"/>
      <c r="V10" s="256">
        <v>6.82</v>
      </c>
      <c r="W10" s="274"/>
      <c r="X10" s="254"/>
      <c r="Y10" s="254"/>
      <c r="Z10" s="274"/>
      <c r="AA10" s="371"/>
      <c r="AB10" s="371"/>
      <c r="AC10" s="371"/>
      <c r="AD10" s="371"/>
      <c r="AE10" s="371"/>
      <c r="AF10" s="371"/>
      <c r="AG10" s="371"/>
      <c r="AH10" s="371"/>
      <c r="AI10" s="371"/>
      <c r="AJ10" s="371"/>
      <c r="AK10" s="371"/>
      <c r="AL10" s="371"/>
      <c r="AM10" s="371"/>
      <c r="AN10" s="371"/>
      <c r="AO10" s="371"/>
      <c r="AP10" s="371"/>
      <c r="AQ10" s="371"/>
      <c r="AR10" s="371"/>
      <c r="AS10" s="371"/>
      <c r="AT10" s="371"/>
      <c r="AU10" s="371"/>
      <c r="AV10" s="371"/>
      <c r="AW10" s="371"/>
      <c r="AX10" s="371"/>
      <c r="AY10" s="371"/>
      <c r="AZ10" s="371"/>
      <c r="BA10" s="371"/>
      <c r="BB10" s="371"/>
      <c r="BC10" s="371"/>
      <c r="BD10" s="371"/>
      <c r="BE10" s="371"/>
      <c r="BF10" s="371"/>
      <c r="BG10" s="371"/>
      <c r="BH10" s="371"/>
      <c r="BI10" s="371"/>
      <c r="BJ10" s="371"/>
      <c r="BK10" s="371"/>
      <c r="BL10" s="371"/>
      <c r="BM10" s="371"/>
      <c r="BN10" s="371"/>
      <c r="BO10" s="371"/>
      <c r="BP10" s="371"/>
      <c r="BQ10" s="371"/>
      <c r="BR10" s="371"/>
      <c r="BS10" s="371"/>
      <c r="BT10" s="371"/>
      <c r="BU10" s="371"/>
      <c r="BV10" s="371"/>
      <c r="BW10" s="371"/>
      <c r="BX10" s="371"/>
      <c r="BY10" s="371"/>
      <c r="BZ10" s="371"/>
      <c r="CA10" s="371"/>
      <c r="CB10" s="371"/>
      <c r="CC10" s="371"/>
      <c r="CD10" s="371"/>
      <c r="CE10" s="371"/>
      <c r="CF10" s="371"/>
      <c r="CG10" s="371"/>
      <c r="CH10" s="371"/>
      <c r="CI10" s="371"/>
      <c r="CJ10" s="371"/>
      <c r="CK10" s="371"/>
      <c r="CL10" s="371"/>
      <c r="CM10" s="371"/>
      <c r="CN10" s="371"/>
      <c r="CO10" s="371"/>
      <c r="CP10" s="371"/>
      <c r="CQ10" s="371"/>
      <c r="CR10" s="371"/>
      <c r="CS10" s="371"/>
      <c r="CT10" s="371"/>
      <c r="CU10" s="371"/>
      <c r="CV10" s="371"/>
      <c r="CW10" s="371"/>
      <c r="CX10" s="371"/>
      <c r="CY10" s="371"/>
      <c r="CZ10" s="371"/>
      <c r="DA10" s="371"/>
      <c r="DB10" s="371"/>
      <c r="DC10" s="371"/>
      <c r="DD10" s="371"/>
      <c r="DE10" s="371"/>
      <c r="DF10" s="371"/>
      <c r="DG10" s="371"/>
      <c r="DH10" s="371"/>
      <c r="DI10" s="371"/>
      <c r="DJ10" s="371"/>
      <c r="DK10" s="371"/>
      <c r="DL10" s="371"/>
      <c r="DM10" s="371"/>
      <c r="DN10" s="371"/>
      <c r="DO10" s="371"/>
      <c r="DP10" s="371"/>
      <c r="DQ10" s="371"/>
      <c r="DR10" s="371"/>
      <c r="DS10" s="371"/>
      <c r="DT10" s="371"/>
      <c r="DU10" s="371"/>
      <c r="DV10" s="371"/>
      <c r="DW10" s="371"/>
      <c r="DX10" s="371"/>
      <c r="DY10" s="371"/>
      <c r="DZ10" s="371"/>
      <c r="EA10" s="371"/>
      <c r="EB10" s="371"/>
      <c r="EC10" s="371"/>
      <c r="ED10" s="371"/>
      <c r="EE10" s="371"/>
      <c r="EF10" s="371"/>
      <c r="EG10" s="371"/>
      <c r="EH10" s="371"/>
      <c r="EI10" s="371"/>
      <c r="EJ10" s="371"/>
      <c r="EK10" s="371"/>
      <c r="EL10" s="371"/>
      <c r="EM10" s="371"/>
      <c r="EN10" s="371"/>
      <c r="EO10" s="371"/>
      <c r="EP10" s="371"/>
      <c r="EQ10" s="371"/>
      <c r="ER10" s="371"/>
      <c r="ES10" s="371"/>
      <c r="ET10" s="371"/>
      <c r="EU10" s="371"/>
      <c r="EV10" s="371"/>
      <c r="EW10" s="371"/>
      <c r="EX10" s="371"/>
      <c r="EY10" s="371"/>
      <c r="EZ10" s="371"/>
      <c r="FA10" s="371"/>
      <c r="FB10" s="371"/>
      <c r="FC10" s="371"/>
      <c r="FD10" s="371"/>
      <c r="FE10" s="371"/>
      <c r="FF10" s="371"/>
      <c r="FG10" s="371"/>
      <c r="FH10" s="371"/>
      <c r="FI10" s="371"/>
      <c r="FJ10" s="371"/>
      <c r="FK10" s="371"/>
      <c r="FL10" s="371"/>
      <c r="FM10" s="371"/>
      <c r="FN10" s="371"/>
      <c r="FO10" s="371"/>
      <c r="FP10" s="371"/>
      <c r="FQ10" s="371"/>
      <c r="FR10" s="371"/>
      <c r="FS10" s="371"/>
      <c r="FT10" s="371"/>
      <c r="FU10" s="371"/>
      <c r="FV10" s="371"/>
      <c r="FW10" s="371"/>
      <c r="FX10" s="371"/>
      <c r="FY10" s="371"/>
      <c r="FZ10" s="371"/>
      <c r="GA10" s="371"/>
      <c r="GB10" s="371"/>
      <c r="GC10" s="371"/>
      <c r="GD10" s="371"/>
      <c r="GE10" s="371"/>
      <c r="GF10" s="371"/>
      <c r="GG10" s="371"/>
      <c r="GH10" s="371"/>
      <c r="GI10" s="371"/>
      <c r="GJ10" s="371"/>
      <c r="GK10" s="371"/>
      <c r="GL10" s="371"/>
      <c r="GM10" s="371"/>
      <c r="GN10" s="371"/>
      <c r="GO10" s="371"/>
      <c r="GP10" s="371"/>
      <c r="GQ10" s="371"/>
      <c r="GR10" s="371"/>
      <c r="GS10" s="371"/>
      <c r="GT10" s="371"/>
      <c r="GU10" s="371"/>
      <c r="GV10" s="371"/>
      <c r="GW10" s="371"/>
      <c r="GX10" s="371"/>
      <c r="GY10" s="371"/>
      <c r="GZ10" s="371"/>
      <c r="HA10" s="371"/>
      <c r="HB10" s="371"/>
      <c r="HC10" s="371"/>
      <c r="HD10" s="371"/>
      <c r="HE10" s="371"/>
      <c r="HF10" s="371"/>
      <c r="HG10" s="371"/>
      <c r="HH10" s="371"/>
      <c r="HI10" s="371"/>
      <c r="HJ10" s="371"/>
      <c r="HK10" s="371"/>
      <c r="HL10" s="371"/>
      <c r="HM10" s="371"/>
      <c r="HN10" s="371"/>
      <c r="HO10" s="371"/>
      <c r="HP10" s="371"/>
      <c r="HQ10" s="371"/>
      <c r="HR10" s="371"/>
      <c r="HS10" s="371"/>
      <c r="HT10" s="371"/>
      <c r="HU10" s="371"/>
      <c r="HV10" s="371"/>
      <c r="HW10" s="371"/>
      <c r="HX10" s="371"/>
      <c r="HY10" s="371"/>
      <c r="HZ10" s="371"/>
      <c r="IA10" s="371"/>
      <c r="IB10" s="371"/>
      <c r="IC10" s="371"/>
      <c r="ID10" s="371"/>
      <c r="IE10" s="371"/>
      <c r="IF10" s="371"/>
      <c r="IG10" s="371"/>
      <c r="IH10" s="371"/>
      <c r="II10" s="371"/>
      <c r="IJ10" s="371"/>
      <c r="IK10" s="371"/>
      <c r="IL10" s="371"/>
      <c r="IM10" s="371"/>
      <c r="IN10" s="371"/>
      <c r="IO10" s="371"/>
      <c r="IP10" s="371"/>
      <c r="IQ10" s="371"/>
      <c r="IR10" s="371"/>
      <c r="IS10" s="371"/>
      <c r="IT10" s="371"/>
      <c r="IU10" s="371"/>
    </row>
    <row r="11" spans="1:255" s="15" customFormat="1" ht="45" customHeight="1">
      <c r="A11" s="371"/>
      <c r="B11" s="371"/>
      <c r="C11" s="371"/>
      <c r="D11" s="371"/>
      <c r="E11" s="371"/>
      <c r="F11" s="371"/>
      <c r="G11" s="371"/>
      <c r="H11" s="371"/>
      <c r="I11" s="371"/>
      <c r="J11" s="371"/>
      <c r="K11" s="371"/>
      <c r="L11" s="372"/>
      <c r="M11" s="371"/>
      <c r="N11" s="371"/>
      <c r="O11" s="371"/>
      <c r="P11" s="371"/>
      <c r="Q11" s="371"/>
      <c r="R11" s="371"/>
      <c r="S11" s="371"/>
      <c r="T11" s="371"/>
      <c r="U11" s="371"/>
      <c r="V11" s="371"/>
      <c r="W11" s="371"/>
      <c r="X11" s="371"/>
      <c r="Y11" s="371"/>
      <c r="Z11" s="371"/>
      <c r="AA11" s="371"/>
      <c r="AB11" s="371"/>
      <c r="AC11" s="371"/>
      <c r="AD11" s="371"/>
      <c r="AE11" s="371"/>
      <c r="AF11" s="371"/>
      <c r="AG11" s="371"/>
      <c r="AH11" s="371"/>
      <c r="AI11" s="371"/>
      <c r="AJ11" s="371"/>
      <c r="AK11" s="371"/>
      <c r="AL11" s="371"/>
      <c r="AM11" s="371"/>
      <c r="AN11" s="371"/>
      <c r="AO11" s="371"/>
      <c r="AP11" s="371"/>
      <c r="AQ11" s="371"/>
      <c r="AR11" s="371"/>
      <c r="AS11" s="371"/>
      <c r="AT11" s="371"/>
      <c r="AU11" s="371"/>
      <c r="AV11" s="371"/>
      <c r="AW11" s="371"/>
      <c r="AX11" s="371"/>
      <c r="AY11" s="371"/>
      <c r="AZ11" s="371"/>
      <c r="BA11" s="371"/>
      <c r="BB11" s="371"/>
      <c r="BC11" s="371"/>
      <c r="BD11" s="371"/>
      <c r="BE11" s="371"/>
      <c r="BF11" s="371"/>
      <c r="BG11" s="371"/>
      <c r="BH11" s="371"/>
      <c r="BI11" s="371"/>
      <c r="BJ11" s="371"/>
      <c r="BK11" s="371"/>
      <c r="BL11" s="371"/>
      <c r="BM11" s="371"/>
      <c r="BN11" s="371"/>
      <c r="BO11" s="371"/>
      <c r="BP11" s="371"/>
      <c r="BQ11" s="371"/>
      <c r="BR11" s="371"/>
      <c r="BS11" s="371"/>
      <c r="BT11" s="371"/>
      <c r="BU11" s="371"/>
      <c r="BV11" s="371"/>
      <c r="BW11" s="371"/>
      <c r="BX11" s="371"/>
      <c r="BY11" s="371"/>
      <c r="BZ11" s="371"/>
      <c r="CA11" s="371"/>
      <c r="CB11" s="371"/>
      <c r="CC11" s="371"/>
      <c r="CD11" s="371"/>
      <c r="CE11" s="371"/>
      <c r="CF11" s="371"/>
      <c r="CG11" s="371"/>
      <c r="CH11" s="371"/>
      <c r="CI11" s="371"/>
      <c r="CJ11" s="371"/>
      <c r="CK11" s="371"/>
      <c r="CL11" s="371"/>
      <c r="CM11" s="371"/>
      <c r="CN11" s="371"/>
      <c r="CO11" s="371"/>
      <c r="CP11" s="371"/>
      <c r="CQ11" s="371"/>
      <c r="CR11" s="371"/>
      <c r="CS11" s="371"/>
      <c r="CT11" s="371"/>
      <c r="CU11" s="371"/>
      <c r="CV11" s="371"/>
      <c r="CW11" s="371"/>
      <c r="CX11" s="371"/>
      <c r="CY11" s="371"/>
      <c r="CZ11" s="371"/>
      <c r="DA11" s="371"/>
      <c r="DB11" s="371"/>
      <c r="DC11" s="371"/>
      <c r="DD11" s="371"/>
      <c r="DE11" s="371"/>
      <c r="DF11" s="371"/>
      <c r="DG11" s="371"/>
      <c r="DH11" s="371"/>
      <c r="DI11" s="371"/>
      <c r="DJ11" s="371"/>
      <c r="DK11" s="371"/>
      <c r="DL11" s="371"/>
      <c r="DM11" s="371"/>
      <c r="DN11" s="371"/>
      <c r="DO11" s="371"/>
      <c r="DP11" s="371"/>
      <c r="DQ11" s="371"/>
      <c r="DR11" s="371"/>
      <c r="DS11" s="371"/>
      <c r="DT11" s="371"/>
      <c r="DU11" s="371"/>
      <c r="DV11" s="371"/>
      <c r="DW11" s="371"/>
      <c r="DX11" s="371"/>
      <c r="DY11" s="371"/>
      <c r="DZ11" s="371"/>
      <c r="EA11" s="371"/>
      <c r="EB11" s="371"/>
      <c r="EC11" s="371"/>
      <c r="ED11" s="371"/>
      <c r="EE11" s="371"/>
      <c r="EF11" s="371"/>
      <c r="EG11" s="371"/>
      <c r="EH11" s="371"/>
      <c r="EI11" s="371"/>
      <c r="EJ11" s="371"/>
      <c r="EK11" s="371"/>
      <c r="EL11" s="371"/>
      <c r="EM11" s="371"/>
      <c r="EN11" s="371"/>
      <c r="EO11" s="371"/>
      <c r="EP11" s="371"/>
      <c r="EQ11" s="371"/>
      <c r="ER11" s="371"/>
      <c r="ES11" s="371"/>
      <c r="ET11" s="371"/>
      <c r="EU11" s="371"/>
      <c r="EV11" s="371"/>
      <c r="EW11" s="371"/>
      <c r="EX11" s="371"/>
      <c r="EY11" s="371"/>
      <c r="EZ11" s="371"/>
      <c r="FA11" s="371"/>
      <c r="FB11" s="371"/>
      <c r="FC11" s="371"/>
      <c r="FD11" s="371"/>
      <c r="FE11" s="371"/>
      <c r="FF11" s="371"/>
      <c r="FG11" s="371"/>
      <c r="FH11" s="371"/>
      <c r="FI11" s="371"/>
      <c r="FJ11" s="371"/>
      <c r="FK11" s="371"/>
      <c r="FL11" s="371"/>
      <c r="FM11" s="371"/>
      <c r="FN11" s="371"/>
      <c r="FO11" s="371"/>
      <c r="FP11" s="371"/>
      <c r="FQ11" s="371"/>
      <c r="FR11" s="371"/>
      <c r="FS11" s="371"/>
      <c r="FT11" s="371"/>
      <c r="FU11" s="371"/>
      <c r="FV11" s="371"/>
      <c r="FW11" s="371"/>
      <c r="FX11" s="371"/>
      <c r="FY11" s="371"/>
      <c r="FZ11" s="371"/>
      <c r="GA11" s="371"/>
      <c r="GB11" s="371"/>
      <c r="GC11" s="371"/>
      <c r="GD11" s="371"/>
      <c r="GE11" s="371"/>
      <c r="GF11" s="371"/>
      <c r="GG11" s="371"/>
      <c r="GH11" s="371"/>
      <c r="GI11" s="371"/>
      <c r="GJ11" s="371"/>
      <c r="GK11" s="371"/>
      <c r="GL11" s="371"/>
      <c r="GM11" s="371"/>
      <c r="GN11" s="371"/>
      <c r="GO11" s="371"/>
      <c r="GP11" s="371"/>
      <c r="GQ11" s="371"/>
      <c r="GR11" s="371"/>
      <c r="GS11" s="371"/>
      <c r="GT11" s="371"/>
      <c r="GU11" s="371"/>
      <c r="GV11" s="371"/>
      <c r="GW11" s="371"/>
      <c r="GX11" s="371"/>
      <c r="GY11" s="371"/>
      <c r="GZ11" s="371"/>
      <c r="HA11" s="371"/>
      <c r="HB11" s="371"/>
      <c r="HC11" s="371"/>
      <c r="HD11" s="371"/>
      <c r="HE11" s="371"/>
      <c r="HF11" s="371"/>
      <c r="HG11" s="371"/>
      <c r="HH11" s="371"/>
      <c r="HI11" s="371"/>
      <c r="HJ11" s="371"/>
      <c r="HK11" s="371"/>
      <c r="HL11" s="371"/>
      <c r="HM11" s="371"/>
      <c r="HN11" s="371"/>
      <c r="HO11" s="371"/>
      <c r="HP11" s="371"/>
      <c r="HQ11" s="371"/>
      <c r="HR11" s="371"/>
      <c r="HS11" s="371"/>
      <c r="HT11" s="371"/>
      <c r="HU11" s="371"/>
      <c r="HV11" s="371"/>
      <c r="HW11" s="371"/>
      <c r="HX11" s="371"/>
      <c r="HY11" s="371"/>
      <c r="HZ11" s="371"/>
      <c r="IA11" s="371"/>
      <c r="IB11" s="371"/>
      <c r="IC11" s="371"/>
      <c r="ID11" s="371"/>
      <c r="IE11" s="371"/>
      <c r="IF11" s="371"/>
      <c r="IG11" s="371"/>
      <c r="IH11" s="371"/>
      <c r="II11" s="371"/>
      <c r="IJ11" s="371"/>
      <c r="IK11" s="371"/>
      <c r="IL11" s="371"/>
      <c r="IM11" s="371"/>
      <c r="IN11" s="371"/>
      <c r="IO11" s="371"/>
      <c r="IP11" s="371"/>
      <c r="IQ11" s="371"/>
      <c r="IR11" s="371"/>
      <c r="IS11" s="371"/>
      <c r="IT11" s="371"/>
      <c r="IU11" s="371"/>
    </row>
    <row r="12" spans="1:255" s="15" customFormat="1" ht="45" customHeight="1">
      <c r="A12" s="371"/>
      <c r="B12" s="371"/>
      <c r="C12" s="371"/>
      <c r="D12" s="371"/>
      <c r="E12" s="371"/>
      <c r="F12" s="371"/>
      <c r="G12" s="371"/>
      <c r="H12" s="371"/>
      <c r="I12" s="371"/>
      <c r="J12" s="371"/>
      <c r="K12" s="371"/>
      <c r="L12" s="372"/>
      <c r="M12" s="371"/>
      <c r="N12" s="371"/>
      <c r="O12" s="371"/>
      <c r="P12" s="371"/>
      <c r="Q12" s="371"/>
      <c r="R12" s="371"/>
      <c r="S12" s="371"/>
      <c r="T12" s="371"/>
      <c r="U12" s="371"/>
      <c r="V12" s="371"/>
      <c r="W12" s="371"/>
      <c r="X12" s="371"/>
      <c r="Y12" s="371"/>
      <c r="Z12" s="371"/>
      <c r="AA12" s="371"/>
      <c r="AB12" s="371"/>
      <c r="AC12" s="371"/>
      <c r="AD12" s="371"/>
      <c r="AE12" s="371"/>
      <c r="AF12" s="371"/>
      <c r="AG12" s="371"/>
      <c r="AH12" s="371"/>
      <c r="AI12" s="371"/>
      <c r="AJ12" s="371"/>
      <c r="AK12" s="371"/>
      <c r="AL12" s="371"/>
      <c r="AM12" s="371"/>
      <c r="AN12" s="371"/>
      <c r="AO12" s="371"/>
      <c r="AP12" s="371"/>
      <c r="AQ12" s="371"/>
      <c r="AR12" s="371"/>
      <c r="AS12" s="371"/>
      <c r="AT12" s="371"/>
      <c r="AU12" s="371"/>
      <c r="AV12" s="371"/>
      <c r="AW12" s="371"/>
      <c r="AX12" s="371"/>
      <c r="AY12" s="371"/>
      <c r="AZ12" s="371"/>
      <c r="BA12" s="371"/>
      <c r="BB12" s="371"/>
      <c r="BC12" s="371"/>
      <c r="BD12" s="371"/>
      <c r="BE12" s="371"/>
      <c r="BF12" s="371"/>
      <c r="BG12" s="371"/>
      <c r="BH12" s="371"/>
      <c r="BI12" s="371"/>
      <c r="BJ12" s="371"/>
      <c r="BK12" s="371"/>
      <c r="BL12" s="371"/>
      <c r="BM12" s="371"/>
      <c r="BN12" s="371"/>
      <c r="BO12" s="371"/>
      <c r="BP12" s="371"/>
      <c r="BQ12" s="371"/>
      <c r="BR12" s="371"/>
      <c r="BS12" s="371"/>
      <c r="BT12" s="371"/>
      <c r="BU12" s="371"/>
      <c r="BV12" s="371"/>
      <c r="BW12" s="371"/>
      <c r="BX12" s="371"/>
      <c r="BY12" s="371"/>
      <c r="BZ12" s="371"/>
      <c r="CA12" s="371"/>
      <c r="CB12" s="371"/>
      <c r="CC12" s="371"/>
      <c r="CD12" s="371"/>
      <c r="CE12" s="371"/>
      <c r="CF12" s="371"/>
      <c r="CG12" s="371"/>
      <c r="CH12" s="371"/>
      <c r="CI12" s="371"/>
      <c r="CJ12" s="371"/>
      <c r="CK12" s="371"/>
      <c r="CL12" s="371"/>
      <c r="CM12" s="371"/>
      <c r="CN12" s="371"/>
      <c r="CO12" s="371"/>
      <c r="CP12" s="371"/>
      <c r="CQ12" s="371"/>
      <c r="CR12" s="371"/>
      <c r="CS12" s="371"/>
      <c r="CT12" s="371"/>
      <c r="CU12" s="371"/>
      <c r="CV12" s="371"/>
      <c r="CW12" s="371"/>
      <c r="CX12" s="371"/>
      <c r="CY12" s="371"/>
      <c r="CZ12" s="371"/>
      <c r="DA12" s="371"/>
      <c r="DB12" s="371"/>
      <c r="DC12" s="371"/>
      <c r="DD12" s="371"/>
      <c r="DE12" s="371"/>
      <c r="DF12" s="371"/>
      <c r="DG12" s="371"/>
      <c r="DH12" s="371"/>
      <c r="DI12" s="371"/>
      <c r="DJ12" s="371"/>
      <c r="DK12" s="371"/>
      <c r="DL12" s="371"/>
      <c r="DM12" s="371"/>
      <c r="DN12" s="371"/>
      <c r="DO12" s="371"/>
      <c r="DP12" s="371"/>
      <c r="DQ12" s="371"/>
      <c r="DR12" s="371"/>
      <c r="DS12" s="371"/>
      <c r="DT12" s="371"/>
      <c r="DU12" s="371"/>
      <c r="DV12" s="371"/>
      <c r="DW12" s="371"/>
      <c r="DX12" s="371"/>
      <c r="DY12" s="371"/>
      <c r="DZ12" s="371"/>
      <c r="EA12" s="371"/>
      <c r="EB12" s="371"/>
      <c r="EC12" s="371"/>
      <c r="ED12" s="371"/>
      <c r="EE12" s="371"/>
      <c r="EF12" s="371"/>
      <c r="EG12" s="371"/>
      <c r="EH12" s="371"/>
      <c r="EI12" s="371"/>
      <c r="EJ12" s="371"/>
      <c r="EK12" s="371"/>
      <c r="EL12" s="371"/>
      <c r="EM12" s="371"/>
      <c r="EN12" s="371"/>
      <c r="EO12" s="371"/>
      <c r="EP12" s="371"/>
      <c r="EQ12" s="371"/>
      <c r="ER12" s="371"/>
      <c r="ES12" s="371"/>
      <c r="ET12" s="371"/>
      <c r="EU12" s="371"/>
      <c r="EV12" s="371"/>
      <c r="EW12" s="371"/>
      <c r="EX12" s="371"/>
      <c r="EY12" s="371"/>
      <c r="EZ12" s="371"/>
      <c r="FA12" s="371"/>
      <c r="FB12" s="371"/>
      <c r="FC12" s="371"/>
      <c r="FD12" s="371"/>
      <c r="FE12" s="371"/>
      <c r="FF12" s="371"/>
      <c r="FG12" s="371"/>
      <c r="FH12" s="371"/>
      <c r="FI12" s="371"/>
      <c r="FJ12" s="371"/>
      <c r="FK12" s="371"/>
      <c r="FL12" s="371"/>
      <c r="FM12" s="371"/>
      <c r="FN12" s="371"/>
      <c r="FO12" s="371"/>
      <c r="FP12" s="371"/>
      <c r="FQ12" s="371"/>
      <c r="FR12" s="371"/>
      <c r="FS12" s="371"/>
      <c r="FT12" s="371"/>
      <c r="FU12" s="371"/>
      <c r="FV12" s="371"/>
      <c r="FW12" s="371"/>
      <c r="FX12" s="371"/>
      <c r="FY12" s="371"/>
      <c r="FZ12" s="371"/>
      <c r="GA12" s="371"/>
      <c r="GB12" s="371"/>
      <c r="GC12" s="371"/>
      <c r="GD12" s="371"/>
      <c r="GE12" s="371"/>
      <c r="GF12" s="371"/>
      <c r="GG12" s="371"/>
      <c r="GH12" s="371"/>
      <c r="GI12" s="371"/>
      <c r="GJ12" s="371"/>
      <c r="GK12" s="371"/>
      <c r="GL12" s="371"/>
      <c r="GM12" s="371"/>
      <c r="GN12" s="371"/>
      <c r="GO12" s="371"/>
      <c r="GP12" s="371"/>
      <c r="GQ12" s="371"/>
      <c r="GR12" s="371"/>
      <c r="GS12" s="371"/>
      <c r="GT12" s="371"/>
      <c r="GU12" s="371"/>
      <c r="GV12" s="371"/>
      <c r="GW12" s="371"/>
      <c r="GX12" s="371"/>
      <c r="GY12" s="371"/>
      <c r="GZ12" s="371"/>
      <c r="HA12" s="371"/>
      <c r="HB12" s="371"/>
      <c r="HC12" s="371"/>
      <c r="HD12" s="371"/>
      <c r="HE12" s="371"/>
      <c r="HF12" s="371"/>
      <c r="HG12" s="371"/>
      <c r="HH12" s="371"/>
      <c r="HI12" s="371"/>
      <c r="HJ12" s="371"/>
      <c r="HK12" s="371"/>
      <c r="HL12" s="371"/>
      <c r="HM12" s="371"/>
      <c r="HN12" s="371"/>
      <c r="HO12" s="371"/>
      <c r="HP12" s="371"/>
      <c r="HQ12" s="371"/>
      <c r="HR12" s="371"/>
      <c r="HS12" s="371"/>
      <c r="HT12" s="371"/>
      <c r="HU12" s="371"/>
      <c r="HV12" s="371"/>
      <c r="HW12" s="371"/>
      <c r="HX12" s="371"/>
      <c r="HY12" s="371"/>
      <c r="HZ12" s="371"/>
      <c r="IA12" s="371"/>
      <c r="IB12" s="371"/>
      <c r="IC12" s="371"/>
      <c r="ID12" s="371"/>
      <c r="IE12" s="371"/>
      <c r="IF12" s="371"/>
      <c r="IG12" s="371"/>
      <c r="IH12" s="371"/>
      <c r="II12" s="371"/>
      <c r="IJ12" s="371"/>
      <c r="IK12" s="371"/>
      <c r="IL12" s="371"/>
      <c r="IM12" s="371"/>
      <c r="IN12" s="371"/>
      <c r="IO12" s="371"/>
      <c r="IP12" s="371"/>
      <c r="IQ12" s="371"/>
      <c r="IR12" s="371"/>
      <c r="IS12" s="371"/>
      <c r="IT12" s="371"/>
      <c r="IU12" s="371"/>
    </row>
    <row r="13" spans="1:255" s="15" customFormat="1" ht="45" customHeight="1">
      <c r="A13" s="371"/>
      <c r="B13" s="371"/>
      <c r="C13" s="371"/>
      <c r="D13" s="371"/>
      <c r="E13" s="371"/>
      <c r="F13" s="371"/>
      <c r="G13" s="371"/>
      <c r="H13" s="371"/>
      <c r="I13" s="371"/>
      <c r="J13" s="371"/>
      <c r="K13" s="371"/>
      <c r="L13" s="372"/>
      <c r="M13" s="371"/>
      <c r="N13" s="371"/>
      <c r="O13" s="371"/>
      <c r="P13" s="371"/>
      <c r="Q13" s="371"/>
      <c r="R13" s="371"/>
      <c r="S13" s="371"/>
      <c r="T13" s="371"/>
      <c r="U13" s="371"/>
      <c r="V13" s="371"/>
      <c r="W13" s="371"/>
      <c r="X13" s="371"/>
      <c r="Y13" s="371"/>
      <c r="Z13" s="371"/>
      <c r="AA13" s="371"/>
      <c r="AB13" s="371"/>
      <c r="AC13" s="371"/>
      <c r="AD13" s="371"/>
      <c r="AE13" s="371"/>
      <c r="AF13" s="371"/>
      <c r="AG13" s="371"/>
      <c r="AH13" s="371"/>
      <c r="AI13" s="371"/>
      <c r="AJ13" s="371"/>
      <c r="AK13" s="371"/>
      <c r="AL13" s="371"/>
      <c r="AM13" s="371"/>
      <c r="AN13" s="371"/>
      <c r="AO13" s="371"/>
      <c r="AP13" s="371"/>
      <c r="AQ13" s="371"/>
      <c r="AR13" s="371"/>
      <c r="AS13" s="371"/>
      <c r="AT13" s="371"/>
      <c r="AU13" s="371"/>
      <c r="AV13" s="371"/>
      <c r="AW13" s="371"/>
      <c r="AX13" s="371"/>
      <c r="AY13" s="371"/>
      <c r="AZ13" s="371"/>
      <c r="BA13" s="371"/>
      <c r="BB13" s="371"/>
      <c r="BC13" s="371"/>
      <c r="BD13" s="371"/>
      <c r="BE13" s="371"/>
      <c r="BF13" s="371"/>
      <c r="BG13" s="371"/>
      <c r="BH13" s="371"/>
      <c r="BI13" s="371"/>
      <c r="BJ13" s="371"/>
      <c r="BK13" s="371"/>
      <c r="BL13" s="371"/>
      <c r="BM13" s="371"/>
      <c r="BN13" s="371"/>
      <c r="BO13" s="371"/>
      <c r="BP13" s="371"/>
      <c r="BQ13" s="371"/>
      <c r="BR13" s="371"/>
      <c r="BS13" s="371"/>
      <c r="BT13" s="371"/>
      <c r="BU13" s="371"/>
      <c r="BV13" s="371"/>
      <c r="BW13" s="371"/>
      <c r="BX13" s="371"/>
      <c r="BY13" s="371"/>
      <c r="BZ13" s="371"/>
      <c r="CA13" s="371"/>
      <c r="CB13" s="371"/>
      <c r="CC13" s="371"/>
      <c r="CD13" s="371"/>
      <c r="CE13" s="371"/>
      <c r="CF13" s="371"/>
      <c r="CG13" s="371"/>
      <c r="CH13" s="371"/>
      <c r="CI13" s="371"/>
      <c r="CJ13" s="371"/>
      <c r="CK13" s="371"/>
      <c r="CL13" s="371"/>
      <c r="CM13" s="371"/>
      <c r="CN13" s="371"/>
      <c r="CO13" s="371"/>
      <c r="CP13" s="371"/>
      <c r="CQ13" s="371"/>
      <c r="CR13" s="371"/>
      <c r="CS13" s="371"/>
      <c r="CT13" s="371"/>
      <c r="CU13" s="371"/>
      <c r="CV13" s="371"/>
      <c r="CW13" s="371"/>
      <c r="CX13" s="371"/>
      <c r="CY13" s="371"/>
      <c r="CZ13" s="371"/>
      <c r="DA13" s="371"/>
      <c r="DB13" s="371"/>
      <c r="DC13" s="371"/>
      <c r="DD13" s="371"/>
      <c r="DE13" s="371"/>
      <c r="DF13" s="371"/>
      <c r="DG13" s="371"/>
      <c r="DH13" s="371"/>
      <c r="DI13" s="371"/>
      <c r="DJ13" s="371"/>
      <c r="DK13" s="371"/>
      <c r="DL13" s="371"/>
      <c r="DM13" s="371"/>
      <c r="DN13" s="371"/>
      <c r="DO13" s="371"/>
      <c r="DP13" s="371"/>
      <c r="DQ13" s="371"/>
      <c r="DR13" s="371"/>
      <c r="DS13" s="371"/>
      <c r="DT13" s="371"/>
      <c r="DU13" s="371"/>
      <c r="DV13" s="371"/>
      <c r="DW13" s="371"/>
      <c r="DX13" s="371"/>
      <c r="DY13" s="371"/>
      <c r="DZ13" s="371"/>
      <c r="EA13" s="371"/>
      <c r="EB13" s="371"/>
      <c r="EC13" s="371"/>
      <c r="ED13" s="371"/>
      <c r="EE13" s="371"/>
      <c r="EF13" s="371"/>
      <c r="EG13" s="371"/>
      <c r="EH13" s="371"/>
      <c r="EI13" s="371"/>
      <c r="EJ13" s="371"/>
      <c r="EK13" s="371"/>
      <c r="EL13" s="371"/>
      <c r="EM13" s="371"/>
      <c r="EN13" s="371"/>
      <c r="EO13" s="371"/>
      <c r="EP13" s="371"/>
      <c r="EQ13" s="371"/>
      <c r="ER13" s="371"/>
      <c r="ES13" s="371"/>
      <c r="ET13" s="371"/>
      <c r="EU13" s="371"/>
      <c r="EV13" s="371"/>
      <c r="EW13" s="371"/>
      <c r="EX13" s="371"/>
      <c r="EY13" s="371"/>
      <c r="EZ13" s="371"/>
      <c r="FA13" s="371"/>
      <c r="FB13" s="371"/>
      <c r="FC13" s="371"/>
      <c r="FD13" s="371"/>
      <c r="FE13" s="371"/>
      <c r="FF13" s="371"/>
      <c r="FG13" s="371"/>
      <c r="FH13" s="371"/>
      <c r="FI13" s="371"/>
      <c r="FJ13" s="371"/>
      <c r="FK13" s="371"/>
      <c r="FL13" s="371"/>
      <c r="FM13" s="371"/>
      <c r="FN13" s="371"/>
      <c r="FO13" s="371"/>
      <c r="FP13" s="371"/>
      <c r="FQ13" s="371"/>
      <c r="FR13" s="371"/>
      <c r="FS13" s="371"/>
      <c r="FT13" s="371"/>
      <c r="FU13" s="371"/>
      <c r="FV13" s="371"/>
      <c r="FW13" s="371"/>
      <c r="FX13" s="371"/>
      <c r="FY13" s="371"/>
      <c r="FZ13" s="371"/>
      <c r="GA13" s="371"/>
      <c r="GB13" s="371"/>
      <c r="GC13" s="371"/>
      <c r="GD13" s="371"/>
      <c r="GE13" s="371"/>
      <c r="GF13" s="371"/>
      <c r="GG13" s="371"/>
      <c r="GH13" s="371"/>
      <c r="GI13" s="371"/>
      <c r="GJ13" s="371"/>
      <c r="GK13" s="371"/>
      <c r="GL13" s="371"/>
      <c r="GM13" s="371"/>
      <c r="GN13" s="371"/>
      <c r="GO13" s="371"/>
      <c r="GP13" s="371"/>
      <c r="GQ13" s="371"/>
      <c r="GR13" s="371"/>
      <c r="GS13" s="371"/>
      <c r="GT13" s="371"/>
      <c r="GU13" s="371"/>
      <c r="GV13" s="371"/>
      <c r="GW13" s="371"/>
      <c r="GX13" s="371"/>
      <c r="GY13" s="371"/>
      <c r="GZ13" s="371"/>
      <c r="HA13" s="371"/>
      <c r="HB13" s="371"/>
      <c r="HC13" s="371"/>
      <c r="HD13" s="371"/>
      <c r="HE13" s="371"/>
      <c r="HF13" s="371"/>
      <c r="HG13" s="371"/>
      <c r="HH13" s="371"/>
      <c r="HI13" s="371"/>
      <c r="HJ13" s="371"/>
      <c r="HK13" s="371"/>
      <c r="HL13" s="371"/>
      <c r="HM13" s="371"/>
      <c r="HN13" s="371"/>
      <c r="HO13" s="371"/>
      <c r="HP13" s="371"/>
      <c r="HQ13" s="371"/>
      <c r="HR13" s="371"/>
      <c r="HS13" s="371"/>
      <c r="HT13" s="371"/>
      <c r="HU13" s="371"/>
      <c r="HV13" s="371"/>
      <c r="HW13" s="371"/>
      <c r="HX13" s="371"/>
      <c r="HY13" s="371"/>
      <c r="HZ13" s="371"/>
      <c r="IA13" s="371"/>
      <c r="IB13" s="371"/>
      <c r="IC13" s="371"/>
      <c r="ID13" s="371"/>
      <c r="IE13" s="371"/>
      <c r="IF13" s="371"/>
      <c r="IG13" s="371"/>
      <c r="IH13" s="371"/>
      <c r="II13" s="371"/>
      <c r="IJ13" s="371"/>
      <c r="IK13" s="371"/>
      <c r="IL13" s="371"/>
      <c r="IM13" s="371"/>
      <c r="IN13" s="371"/>
      <c r="IO13" s="371"/>
      <c r="IP13" s="371"/>
      <c r="IQ13" s="371"/>
      <c r="IR13" s="371"/>
      <c r="IS13" s="371"/>
      <c r="IT13" s="371"/>
      <c r="IU13" s="371"/>
    </row>
    <row r="14" spans="15:16" s="15" customFormat="1" ht="45" customHeight="1">
      <c r="O14" s="371"/>
      <c r="P14" s="371"/>
    </row>
  </sheetData>
  <sheetProtection formatCells="0" formatColumns="0" formatRows="0"/>
  <mergeCells count="32">
    <mergeCell ref="A2:Z2"/>
    <mergeCell ref="Y3:Z3"/>
    <mergeCell ref="A4:C4"/>
    <mergeCell ref="F4:M4"/>
    <mergeCell ref="N4:U4"/>
    <mergeCell ref="W4:Z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4:V6"/>
    <mergeCell ref="W5:W6"/>
    <mergeCell ref="X5:X6"/>
    <mergeCell ref="Y5:Y6"/>
    <mergeCell ref="Z5:Z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workbookViewId="0" topLeftCell="A5">
      <selection activeCell="A11" sqref="A11:IV15"/>
    </sheetView>
  </sheetViews>
  <sheetFormatPr defaultColWidth="8.625" defaultRowHeight="45" customHeight="1"/>
  <cols>
    <col min="1" max="3" width="5.25390625" style="15" customWidth="1"/>
    <col min="4" max="4" width="17.625" style="15" customWidth="1"/>
    <col min="5" max="5" width="8.75390625" style="15" customWidth="1"/>
    <col min="6" max="32" width="9.00390625" style="15" bestFit="1" customWidth="1"/>
    <col min="33" max="16384" width="8.625" style="15" customWidth="1"/>
  </cols>
  <sheetData>
    <row r="1" ht="45" customHeight="1">
      <c r="M1" s="370" t="s">
        <v>157</v>
      </c>
    </row>
    <row r="2" spans="1:13" ht="45" customHeight="1">
      <c r="A2" s="251" t="s">
        <v>158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</row>
    <row r="3" spans="12:13" ht="45" customHeight="1">
      <c r="L3" s="233" t="s">
        <v>78</v>
      </c>
      <c r="M3" s="233"/>
    </row>
    <row r="4" spans="1:13" ht="45" customHeight="1">
      <c r="A4" s="252" t="s">
        <v>93</v>
      </c>
      <c r="B4" s="252"/>
      <c r="C4" s="252"/>
      <c r="D4" s="369" t="s">
        <v>94</v>
      </c>
      <c r="E4" s="63" t="s">
        <v>79</v>
      </c>
      <c r="F4" s="63" t="s">
        <v>124</v>
      </c>
      <c r="G4" s="63"/>
      <c r="H4" s="63"/>
      <c r="I4" s="63"/>
      <c r="J4" s="63"/>
      <c r="K4" s="63" t="s">
        <v>128</v>
      </c>
      <c r="L4" s="63"/>
      <c r="M4" s="63"/>
    </row>
    <row r="5" spans="1:13" ht="45" customHeight="1">
      <c r="A5" s="63" t="s">
        <v>96</v>
      </c>
      <c r="B5" s="88" t="s">
        <v>97</v>
      </c>
      <c r="C5" s="63" t="s">
        <v>98</v>
      </c>
      <c r="D5" s="369"/>
      <c r="E5" s="63"/>
      <c r="F5" s="63" t="s">
        <v>159</v>
      </c>
      <c r="G5" s="63" t="s">
        <v>160</v>
      </c>
      <c r="H5" s="63" t="s">
        <v>137</v>
      </c>
      <c r="I5" s="63" t="s">
        <v>138</v>
      </c>
      <c r="J5" s="63" t="s">
        <v>139</v>
      </c>
      <c r="K5" s="63" t="s">
        <v>159</v>
      </c>
      <c r="L5" s="63" t="s">
        <v>112</v>
      </c>
      <c r="M5" s="63" t="s">
        <v>161</v>
      </c>
    </row>
    <row r="6" spans="1:13" ht="45" customHeight="1">
      <c r="A6" s="63"/>
      <c r="B6" s="88"/>
      <c r="C6" s="63"/>
      <c r="D6" s="369"/>
      <c r="E6" s="63"/>
      <c r="F6" s="63"/>
      <c r="G6" s="63"/>
      <c r="H6" s="63"/>
      <c r="I6" s="63"/>
      <c r="J6" s="63"/>
      <c r="K6" s="63"/>
      <c r="L6" s="63"/>
      <c r="M6" s="63"/>
    </row>
    <row r="7" spans="1:13" ht="45" customHeight="1">
      <c r="A7" s="227"/>
      <c r="B7" s="227"/>
      <c r="C7" s="227"/>
      <c r="D7" s="228" t="s">
        <v>79</v>
      </c>
      <c r="E7" s="234">
        <f>F7+K7</f>
        <v>93.18</v>
      </c>
      <c r="F7" s="234">
        <f>SUM(G7:J7)</f>
        <v>93.18</v>
      </c>
      <c r="G7" s="254">
        <v>71.86</v>
      </c>
      <c r="H7" s="254">
        <v>14.5</v>
      </c>
      <c r="I7" s="256">
        <v>6.82</v>
      </c>
      <c r="J7" s="235"/>
      <c r="K7" s="235"/>
      <c r="L7" s="235"/>
      <c r="M7" s="235"/>
    </row>
    <row r="8" spans="1:13" ht="45" customHeight="1">
      <c r="A8" s="186" t="s">
        <v>99</v>
      </c>
      <c r="B8" s="187"/>
      <c r="C8" s="187"/>
      <c r="D8" s="230" t="s">
        <v>100</v>
      </c>
      <c r="E8" s="234">
        <f>F8+K8</f>
        <v>93.18</v>
      </c>
      <c r="F8" s="234">
        <f>SUM(G8:J8)</f>
        <v>93.18</v>
      </c>
      <c r="G8" s="254">
        <v>71.86</v>
      </c>
      <c r="H8" s="254">
        <v>14.5</v>
      </c>
      <c r="I8" s="256">
        <v>6.82</v>
      </c>
      <c r="J8" s="235"/>
      <c r="K8" s="235"/>
      <c r="L8" s="235"/>
      <c r="M8" s="235"/>
    </row>
    <row r="9" spans="1:13" ht="45" customHeight="1">
      <c r="A9" s="186" t="s">
        <v>99</v>
      </c>
      <c r="B9" s="186" t="s">
        <v>101</v>
      </c>
      <c r="C9" s="187"/>
      <c r="D9" s="230" t="s">
        <v>156</v>
      </c>
      <c r="E9" s="234">
        <f>F9+K9</f>
        <v>93.18</v>
      </c>
      <c r="F9" s="234">
        <f>SUM(G9:J9)</f>
        <v>93.18</v>
      </c>
      <c r="G9" s="254">
        <v>71.86</v>
      </c>
      <c r="H9" s="254">
        <v>14.5</v>
      </c>
      <c r="I9" s="256">
        <v>6.82</v>
      </c>
      <c r="J9" s="274"/>
      <c r="K9" s="234"/>
      <c r="L9" s="234"/>
      <c r="M9" s="234"/>
    </row>
    <row r="10" spans="1:13" ht="26.25" customHeight="1">
      <c r="A10" s="189" t="s">
        <v>99</v>
      </c>
      <c r="B10" s="189" t="s">
        <v>101</v>
      </c>
      <c r="C10" s="189" t="s">
        <v>103</v>
      </c>
      <c r="D10" s="231" t="s">
        <v>104</v>
      </c>
      <c r="E10" s="234">
        <f>F10+K10</f>
        <v>93.18</v>
      </c>
      <c r="F10" s="234">
        <f>SUM(G10:J10)</f>
        <v>93.18</v>
      </c>
      <c r="G10" s="254">
        <v>71.86</v>
      </c>
      <c r="H10" s="254">
        <v>14.5</v>
      </c>
      <c r="I10" s="256">
        <v>6.82</v>
      </c>
      <c r="J10" s="274"/>
      <c r="K10" s="234"/>
      <c r="L10" s="234"/>
      <c r="M10" s="234"/>
    </row>
  </sheetData>
  <sheetProtection formatCells="0" formatColumns="0" formatRows="0"/>
  <mergeCells count="18">
    <mergeCell ref="A2:M2"/>
    <mergeCell ref="L3:M3"/>
    <mergeCell ref="A4:C4"/>
    <mergeCell ref="F4:J4"/>
    <mergeCell ref="K4:M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Y10"/>
  <sheetViews>
    <sheetView showGridLines="0" showZeros="0" workbookViewId="0" topLeftCell="A4">
      <selection activeCell="J12" sqref="J12"/>
    </sheetView>
  </sheetViews>
  <sheetFormatPr defaultColWidth="6.75390625" defaultRowHeight="45" customHeight="1"/>
  <cols>
    <col min="1" max="3" width="3.625" style="357" customWidth="1"/>
    <col min="4" max="4" width="17.375" style="357" customWidth="1"/>
    <col min="5" max="5" width="10.375" style="357" customWidth="1"/>
    <col min="6" max="6" width="9.875" style="357" customWidth="1"/>
    <col min="7" max="7" width="7.875" style="357" customWidth="1"/>
    <col min="8" max="8" width="6.50390625" style="357" customWidth="1"/>
    <col min="9" max="9" width="8.75390625" style="357" customWidth="1"/>
    <col min="10" max="10" width="7.625" style="357" customWidth="1"/>
    <col min="11" max="11" width="5.50390625" style="357" customWidth="1"/>
    <col min="12" max="12" width="7.75390625" style="357" customWidth="1"/>
    <col min="13" max="13" width="5.125" style="357" customWidth="1"/>
    <col min="14" max="14" width="7.75390625" style="357" customWidth="1"/>
    <col min="15" max="15" width="8.75390625" style="357" customWidth="1"/>
    <col min="16" max="16" width="6.50390625" style="357" customWidth="1"/>
    <col min="17" max="17" width="7.75390625" style="357" customWidth="1"/>
    <col min="18" max="18" width="4.75390625" style="357" customWidth="1"/>
    <col min="19" max="19" width="5.375" style="357" customWidth="1"/>
    <col min="20" max="20" width="8.25390625" style="357" customWidth="1"/>
    <col min="21" max="21" width="6.75390625" style="357" customWidth="1"/>
    <col min="22" max="22" width="4.50390625" style="357" customWidth="1"/>
    <col min="23" max="23" width="5.125" style="357" customWidth="1"/>
    <col min="24" max="24" width="4.75390625" style="357" customWidth="1"/>
    <col min="25" max="25" width="14.00390625" style="357" customWidth="1"/>
    <col min="26" max="16384" width="6.75390625" style="357" customWidth="1"/>
  </cols>
  <sheetData>
    <row r="1" spans="2:25" ht="45" customHeight="1"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S1" s="364"/>
      <c r="U1" s="364"/>
      <c r="V1" s="364"/>
      <c r="W1" s="364"/>
      <c r="X1" s="365" t="s">
        <v>162</v>
      </c>
      <c r="Y1" s="365"/>
    </row>
    <row r="2" spans="1:25" ht="45" customHeight="1">
      <c r="A2" s="359" t="s">
        <v>163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  <c r="S2" s="359"/>
      <c r="T2" s="359"/>
      <c r="U2" s="359"/>
      <c r="V2" s="359"/>
      <c r="W2" s="359"/>
      <c r="X2" s="359"/>
      <c r="Y2" s="359"/>
    </row>
    <row r="3" spans="1:25" ht="45" customHeight="1">
      <c r="A3" s="360"/>
      <c r="B3" s="360"/>
      <c r="C3" s="360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U3" s="366"/>
      <c r="V3" s="366"/>
      <c r="W3" s="366"/>
      <c r="X3" s="367" t="s">
        <v>3</v>
      </c>
      <c r="Y3" s="367"/>
    </row>
    <row r="4" spans="1:25" ht="45" customHeight="1">
      <c r="A4" s="362" t="s">
        <v>93</v>
      </c>
      <c r="B4" s="362"/>
      <c r="C4" s="362"/>
      <c r="D4" s="363" t="s">
        <v>94</v>
      </c>
      <c r="E4" s="363" t="s">
        <v>164</v>
      </c>
      <c r="F4" s="363" t="s">
        <v>165</v>
      </c>
      <c r="G4" s="363" t="s">
        <v>166</v>
      </c>
      <c r="H4" s="363" t="s">
        <v>167</v>
      </c>
      <c r="I4" s="363" t="s">
        <v>168</v>
      </c>
      <c r="J4" s="363" t="s">
        <v>169</v>
      </c>
      <c r="K4" s="363" t="s">
        <v>170</v>
      </c>
      <c r="L4" s="363" t="s">
        <v>171</v>
      </c>
      <c r="M4" s="363" t="s">
        <v>172</v>
      </c>
      <c r="N4" s="363" t="s">
        <v>173</v>
      </c>
      <c r="O4" s="363" t="s">
        <v>174</v>
      </c>
      <c r="P4" s="363" t="s">
        <v>175</v>
      </c>
      <c r="Q4" s="363" t="s">
        <v>176</v>
      </c>
      <c r="R4" s="363" t="s">
        <v>177</v>
      </c>
      <c r="S4" s="363" t="s">
        <v>178</v>
      </c>
      <c r="T4" s="363" t="s">
        <v>179</v>
      </c>
      <c r="U4" s="363" t="s">
        <v>180</v>
      </c>
      <c r="V4" s="363" t="s">
        <v>181</v>
      </c>
      <c r="W4" s="363" t="s">
        <v>182</v>
      </c>
      <c r="X4" s="363" t="s">
        <v>183</v>
      </c>
      <c r="Y4" s="368" t="s">
        <v>184</v>
      </c>
    </row>
    <row r="5" spans="1:25" ht="45" customHeight="1">
      <c r="A5" s="363" t="s">
        <v>96</v>
      </c>
      <c r="B5" s="363" t="s">
        <v>97</v>
      </c>
      <c r="C5" s="363" t="s">
        <v>98</v>
      </c>
      <c r="D5" s="363"/>
      <c r="E5" s="363"/>
      <c r="F5" s="363"/>
      <c r="G5" s="363"/>
      <c r="H5" s="363"/>
      <c r="I5" s="363"/>
      <c r="J5" s="363"/>
      <c r="K5" s="363"/>
      <c r="L5" s="363"/>
      <c r="M5" s="363"/>
      <c r="N5" s="363"/>
      <c r="O5" s="363"/>
      <c r="P5" s="363"/>
      <c r="Q5" s="363"/>
      <c r="R5" s="363"/>
      <c r="S5" s="363"/>
      <c r="T5" s="363"/>
      <c r="U5" s="363"/>
      <c r="V5" s="363"/>
      <c r="W5" s="363"/>
      <c r="X5" s="363"/>
      <c r="Y5" s="368"/>
    </row>
    <row r="6" spans="1:25" ht="45" customHeight="1">
      <c r="A6" s="363"/>
      <c r="B6" s="363"/>
      <c r="C6" s="363"/>
      <c r="D6" s="363"/>
      <c r="E6" s="363"/>
      <c r="F6" s="363"/>
      <c r="G6" s="363"/>
      <c r="H6" s="363"/>
      <c r="I6" s="363"/>
      <c r="J6" s="363"/>
      <c r="K6" s="363"/>
      <c r="L6" s="363"/>
      <c r="M6" s="363"/>
      <c r="N6" s="363"/>
      <c r="O6" s="363"/>
      <c r="P6" s="363"/>
      <c r="Q6" s="363"/>
      <c r="R6" s="363"/>
      <c r="S6" s="363"/>
      <c r="T6" s="363"/>
      <c r="U6" s="363"/>
      <c r="V6" s="363"/>
      <c r="W6" s="363"/>
      <c r="X6" s="363"/>
      <c r="Y6" s="368"/>
    </row>
    <row r="7" spans="1:25" ht="45" customHeight="1">
      <c r="A7" s="227"/>
      <c r="B7" s="227"/>
      <c r="C7" s="227"/>
      <c r="D7" s="228" t="s">
        <v>79</v>
      </c>
      <c r="E7" s="243">
        <f>SUM(F7:Y7)</f>
        <v>19.37</v>
      </c>
      <c r="F7" s="50">
        <v>4.5</v>
      </c>
      <c r="G7" s="50">
        <v>2.25</v>
      </c>
      <c r="H7" s="244">
        <v>0.45</v>
      </c>
      <c r="I7" s="244">
        <v>3</v>
      </c>
      <c r="J7" s="244">
        <v>2.3</v>
      </c>
      <c r="K7" s="244"/>
      <c r="L7" s="244">
        <v>2.25</v>
      </c>
      <c r="M7" s="244"/>
      <c r="N7" s="50">
        <v>3</v>
      </c>
      <c r="O7" s="50"/>
      <c r="P7" s="50"/>
      <c r="Q7" s="50">
        <v>0.3</v>
      </c>
      <c r="R7" s="50"/>
      <c r="S7" s="244"/>
      <c r="T7" s="50"/>
      <c r="U7" s="50">
        <v>1.32</v>
      </c>
      <c r="V7" s="248"/>
      <c r="W7" s="248"/>
      <c r="X7" s="248"/>
      <c r="Y7" s="248"/>
    </row>
    <row r="8" spans="1:25" ht="45" customHeight="1">
      <c r="A8" s="186" t="s">
        <v>99</v>
      </c>
      <c r="B8" s="245"/>
      <c r="C8" s="245"/>
      <c r="D8" s="230" t="s">
        <v>100</v>
      </c>
      <c r="E8" s="243">
        <f>SUM(F8:Y8)</f>
        <v>19.37</v>
      </c>
      <c r="F8" s="50">
        <v>4.5</v>
      </c>
      <c r="G8" s="50">
        <v>2.25</v>
      </c>
      <c r="H8" s="244">
        <v>0.45</v>
      </c>
      <c r="I8" s="244">
        <v>3</v>
      </c>
      <c r="J8" s="244">
        <v>2.3</v>
      </c>
      <c r="K8" s="244"/>
      <c r="L8" s="244">
        <v>2.25</v>
      </c>
      <c r="M8" s="244"/>
      <c r="N8" s="50">
        <v>3</v>
      </c>
      <c r="O8" s="50"/>
      <c r="P8" s="50"/>
      <c r="Q8" s="50">
        <v>0.3</v>
      </c>
      <c r="R8" s="50"/>
      <c r="S8" s="244"/>
      <c r="T8" s="50"/>
      <c r="U8" s="50">
        <v>1.32</v>
      </c>
      <c r="V8" s="248"/>
      <c r="W8" s="248"/>
      <c r="X8" s="248"/>
      <c r="Y8" s="248"/>
    </row>
    <row r="9" spans="1:25" ht="45" customHeight="1">
      <c r="A9" s="186" t="s">
        <v>99</v>
      </c>
      <c r="B9" s="186" t="s">
        <v>101</v>
      </c>
      <c r="C9" s="245"/>
      <c r="D9" s="230" t="s">
        <v>102</v>
      </c>
      <c r="E9" s="243">
        <f>SUM(F9:Y9)</f>
        <v>19.37</v>
      </c>
      <c r="F9" s="50">
        <v>4.5</v>
      </c>
      <c r="G9" s="50">
        <v>2.25</v>
      </c>
      <c r="H9" s="244">
        <v>0.45</v>
      </c>
      <c r="I9" s="244">
        <v>3</v>
      </c>
      <c r="J9" s="244">
        <v>2.3</v>
      </c>
      <c r="K9" s="244"/>
      <c r="L9" s="244">
        <v>2.25</v>
      </c>
      <c r="M9" s="244"/>
      <c r="N9" s="50">
        <v>3</v>
      </c>
      <c r="O9" s="50"/>
      <c r="P9" s="50"/>
      <c r="Q9" s="50">
        <v>0.3</v>
      </c>
      <c r="R9" s="50"/>
      <c r="S9" s="244"/>
      <c r="T9" s="50"/>
      <c r="U9" s="50">
        <v>1.32</v>
      </c>
      <c r="V9" s="50"/>
      <c r="W9" s="50"/>
      <c r="X9" s="50"/>
      <c r="Y9" s="50"/>
    </row>
    <row r="10" spans="1:25" ht="24" customHeight="1">
      <c r="A10" s="189" t="s">
        <v>99</v>
      </c>
      <c r="B10" s="189" t="s">
        <v>101</v>
      </c>
      <c r="C10" s="189" t="s">
        <v>103</v>
      </c>
      <c r="D10" s="231" t="s">
        <v>104</v>
      </c>
      <c r="E10" s="243">
        <f>SUM(F10:Y10)</f>
        <v>19.37</v>
      </c>
      <c r="F10" s="50">
        <v>4.5</v>
      </c>
      <c r="G10" s="50">
        <v>2.25</v>
      </c>
      <c r="H10" s="244">
        <v>0.45</v>
      </c>
      <c r="I10" s="244">
        <v>3</v>
      </c>
      <c r="J10" s="244">
        <v>2.3</v>
      </c>
      <c r="K10" s="244"/>
      <c r="L10" s="244">
        <v>2.25</v>
      </c>
      <c r="M10" s="244"/>
      <c r="N10" s="50">
        <v>3</v>
      </c>
      <c r="O10" s="50"/>
      <c r="P10" s="50"/>
      <c r="Q10" s="50">
        <v>0.3</v>
      </c>
      <c r="R10" s="50"/>
      <c r="S10" s="244"/>
      <c r="T10" s="50"/>
      <c r="U10" s="50">
        <v>1.32</v>
      </c>
      <c r="V10" s="50"/>
      <c r="W10" s="50"/>
      <c r="X10" s="50"/>
      <c r="Y10" s="50"/>
    </row>
  </sheetData>
  <sheetProtection formatCells="0" formatColumns="0" formatRows="0"/>
  <mergeCells count="29">
    <mergeCell ref="X1:Y1"/>
    <mergeCell ref="A2:Y2"/>
    <mergeCell ref="X3:Y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</mergeCells>
  <printOptions horizontalCentered="1"/>
  <pageMargins left="0.7479166666666667" right="0.7479166666666667" top="0.7868055555555555" bottom="0.7868055555555555" header="0.39305555555555555" footer="0.39305555555555555"/>
  <pageSetup horizontalDpi="1200" verticalDpi="1200" orientation="landscape" paperSize="9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"/>
  <sheetViews>
    <sheetView showGridLines="0" showZeros="0" workbookViewId="0" topLeftCell="A3">
      <selection activeCell="A11" sqref="A11:IV15"/>
    </sheetView>
  </sheetViews>
  <sheetFormatPr defaultColWidth="8.625" defaultRowHeight="45" customHeight="1"/>
  <cols>
    <col min="1" max="1" width="4.75390625" style="15" customWidth="1"/>
    <col min="2" max="2" width="4.50390625" style="15" customWidth="1"/>
    <col min="3" max="3" width="4.125" style="15" customWidth="1"/>
    <col min="4" max="4" width="16.25390625" style="15" customWidth="1"/>
    <col min="5" max="5" width="10.75390625" style="15" customWidth="1"/>
    <col min="6" max="6" width="9.125" style="15" customWidth="1"/>
    <col min="7" max="10" width="7.625" style="15" customWidth="1"/>
    <col min="11" max="11" width="8.50390625" style="15" customWidth="1"/>
    <col min="12" max="19" width="7.625" style="15" customWidth="1"/>
    <col min="20" max="32" width="9.00390625" style="15" bestFit="1" customWidth="1"/>
    <col min="33" max="16384" width="8.625" style="15" customWidth="1"/>
  </cols>
  <sheetData>
    <row r="1" ht="45" customHeight="1">
      <c r="S1" s="15" t="s">
        <v>185</v>
      </c>
    </row>
    <row r="2" spans="1:19" ht="45" customHeight="1">
      <c r="A2" s="58" t="s">
        <v>186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</row>
    <row r="3" spans="18:19" ht="45" customHeight="1">
      <c r="R3" s="356" t="s">
        <v>78</v>
      </c>
      <c r="S3" s="356"/>
    </row>
    <row r="4" spans="1:19" ht="45" customHeight="1">
      <c r="A4" s="63" t="s">
        <v>93</v>
      </c>
      <c r="B4" s="63"/>
      <c r="C4" s="63"/>
      <c r="D4" s="63" t="s">
        <v>94</v>
      </c>
      <c r="E4" s="62" t="s">
        <v>164</v>
      </c>
      <c r="F4" s="63" t="s">
        <v>125</v>
      </c>
      <c r="G4" s="63"/>
      <c r="H4" s="63"/>
      <c r="I4" s="63"/>
      <c r="J4" s="63"/>
      <c r="K4" s="63"/>
      <c r="L4" s="63"/>
      <c r="M4" s="63"/>
      <c r="N4" s="63"/>
      <c r="O4" s="63"/>
      <c r="P4" s="63"/>
      <c r="Q4" s="63" t="s">
        <v>128</v>
      </c>
      <c r="R4" s="63"/>
      <c r="S4" s="63"/>
    </row>
    <row r="5" spans="1:19" ht="45" customHeight="1">
      <c r="A5" s="63"/>
      <c r="B5" s="63"/>
      <c r="C5" s="63"/>
      <c r="D5" s="63"/>
      <c r="E5" s="64"/>
      <c r="F5" s="63" t="s">
        <v>88</v>
      </c>
      <c r="G5" s="63" t="s">
        <v>187</v>
      </c>
      <c r="H5" s="63" t="s">
        <v>174</v>
      </c>
      <c r="I5" s="63" t="s">
        <v>175</v>
      </c>
      <c r="J5" s="63" t="s">
        <v>188</v>
      </c>
      <c r="K5" s="63" t="s">
        <v>189</v>
      </c>
      <c r="L5" s="63" t="s">
        <v>176</v>
      </c>
      <c r="M5" s="63" t="s">
        <v>190</v>
      </c>
      <c r="N5" s="63" t="s">
        <v>179</v>
      </c>
      <c r="O5" s="63" t="s">
        <v>191</v>
      </c>
      <c r="P5" s="63" t="s">
        <v>192</v>
      </c>
      <c r="Q5" s="63" t="s">
        <v>88</v>
      </c>
      <c r="R5" s="63" t="s">
        <v>193</v>
      </c>
      <c r="S5" s="63" t="s">
        <v>161</v>
      </c>
    </row>
    <row r="6" spans="1:19" ht="45" customHeight="1">
      <c r="A6" s="63" t="s">
        <v>96</v>
      </c>
      <c r="B6" s="63" t="s">
        <v>97</v>
      </c>
      <c r="C6" s="63" t="s">
        <v>98</v>
      </c>
      <c r="D6" s="63"/>
      <c r="E6" s="65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</row>
    <row r="7" spans="1:19" ht="45" customHeight="1">
      <c r="A7" s="227"/>
      <c r="B7" s="227"/>
      <c r="C7" s="227"/>
      <c r="D7" s="228" t="s">
        <v>79</v>
      </c>
      <c r="E7" s="355">
        <v>13.72</v>
      </c>
      <c r="F7" s="355">
        <f>SUM(G7:P7)</f>
        <v>16.72</v>
      </c>
      <c r="G7" s="51">
        <v>4.5</v>
      </c>
      <c r="H7" s="51"/>
      <c r="I7" s="51">
        <v>0</v>
      </c>
      <c r="J7" s="51"/>
      <c r="K7" s="51"/>
      <c r="L7" s="51">
        <v>0.3</v>
      </c>
      <c r="M7" s="51"/>
      <c r="N7" s="51">
        <v>0</v>
      </c>
      <c r="O7" s="51">
        <v>3</v>
      </c>
      <c r="P7" s="51">
        <v>8.919999999999998</v>
      </c>
      <c r="Q7" s="234"/>
      <c r="R7" s="234"/>
      <c r="S7" s="234"/>
    </row>
    <row r="8" spans="1:19" ht="45" customHeight="1">
      <c r="A8" s="186" t="s">
        <v>99</v>
      </c>
      <c r="B8" s="187"/>
      <c r="C8" s="187"/>
      <c r="D8" s="230" t="s">
        <v>100</v>
      </c>
      <c r="E8" s="355">
        <v>14.72</v>
      </c>
      <c r="F8" s="355">
        <f>SUM(G8:P8)</f>
        <v>16.72</v>
      </c>
      <c r="G8" s="51">
        <v>4.5</v>
      </c>
      <c r="H8" s="51"/>
      <c r="I8" s="51">
        <v>0</v>
      </c>
      <c r="J8" s="51"/>
      <c r="K8" s="51"/>
      <c r="L8" s="51">
        <v>0.3</v>
      </c>
      <c r="M8" s="51"/>
      <c r="N8" s="51">
        <v>0</v>
      </c>
      <c r="O8" s="51">
        <v>3</v>
      </c>
      <c r="P8" s="51">
        <v>8.919999999999998</v>
      </c>
      <c r="Q8" s="235"/>
      <c r="R8" s="235"/>
      <c r="S8" s="235"/>
    </row>
    <row r="9" spans="1:19" ht="45" customHeight="1">
      <c r="A9" s="186" t="s">
        <v>99</v>
      </c>
      <c r="B9" s="186" t="s">
        <v>101</v>
      </c>
      <c r="C9" s="187"/>
      <c r="D9" s="230" t="s">
        <v>102</v>
      </c>
      <c r="E9" s="355">
        <v>15.72</v>
      </c>
      <c r="F9" s="355">
        <f>SUM(G9:P9)</f>
        <v>16.72</v>
      </c>
      <c r="G9" s="51">
        <v>4.5</v>
      </c>
      <c r="H9" s="51"/>
      <c r="I9" s="51">
        <v>0</v>
      </c>
      <c r="J9" s="51"/>
      <c r="K9" s="51"/>
      <c r="L9" s="51">
        <v>0.3</v>
      </c>
      <c r="M9" s="51"/>
      <c r="N9" s="51">
        <v>0</v>
      </c>
      <c r="O9" s="51">
        <v>3</v>
      </c>
      <c r="P9" s="51">
        <v>8.919999999999998</v>
      </c>
      <c r="Q9" s="235"/>
      <c r="R9" s="235"/>
      <c r="S9" s="235"/>
    </row>
    <row r="10" spans="1:19" ht="35.25" customHeight="1">
      <c r="A10" s="189" t="s">
        <v>99</v>
      </c>
      <c r="B10" s="189" t="s">
        <v>101</v>
      </c>
      <c r="C10" s="189" t="s">
        <v>103</v>
      </c>
      <c r="D10" s="231" t="s">
        <v>104</v>
      </c>
      <c r="E10" s="355">
        <v>16.72</v>
      </c>
      <c r="F10" s="355">
        <f>SUM(G10:P10)</f>
        <v>16.72</v>
      </c>
      <c r="G10" s="51">
        <v>4.5</v>
      </c>
      <c r="H10" s="51"/>
      <c r="I10" s="51">
        <v>0</v>
      </c>
      <c r="J10" s="51"/>
      <c r="K10" s="51"/>
      <c r="L10" s="51">
        <v>0.3</v>
      </c>
      <c r="M10" s="51"/>
      <c r="N10" s="51">
        <v>0</v>
      </c>
      <c r="O10" s="51">
        <v>3</v>
      </c>
      <c r="P10" s="51">
        <v>8.919999999999998</v>
      </c>
      <c r="Q10" s="51"/>
      <c r="R10" s="51"/>
      <c r="S10" s="51"/>
    </row>
  </sheetData>
  <sheetProtection formatCells="0" formatColumns="0" formatRows="0"/>
  <mergeCells count="21">
    <mergeCell ref="A2:S2"/>
    <mergeCell ref="R3:S3"/>
    <mergeCell ref="F4:P4"/>
    <mergeCell ref="Q4:S4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A4:C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2018-04-04T08:51:43Z</cp:lastPrinted>
  <dcterms:created xsi:type="dcterms:W3CDTF">1996-12-17T01:32:42Z</dcterms:created>
  <dcterms:modified xsi:type="dcterms:W3CDTF">2022-08-30T08:46:07Z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31720898</vt:r8>
  </property>
  <property fmtid="{D5CDD505-2E9C-101B-9397-08002B2CF9AE}" pid="4" name="KSOProductBuildV">
    <vt:lpwstr>2052-11.1.0.12019</vt:lpwstr>
  </property>
  <property fmtid="{D5CDD505-2E9C-101B-9397-08002B2CF9AE}" pid="5" name="I">
    <vt:lpwstr>1B9C429B5541485D8BBD4C4E3BB64985</vt:lpwstr>
  </property>
</Properties>
</file>