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370" tabRatio="897" firstSheet="5" activeTab="13"/>
  </bookViews>
  <sheets>
    <sheet name="部门收支总表" sheetId="1" r:id="rId1"/>
    <sheet name="部门收入总表" sheetId="2" r:id="rId2"/>
    <sheet name="部门支出总表 " sheetId="3" r:id="rId3"/>
    <sheet name="部门支出总表（分类）" sheetId="4" r:id="rId4"/>
    <sheet name="支出分类(政府预算)" sheetId="5" r:id="rId5"/>
    <sheet name="基本-工资福利" sheetId="6" r:id="rId6"/>
    <sheet name="工资福利(政府预算)" sheetId="7" r:id="rId7"/>
    <sheet name="基本-一般商品服务" sheetId="8" r:id="rId8"/>
    <sheet name="商品服务(政府预算)" sheetId="9" r:id="rId9"/>
    <sheet name="基本-个人和家庭" sheetId="10" r:id="rId10"/>
    <sheet name="个人家庭(政府预算)" sheetId="11" r:id="rId11"/>
    <sheet name="财政拨款收支总表" sheetId="12" r:id="rId12"/>
    <sheet name="一般预算支出" sheetId="13" r:id="rId13"/>
    <sheet name="一般预算基本支出表" sheetId="14" r:id="rId14"/>
    <sheet name="一般-工资福利" sheetId="15" r:id="rId15"/>
    <sheet name="工资福利(政府预算)(2)" sheetId="16" r:id="rId16"/>
    <sheet name="一般-商品和服务" sheetId="17" r:id="rId17"/>
    <sheet name="商品服务(政府预算)(2)" sheetId="18" r:id="rId18"/>
    <sheet name="一般-个人和家庭" sheetId="19" r:id="rId19"/>
    <sheet name="个人家庭(政府预算)(2)" sheetId="20" r:id="rId20"/>
    <sheet name="项目明细表" sheetId="21" r:id="rId21"/>
    <sheet name="政府性基金" sheetId="22" r:id="rId22"/>
    <sheet name="政府性基金(政府预算)" sheetId="23" r:id="rId23"/>
    <sheet name="专户" sheetId="24" r:id="rId24"/>
    <sheet name="专户(政府预算)" sheetId="25" r:id="rId25"/>
    <sheet name="经费拨款" sheetId="26" r:id="rId26"/>
    <sheet name="经费拨款(政府预算)" sheetId="27" r:id="rId27"/>
    <sheet name="三公" sheetId="28" r:id="rId28"/>
    <sheet name="整体绩效" sheetId="29" r:id="rId29"/>
    <sheet name="项目绩效" sheetId="30" r:id="rId30"/>
  </sheets>
  <definedNames>
    <definedName name="_xlnm.Print_Area" localSheetId="1">'部门收入总表'!$A$1:$M$7</definedName>
    <definedName name="_xlnm.Print_Area" localSheetId="0">'部门收支总表'!$A$1:$H$28</definedName>
    <definedName name="_xlnm.Print_Area" localSheetId="2">'部门支出总表 '!$A$1:$P$7</definedName>
    <definedName name="_xlnm.Print_Area" localSheetId="3">'部门支出总表（分类）'!$A$1:$U$7</definedName>
    <definedName name="_xlnm.Print_Area" localSheetId="11">'财政拨款收支总表'!$A$1:$F$26</definedName>
    <definedName name="_xlnm.Print_Area" localSheetId="10">'个人家庭(政府预算)'!$A$1:$K$7</definedName>
    <definedName name="_xlnm.Print_Area" localSheetId="19">'个人家庭(政府预算)(2)'!$A$1:$K$7</definedName>
    <definedName name="_xlnm.Print_Area" localSheetId="6">'工资福利(政府预算)'!$A$1:$N$6</definedName>
    <definedName name="_xlnm.Print_Area" localSheetId="15">'工资福利(政府预算)(2)'!$A$1:$N$6</definedName>
    <definedName name="_xlnm.Print_Area" localSheetId="9">'基本-个人和家庭'!$A$1:$L$8</definedName>
    <definedName name="_xlnm.Print_Area" localSheetId="5">'基本-工资福利'!$A$1:$AA$7</definedName>
    <definedName name="_xlnm.Print_Area" localSheetId="7">'基本-一般商品服务'!$A$1:$Z$7</definedName>
    <definedName name="_xlnm.Print_Area" localSheetId="25">'经费拨款'!$A$1:$V$7</definedName>
    <definedName name="_xlnm.Print_Area" localSheetId="26">'经费拨款(政府预算)'!$A$1:$U$6</definedName>
    <definedName name="_xlnm.Print_Area" localSheetId="27">'三公'!$A$1:$O$8</definedName>
    <definedName name="_xlnm.Print_Area" localSheetId="8">'商品服务(政府预算)'!$A$1:$T$6</definedName>
    <definedName name="_xlnm.Print_Area" localSheetId="17">'商品服务(政府预算)(2)'!$A$1:$T$6</definedName>
    <definedName name="_xlnm.Print_Area" localSheetId="29">'项目绩效'!$A$1:$N$7</definedName>
    <definedName name="_xlnm.Print_Area" localSheetId="20">'项目明细表'!$A$1:$N$7</definedName>
    <definedName name="_xlnm.Print_Area" localSheetId="18">'一般-个人和家庭'!$A$1:$L$8</definedName>
    <definedName name="_xlnm.Print_Area" localSheetId="14">'一般-工资福利'!$A$1:$AA$7</definedName>
    <definedName name="_xlnm.Print_Area" localSheetId="16">'一般-商品和服务'!$A$1:$Z$7</definedName>
    <definedName name="_xlnm.Print_Area" localSheetId="13">'一般预算基本支出表'!$A$1:$I$7</definedName>
    <definedName name="_xlnm.Print_Area" localSheetId="12">'一般预算支出'!$A$1:$S$7</definedName>
    <definedName name="_xlnm.Print_Area" localSheetId="28">'整体绩效'!$A$1:$I$7</definedName>
    <definedName name="_xlnm.Print_Area" localSheetId="21">'政府性基金'!$A$1:$U$8</definedName>
    <definedName name="_xlnm.Print_Area" localSheetId="22">'政府性基金(政府预算)'!$A$1:$U$7</definedName>
    <definedName name="_xlnm.Print_Area" localSheetId="4">'支出分类(政府预算)'!$1:$6</definedName>
    <definedName name="_xlnm.Print_Area" localSheetId="23">'专户'!$A$1:$U$8</definedName>
    <definedName name="_xlnm.Print_Area" localSheetId="24">'专户(政府预算)'!$A$1:$U$7</definedName>
    <definedName name="_xlnm.Print_Area">#N/A</definedName>
    <definedName name="_xlnm.Print_Titles" localSheetId="1">'部门收入总表'!$1:$6</definedName>
    <definedName name="_xlnm.Print_Titles" localSheetId="0">'部门收支总表'!$1:$5</definedName>
    <definedName name="_xlnm.Print_Titles" localSheetId="11">'财政拨款收支总表'!$1:$5</definedName>
    <definedName name="_xlnm.Print_Titles" localSheetId="10">'个人家庭(政府预算)'!$1:$6</definedName>
    <definedName name="_xlnm.Print_Titles" localSheetId="19">'个人家庭(政府预算)(2)'!$1:$6</definedName>
    <definedName name="_xlnm.Print_Titles" localSheetId="6">'工资福利(政府预算)'!$1:$6</definedName>
    <definedName name="_xlnm.Print_Titles" localSheetId="15">'工资福利(政府预算)(2)'!$1:$6</definedName>
    <definedName name="_xlnm.Print_Titles" localSheetId="26">'经费拨款(政府预算)'!$1:$6</definedName>
    <definedName name="_xlnm.Print_Titles" localSheetId="8">'商品服务(政府预算)'!$1:$6</definedName>
    <definedName name="_xlnm.Print_Titles" localSheetId="17">'商品服务(政府预算)(2)'!$1:$6</definedName>
    <definedName name="_xlnm.Print_Titles" localSheetId="22">'政府性基金(政府预算)'!$1:$6</definedName>
    <definedName name="_xlnm.Print_Titles" localSheetId="4">'支出分类(政府预算)'!$1:$6</definedName>
    <definedName name="_xlnm.Print_Titles" localSheetId="24">'专户(政府预算)'!$2:$6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<sst xmlns="http://schemas.openxmlformats.org/spreadsheetml/2006/main" count="987" uniqueCount="315">
  <si>
    <t>表-01</t>
  </si>
  <si>
    <t>部门收支总表</t>
  </si>
  <si>
    <t>单位:万元</t>
  </si>
  <si>
    <t>收                  入</t>
  </si>
  <si>
    <t>支                  出</t>
  </si>
  <si>
    <t>项         目</t>
  </si>
  <si>
    <t>本年预算</t>
  </si>
  <si>
    <t>功能分类科目</t>
  </si>
  <si>
    <t>部门预算经济分类</t>
  </si>
  <si>
    <t>政府预算经济分类</t>
  </si>
  <si>
    <t>一、一般预算拨款(补助)</t>
  </si>
  <si>
    <t>一、一般公共服务支出</t>
  </si>
  <si>
    <t>一、基本支出</t>
  </si>
  <si>
    <t>一、机关工资福利支出</t>
  </si>
  <si>
    <t xml:space="preserve">      经费拨款(补助)</t>
  </si>
  <si>
    <t>二、国防支出</t>
  </si>
  <si>
    <t xml:space="preserve">      工资福利支出</t>
  </si>
  <si>
    <t>二、机关商品和服务支出</t>
  </si>
  <si>
    <t xml:space="preserve">      纳入一般公共预算管理的非税收入拨款</t>
  </si>
  <si>
    <t>三、公共安全支出</t>
  </si>
  <si>
    <t xml:space="preserve">      商品和服务支出</t>
  </si>
  <si>
    <t>三、机关资本性支出（一）</t>
  </si>
  <si>
    <t>二、纳入专户管理的非税收入拨款</t>
  </si>
  <si>
    <t>四、教育支出</t>
  </si>
  <si>
    <t xml:space="preserve">      对个人和家庭的补助</t>
  </si>
  <si>
    <t>四、机关资本性支出（二）</t>
  </si>
  <si>
    <t>三、政府性基金拨款</t>
  </si>
  <si>
    <t>五、科学技术支出</t>
  </si>
  <si>
    <t>二、项目支出</t>
  </si>
  <si>
    <t>五、对事业单位经常性补助</t>
  </si>
  <si>
    <t>四、事业单位经营服务收入</t>
  </si>
  <si>
    <t>六、文化体育与传媒支出</t>
  </si>
  <si>
    <t>　　　专项商品和服务支出</t>
  </si>
  <si>
    <t>六、对事业单位资本性补助</t>
  </si>
  <si>
    <t>五、上级补助收入</t>
  </si>
  <si>
    <t>七、社会保障和就业支出</t>
  </si>
  <si>
    <t xml:space="preserve">      对企业补助</t>
  </si>
  <si>
    <t>七、对企业补助</t>
  </si>
  <si>
    <t>六、附属单位上缴收入</t>
  </si>
  <si>
    <t>八、医疗卫生与计划生育支出</t>
  </si>
  <si>
    <t xml:space="preserve">      债务利息及费用支出</t>
  </si>
  <si>
    <t>八、对企业资本性支出</t>
  </si>
  <si>
    <t>七、其他收入</t>
  </si>
  <si>
    <t>九、节能环保支出</t>
  </si>
  <si>
    <t xml:space="preserve">      对社会保障基金补助</t>
  </si>
  <si>
    <t>九、对个人和家庭的补助</t>
  </si>
  <si>
    <t>十、城乡社区支出</t>
  </si>
  <si>
    <t xml:space="preserve">      资本性支出(基本建设)</t>
  </si>
  <si>
    <t>十、对社会保障基金补助</t>
  </si>
  <si>
    <t>十一、农林水支出</t>
  </si>
  <si>
    <t xml:space="preserve">      资本性支出</t>
  </si>
  <si>
    <t>十一、债务利息及费用支出</t>
  </si>
  <si>
    <t>十二、交通运输支出</t>
  </si>
  <si>
    <t xml:space="preserve">      其他支出</t>
  </si>
  <si>
    <t>十二、债务还本支出</t>
  </si>
  <si>
    <t>十三、资源勘探信息等支出</t>
  </si>
  <si>
    <t>三、事业单位经营支出</t>
  </si>
  <si>
    <t>十三、转移性支出</t>
  </si>
  <si>
    <t>十四、商业服务业等支出</t>
  </si>
  <si>
    <t>四、对附属单位补助支出</t>
  </si>
  <si>
    <t>十四、预备费及预留</t>
  </si>
  <si>
    <t>十五、国土海洋气象等支出</t>
  </si>
  <si>
    <t>五、上级上缴支出</t>
  </si>
  <si>
    <t>十五、其他支出</t>
  </si>
  <si>
    <t>十六、住房保障支出</t>
  </si>
  <si>
    <t>十七、粮油物资储备支出</t>
  </si>
  <si>
    <t>十八、预备费</t>
  </si>
  <si>
    <t>十九、其他支出</t>
  </si>
  <si>
    <t>二十、债务还本支出</t>
  </si>
  <si>
    <t>本 年 收 入 合 计</t>
  </si>
  <si>
    <t>本　年　支　出　合　计</t>
  </si>
  <si>
    <t>本  年  支  出  合  计</t>
  </si>
  <si>
    <t>八、上年结转</t>
  </si>
  <si>
    <t>收  入  总  计</t>
  </si>
  <si>
    <t>支  出  总  计</t>
  </si>
  <si>
    <t>表-02</t>
  </si>
  <si>
    <t>部门收入总表</t>
  </si>
  <si>
    <t>单位：万元</t>
  </si>
  <si>
    <t>单位代码</t>
  </si>
  <si>
    <t>单位名称</t>
  </si>
  <si>
    <t>合计</t>
  </si>
  <si>
    <t>一般预算拨款（补助）</t>
  </si>
  <si>
    <t>纳入专户管理的非税收入拨款</t>
  </si>
  <si>
    <t>政府性基金拨款</t>
  </si>
  <si>
    <t>事业单位经营收入</t>
  </si>
  <si>
    <t>上级补助收入</t>
  </si>
  <si>
    <t>附属单位上缴收入</t>
  </si>
  <si>
    <t>其他收入</t>
  </si>
  <si>
    <t>上年结转</t>
  </si>
  <si>
    <t>小计</t>
  </si>
  <si>
    <t>经费拨款</t>
  </si>
  <si>
    <t>纳入预算管理的非税收入拨款</t>
  </si>
  <si>
    <t>**</t>
  </si>
  <si>
    <t>表-03</t>
  </si>
  <si>
    <t>部门支出总表</t>
  </si>
  <si>
    <t>科目编码</t>
  </si>
  <si>
    <t>单位名称（功能科目）</t>
  </si>
  <si>
    <t>总  计</t>
  </si>
  <si>
    <t>类</t>
  </si>
  <si>
    <t>款</t>
  </si>
  <si>
    <t>项</t>
  </si>
  <si>
    <t>214</t>
  </si>
  <si>
    <t>01</t>
  </si>
  <si>
    <t>10</t>
  </si>
  <si>
    <t>表-04</t>
  </si>
  <si>
    <t>功能科目</t>
  </si>
  <si>
    <t>经济科目</t>
  </si>
  <si>
    <t>基本支出</t>
  </si>
  <si>
    <t>项目支出</t>
  </si>
  <si>
    <t>事业单位经营支出</t>
  </si>
  <si>
    <t>对附属单位补助支出</t>
  </si>
  <si>
    <t>上缴上级支出</t>
  </si>
  <si>
    <t>工资福利支出</t>
  </si>
  <si>
    <t>一般商品和服务支出</t>
  </si>
  <si>
    <t>对个人和家庭的补助</t>
  </si>
  <si>
    <t>专项商品和服务支出</t>
  </si>
  <si>
    <t>对企业补助</t>
  </si>
  <si>
    <t>债务利息及费用支出</t>
  </si>
  <si>
    <t>对社会保障基金补助</t>
  </si>
  <si>
    <t>资本性支出(基本建设)</t>
  </si>
  <si>
    <t>资本性支出</t>
  </si>
  <si>
    <t>其他支出</t>
  </si>
  <si>
    <t>表-05</t>
  </si>
  <si>
    <t>部门支出总表(按政府预算经济分类)</t>
  </si>
  <si>
    <t>单位编码</t>
  </si>
  <si>
    <t>功能科目名称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</si>
  <si>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</si>
  <si>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</si>
  <si>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</si>
  <si>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</si>
  <si>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</si>
  <si>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</si>
  <si>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</si>
  <si>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</si>
  <si>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</si>
  <si>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</si>
  <si>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交通运输支出</t>
  </si>
  <si>
    <t>表-06</t>
  </si>
  <si>
    <t>工资性支出</t>
  </si>
  <si>
    <t>社会保障缴费</t>
  </si>
  <si>
    <t>住房公积金</t>
  </si>
  <si>
    <t>其他工资福利支出</t>
  </si>
  <si>
    <t>基本工资</t>
  </si>
  <si>
    <t>基本工资提标</t>
  </si>
  <si>
    <t>规范性公务员津补贴</t>
  </si>
  <si>
    <t>特殊岗位津贴</t>
  </si>
  <si>
    <t>津贴补贴提标</t>
  </si>
  <si>
    <t>绩效工资</t>
  </si>
  <si>
    <t>绩效工资提标</t>
  </si>
  <si>
    <t>机关事业单位基本养老保险缴费</t>
  </si>
  <si>
    <t>职工基本医疗保险缴费</t>
  </si>
  <si>
    <t>公务员医疗补助缴费</t>
  </si>
  <si>
    <t>生育保险</t>
  </si>
  <si>
    <t>工伤保险</t>
  </si>
  <si>
    <t>残疾人保障金</t>
  </si>
  <si>
    <t>医疗费</t>
  </si>
  <si>
    <t>定额补助</t>
  </si>
  <si>
    <t>工勤人员经费</t>
  </si>
  <si>
    <t>表-07</t>
  </si>
  <si>
    <t>工资福利支出(按政府预算经济分类)</t>
  </si>
  <si>
    <t xml:space="preserve">
小计</t>
  </si>
  <si>
    <t>工资奖金津补贴</t>
  </si>
  <si>
    <t>其他对事业单位补助</t>
  </si>
  <si>
    <t>表-08</t>
  </si>
  <si>
    <t>总计</t>
  </si>
  <si>
    <t>办公费</t>
  </si>
  <si>
    <t>印刷费</t>
  </si>
  <si>
    <t>水费</t>
  </si>
  <si>
    <t>电费</t>
  </si>
  <si>
    <t>邮电费</t>
  </si>
  <si>
    <t>物业管理费</t>
  </si>
  <si>
    <t>差旅费</t>
  </si>
  <si>
    <t>因公出国(境)费用</t>
  </si>
  <si>
    <t>维修（护）费</t>
  </si>
  <si>
    <t>会议费</t>
  </si>
  <si>
    <t>培训费</t>
  </si>
  <si>
    <t>公务接待费</t>
  </si>
  <si>
    <t>工会经费</t>
  </si>
  <si>
    <t>福利费</t>
  </si>
  <si>
    <t>公务用车运行维护费</t>
  </si>
  <si>
    <t>公务交通补贴</t>
  </si>
  <si>
    <t>其他交通费用</t>
  </si>
  <si>
    <t>离退休公用支出</t>
  </si>
  <si>
    <t>离退休党建经费</t>
  </si>
  <si>
    <t>其他</t>
  </si>
  <si>
    <t>表-09</t>
  </si>
  <si>
    <t>单位显示编码</t>
  </si>
  <si>
    <t>办公经费</t>
  </si>
  <si>
    <t>专用材料购置费</t>
  </si>
  <si>
    <t>委托业务费</t>
  </si>
  <si>
    <t>因公出国(境费用</t>
  </si>
  <si>
    <t>维修(护费</t>
  </si>
  <si>
    <t>其他商品和服务支出</t>
  </si>
  <si>
    <t>商品和服务支出</t>
  </si>
  <si>
    <t>表-10</t>
  </si>
  <si>
    <t>离退休费</t>
  </si>
  <si>
    <t>离休生活补贴</t>
  </si>
  <si>
    <t>老干费</t>
  </si>
  <si>
    <t>医疗费补助</t>
  </si>
  <si>
    <t>助学金</t>
  </si>
  <si>
    <t>表-11</t>
  </si>
  <si>
    <t>对个人和家庭的补助支出预算表（按政府预算）</t>
  </si>
  <si>
    <t>社会福利和救助</t>
  </si>
  <si>
    <t>个人农业生产补贴</t>
  </si>
  <si>
    <t>其他对个人和家庭补助</t>
  </si>
  <si>
    <t>表-12</t>
  </si>
  <si>
    <t>财政拨款收支总表</t>
  </si>
  <si>
    <t>一般公共预算</t>
  </si>
  <si>
    <t>政府性基金预算</t>
  </si>
  <si>
    <t>一、一般公共预算拨款</t>
  </si>
  <si>
    <t xml:space="preserve">      经费拨款</t>
  </si>
  <si>
    <t>二、政府性基金拨款</t>
  </si>
  <si>
    <t>表-13</t>
  </si>
  <si>
    <t xml:space="preserve">
总计</t>
  </si>
  <si>
    <t>表-14</t>
  </si>
  <si>
    <t>表-15</t>
  </si>
  <si>
    <t>表-16</t>
  </si>
  <si>
    <t>表-17</t>
  </si>
  <si>
    <t>表-18</t>
  </si>
  <si>
    <t>表-19</t>
  </si>
  <si>
    <t>表-20</t>
  </si>
  <si>
    <t>表-21</t>
  </si>
  <si>
    <t>支出预算项目明细表</t>
  </si>
  <si>
    <t>功能科目编码</t>
  </si>
  <si>
    <t>单位名称（项目名称）</t>
  </si>
  <si>
    <t>表-22</t>
  </si>
  <si>
    <t>表-23</t>
  </si>
  <si>
    <t>政府性基金拨款支出预算表(按政府预算经济分类)</t>
  </si>
  <si>
    <t>表-24</t>
  </si>
  <si>
    <t>表-25</t>
  </si>
  <si>
    <t>纳入专户管理的非税收入拨款支出预算表(按政府预算经济分类)</t>
  </si>
  <si>
    <t>表-26</t>
  </si>
  <si>
    <t>附:一般预算拨款(补助)拨付方式</t>
  </si>
  <si>
    <t>下单位</t>
  </si>
  <si>
    <t>审批专款</t>
  </si>
  <si>
    <t>财政代扣</t>
  </si>
  <si>
    <t>表-27</t>
  </si>
  <si>
    <t>经费拨款支出预算表(按政府预算经济分类)</t>
  </si>
  <si>
    <t>表-28</t>
  </si>
  <si>
    <t>“三公”经费预算公开表</t>
  </si>
  <si>
    <t xml:space="preserve">单位名称
</t>
  </si>
  <si>
    <t>上年"三公"经费预算支出</t>
  </si>
  <si>
    <t>本年"三公"经费预算支出</t>
  </si>
  <si>
    <t>因公出国（境）费</t>
  </si>
  <si>
    <t>公务用车购置</t>
  </si>
  <si>
    <t>其他交通工具购置</t>
  </si>
  <si>
    <t>表-29</t>
  </si>
  <si>
    <t>部门(单位)整体支出预算绩效目标申报表</t>
  </si>
  <si>
    <t>年度预算申请资金</t>
  </si>
  <si>
    <t>部门职能职责概述</t>
  </si>
  <si>
    <t>年度整体绩效目标</t>
  </si>
  <si>
    <t>年度整体绩效指标</t>
  </si>
  <si>
    <t>总额</t>
  </si>
  <si>
    <t>产出指标</t>
  </si>
  <si>
    <t>效益指标</t>
  </si>
  <si>
    <t>全县公路水路交通基础设施规划、建设、维修、运输、安全行业监管等</t>
  </si>
  <si>
    <t>项目建设稳步推进，如期完成年初目标任务，行业监管不断加强，队伍执法水平不断提升，确保道路运输安全及城区交通秩序持续好转，群众满意度不断提升</t>
  </si>
  <si>
    <t>确保全县公路水路交通基本设施顺利安全完成</t>
  </si>
  <si>
    <t>社会公众满意度80%以上</t>
  </si>
  <si>
    <t>表-30</t>
  </si>
  <si>
    <t>财政支出项目预算绩效目标申报表</t>
  </si>
  <si>
    <t>项目名称</t>
  </si>
  <si>
    <t>项目属性</t>
  </si>
  <si>
    <t>项目资金</t>
  </si>
  <si>
    <t>项目立项依据</t>
  </si>
  <si>
    <t>项目保障措施</t>
  </si>
  <si>
    <t>项目年度实施进度计划</t>
  </si>
  <si>
    <t>项目长期绩效目标</t>
  </si>
  <si>
    <t>项目年度绩效目标</t>
  </si>
  <si>
    <t>项目年度产出指标</t>
  </si>
  <si>
    <t>项目绩效指标</t>
  </si>
  <si>
    <t>其他说明的问题</t>
  </si>
  <si>
    <t>其中：财政拨款</t>
  </si>
  <si>
    <t>09</t>
  </si>
  <si>
    <r>
      <t>0</t>
    </r>
    <r>
      <rPr>
        <sz val="10"/>
        <rFont val="宋体"/>
        <family val="0"/>
      </rPr>
      <t>9</t>
    </r>
  </si>
  <si>
    <t>部门支出总表（按部门预算经济分类）</t>
  </si>
  <si>
    <t>工资福利支出预算表（按部门预算经济分类）</t>
  </si>
  <si>
    <t>一般商品和服务支出预算表（按部门预算经济分类）</t>
  </si>
  <si>
    <t>一般商品和服务支出预算(按政府预算经济分类)</t>
  </si>
  <si>
    <t>对个人和家庭的补助支出预算表（按部门预算经济分类）</t>
  </si>
  <si>
    <t>一般公共预算拨款支出预算表</t>
  </si>
  <si>
    <t>一般公共预算拨款基本支出预算表</t>
  </si>
  <si>
    <t>一般公共预算拨款——工资福利支出预算表（按部门预算经济分类）</t>
  </si>
  <si>
    <t>一般公共预算拨款——工资福利支出预算表(按政府预算经济分类)</t>
  </si>
  <si>
    <t>一般公共预算拨款——一般商品和服务支出预算表（按部门预算经济分类）</t>
  </si>
  <si>
    <t>一般公共预算拨款——一般商品和服务支出预算表（按政府预算经济分类）</t>
  </si>
  <si>
    <t>一般公共预算拨款——对个人和家庭的补助支出预算表（按部门预算经济分类）</t>
  </si>
  <si>
    <t>一般公共预算拨款——对个人和家庭的补助支出预算表（按政府预算经济分类）</t>
  </si>
  <si>
    <t>政府性基金拨款支出预算表（按部门预算经济分类）</t>
  </si>
  <si>
    <t>纳入专户管理的非税收入拨款支出预算表（按部门预算经济分类）</t>
  </si>
  <si>
    <t>经费拨款支出预算表（按部门预算经济分类）</t>
  </si>
  <si>
    <t xml:space="preserve">        交通运输信息化建设</t>
  </si>
  <si>
    <t>无</t>
  </si>
  <si>
    <t>说明：本单位2021年无对个人和家庭补助支出预算安排，故本表无数据</t>
  </si>
  <si>
    <t>说明：本单位2021年无政府性基金拨款支出预算安排，故本表无数据。</t>
  </si>
  <si>
    <t>说明：本单位2021年无纳入专户管理的非税收入拨款支出预算安排，故本表无数据。</t>
  </si>
  <si>
    <t xml:space="preserve">        交通工程质量监督站（交通运输信息化建设）</t>
  </si>
  <si>
    <t xml:space="preserve">        交通工程质量监督站（公路和运输技术信息化建设）</t>
  </si>
  <si>
    <t xml:space="preserve">      交通工程质量监督站（交通运输信息化建设）</t>
  </si>
  <si>
    <r>
      <t>0</t>
    </r>
    <r>
      <rPr>
        <sz val="10"/>
        <rFont val="宋体"/>
        <family val="0"/>
      </rPr>
      <t>9</t>
    </r>
  </si>
  <si>
    <t>交通工程质量监督站</t>
  </si>
  <si>
    <r>
      <t xml:space="preserve">     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交通工程质量监督站（交通运输信息化建设）</t>
    </r>
  </si>
  <si>
    <r>
      <t xml:space="preserve">      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交通工程质量监督站（交通运输信息化建设）</t>
    </r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</si>
  <si>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交通工程质量监督站（交通运输信息化建设）</t>
    </r>
  </si>
  <si>
    <t xml:space="preserve"> 交通工程质量监督站（公路和运输安全）</t>
  </si>
  <si>
    <t>说明：本单位2021年无项目预算安排，故本表无数据</t>
  </si>
  <si>
    <t xml:space="preserve"> 交通工程质量监督站（交通运输信息化建设）</t>
  </si>
  <si>
    <t>交通工程质量监督站</t>
  </si>
  <si>
    <r>
      <t>06600</t>
    </r>
    <r>
      <rPr>
        <sz val="10"/>
        <rFont val="宋体"/>
        <family val="0"/>
      </rPr>
      <t>3</t>
    </r>
  </si>
  <si>
    <t>066003</t>
  </si>
  <si>
    <t xml:space="preserve">  岳阳县交通工程质量监督站</t>
  </si>
  <si>
    <t>单位:</t>
  </si>
  <si>
    <t>岳阳县交通工程质量监督站</t>
  </si>
  <si>
    <t>单位:岳阳县交通工程质量监督站</t>
  </si>
  <si>
    <t>项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</si>
</sst>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0_);[Red]\(0.00\)"/>
    <numFmt numFmtId="178" formatCode="#,##0.0"/>
    <numFmt numFmtId="179" formatCode="#,##0.00_);[Red]\(#,##0.00\)"/>
    <numFmt numFmtId="180" formatCode="#,##0.00_ "/>
    <numFmt numFmtId="181" formatCode="* #,##0.00;* \-#,##0.00;* &quot;&quot;??;@"/>
    <numFmt numFmtId="182" formatCode="0.0_ "/>
    <numFmt numFmtId="183" formatCode="#,##0.0000"/>
    <numFmt numFmtId="184" formatCode="00"/>
    <numFmt numFmtId="185" formatCode="0000"/>
    <numFmt numFmtId="186" formatCode="#,##0.0_);[Red]\(#,##0.0\)"/>
    <numFmt numFmtId="187" formatCode="0.0_);[Red]\(0.0\)"/>
    <numFmt numFmtId="188" formatCode="0.00_ "/>
    <numFmt numFmtId="189" formatCode="0_ "/>
    <numFmt numFmtId="190" formatCode="0.00;[Red]0.00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6"/>
      <name val="黑体"/>
      <family val="3"/>
    </font>
    <font>
      <sz val="18"/>
      <name val="方正小标宋_GBK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2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5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11" borderId="4" applyNumberFormat="0" applyAlignment="0" applyProtection="0"/>
    <xf numFmtId="0" fontId="24" fillId="12" borderId="5" applyNumberFormat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8" borderId="0" applyNumberFormat="0" applyBorder="0" applyAlignment="0" applyProtection="0"/>
    <xf numFmtId="0" fontId="20" fillId="17" borderId="0" applyNumberFormat="0" applyBorder="0" applyAlignment="0" applyProtection="0"/>
    <xf numFmtId="0" fontId="27" fillId="11" borderId="7" applyNumberFormat="0" applyAlignment="0" applyProtection="0"/>
    <xf numFmtId="0" fontId="15" fillId="5" borderId="4" applyNumberFormat="0" applyAlignment="0" applyProtection="0"/>
    <xf numFmtId="0" fontId="21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538">
    <xf numFmtId="0" fontId="0" fillId="0" borderId="0" xfId="0" applyAlignment="1">
      <alignment/>
    </xf>
    <xf numFmtId="0" fontId="2" fillId="0" borderId="0" xfId="56" applyAlignment="1">
      <alignment wrapText="1"/>
      <protection/>
    </xf>
    <xf numFmtId="0" fontId="2" fillId="0" borderId="0" xfId="56">
      <alignment/>
      <protection/>
    </xf>
    <xf numFmtId="0" fontId="3" fillId="0" borderId="0" xfId="56" applyFont="1" applyAlignment="1">
      <alignment horizontal="center" vertical="center"/>
      <protection/>
    </xf>
    <xf numFmtId="0" fontId="3" fillId="0" borderId="0" xfId="56" applyNumberFormat="1" applyFont="1" applyAlignment="1">
      <alignment horizontal="center" vertical="center"/>
      <protection/>
    </xf>
    <xf numFmtId="0" fontId="5" fillId="11" borderId="9" xfId="56" applyNumberFormat="1" applyFont="1" applyFill="1" applyBorder="1" applyAlignment="1" applyProtection="1">
      <alignment horizontal="center" vertical="center" wrapText="1"/>
      <protection/>
    </xf>
    <xf numFmtId="0" fontId="5" fillId="11" borderId="9" xfId="56" applyNumberFormat="1" applyFont="1" applyFill="1" applyBorder="1" applyAlignment="1" applyProtection="1">
      <alignment vertical="center" wrapText="1"/>
      <protection/>
    </xf>
    <xf numFmtId="0" fontId="3" fillId="11" borderId="10" xfId="56" applyFont="1" applyFill="1" applyBorder="1" applyAlignment="1">
      <alignment horizontal="center" vertical="center"/>
      <protection/>
    </xf>
    <xf numFmtId="0" fontId="3" fillId="11" borderId="9" xfId="56" applyFont="1" applyFill="1" applyBorder="1" applyAlignment="1">
      <alignment horizontal="center" vertical="center"/>
      <protection/>
    </xf>
    <xf numFmtId="0" fontId="3" fillId="11" borderId="11" xfId="56" applyFont="1" applyFill="1" applyBorder="1" applyAlignment="1">
      <alignment horizontal="center" vertical="center"/>
      <protection/>
    </xf>
    <xf numFmtId="0" fontId="3" fillId="0" borderId="9" xfId="56" applyFont="1" applyBorder="1" applyAlignment="1">
      <alignment horizontal="center" vertical="center" wrapText="1"/>
      <protection/>
    </xf>
    <xf numFmtId="49" fontId="2" fillId="0" borderId="9" xfId="43" applyNumberFormat="1" applyFont="1" applyFill="1" applyBorder="1" applyAlignment="1" applyProtection="1">
      <alignment horizontal="left" vertical="center" wrapText="1"/>
      <protection/>
    </xf>
    <xf numFmtId="176" fontId="3" fillId="0" borderId="9" xfId="56" applyNumberFormat="1" applyFont="1" applyBorder="1" applyAlignment="1">
      <alignment horizontal="center" vertical="center" wrapText="1"/>
      <protection/>
    </xf>
    <xf numFmtId="49" fontId="3" fillId="0" borderId="12" xfId="56" applyNumberFormat="1" applyFont="1" applyFill="1" applyBorder="1" applyAlignment="1" applyProtection="1">
      <alignment horizontal="left" vertical="center" wrapText="1"/>
      <protection/>
    </xf>
    <xf numFmtId="49" fontId="3" fillId="0" borderId="13" xfId="56" applyNumberFormat="1" applyFont="1" applyFill="1" applyBorder="1" applyAlignment="1" applyProtection="1">
      <alignment horizontal="left" vertical="center" wrapText="1"/>
      <protection/>
    </xf>
    <xf numFmtId="0" fontId="3" fillId="0" borderId="0" xfId="56" applyFont="1" applyFill="1" applyAlignment="1">
      <alignment horizontal="center" vertical="center"/>
      <protection/>
    </xf>
    <xf numFmtId="0" fontId="3" fillId="0" borderId="0" xfId="56" applyNumberFormat="1" applyFont="1" applyFill="1" applyAlignment="1">
      <alignment horizontal="center" vertical="center"/>
      <protection/>
    </xf>
    <xf numFmtId="0" fontId="2" fillId="0" borderId="0" xfId="56" applyAlignment="1">
      <alignment horizontal="center"/>
      <protection/>
    </xf>
    <xf numFmtId="0" fontId="3" fillId="0" borderId="0" xfId="56" applyFont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2" fillId="0" borderId="0" xfId="56" applyFill="1">
      <alignment/>
      <protection/>
    </xf>
    <xf numFmtId="0" fontId="2" fillId="0" borderId="0" xfId="42" applyFill="1">
      <alignment/>
      <protection/>
    </xf>
    <xf numFmtId="0" fontId="2" fillId="0" borderId="0" xfId="42">
      <alignment/>
      <protection/>
    </xf>
    <xf numFmtId="0" fontId="3" fillId="0" borderId="0" xfId="42" applyFont="1" applyAlignment="1">
      <alignment horizontal="center" vertical="center"/>
      <protection/>
    </xf>
    <xf numFmtId="0" fontId="3" fillId="0" borderId="0" xfId="42" applyNumberFormat="1" applyFont="1" applyAlignment="1">
      <alignment horizontal="center" vertical="center"/>
      <protection/>
    </xf>
    <xf numFmtId="0" fontId="5" fillId="11" borderId="14" xfId="42" applyNumberFormat="1" applyFont="1" applyFill="1" applyBorder="1" applyAlignment="1" applyProtection="1">
      <alignment horizontal="center" vertical="center" wrapText="1"/>
      <protection/>
    </xf>
    <xf numFmtId="0" fontId="5" fillId="11" borderId="10" xfId="42" applyNumberFormat="1" applyFont="1" applyFill="1" applyBorder="1" applyAlignment="1" applyProtection="1">
      <alignment horizontal="center" vertical="center"/>
      <protection/>
    </xf>
    <xf numFmtId="0" fontId="5" fillId="11" borderId="15" xfId="42" applyNumberFormat="1" applyFont="1" applyFill="1" applyBorder="1" applyAlignment="1" applyProtection="1">
      <alignment horizontal="center" vertical="center"/>
      <protection/>
    </xf>
    <xf numFmtId="0" fontId="5" fillId="11" borderId="0" xfId="42" applyNumberFormat="1" applyFont="1" applyFill="1" applyAlignment="1" applyProtection="1">
      <alignment horizontal="center" vertical="center" wrapText="1"/>
      <protection/>
    </xf>
    <xf numFmtId="0" fontId="3" fillId="11" borderId="10" xfId="42" applyFont="1" applyFill="1" applyBorder="1" applyAlignment="1">
      <alignment horizontal="center" vertical="center"/>
      <protection/>
    </xf>
    <xf numFmtId="0" fontId="3" fillId="11" borderId="11" xfId="42" applyFont="1" applyFill="1" applyBorder="1" applyAlignment="1">
      <alignment horizontal="center" vertical="center"/>
      <protection/>
    </xf>
    <xf numFmtId="49" fontId="3" fillId="0" borderId="9" xfId="54" applyNumberFormat="1" applyFont="1" applyFill="1" applyBorder="1" applyAlignment="1" applyProtection="1">
      <alignment horizontal="left" vertical="center" wrapText="1"/>
      <protection/>
    </xf>
    <xf numFmtId="49" fontId="3" fillId="0" borderId="13" xfId="42" applyNumberFormat="1" applyFont="1" applyFill="1" applyBorder="1" applyAlignment="1" applyProtection="1">
      <alignment horizontal="left" vertical="center" wrapText="1"/>
      <protection/>
    </xf>
    <xf numFmtId="0" fontId="3" fillId="0" borderId="0" xfId="42" applyFont="1" applyFill="1" applyAlignment="1">
      <alignment horizontal="center" vertical="center"/>
      <protection/>
    </xf>
    <xf numFmtId="0" fontId="3" fillId="0" borderId="0" xfId="42" applyNumberFormat="1" applyFont="1" applyFill="1" applyAlignment="1">
      <alignment horizontal="center" vertical="center"/>
      <protection/>
    </xf>
    <xf numFmtId="0" fontId="2" fillId="0" borderId="0" xfId="42" applyAlignment="1">
      <alignment horizontal="center"/>
      <protection/>
    </xf>
    <xf numFmtId="0" fontId="5" fillId="11" borderId="16" xfId="42" applyNumberFormat="1" applyFont="1" applyFill="1" applyBorder="1" applyAlignment="1" applyProtection="1">
      <alignment horizontal="center" vertical="center"/>
      <protection/>
    </xf>
    <xf numFmtId="49" fontId="3" fillId="0" borderId="9" xfId="42" applyNumberFormat="1" applyFont="1" applyFill="1" applyBorder="1" applyAlignment="1" applyProtection="1">
      <alignment horizontal="left" vertical="center" wrapText="1"/>
      <protection/>
    </xf>
    <xf numFmtId="0" fontId="2" fillId="0" borderId="0" xfId="43" applyFill="1">
      <alignment vertical="center"/>
      <protection/>
    </xf>
    <xf numFmtId="0" fontId="2" fillId="0" borderId="0" xfId="43">
      <alignment vertical="center"/>
      <protection/>
    </xf>
    <xf numFmtId="0" fontId="2" fillId="0" borderId="0" xfId="43" applyAlignment="1">
      <alignment horizontal="center" vertical="center"/>
      <protection/>
    </xf>
    <xf numFmtId="0" fontId="2" fillId="11" borderId="11" xfId="43" applyFill="1" applyBorder="1" applyAlignment="1">
      <alignment horizontal="center" vertical="center" wrapText="1"/>
      <protection/>
    </xf>
    <xf numFmtId="0" fontId="2" fillId="11" borderId="10" xfId="43" applyFill="1" applyBorder="1" applyAlignment="1">
      <alignment horizontal="center" vertical="center" wrapText="1"/>
      <protection/>
    </xf>
    <xf numFmtId="49" fontId="2" fillId="18" borderId="9" xfId="43" applyNumberFormat="1" applyFont="1" applyFill="1" applyBorder="1" applyAlignment="1" applyProtection="1">
      <alignment horizontal="left" vertical="center" wrapText="1"/>
      <protection/>
    </xf>
    <xf numFmtId="0" fontId="2" fillId="0" borderId="0" xfId="43" applyFont="1" applyAlignment="1">
      <alignment horizontal="right" vertical="center"/>
      <protection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49" fontId="5" fillId="11" borderId="9" xfId="53" applyNumberFormat="1" applyFont="1" applyFill="1" applyBorder="1" applyAlignment="1">
      <alignment horizontal="center" vertical="center" wrapText="1"/>
      <protection/>
    </xf>
    <xf numFmtId="49" fontId="5" fillId="0" borderId="9" xfId="54" applyNumberFormat="1" applyFont="1" applyFill="1" applyBorder="1" applyAlignment="1" applyProtection="1">
      <alignment horizontal="left" vertical="center" wrapText="1"/>
      <protection/>
    </xf>
    <xf numFmtId="49" fontId="3" fillId="11" borderId="9" xfId="53" applyNumberFormat="1" applyFont="1" applyFill="1" applyBorder="1" applyAlignment="1">
      <alignment horizontal="center" vertical="center" wrapText="1"/>
      <protection/>
    </xf>
    <xf numFmtId="0" fontId="3" fillId="11" borderId="9" xfId="53" applyFont="1" applyFill="1" applyBorder="1" applyAlignment="1">
      <alignment horizontal="left" vertical="center" wrapText="1"/>
      <protection/>
    </xf>
    <xf numFmtId="178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3" fillId="0" borderId="0" xfId="0" applyFont="1" applyAlignment="1">
      <alignment vertical="center"/>
    </xf>
    <xf numFmtId="0" fontId="3" fillId="11" borderId="0" xfId="44" applyFont="1" applyFill="1" applyAlignment="1">
      <alignment vertical="center"/>
      <protection/>
    </xf>
    <xf numFmtId="0" fontId="2" fillId="0" borderId="0" xfId="44" applyAlignment="1">
      <alignment horizontal="center" vertical="center" wrapText="1"/>
      <protection/>
    </xf>
    <xf numFmtId="0" fontId="2" fillId="0" borderId="0" xfId="44">
      <alignment vertical="center"/>
      <protection/>
    </xf>
    <xf numFmtId="0" fontId="2" fillId="0" borderId="0" xfId="44" applyNumberFormat="1" applyFont="1" applyFill="1" applyAlignment="1" applyProtection="1">
      <alignment vertical="center"/>
      <protection/>
    </xf>
    <xf numFmtId="0" fontId="3" fillId="11" borderId="9" xfId="44" applyFont="1" applyFill="1" applyBorder="1" applyAlignment="1">
      <alignment horizontal="centerContinuous" vertical="center"/>
      <protection/>
    </xf>
    <xf numFmtId="0" fontId="3" fillId="11" borderId="9" xfId="44" applyNumberFormat="1" applyFont="1" applyFill="1" applyBorder="1" applyAlignment="1" applyProtection="1">
      <alignment horizontal="centerContinuous" vertical="center"/>
      <protection/>
    </xf>
    <xf numFmtId="0" fontId="3" fillId="11" borderId="9" xfId="44" applyFont="1" applyFill="1" applyBorder="1" applyAlignment="1">
      <alignment horizontal="center" vertical="center" wrapText="1"/>
      <protection/>
    </xf>
    <xf numFmtId="0" fontId="3" fillId="11" borderId="11" xfId="44" applyFont="1" applyFill="1" applyBorder="1" applyAlignment="1">
      <alignment horizontal="center" vertical="center" wrapText="1"/>
      <protection/>
    </xf>
    <xf numFmtId="0" fontId="2" fillId="0" borderId="9" xfId="44" applyBorder="1" applyAlignment="1">
      <alignment horizontal="center" vertical="center" wrapText="1"/>
      <protection/>
    </xf>
    <xf numFmtId="0" fontId="3" fillId="0" borderId="11" xfId="44" applyFont="1" applyFill="1" applyBorder="1" applyAlignment="1">
      <alignment horizontal="center" vertical="center" wrapText="1"/>
      <protection/>
    </xf>
    <xf numFmtId="0" fontId="2" fillId="0" borderId="9" xfId="44" applyFill="1" applyBorder="1" applyAlignment="1">
      <alignment horizontal="center" vertical="center" wrapText="1"/>
      <protection/>
    </xf>
    <xf numFmtId="0" fontId="2" fillId="0" borderId="0" xfId="44" applyNumberFormat="1" applyFont="1" applyFill="1" applyAlignment="1" applyProtection="1">
      <alignment horizontal="center" vertical="center" wrapText="1"/>
      <protection/>
    </xf>
    <xf numFmtId="0" fontId="2" fillId="0" borderId="17" xfId="44" applyBorder="1" applyAlignment="1">
      <alignment horizontal="right" vertical="center"/>
      <protection/>
    </xf>
    <xf numFmtId="0" fontId="3" fillId="11" borderId="0" xfId="44" applyFont="1" applyFill="1" applyAlignment="1">
      <alignment horizontal="center" vertical="center"/>
      <protection/>
    </xf>
    <xf numFmtId="0" fontId="2" fillId="0" borderId="0" xfId="44" applyBorder="1" applyAlignment="1">
      <alignment horizontal="center" vertical="center" wrapText="1"/>
      <protection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right" wrapText="1"/>
    </xf>
    <xf numFmtId="0" fontId="2" fillId="0" borderId="0" xfId="45" applyFill="1">
      <alignment vertical="center"/>
      <protection/>
    </xf>
    <xf numFmtId="0" fontId="2" fillId="0" borderId="0" xfId="45">
      <alignment vertical="center"/>
      <protection/>
    </xf>
    <xf numFmtId="0" fontId="3" fillId="0" borderId="0" xfId="45" applyFont="1" applyAlignment="1">
      <alignment horizontal="center" vertical="center" wrapText="1"/>
      <protection/>
    </xf>
    <xf numFmtId="0" fontId="3" fillId="11" borderId="17" xfId="45" applyFont="1" applyFill="1" applyBorder="1" applyAlignment="1">
      <alignment horizontal="center" vertical="center" wrapText="1"/>
      <protection/>
    </xf>
    <xf numFmtId="0" fontId="3" fillId="11" borderId="10" xfId="45" applyFont="1" applyFill="1" applyBorder="1" applyAlignment="1">
      <alignment horizontal="center" vertical="center" wrapText="1"/>
      <protection/>
    </xf>
    <xf numFmtId="0" fontId="3" fillId="11" borderId="11" xfId="45" applyFont="1" applyFill="1" applyBorder="1" applyAlignment="1">
      <alignment horizontal="center" vertical="center" wrapText="1"/>
      <protection/>
    </xf>
    <xf numFmtId="49" fontId="3" fillId="0" borderId="13" xfId="45" applyNumberFormat="1" applyFont="1" applyFill="1" applyBorder="1" applyAlignment="1" applyProtection="1">
      <alignment horizontal="center" vertical="center" wrapText="1"/>
      <protection/>
    </xf>
    <xf numFmtId="49" fontId="3" fillId="0" borderId="9" xfId="45" applyNumberFormat="1" applyFont="1" applyFill="1" applyBorder="1" applyAlignment="1" applyProtection="1">
      <alignment horizontal="center" vertical="center" wrapText="1"/>
      <protection/>
    </xf>
    <xf numFmtId="49" fontId="3" fillId="0" borderId="12" xfId="45" applyNumberFormat="1" applyFont="1" applyFill="1" applyBorder="1" applyAlignment="1" applyProtection="1">
      <alignment horizontal="left" vertical="center" wrapText="1"/>
      <protection/>
    </xf>
    <xf numFmtId="0" fontId="3" fillId="0" borderId="13" xfId="45" applyNumberFormat="1" applyFont="1" applyFill="1" applyBorder="1" applyAlignment="1" applyProtection="1">
      <alignment horizontal="left" vertical="center" wrapText="1"/>
      <protection/>
    </xf>
    <xf numFmtId="180" fontId="3" fillId="0" borderId="9" xfId="45" applyNumberFormat="1" applyFont="1" applyFill="1" applyBorder="1" applyAlignment="1" applyProtection="1">
      <alignment horizontal="right" vertical="center" wrapText="1"/>
      <protection/>
    </xf>
    <xf numFmtId="180" fontId="3" fillId="0" borderId="12" xfId="45" applyNumberFormat="1" applyFont="1" applyFill="1" applyBorder="1" applyAlignment="1" applyProtection="1">
      <alignment horizontal="right" vertical="center" wrapText="1"/>
      <protection/>
    </xf>
    <xf numFmtId="180" fontId="3" fillId="0" borderId="13" xfId="45" applyNumberFormat="1" applyFont="1" applyFill="1" applyBorder="1" applyAlignment="1" applyProtection="1">
      <alignment horizontal="right" vertical="center" wrapText="1"/>
      <protection/>
    </xf>
    <xf numFmtId="49" fontId="3" fillId="0" borderId="0" xfId="45" applyNumberFormat="1" applyFont="1" applyFill="1" applyAlignment="1">
      <alignment horizontal="center" vertical="center"/>
      <protection/>
    </xf>
    <xf numFmtId="0" fontId="3" fillId="0" borderId="0" xfId="45" applyFont="1" applyFill="1" applyAlignment="1">
      <alignment horizontal="left" vertical="center"/>
      <protection/>
    </xf>
    <xf numFmtId="181" fontId="3" fillId="0" borderId="0" xfId="45" applyNumberFormat="1" applyFont="1" applyFill="1" applyAlignment="1">
      <alignment horizontal="center" vertical="center"/>
      <protection/>
    </xf>
    <xf numFmtId="49" fontId="3" fillId="11" borderId="0" xfId="45" applyNumberFormat="1" applyFont="1" applyFill="1" applyAlignment="1">
      <alignment horizontal="center" vertical="center"/>
      <protection/>
    </xf>
    <xf numFmtId="181" fontId="3" fillId="11" borderId="0" xfId="45" applyNumberFormat="1" applyFont="1" applyFill="1" applyAlignment="1">
      <alignment horizontal="center" vertical="center"/>
      <protection/>
    </xf>
    <xf numFmtId="0" fontId="3" fillId="11" borderId="0" xfId="45" applyFont="1" applyFill="1" applyAlignment="1">
      <alignment horizontal="left" vertical="center"/>
      <protection/>
    </xf>
    <xf numFmtId="0" fontId="2" fillId="0" borderId="0" xfId="45" applyFont="1" applyAlignment="1">
      <alignment horizontal="right" vertical="center" wrapText="1"/>
      <protection/>
    </xf>
    <xf numFmtId="181" fontId="3" fillId="11" borderId="0" xfId="45" applyNumberFormat="1" applyFont="1" applyFill="1" applyAlignment="1">
      <alignment vertical="center"/>
      <protection/>
    </xf>
    <xf numFmtId="0" fontId="2" fillId="0" borderId="17" xfId="45" applyFont="1" applyBorder="1" applyAlignment="1">
      <alignment horizontal="left" vertical="center" wrapText="1"/>
      <protection/>
    </xf>
    <xf numFmtId="0" fontId="3" fillId="11" borderId="0" xfId="45" applyFont="1" applyFill="1" applyAlignment="1">
      <alignment vertical="center"/>
      <protection/>
    </xf>
    <xf numFmtId="180" fontId="2" fillId="0" borderId="13" xfId="45" applyNumberFormat="1" applyFont="1" applyFill="1" applyBorder="1" applyAlignment="1" applyProtection="1">
      <alignment horizontal="right" vertical="center" wrapText="1"/>
      <protection/>
    </xf>
    <xf numFmtId="180" fontId="2" fillId="0" borderId="9" xfId="45" applyNumberFormat="1" applyFont="1" applyFill="1" applyBorder="1" applyAlignment="1" applyProtection="1">
      <alignment horizontal="right" vertical="center" wrapText="1"/>
      <protection/>
    </xf>
    <xf numFmtId="0" fontId="2" fillId="0" borderId="0" xfId="45" applyFont="1" applyFill="1" applyAlignment="1">
      <alignment horizontal="centerContinuous" vertical="center"/>
      <protection/>
    </xf>
    <xf numFmtId="0" fontId="2" fillId="0" borderId="0" xfId="45" applyFont="1" applyAlignment="1">
      <alignment horizontal="centerContinuous" vertical="center"/>
      <protection/>
    </xf>
    <xf numFmtId="4" fontId="3" fillId="0" borderId="9" xfId="0" applyNumberFormat="1" applyFont="1" applyFill="1" applyBorder="1" applyAlignment="1">
      <alignment wrapText="1"/>
    </xf>
    <xf numFmtId="0" fontId="2" fillId="0" borderId="0" xfId="47" applyFill="1">
      <alignment vertical="center"/>
      <protection/>
    </xf>
    <xf numFmtId="0" fontId="2" fillId="0" borderId="0" xfId="47">
      <alignment vertical="center"/>
      <protection/>
    </xf>
    <xf numFmtId="0" fontId="3" fillId="0" borderId="0" xfId="47" applyFont="1" applyAlignment="1">
      <alignment horizontal="center" vertical="center" wrapText="1"/>
      <protection/>
    </xf>
    <xf numFmtId="0" fontId="3" fillId="11" borderId="11" xfId="47" applyFont="1" applyFill="1" applyBorder="1" applyAlignment="1">
      <alignment horizontal="centerContinuous" vertical="center"/>
      <protection/>
    </xf>
    <xf numFmtId="0" fontId="3" fillId="11" borderId="18" xfId="47" applyFont="1" applyFill="1" applyBorder="1" applyAlignment="1">
      <alignment horizontal="centerContinuous" vertical="center"/>
      <protection/>
    </xf>
    <xf numFmtId="0" fontId="3" fillId="11" borderId="19" xfId="47" applyFont="1" applyFill="1" applyBorder="1" applyAlignment="1">
      <alignment horizontal="centerContinuous" vertical="center"/>
      <protection/>
    </xf>
    <xf numFmtId="0" fontId="3" fillId="11" borderId="17" xfId="47" applyFont="1" applyFill="1" applyBorder="1" applyAlignment="1">
      <alignment horizontal="center" vertical="center" wrapText="1"/>
      <protection/>
    </xf>
    <xf numFmtId="0" fontId="3" fillId="11" borderId="10" xfId="47" applyFont="1" applyFill="1" applyBorder="1" applyAlignment="1">
      <alignment horizontal="center" vertical="center" wrapText="1"/>
      <protection/>
    </xf>
    <xf numFmtId="0" fontId="3" fillId="11" borderId="11" xfId="47" applyFont="1" applyFill="1" applyBorder="1" applyAlignment="1">
      <alignment horizontal="center" vertical="center" wrapText="1"/>
      <protection/>
    </xf>
    <xf numFmtId="49" fontId="3" fillId="0" borderId="12" xfId="47" applyNumberFormat="1" applyFont="1" applyFill="1" applyBorder="1" applyAlignment="1" applyProtection="1">
      <alignment horizontal="left" vertical="center" wrapText="1"/>
      <protection/>
    </xf>
    <xf numFmtId="0" fontId="3" fillId="0" borderId="9" xfId="47" applyNumberFormat="1" applyFont="1" applyFill="1" applyBorder="1" applyAlignment="1" applyProtection="1">
      <alignment horizontal="left" vertical="center" wrapText="1"/>
      <protection/>
    </xf>
    <xf numFmtId="180" fontId="3" fillId="0" borderId="13" xfId="47" applyNumberFormat="1" applyFont="1" applyFill="1" applyBorder="1" applyAlignment="1" applyProtection="1">
      <alignment horizontal="right" vertical="center" wrapText="1"/>
      <protection/>
    </xf>
    <xf numFmtId="49" fontId="3" fillId="0" borderId="0" xfId="47" applyNumberFormat="1" applyFont="1" applyFill="1" applyAlignment="1">
      <alignment horizontal="center" vertical="center"/>
      <protection/>
    </xf>
    <xf numFmtId="0" fontId="3" fillId="0" borderId="0" xfId="47" applyFont="1" applyFill="1" applyAlignment="1">
      <alignment horizontal="left" vertical="center"/>
      <protection/>
    </xf>
    <xf numFmtId="181" fontId="3" fillId="0" borderId="0" xfId="47" applyNumberFormat="1" applyFont="1" applyFill="1" applyAlignment="1">
      <alignment horizontal="center" vertical="center"/>
      <protection/>
    </xf>
    <xf numFmtId="181" fontId="3" fillId="11" borderId="0" xfId="47" applyNumberFormat="1" applyFont="1" applyFill="1" applyAlignment="1">
      <alignment horizontal="center" vertical="center"/>
      <protection/>
    </xf>
    <xf numFmtId="49" fontId="3" fillId="11" borderId="0" xfId="47" applyNumberFormat="1" applyFont="1" applyFill="1" applyAlignment="1">
      <alignment horizontal="center" vertical="center"/>
      <protection/>
    </xf>
    <xf numFmtId="0" fontId="3" fillId="11" borderId="0" xfId="47" applyFont="1" applyFill="1" applyAlignment="1">
      <alignment horizontal="left" vertical="center"/>
      <protection/>
    </xf>
    <xf numFmtId="180" fontId="3" fillId="0" borderId="9" xfId="47" applyNumberFormat="1" applyFont="1" applyFill="1" applyBorder="1" applyAlignment="1" applyProtection="1">
      <alignment horizontal="right" vertical="center" wrapText="1"/>
      <protection/>
    </xf>
    <xf numFmtId="0" fontId="2" fillId="0" borderId="0" xfId="47" applyFont="1" applyAlignment="1">
      <alignment horizontal="right" vertical="center" wrapText="1"/>
      <protection/>
    </xf>
    <xf numFmtId="181" fontId="3" fillId="11" borderId="0" xfId="47" applyNumberFormat="1" applyFont="1" applyFill="1" applyAlignment="1">
      <alignment vertical="center"/>
      <protection/>
    </xf>
    <xf numFmtId="0" fontId="2" fillId="0" borderId="17" xfId="47" applyFont="1" applyBorder="1" applyAlignment="1">
      <alignment horizontal="left" vertical="center" wrapText="1"/>
      <protection/>
    </xf>
    <xf numFmtId="0" fontId="3" fillId="11" borderId="0" xfId="47" applyFont="1" applyFill="1" applyAlignment="1">
      <alignment vertical="center"/>
      <protection/>
    </xf>
    <xf numFmtId="180" fontId="2" fillId="0" borderId="13" xfId="47" applyNumberFormat="1" applyFont="1" applyFill="1" applyBorder="1" applyAlignment="1" applyProtection="1">
      <alignment horizontal="right" vertical="center" wrapText="1"/>
      <protection/>
    </xf>
    <xf numFmtId="180" fontId="2" fillId="0" borderId="9" xfId="47" applyNumberFormat="1" applyFont="1" applyFill="1" applyBorder="1" applyAlignment="1" applyProtection="1">
      <alignment horizontal="right" vertical="center" wrapText="1"/>
      <protection/>
    </xf>
    <xf numFmtId="0" fontId="2" fillId="0" borderId="0" xfId="47" applyFont="1" applyFill="1" applyAlignment="1">
      <alignment horizontal="centerContinuous" vertical="center"/>
      <protection/>
    </xf>
    <xf numFmtId="0" fontId="2" fillId="0" borderId="0" xfId="47" applyFont="1" applyAlignment="1">
      <alignment horizontal="centerContinuous" vertical="center"/>
      <protection/>
    </xf>
    <xf numFmtId="0" fontId="8" fillId="0" borderId="0" xfId="50" applyFont="1" applyFill="1">
      <alignment vertical="center"/>
      <protection/>
    </xf>
    <xf numFmtId="0" fontId="2" fillId="0" borderId="0" xfId="50">
      <alignment vertical="center"/>
      <protection/>
    </xf>
    <xf numFmtId="0" fontId="3" fillId="0" borderId="0" xfId="50" applyFont="1" applyAlignment="1">
      <alignment horizontal="right" vertical="center" wrapText="1"/>
      <protection/>
    </xf>
    <xf numFmtId="0" fontId="3" fillId="0" borderId="17" xfId="50" applyFont="1" applyBorder="1" applyAlignment="1">
      <alignment horizontal="left" vertical="center" wrapText="1"/>
      <protection/>
    </xf>
    <xf numFmtId="0" fontId="3" fillId="0" borderId="0" xfId="50" applyFont="1" applyAlignment="1">
      <alignment horizontal="left" vertical="center" wrapText="1"/>
      <protection/>
    </xf>
    <xf numFmtId="0" fontId="3" fillId="11" borderId="16" xfId="50" applyFont="1" applyFill="1" applyBorder="1" applyAlignment="1">
      <alignment horizontal="center" vertical="center" wrapText="1"/>
      <protection/>
    </xf>
    <xf numFmtId="0" fontId="3" fillId="11" borderId="11" xfId="50" applyFont="1" applyFill="1" applyBorder="1" applyAlignment="1">
      <alignment horizontal="center" vertical="center" wrapText="1"/>
      <protection/>
    </xf>
    <xf numFmtId="0" fontId="5" fillId="18" borderId="18" xfId="50" applyFont="1" applyFill="1" applyBorder="1" applyAlignment="1">
      <alignment horizontal="left" vertical="center" wrapText="1"/>
      <protection/>
    </xf>
    <xf numFmtId="0" fontId="5" fillId="18" borderId="9" xfId="0" applyFont="1" applyFill="1" applyBorder="1" applyAlignment="1">
      <alignment horizontal="left" vertical="center" wrapText="1"/>
    </xf>
    <xf numFmtId="180" fontId="5" fillId="0" borderId="9" xfId="50" applyNumberFormat="1" applyFont="1" applyFill="1" applyBorder="1" applyAlignment="1" applyProtection="1">
      <alignment horizontal="center" vertical="center"/>
      <protection/>
    </xf>
    <xf numFmtId="0" fontId="5" fillId="18" borderId="9" xfId="50" applyFont="1" applyFill="1" applyBorder="1" applyAlignment="1">
      <alignment horizontal="left" vertical="center" wrapText="1"/>
      <protection/>
    </xf>
    <xf numFmtId="0" fontId="3" fillId="0" borderId="0" xfId="50" applyFont="1" applyAlignment="1">
      <alignment horizontal="centerContinuous" vertical="center"/>
      <protection/>
    </xf>
    <xf numFmtId="0" fontId="3" fillId="0" borderId="0" xfId="50" applyNumberFormat="1" applyFont="1" applyFill="1" applyAlignment="1" applyProtection="1">
      <alignment vertical="center" wrapText="1"/>
      <protection/>
    </xf>
    <xf numFmtId="0" fontId="3" fillId="0" borderId="0" xfId="50" applyNumberFormat="1" applyFont="1" applyFill="1" applyAlignment="1" applyProtection="1">
      <alignment horizontal="right" vertical="center"/>
      <protection/>
    </xf>
    <xf numFmtId="0" fontId="3" fillId="0" borderId="17" xfId="50" applyNumberFormat="1" applyFont="1" applyFill="1" applyBorder="1" applyAlignment="1" applyProtection="1">
      <alignment wrapText="1"/>
      <protection/>
    </xf>
    <xf numFmtId="0" fontId="3" fillId="0" borderId="17" xfId="50" applyNumberFormat="1" applyFont="1" applyFill="1" applyBorder="1" applyAlignment="1" applyProtection="1">
      <alignment horizontal="right" vertical="center" wrapText="1"/>
      <protection/>
    </xf>
    <xf numFmtId="0" fontId="2" fillId="11" borderId="11" xfId="50" applyFill="1" applyBorder="1" applyAlignment="1">
      <alignment horizontal="center" vertical="center"/>
      <protection/>
    </xf>
    <xf numFmtId="0" fontId="3" fillId="11" borderId="9" xfId="50" applyFont="1" applyFill="1" applyBorder="1" applyAlignment="1">
      <alignment horizontal="center" vertical="center"/>
      <protection/>
    </xf>
    <xf numFmtId="180" fontId="8" fillId="0" borderId="9" xfId="50" applyNumberFormat="1" applyFont="1" applyFill="1" applyBorder="1" applyAlignment="1" applyProtection="1">
      <alignment horizontal="center" vertical="center"/>
      <protection/>
    </xf>
    <xf numFmtId="0" fontId="3" fillId="0" borderId="0" xfId="50" applyFont="1" applyFill="1" applyAlignment="1">
      <alignment horizontal="centerContinuous" vertical="center"/>
      <protection/>
    </xf>
    <xf numFmtId="0" fontId="5" fillId="0" borderId="9" xfId="0" applyFont="1" applyFill="1" applyBorder="1" applyAlignment="1">
      <alignment horizontal="center" vertical="center" wrapText="1"/>
    </xf>
    <xf numFmtId="176" fontId="8" fillId="0" borderId="9" xfId="40" applyNumberFormat="1" applyFont="1" applyFill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/>
    </xf>
    <xf numFmtId="4" fontId="5" fillId="0" borderId="9" xfId="0" applyNumberFormat="1" applyFont="1" applyFill="1" applyBorder="1" applyAlignment="1">
      <alignment horizontal="right" vertical="center" wrapText="1"/>
    </xf>
    <xf numFmtId="0" fontId="8" fillId="0" borderId="0" xfId="40" applyFont="1" applyFill="1">
      <alignment vertical="center"/>
      <protection/>
    </xf>
    <xf numFmtId="0" fontId="3" fillId="0" borderId="0" xfId="40" applyFont="1" applyAlignment="1">
      <alignment horizontal="center" vertical="center"/>
      <protection/>
    </xf>
    <xf numFmtId="0" fontId="3" fillId="0" borderId="0" xfId="40" applyFont="1" applyAlignment="1">
      <alignment horizontal="centerContinuous" vertical="center"/>
      <protection/>
    </xf>
    <xf numFmtId="0" fontId="2" fillId="0" borderId="0" xfId="40">
      <alignment vertical="center"/>
      <protection/>
    </xf>
    <xf numFmtId="0" fontId="3" fillId="0" borderId="0" xfId="40" applyFont="1" applyFill="1" applyAlignment="1">
      <alignment horizontal="center" vertical="center"/>
      <protection/>
    </xf>
    <xf numFmtId="0" fontId="3" fillId="11" borderId="9" xfId="40" applyFont="1" applyFill="1" applyBorder="1" applyAlignment="1">
      <alignment horizontal="center" vertical="center" wrapText="1"/>
      <protection/>
    </xf>
    <xf numFmtId="0" fontId="3" fillId="11" borderId="11" xfId="40" applyFont="1" applyFill="1" applyBorder="1" applyAlignment="1">
      <alignment horizontal="center" vertical="center" wrapText="1"/>
      <protection/>
    </xf>
    <xf numFmtId="180" fontId="8" fillId="0" borderId="9" xfId="40" applyNumberFormat="1" applyFont="1" applyFill="1" applyBorder="1" applyAlignment="1">
      <alignment horizontal="right" vertical="center" wrapText="1"/>
      <protection/>
    </xf>
    <xf numFmtId="183" fontId="5" fillId="0" borderId="0" xfId="40" applyNumberFormat="1" applyFont="1" applyFill="1" applyAlignment="1" applyProtection="1">
      <alignment horizontal="center" vertical="center"/>
      <protection/>
    </xf>
    <xf numFmtId="0" fontId="5" fillId="0" borderId="0" xfId="40" applyFont="1" applyFill="1" applyAlignment="1">
      <alignment horizontal="center" vertical="center"/>
      <protection/>
    </xf>
    <xf numFmtId="0" fontId="3" fillId="0" borderId="0" xfId="40" applyFont="1" applyBorder="1" applyAlignment="1">
      <alignment horizontal="center" vertical="center"/>
      <protection/>
    </xf>
    <xf numFmtId="0" fontId="8" fillId="0" borderId="0" xfId="40" applyFont="1">
      <alignment vertical="center"/>
      <protection/>
    </xf>
    <xf numFmtId="182" fontId="3" fillId="0" borderId="9" xfId="0" applyNumberFormat="1" applyFont="1" applyFill="1" applyBorder="1" applyAlignment="1">
      <alignment horizontal="center" vertical="center" wrapText="1"/>
    </xf>
    <xf numFmtId="0" fontId="3" fillId="0" borderId="0" xfId="41" applyFont="1" applyAlignment="1">
      <alignment horizontal="centerContinuous" vertical="center"/>
      <protection/>
    </xf>
    <xf numFmtId="0" fontId="3" fillId="0" borderId="0" xfId="41" applyFont="1" applyAlignment="1">
      <alignment horizontal="right" vertical="center" wrapText="1"/>
      <protection/>
    </xf>
    <xf numFmtId="0" fontId="3" fillId="0" borderId="0" xfId="41" applyFont="1" applyAlignment="1">
      <alignment horizontal="left" vertical="center" wrapText="1"/>
      <protection/>
    </xf>
    <xf numFmtId="0" fontId="3" fillId="11" borderId="9" xfId="41" applyFont="1" applyFill="1" applyBorder="1" applyAlignment="1">
      <alignment horizontal="center" vertical="center" wrapText="1"/>
      <protection/>
    </xf>
    <xf numFmtId="176" fontId="3" fillId="0" borderId="9" xfId="52" applyNumberFormat="1" applyFont="1" applyFill="1" applyBorder="1" applyAlignment="1">
      <alignment horizontal="center" vertical="center"/>
      <protection/>
    </xf>
    <xf numFmtId="0" fontId="3" fillId="0" borderId="0" xfId="52" applyFont="1" applyAlignment="1">
      <alignment horizontal="centerContinuous" vertical="center"/>
      <protection/>
    </xf>
    <xf numFmtId="0" fontId="2" fillId="0" borderId="0" xfId="52">
      <alignment vertical="center"/>
      <protection/>
    </xf>
    <xf numFmtId="0" fontId="3" fillId="0" borderId="0" xfId="52" applyFont="1" applyAlignment="1">
      <alignment horizontal="right" vertical="center" wrapText="1"/>
      <protection/>
    </xf>
    <xf numFmtId="0" fontId="3" fillId="0" borderId="0" xfId="52" applyFont="1" applyAlignment="1">
      <alignment horizontal="left" vertical="center" wrapText="1"/>
      <protection/>
    </xf>
    <xf numFmtId="0" fontId="3" fillId="11" borderId="9" xfId="52" applyFont="1" applyFill="1" applyBorder="1" applyAlignment="1">
      <alignment horizontal="center" vertical="center" wrapText="1"/>
      <protection/>
    </xf>
    <xf numFmtId="176" fontId="3" fillId="0" borderId="9" xfId="52" applyNumberFormat="1" applyFont="1" applyBorder="1" applyAlignment="1">
      <alignment horizontal="center" vertical="center"/>
      <protection/>
    </xf>
    <xf numFmtId="0" fontId="3" fillId="0" borderId="0" xfId="52" applyNumberFormat="1" applyFont="1" applyFill="1" applyAlignment="1" applyProtection="1">
      <alignment horizontal="right" vertical="center" wrapText="1"/>
      <protection/>
    </xf>
    <xf numFmtId="0" fontId="3" fillId="0" borderId="0" xfId="52" applyNumberFormat="1" applyFont="1" applyFill="1" applyAlignment="1" applyProtection="1">
      <alignment vertical="center" wrapText="1"/>
      <protection/>
    </xf>
    <xf numFmtId="0" fontId="3" fillId="0" borderId="0" xfId="52" applyNumberFormat="1" applyFont="1" applyFill="1" applyAlignment="1" applyProtection="1">
      <alignment horizontal="center" wrapText="1"/>
      <protection/>
    </xf>
    <xf numFmtId="0" fontId="3" fillId="11" borderId="0" xfId="48" applyFont="1" applyFill="1" applyAlignment="1">
      <alignment vertical="center"/>
      <protection/>
    </xf>
    <xf numFmtId="184" fontId="3" fillId="11" borderId="0" xfId="48" applyNumberFormat="1" applyFont="1" applyFill="1" applyAlignment="1">
      <alignment horizontal="center" vertical="center"/>
      <protection/>
    </xf>
    <xf numFmtId="185" fontId="3" fillId="11" borderId="0" xfId="48" applyNumberFormat="1" applyFont="1" applyFill="1" applyAlignment="1">
      <alignment horizontal="center" vertical="center"/>
      <protection/>
    </xf>
    <xf numFmtId="49" fontId="3" fillId="11" borderId="0" xfId="48" applyNumberFormat="1" applyFont="1" applyFill="1" applyAlignment="1">
      <alignment horizontal="center" vertical="center"/>
      <protection/>
    </xf>
    <xf numFmtId="0" fontId="3" fillId="11" borderId="0" xfId="48" applyFont="1" applyFill="1" applyAlignment="1">
      <alignment horizontal="left" vertical="center"/>
      <protection/>
    </xf>
    <xf numFmtId="181" fontId="3" fillId="11" borderId="0" xfId="48" applyNumberFormat="1" applyFont="1" applyFill="1" applyAlignment="1">
      <alignment horizontal="center" vertical="center"/>
      <protection/>
    </xf>
    <xf numFmtId="0" fontId="3" fillId="11" borderId="0" xfId="48" applyFont="1" applyFill="1" applyAlignment="1">
      <alignment horizontal="center" vertical="center"/>
      <protection/>
    </xf>
    <xf numFmtId="0" fontId="2" fillId="0" borderId="0" xfId="48">
      <alignment vertical="center"/>
      <protection/>
    </xf>
    <xf numFmtId="0" fontId="3" fillId="0" borderId="0" xfId="48" applyFont="1" applyAlignment="1">
      <alignment horizontal="center" vertical="center" wrapText="1"/>
      <protection/>
    </xf>
    <xf numFmtId="0" fontId="3" fillId="11" borderId="9" xfId="48" applyFont="1" applyFill="1" applyBorder="1" applyAlignment="1">
      <alignment horizontal="centerContinuous" vertical="center"/>
      <protection/>
    </xf>
    <xf numFmtId="0" fontId="3" fillId="11" borderId="9" xfId="48" applyNumberFormat="1" applyFont="1" applyFill="1" applyBorder="1" applyAlignment="1" applyProtection="1">
      <alignment horizontal="centerContinuous" vertical="center"/>
      <protection/>
    </xf>
    <xf numFmtId="0" fontId="3" fillId="0" borderId="11" xfId="48" applyFont="1" applyFill="1" applyBorder="1" applyAlignment="1">
      <alignment horizontal="center" vertical="center" wrapText="1"/>
      <protection/>
    </xf>
    <xf numFmtId="0" fontId="3" fillId="11" borderId="11" xfId="48" applyFont="1" applyFill="1" applyBorder="1" applyAlignment="1">
      <alignment horizontal="center" vertical="center" wrapText="1"/>
      <protection/>
    </xf>
    <xf numFmtId="0" fontId="3" fillId="0" borderId="9" xfId="48" applyFont="1" applyFill="1" applyBorder="1" applyAlignment="1">
      <alignment horizontal="center" vertical="center" wrapText="1"/>
      <protection/>
    </xf>
    <xf numFmtId="0" fontId="5" fillId="11" borderId="9" xfId="53" applyFont="1" applyFill="1" applyBorder="1" applyAlignment="1">
      <alignment horizontal="left" vertical="center"/>
      <protection/>
    </xf>
    <xf numFmtId="182" fontId="3" fillId="0" borderId="9" xfId="48" applyNumberFormat="1" applyFont="1" applyFill="1" applyBorder="1" applyAlignment="1">
      <alignment horizontal="center" vertical="center"/>
      <protection/>
    </xf>
    <xf numFmtId="0" fontId="2" fillId="0" borderId="0" xfId="51">
      <alignment vertical="center"/>
      <protection/>
    </xf>
    <xf numFmtId="0" fontId="3" fillId="11" borderId="18" xfId="48" applyFont="1" applyFill="1" applyBorder="1" applyAlignment="1">
      <alignment horizontal="center" vertical="center" wrapText="1"/>
      <protection/>
    </xf>
    <xf numFmtId="0" fontId="3" fillId="11" borderId="9" xfId="48" applyFont="1" applyFill="1" applyBorder="1" applyAlignment="1">
      <alignment horizontal="center" vertical="center" wrapText="1"/>
      <protection/>
    </xf>
    <xf numFmtId="181" fontId="3" fillId="0" borderId="9" xfId="48" applyNumberFormat="1" applyFont="1" applyFill="1" applyBorder="1" applyAlignment="1">
      <alignment horizontal="center" vertical="center"/>
      <protection/>
    </xf>
    <xf numFmtId="0" fontId="3" fillId="0" borderId="9" xfId="48" applyFont="1" applyFill="1" applyBorder="1" applyAlignment="1">
      <alignment horizontal="center" vertical="center"/>
      <protection/>
    </xf>
    <xf numFmtId="0" fontId="3" fillId="11" borderId="9" xfId="48" applyFont="1" applyFill="1" applyBorder="1" applyAlignment="1">
      <alignment horizontal="center" vertical="center"/>
      <protection/>
    </xf>
    <xf numFmtId="0" fontId="3" fillId="0" borderId="17" xfId="48" applyNumberFormat="1" applyFont="1" applyFill="1" applyBorder="1" applyAlignment="1" applyProtection="1">
      <alignment vertical="center"/>
      <protection/>
    </xf>
    <xf numFmtId="0" fontId="2" fillId="0" borderId="0" xfId="51" applyBorder="1">
      <alignment vertical="center"/>
      <protection/>
    </xf>
    <xf numFmtId="0" fontId="2" fillId="0" borderId="9" xfId="48" applyBorder="1">
      <alignment vertical="center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right" vertical="top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5" fillId="11" borderId="9" xfId="0" applyNumberFormat="1" applyFont="1" applyFill="1" applyBorder="1" applyAlignment="1" applyProtection="1">
      <alignment horizontal="centerContinuous" vertical="center"/>
      <protection/>
    </xf>
    <xf numFmtId="0" fontId="5" fillId="11" borderId="9" xfId="0" applyNumberFormat="1" applyFont="1" applyFill="1" applyBorder="1" applyAlignment="1" applyProtection="1">
      <alignment horizontal="center" vertical="center" wrapText="1"/>
      <protection/>
    </xf>
    <xf numFmtId="0" fontId="5" fillId="11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vertical="center"/>
      <protection/>
    </xf>
    <xf numFmtId="187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9" xfId="0" applyFont="1" applyFill="1" applyBorder="1" applyAlignment="1">
      <alignment vertical="center"/>
    </xf>
    <xf numFmtId="0" fontId="0" fillId="0" borderId="9" xfId="0" applyFill="1" applyBorder="1" applyAlignment="1">
      <alignment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9" xfId="49" applyFont="1" applyFill="1" applyBorder="1" applyAlignment="1">
      <alignment horizontal="center" vertical="center"/>
      <protection/>
    </xf>
    <xf numFmtId="0" fontId="8" fillId="0" borderId="0" xfId="49" applyFont="1" applyFill="1" applyAlignment="1">
      <alignment vertical="center"/>
      <protection/>
    </xf>
    <xf numFmtId="0" fontId="3" fillId="0" borderId="0" xfId="49" applyFont="1" applyAlignment="1">
      <alignment horizontal="center" vertical="center"/>
      <protection/>
    </xf>
    <xf numFmtId="0" fontId="3" fillId="0" borderId="0" xfId="49" applyFont="1" applyAlignment="1">
      <alignment horizontal="centerContinuous" vertical="center"/>
      <protection/>
    </xf>
    <xf numFmtId="0" fontId="2" fillId="0" borderId="0" xfId="49">
      <alignment vertical="center"/>
      <protection/>
    </xf>
    <xf numFmtId="0" fontId="3" fillId="11" borderId="10" xfId="49" applyFont="1" applyFill="1" applyBorder="1" applyAlignment="1">
      <alignment horizontal="center" vertical="center" wrapText="1"/>
      <protection/>
    </xf>
    <xf numFmtId="180" fontId="5" fillId="0" borderId="9" xfId="49" applyNumberFormat="1" applyFont="1" applyFill="1" applyBorder="1" applyAlignment="1" applyProtection="1">
      <alignment horizontal="right" vertical="center" wrapText="1"/>
      <protection/>
    </xf>
    <xf numFmtId="0" fontId="3" fillId="0" borderId="0" xfId="49" applyFont="1" applyFill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5" fillId="0" borderId="0" xfId="49" applyFont="1" applyFill="1" applyAlignment="1">
      <alignment horizontal="center" vertical="center"/>
      <protection/>
    </xf>
    <xf numFmtId="0" fontId="5" fillId="0" borderId="0" xfId="49" applyFont="1" applyFill="1" applyBorder="1" applyAlignment="1">
      <alignment horizontal="center" vertical="center"/>
      <protection/>
    </xf>
    <xf numFmtId="0" fontId="5" fillId="0" borderId="0" xfId="49" applyFont="1" applyFill="1" applyAlignment="1">
      <alignment horizontal="centerContinuous" vertical="center"/>
      <protection/>
    </xf>
    <xf numFmtId="0" fontId="8" fillId="0" borderId="0" xfId="49" applyFont="1">
      <alignment vertical="center"/>
      <protection/>
    </xf>
    <xf numFmtId="0" fontId="0" fillId="0" borderId="9" xfId="0" applyBorder="1" applyAlignment="1">
      <alignment horizontal="center"/>
    </xf>
    <xf numFmtId="0" fontId="3" fillId="0" borderId="0" xfId="46" applyFont="1" applyAlignment="1">
      <alignment horizontal="centerContinuous" vertical="center"/>
      <protection/>
    </xf>
    <xf numFmtId="0" fontId="3" fillId="0" borderId="0" xfId="46" applyFont="1" applyAlignment="1">
      <alignment horizontal="right" vertical="center" wrapText="1"/>
      <protection/>
    </xf>
    <xf numFmtId="0" fontId="3" fillId="0" borderId="0" xfId="46" applyFont="1" applyAlignment="1">
      <alignment horizontal="left" vertical="center" wrapText="1"/>
      <protection/>
    </xf>
    <xf numFmtId="0" fontId="3" fillId="11" borderId="9" xfId="46" applyFont="1" applyFill="1" applyBorder="1" applyAlignment="1">
      <alignment horizontal="center" vertical="center" wrapText="1"/>
      <protection/>
    </xf>
    <xf numFmtId="0" fontId="3" fillId="0" borderId="0" xfId="46" applyNumberFormat="1" applyFont="1" applyFill="1" applyAlignment="1" applyProtection="1">
      <alignment vertical="center" wrapText="1"/>
      <protection/>
    </xf>
    <xf numFmtId="0" fontId="2" fillId="0" borderId="17" xfId="46" applyNumberFormat="1" applyFont="1" applyFill="1" applyBorder="1" applyAlignment="1" applyProtection="1">
      <alignment vertical="center"/>
      <protection/>
    </xf>
    <xf numFmtId="0" fontId="3" fillId="0" borderId="0" xfId="51" applyFont="1" applyAlignment="1">
      <alignment horizontal="center" vertical="center" wrapText="1"/>
      <protection/>
    </xf>
    <xf numFmtId="0" fontId="3" fillId="0" borderId="0" xfId="55" applyFont="1" applyAlignment="1">
      <alignment horizontal="centerContinuous" vertical="center"/>
      <protection/>
    </xf>
    <xf numFmtId="0" fontId="2" fillId="0" borderId="0" xfId="55">
      <alignment vertical="center"/>
      <protection/>
    </xf>
    <xf numFmtId="0" fontId="3" fillId="0" borderId="0" xfId="55" applyFont="1" applyAlignment="1">
      <alignment horizontal="right" vertical="center" wrapText="1"/>
      <protection/>
    </xf>
    <xf numFmtId="0" fontId="3" fillId="0" borderId="0" xfId="55" applyFont="1" applyAlignment="1">
      <alignment horizontal="left" vertical="center" wrapText="1"/>
      <protection/>
    </xf>
    <xf numFmtId="0" fontId="3" fillId="11" borderId="9" xfId="55" applyFont="1" applyFill="1" applyBorder="1" applyAlignment="1">
      <alignment horizontal="center" vertical="center" wrapText="1"/>
      <protection/>
    </xf>
    <xf numFmtId="0" fontId="3" fillId="0" borderId="9" xfId="55" applyFont="1" applyFill="1" applyBorder="1" applyAlignment="1">
      <alignment horizontal="center" vertical="center"/>
      <protection/>
    </xf>
    <xf numFmtId="0" fontId="3" fillId="0" borderId="9" xfId="55" applyFont="1" applyBorder="1" applyAlignment="1">
      <alignment horizontal="center" vertical="center"/>
      <protection/>
    </xf>
    <xf numFmtId="0" fontId="2" fillId="0" borderId="9" xfId="55" applyBorder="1" applyAlignment="1">
      <alignment horizontal="center" vertical="center"/>
      <protection/>
    </xf>
    <xf numFmtId="0" fontId="3" fillId="0" borderId="0" xfId="55" applyNumberFormat="1" applyFont="1" applyFill="1" applyAlignment="1" applyProtection="1">
      <alignment horizontal="right" vertical="center" wrapText="1"/>
      <protection/>
    </xf>
    <xf numFmtId="0" fontId="3" fillId="0" borderId="0" xfId="55" applyNumberFormat="1" applyFont="1" applyFill="1" applyAlignment="1" applyProtection="1">
      <alignment vertical="center" wrapText="1"/>
      <protection/>
    </xf>
    <xf numFmtId="0" fontId="3" fillId="0" borderId="0" xfId="55" applyNumberFormat="1" applyFont="1" applyFill="1" applyAlignment="1" applyProtection="1">
      <alignment horizontal="center" wrapText="1"/>
      <protection/>
    </xf>
    <xf numFmtId="0" fontId="3" fillId="11" borderId="9" xfId="53" applyFont="1" applyFill="1" applyBorder="1" applyAlignment="1">
      <alignment horizontal="center" vertical="center"/>
      <protection/>
    </xf>
    <xf numFmtId="0" fontId="3" fillId="11" borderId="0" xfId="51" applyFont="1" applyFill="1" applyAlignment="1">
      <alignment vertical="center"/>
      <protection/>
    </xf>
    <xf numFmtId="0" fontId="2" fillId="0" borderId="0" xfId="53">
      <alignment vertical="center"/>
      <protection/>
    </xf>
    <xf numFmtId="49" fontId="3" fillId="11" borderId="0" xfId="51" applyNumberFormat="1" applyFont="1" applyFill="1" applyAlignment="1">
      <alignment horizontal="center" vertical="center"/>
      <protection/>
    </xf>
    <xf numFmtId="0" fontId="3" fillId="11" borderId="0" xfId="51" applyFont="1" applyFill="1" applyAlignment="1">
      <alignment horizontal="left" vertical="center"/>
      <protection/>
    </xf>
    <xf numFmtId="181" fontId="3" fillId="11" borderId="0" xfId="51" applyNumberFormat="1" applyFont="1" applyFill="1" applyAlignment="1">
      <alignment horizontal="center" vertical="center"/>
      <protection/>
    </xf>
    <xf numFmtId="0" fontId="2" fillId="0" borderId="0" xfId="51" applyFont="1" applyAlignment="1">
      <alignment horizontal="centerContinuous" vertical="center"/>
      <protection/>
    </xf>
    <xf numFmtId="0" fontId="3" fillId="11" borderId="11" xfId="51" applyFont="1" applyFill="1" applyBorder="1" applyAlignment="1">
      <alignment horizontal="centerContinuous" vertical="center"/>
      <protection/>
    </xf>
    <xf numFmtId="0" fontId="3" fillId="11" borderId="18" xfId="51" applyFont="1" applyFill="1" applyBorder="1" applyAlignment="1">
      <alignment horizontal="centerContinuous" vertical="center"/>
      <protection/>
    </xf>
    <xf numFmtId="0" fontId="3" fillId="11" borderId="19" xfId="51" applyFont="1" applyFill="1" applyBorder="1" applyAlignment="1">
      <alignment horizontal="centerContinuous" vertical="center"/>
      <protection/>
    </xf>
    <xf numFmtId="0" fontId="3" fillId="11" borderId="17" xfId="51" applyFont="1" applyFill="1" applyBorder="1" applyAlignment="1">
      <alignment horizontal="center" vertical="center" wrapText="1"/>
      <protection/>
    </xf>
    <xf numFmtId="0" fontId="3" fillId="11" borderId="10" xfId="51" applyFont="1" applyFill="1" applyBorder="1" applyAlignment="1">
      <alignment horizontal="center" vertical="center" wrapText="1"/>
      <protection/>
    </xf>
    <xf numFmtId="0" fontId="3" fillId="11" borderId="11" xfId="51" applyFont="1" applyFill="1" applyBorder="1" applyAlignment="1">
      <alignment horizontal="center" vertical="center" wrapText="1"/>
      <protection/>
    </xf>
    <xf numFmtId="49" fontId="3" fillId="0" borderId="0" xfId="51" applyNumberFormat="1" applyFont="1" applyFill="1" applyAlignment="1">
      <alignment horizontal="center" vertical="center"/>
      <protection/>
    </xf>
    <xf numFmtId="181" fontId="3" fillId="0" borderId="0" xfId="51" applyNumberFormat="1" applyFont="1" applyFill="1" applyAlignment="1">
      <alignment horizontal="center" vertical="center"/>
      <protection/>
    </xf>
    <xf numFmtId="181" fontId="3" fillId="11" borderId="0" xfId="51" applyNumberFormat="1" applyFont="1" applyFill="1" applyAlignment="1">
      <alignment vertical="center"/>
      <protection/>
    </xf>
    <xf numFmtId="0" fontId="3" fillId="11" borderId="9" xfId="53" applyFont="1" applyFill="1" applyBorder="1" applyAlignment="1">
      <alignment horizontal="center" vertical="center" wrapText="1"/>
      <protection/>
    </xf>
    <xf numFmtId="0" fontId="2" fillId="11" borderId="9" xfId="53" applyFill="1" applyBorder="1" applyAlignment="1">
      <alignment horizontal="center" vertical="center"/>
      <protection/>
    </xf>
    <xf numFmtId="181" fontId="3" fillId="0" borderId="9" xfId="51" applyNumberFormat="1" applyFont="1" applyFill="1" applyBorder="1" applyAlignment="1">
      <alignment horizontal="center" vertical="center"/>
      <protection/>
    </xf>
    <xf numFmtId="0" fontId="2" fillId="0" borderId="0" xfId="51" applyFont="1" applyAlignment="1">
      <alignment horizontal="right" vertical="center" wrapText="1"/>
      <protection/>
    </xf>
    <xf numFmtId="0" fontId="2" fillId="0" borderId="17" xfId="51" applyFont="1" applyBorder="1" applyAlignment="1">
      <alignment horizontal="left" vertical="center" wrapText="1"/>
      <protection/>
    </xf>
    <xf numFmtId="0" fontId="2" fillId="0" borderId="9" xfId="51" applyFill="1" applyBorder="1">
      <alignment vertical="center"/>
      <protection/>
    </xf>
    <xf numFmtId="0" fontId="2" fillId="0" borderId="9" xfId="51" applyFont="1" applyFill="1" applyBorder="1" applyAlignment="1">
      <alignment horizontal="centerContinuous" vertical="center"/>
      <protection/>
    </xf>
    <xf numFmtId="0" fontId="2" fillId="0" borderId="0" xfId="51" applyFill="1">
      <alignment vertical="center"/>
      <protection/>
    </xf>
    <xf numFmtId="0" fontId="2" fillId="0" borderId="0" xfId="51" applyFont="1" applyFill="1" applyAlignment="1">
      <alignment horizontal="centerContinuous" vertical="center"/>
      <protection/>
    </xf>
    <xf numFmtId="0" fontId="3" fillId="0" borderId="0" xfId="53" applyFont="1" applyAlignment="1">
      <alignment horizontal="centerContinuous" vertical="center"/>
      <protection/>
    </xf>
    <xf numFmtId="0" fontId="3" fillId="0" borderId="0" xfId="53" applyFont="1" applyAlignment="1">
      <alignment horizontal="right" vertical="center" wrapText="1"/>
      <protection/>
    </xf>
    <xf numFmtId="0" fontId="3" fillId="0" borderId="17" xfId="53" applyFont="1" applyBorder="1" applyAlignment="1">
      <alignment horizontal="left" vertical="center" wrapText="1"/>
      <protection/>
    </xf>
    <xf numFmtId="0" fontId="3" fillId="0" borderId="0" xfId="53" applyFont="1" applyFill="1" applyAlignment="1">
      <alignment horizontal="left" vertical="center" wrapText="1"/>
      <protection/>
    </xf>
    <xf numFmtId="0" fontId="3" fillId="0" borderId="0" xfId="53" applyFont="1" applyAlignment="1">
      <alignment horizontal="left" vertical="center" wrapText="1"/>
      <protection/>
    </xf>
    <xf numFmtId="0" fontId="3" fillId="11" borderId="11" xfId="53" applyFont="1" applyFill="1" applyBorder="1" applyAlignment="1">
      <alignment horizontal="center" vertical="center" wrapText="1"/>
      <protection/>
    </xf>
    <xf numFmtId="0" fontId="3" fillId="0" borderId="0" xfId="53" applyFont="1" applyFill="1" applyAlignment="1">
      <alignment horizontal="centerContinuous" vertical="center"/>
      <protection/>
    </xf>
    <xf numFmtId="0" fontId="3" fillId="0" borderId="0" xfId="53" applyFont="1" applyAlignment="1">
      <alignment horizontal="right" vertical="top"/>
      <protection/>
    </xf>
    <xf numFmtId="0" fontId="2" fillId="11" borderId="11" xfId="53" applyFill="1" applyBorder="1" applyAlignment="1">
      <alignment horizontal="center" vertical="center"/>
      <protection/>
    </xf>
    <xf numFmtId="0" fontId="3" fillId="11" borderId="10" xfId="53" applyFont="1" applyFill="1" applyBorder="1" applyAlignment="1">
      <alignment horizontal="center" vertical="center"/>
      <protection/>
    </xf>
    <xf numFmtId="0" fontId="3" fillId="0" borderId="0" xfId="53" applyFont="1" applyAlignment="1">
      <alignment horizontal="center" vertical="center" wrapText="1"/>
      <protection/>
    </xf>
    <xf numFmtId="0" fontId="3" fillId="0" borderId="0" xfId="54" applyFont="1" applyAlignment="1">
      <alignment horizontal="centerContinuous" vertical="center"/>
      <protection/>
    </xf>
    <xf numFmtId="0" fontId="2" fillId="0" borderId="0" xfId="54">
      <alignment vertical="center"/>
      <protection/>
    </xf>
    <xf numFmtId="0" fontId="3" fillId="0" borderId="0" xfId="54" applyFont="1" applyAlignment="1">
      <alignment horizontal="right" vertical="center"/>
      <protection/>
    </xf>
    <xf numFmtId="0" fontId="3" fillId="0" borderId="17" xfId="54" applyFont="1" applyBorder="1" applyAlignment="1">
      <alignment horizontal="left" vertical="center" wrapText="1"/>
      <protection/>
    </xf>
    <xf numFmtId="0" fontId="3" fillId="0" borderId="0" xfId="54" applyFont="1" applyAlignment="1">
      <alignment horizontal="left" vertical="center" wrapText="1"/>
      <protection/>
    </xf>
    <xf numFmtId="0" fontId="3" fillId="11" borderId="9" xfId="54" applyFont="1" applyFill="1" applyBorder="1" applyAlignment="1">
      <alignment horizontal="center" vertical="center" wrapText="1"/>
      <protection/>
    </xf>
    <xf numFmtId="0" fontId="3" fillId="11" borderId="11" xfId="54" applyFont="1" applyFill="1" applyBorder="1" applyAlignment="1">
      <alignment horizontal="center" vertical="center" wrapText="1"/>
      <protection/>
    </xf>
    <xf numFmtId="0" fontId="3" fillId="11" borderId="9" xfId="54" applyFont="1" applyFill="1" applyBorder="1" applyAlignment="1">
      <alignment horizontal="center" vertical="center"/>
      <protection/>
    </xf>
    <xf numFmtId="0" fontId="3" fillId="0" borderId="0" xfId="54" applyFont="1" applyFill="1" applyAlignment="1">
      <alignment horizontal="centerContinuous" vertical="center"/>
      <protection/>
    </xf>
    <xf numFmtId="0" fontId="3" fillId="0" borderId="0" xfId="54" applyFont="1" applyFill="1" applyAlignment="1">
      <alignment horizontal="center" vertical="center"/>
      <protection/>
    </xf>
    <xf numFmtId="49" fontId="2" fillId="0" borderId="0" xfId="0" applyNumberFormat="1" applyFont="1" applyFill="1" applyAlignment="1" applyProtection="1">
      <alignment horizontal="right" vertical="top"/>
      <protection/>
    </xf>
    <xf numFmtId="0" fontId="3" fillId="11" borderId="11" xfId="54" applyFont="1" applyFill="1" applyBorder="1" applyAlignment="1">
      <alignment horizontal="center" vertical="center"/>
      <protection/>
    </xf>
    <xf numFmtId="177" fontId="3" fillId="0" borderId="9" xfId="0" applyNumberFormat="1" applyFont="1" applyFill="1" applyBorder="1" applyAlignment="1" applyProtection="1">
      <alignment horizontal="right" vertical="center" wrapText="1"/>
      <protection/>
    </xf>
    <xf numFmtId="177" fontId="3" fillId="0" borderId="9" xfId="0" applyNumberFormat="1" applyFont="1" applyFill="1" applyBorder="1" applyAlignment="1">
      <alignment horizontal="right" vertical="center" wrapText="1"/>
    </xf>
    <xf numFmtId="0" fontId="3" fillId="0" borderId="9" xfId="57" applyFont="1" applyFill="1" applyBorder="1">
      <alignment vertical="center"/>
      <protection/>
    </xf>
    <xf numFmtId="0" fontId="3" fillId="0" borderId="9" xfId="0" applyFont="1" applyFill="1" applyBorder="1" applyAlignment="1">
      <alignment horizontal="center" vertical="center"/>
    </xf>
    <xf numFmtId="0" fontId="3" fillId="0" borderId="9" xfId="56" applyFont="1" applyBorder="1" applyAlignment="1" quotePrefix="1">
      <alignment horizontal="center" vertical="center" wrapText="1"/>
      <protection/>
    </xf>
    <xf numFmtId="188" fontId="3" fillId="11" borderId="9" xfId="53" applyNumberFormat="1" applyFont="1" applyFill="1" applyBorder="1" applyAlignment="1">
      <alignment horizontal="center" vertical="center"/>
      <protection/>
    </xf>
    <xf numFmtId="49" fontId="3" fillId="11" borderId="9" xfId="53" applyNumberFormat="1" applyFont="1" applyFill="1" applyBorder="1" applyAlignment="1">
      <alignment horizontal="center" vertical="center" wrapText="1"/>
      <protection/>
    </xf>
    <xf numFmtId="43" fontId="3" fillId="11" borderId="9" xfId="53" applyNumberFormat="1" applyFont="1" applyFill="1" applyBorder="1" applyAlignment="1">
      <alignment horizontal="center" vertical="center"/>
      <protection/>
    </xf>
    <xf numFmtId="43" fontId="3" fillId="11" borderId="9" xfId="53" applyNumberFormat="1" applyFont="1" applyFill="1" applyBorder="1" applyAlignment="1">
      <alignment horizontal="center" vertical="center" wrapText="1"/>
      <protection/>
    </xf>
    <xf numFmtId="43" fontId="3" fillId="0" borderId="9" xfId="53" applyNumberFormat="1" applyFont="1" applyFill="1" applyBorder="1" applyAlignment="1">
      <alignment horizontal="center" vertical="center"/>
      <protection/>
    </xf>
    <xf numFmtId="0" fontId="3" fillId="11" borderId="20" xfId="53" applyFont="1" applyFill="1" applyBorder="1" applyAlignment="1">
      <alignment horizontal="left" vertical="center" wrapText="1"/>
      <protection/>
    </xf>
    <xf numFmtId="0" fontId="3" fillId="11" borderId="9" xfId="53" applyFont="1" applyFill="1" applyBorder="1" applyAlignment="1">
      <alignment horizontal="left" vertical="center" wrapText="1"/>
      <protection/>
    </xf>
    <xf numFmtId="190" fontId="3" fillId="0" borderId="9" xfId="0" applyNumberFormat="1" applyFont="1" applyFill="1" applyBorder="1" applyAlignment="1">
      <alignment horizontal="center" vertical="center"/>
    </xf>
    <xf numFmtId="190" fontId="0" fillId="0" borderId="9" xfId="0" applyNumberFormat="1" applyBorder="1" applyAlignment="1">
      <alignment horizontal="center"/>
    </xf>
    <xf numFmtId="190" fontId="3" fillId="0" borderId="9" xfId="46" applyNumberFormat="1" applyFont="1" applyFill="1" applyBorder="1" applyAlignment="1">
      <alignment horizontal="center" vertical="center"/>
      <protection/>
    </xf>
    <xf numFmtId="190" fontId="3" fillId="0" borderId="9" xfId="46" applyNumberFormat="1" applyFont="1" applyBorder="1" applyAlignment="1">
      <alignment horizontal="center" vertical="center"/>
      <protection/>
    </xf>
    <xf numFmtId="188" fontId="3" fillId="0" borderId="9" xfId="0" applyNumberFormat="1" applyFont="1" applyFill="1" applyBorder="1" applyAlignment="1">
      <alignment horizontal="center" vertical="center" wrapText="1"/>
    </xf>
    <xf numFmtId="188" fontId="0" fillId="0" borderId="9" xfId="0" applyNumberFormat="1" applyBorder="1" applyAlignment="1">
      <alignment/>
    </xf>
    <xf numFmtId="0" fontId="3" fillId="0" borderId="0" xfId="0" applyFont="1" applyAlignment="1">
      <alignment/>
    </xf>
    <xf numFmtId="190" fontId="3" fillId="0" borderId="9" xfId="0" applyNumberFormat="1" applyFont="1" applyFill="1" applyBorder="1" applyAlignment="1" applyProtection="1">
      <alignment horizontal="right" vertical="center" wrapText="1"/>
      <protection/>
    </xf>
    <xf numFmtId="190" fontId="2" fillId="0" borderId="9" xfId="48" applyNumberFormat="1" applyFont="1" applyFill="1" applyBorder="1" applyAlignment="1">
      <alignment horizontal="center" vertical="center"/>
      <protection/>
    </xf>
    <xf numFmtId="190" fontId="3" fillId="0" borderId="9" xfId="48" applyNumberFormat="1" applyFont="1" applyFill="1" applyBorder="1" applyAlignment="1">
      <alignment horizontal="center" vertical="center"/>
      <protection/>
    </xf>
    <xf numFmtId="190" fontId="3" fillId="11" borderId="9" xfId="51" applyNumberFormat="1" applyFont="1" applyFill="1" applyBorder="1" applyAlignment="1">
      <alignment horizontal="center" vertical="center"/>
      <protection/>
    </xf>
    <xf numFmtId="190" fontId="3" fillId="11" borderId="9" xfId="48" applyNumberFormat="1" applyFont="1" applyFill="1" applyBorder="1" applyAlignment="1">
      <alignment horizontal="center" vertical="center"/>
      <protection/>
    </xf>
    <xf numFmtId="190" fontId="3" fillId="0" borderId="9" xfId="52" applyNumberFormat="1" applyFont="1" applyFill="1" applyBorder="1" applyAlignment="1">
      <alignment horizontal="center" vertical="center"/>
      <protection/>
    </xf>
    <xf numFmtId="188" fontId="3" fillId="0" borderId="9" xfId="52" applyNumberFormat="1" applyFont="1" applyFill="1" applyBorder="1" applyAlignment="1">
      <alignment horizontal="center" vertical="center"/>
      <protection/>
    </xf>
    <xf numFmtId="188" fontId="2" fillId="0" borderId="9" xfId="52" applyNumberFormat="1" applyBorder="1" applyAlignment="1">
      <alignment horizontal="center" vertical="center"/>
      <protection/>
    </xf>
    <xf numFmtId="188" fontId="0" fillId="0" borderId="0" xfId="0" applyNumberFormat="1" applyAlignment="1">
      <alignment/>
    </xf>
    <xf numFmtId="188" fontId="3" fillId="0" borderId="9" xfId="52" applyNumberFormat="1" applyFont="1" applyBorder="1" applyAlignment="1">
      <alignment horizontal="center" vertical="center"/>
      <protection/>
    </xf>
    <xf numFmtId="180" fontId="3" fillId="0" borderId="9" xfId="52" applyNumberFormat="1" applyFont="1" applyFill="1" applyBorder="1" applyAlignment="1">
      <alignment horizontal="center" vertical="center"/>
      <protection/>
    </xf>
    <xf numFmtId="180" fontId="3" fillId="0" borderId="9" xfId="0" applyNumberFormat="1" applyFont="1" applyFill="1" applyBorder="1" applyAlignment="1">
      <alignment horizontal="center" vertical="center" wrapText="1"/>
    </xf>
    <xf numFmtId="188" fontId="2" fillId="0" borderId="9" xfId="43" applyNumberFormat="1" applyFont="1" applyFill="1" applyBorder="1" applyAlignment="1" applyProtection="1">
      <alignment horizontal="center" vertical="center" wrapText="1"/>
      <protection/>
    </xf>
    <xf numFmtId="188" fontId="2" fillId="0" borderId="9" xfId="43" applyNumberFormat="1" applyFont="1" applyFill="1" applyBorder="1" applyAlignment="1" applyProtection="1">
      <alignment horizontal="right" vertical="center" wrapText="1"/>
      <protection/>
    </xf>
    <xf numFmtId="180" fontId="3" fillId="0" borderId="9" xfId="42" applyNumberFormat="1" applyFont="1" applyFill="1" applyBorder="1" applyAlignment="1" applyProtection="1">
      <alignment horizontal="center" vertical="center" wrapText="1"/>
      <protection/>
    </xf>
    <xf numFmtId="180" fontId="3" fillId="11" borderId="12" xfId="51" applyNumberFormat="1" applyFont="1" applyFill="1" applyBorder="1" applyAlignment="1">
      <alignment horizontal="center" vertical="center" wrapText="1"/>
      <protection/>
    </xf>
    <xf numFmtId="180" fontId="3" fillId="0" borderId="13" xfId="42" applyNumberFormat="1" applyFont="1" applyFill="1" applyBorder="1" applyAlignment="1" applyProtection="1">
      <alignment horizontal="center" vertical="center" wrapText="1"/>
      <protection/>
    </xf>
    <xf numFmtId="0" fontId="5" fillId="18" borderId="9" xfId="53" applyFont="1" applyFill="1" applyBorder="1" applyAlignment="1">
      <alignment horizontal="left" vertical="center" wrapText="1"/>
      <protection/>
    </xf>
    <xf numFmtId="176" fontId="8" fillId="0" borderId="9" xfId="40" applyNumberFormat="1" applyFont="1" applyFill="1" applyBorder="1" applyAlignment="1">
      <alignment horizontal="center" vertical="center" wrapText="1"/>
      <protection/>
    </xf>
    <xf numFmtId="49" fontId="3" fillId="0" borderId="13" xfId="47" applyNumberFormat="1" applyFont="1" applyFill="1" applyBorder="1" applyAlignment="1" applyProtection="1">
      <alignment horizontal="left" vertical="center" wrapText="1"/>
      <protection/>
    </xf>
    <xf numFmtId="49" fontId="3" fillId="0" borderId="9" xfId="47" applyNumberFormat="1" applyFont="1" applyFill="1" applyBorder="1" applyAlignment="1" applyProtection="1">
      <alignment horizontal="left" vertical="center" wrapText="1"/>
      <protection/>
    </xf>
    <xf numFmtId="180" fontId="3" fillId="0" borderId="12" xfId="47" applyNumberFormat="1" applyFont="1" applyFill="1" applyBorder="1" applyAlignment="1" applyProtection="1">
      <alignment horizontal="left" vertical="center" wrapText="1"/>
      <protection/>
    </xf>
    <xf numFmtId="0" fontId="0" fillId="18" borderId="18" xfId="0" applyFont="1" applyFill="1" applyBorder="1" applyAlignment="1">
      <alignment/>
    </xf>
    <xf numFmtId="0" fontId="0" fillId="18" borderId="20" xfId="0" applyFont="1" applyFill="1" applyBorder="1" applyAlignment="1">
      <alignment/>
    </xf>
    <xf numFmtId="0" fontId="5" fillId="0" borderId="9" xfId="49" applyFont="1" applyFill="1" applyBorder="1" applyAlignment="1">
      <alignment horizontal="center" vertical="center"/>
      <protection/>
    </xf>
    <xf numFmtId="178" fontId="5" fillId="0" borderId="9" xfId="0" applyNumberFormat="1" applyFont="1" applyFill="1" applyBorder="1" applyAlignment="1">
      <alignment horizontal="center" vertical="center" wrapText="1"/>
    </xf>
    <xf numFmtId="0" fontId="3" fillId="11" borderId="9" xfId="53" applyFont="1" applyFill="1" applyBorder="1" applyAlignment="1">
      <alignment horizontal="left" vertical="center" wrapText="1"/>
      <protection/>
    </xf>
    <xf numFmtId="0" fontId="3" fillId="11" borderId="9" xfId="53" applyFont="1" applyFill="1" applyBorder="1" applyAlignment="1">
      <alignment vertical="center" wrapText="1"/>
      <protection/>
    </xf>
    <xf numFmtId="49" fontId="3" fillId="11" borderId="9" xfId="53" applyNumberFormat="1" applyFont="1" applyFill="1" applyBorder="1" applyAlignment="1">
      <alignment horizontal="center" vertical="center" wrapText="1"/>
      <protection/>
    </xf>
    <xf numFmtId="0" fontId="3" fillId="11" borderId="9" xfId="53" applyFont="1" applyFill="1" applyBorder="1" applyAlignment="1">
      <alignment horizontal="center" vertical="center"/>
      <protection/>
    </xf>
    <xf numFmtId="0" fontId="3" fillId="11" borderId="9" xfId="53" applyFont="1" applyFill="1" applyBorder="1" applyAlignment="1">
      <alignment horizontal="left" vertical="center" wrapText="1"/>
      <protection/>
    </xf>
    <xf numFmtId="0" fontId="3" fillId="11" borderId="9" xfId="53" applyFont="1" applyFill="1" applyBorder="1" applyAlignment="1">
      <alignment vertical="center" wrapText="1"/>
      <protection/>
    </xf>
    <xf numFmtId="0" fontId="3" fillId="11" borderId="9" xfId="53" applyFont="1" applyFill="1" applyBorder="1" applyAlignment="1">
      <alignment horizontal="left" vertical="center"/>
      <protection/>
    </xf>
    <xf numFmtId="49" fontId="3" fillId="0" borderId="9" xfId="54" applyNumberFormat="1" applyFont="1" applyFill="1" applyBorder="1" applyAlignment="1" applyProtection="1">
      <alignment horizontal="left" vertical="center"/>
      <protection/>
    </xf>
    <xf numFmtId="0" fontId="5" fillId="0" borderId="17" xfId="0" applyNumberFormat="1" applyFont="1" applyFill="1" applyBorder="1" applyAlignment="1" applyProtection="1">
      <alignment vertical="center"/>
      <protection/>
    </xf>
    <xf numFmtId="0" fontId="3" fillId="0" borderId="9" xfId="54" applyFont="1" applyBorder="1" applyAlignment="1">
      <alignment horizontal="left" vertical="center"/>
      <protection/>
    </xf>
    <xf numFmtId="0" fontId="3" fillId="0" borderId="0" xfId="54" applyFont="1" applyAlignment="1">
      <alignment horizontal="center" vertical="center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 applyProtection="1">
      <alignment vertical="center"/>
      <protection/>
    </xf>
    <xf numFmtId="0" fontId="5" fillId="11" borderId="9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left" vertical="center"/>
      <protection/>
    </xf>
    <xf numFmtId="0" fontId="3" fillId="11" borderId="9" xfId="54" applyFont="1" applyFill="1" applyBorder="1" applyAlignment="1">
      <alignment horizontal="center" vertical="center" wrapText="1"/>
      <protection/>
    </xf>
    <xf numFmtId="0" fontId="3" fillId="11" borderId="16" xfId="54" applyFont="1" applyFill="1" applyBorder="1" applyAlignment="1">
      <alignment horizontal="center" vertical="center" wrapText="1"/>
      <protection/>
    </xf>
    <xf numFmtId="0" fontId="2" fillId="0" borderId="16" xfId="54" applyNumberFormat="1" applyFont="1" applyFill="1" applyBorder="1" applyAlignment="1" applyProtection="1">
      <alignment vertical="center"/>
      <protection/>
    </xf>
    <xf numFmtId="0" fontId="2" fillId="0" borderId="9" xfId="54" applyNumberFormat="1" applyFont="1" applyFill="1" applyBorder="1" applyAlignment="1" applyProtection="1">
      <alignment vertical="center"/>
      <protection/>
    </xf>
    <xf numFmtId="0" fontId="6" fillId="0" borderId="0" xfId="54" applyNumberFormat="1" applyFont="1" applyFill="1" applyAlignment="1" applyProtection="1">
      <alignment horizontal="center" vertical="center"/>
      <protection/>
    </xf>
    <xf numFmtId="0" fontId="3" fillId="0" borderId="17" xfId="54" applyNumberFormat="1" applyFont="1" applyFill="1" applyBorder="1" applyAlignment="1" applyProtection="1">
      <alignment horizontal="right" vertical="center" wrapText="1"/>
      <protection/>
    </xf>
    <xf numFmtId="0" fontId="3" fillId="11" borderId="9" xfId="54" applyNumberFormat="1" applyFont="1" applyFill="1" applyBorder="1" applyAlignment="1" applyProtection="1">
      <alignment horizontal="center" vertical="center" wrapText="1"/>
      <protection/>
    </xf>
    <xf numFmtId="0" fontId="3" fillId="11" borderId="13" xfId="54" applyFont="1" applyFill="1" applyBorder="1" applyAlignment="1">
      <alignment horizontal="center" vertical="center" wrapText="1"/>
      <protection/>
    </xf>
    <xf numFmtId="0" fontId="3" fillId="11" borderId="21" xfId="53" applyNumberFormat="1" applyFont="1" applyFill="1" applyBorder="1" applyAlignment="1" applyProtection="1">
      <alignment horizontal="center" vertical="center"/>
      <protection/>
    </xf>
    <xf numFmtId="0" fontId="3" fillId="11" borderId="13" xfId="53" applyNumberFormat="1" applyFont="1" applyFill="1" applyBorder="1" applyAlignment="1" applyProtection="1">
      <alignment horizontal="center" vertical="center"/>
      <protection/>
    </xf>
    <xf numFmtId="0" fontId="3" fillId="11" borderId="16" xfId="53" applyNumberFormat="1" applyFont="1" applyFill="1" applyBorder="1" applyAlignment="1" applyProtection="1">
      <alignment horizontal="center" vertical="center"/>
      <protection/>
    </xf>
    <xf numFmtId="0" fontId="3" fillId="11" borderId="9" xfId="53" applyNumberFormat="1" applyFont="1" applyFill="1" applyBorder="1" applyAlignment="1" applyProtection="1">
      <alignment horizontal="center" vertical="center"/>
      <protection/>
    </xf>
    <xf numFmtId="0" fontId="6" fillId="0" borderId="0" xfId="53" applyNumberFormat="1" applyFont="1" applyFill="1" applyAlignment="1" applyProtection="1">
      <alignment horizontal="center" vertical="center"/>
      <protection/>
    </xf>
    <xf numFmtId="0" fontId="3" fillId="0" borderId="17" xfId="53" applyNumberFormat="1" applyFont="1" applyFill="1" applyBorder="1" applyAlignment="1" applyProtection="1">
      <alignment horizontal="right" vertical="center"/>
      <protection/>
    </xf>
    <xf numFmtId="0" fontId="3" fillId="0" borderId="9" xfId="53" applyFont="1" applyFill="1" applyBorder="1" applyAlignment="1">
      <alignment horizontal="center" vertical="center" wrapText="1"/>
      <protection/>
    </xf>
    <xf numFmtId="0" fontId="3" fillId="11" borderId="9" xfId="53" applyNumberFormat="1" applyFont="1" applyFill="1" applyBorder="1" applyAlignment="1" applyProtection="1">
      <alignment horizontal="center" vertical="center" wrapText="1"/>
      <protection/>
    </xf>
    <xf numFmtId="0" fontId="3" fillId="11" borderId="9" xfId="53" applyFont="1" applyFill="1" applyBorder="1" applyAlignment="1">
      <alignment horizontal="center" vertical="center" wrapText="1"/>
      <protection/>
    </xf>
    <xf numFmtId="49" fontId="3" fillId="11" borderId="9" xfId="53" applyNumberFormat="1" applyFont="1" applyFill="1" applyBorder="1" applyAlignment="1" applyProtection="1">
      <alignment horizontal="center" vertical="center" wrapText="1"/>
      <protection/>
    </xf>
    <xf numFmtId="0" fontId="3" fillId="11" borderId="13" xfId="53" applyFont="1" applyFill="1" applyBorder="1" applyAlignment="1">
      <alignment horizontal="center" vertical="center" wrapText="1"/>
      <protection/>
    </xf>
    <xf numFmtId="0" fontId="2" fillId="11" borderId="16" xfId="51" applyFont="1" applyFill="1" applyBorder="1" applyAlignment="1">
      <alignment horizontal="center" vertical="center" wrapText="1"/>
      <protection/>
    </xf>
    <xf numFmtId="0" fontId="2" fillId="11" borderId="9" xfId="51" applyFont="1" applyFill="1" applyBorder="1" applyAlignment="1">
      <alignment horizontal="center" vertical="center" wrapText="1"/>
      <protection/>
    </xf>
    <xf numFmtId="0" fontId="3" fillId="11" borderId="16" xfId="51" applyNumberFormat="1" applyFont="1" applyFill="1" applyBorder="1" applyAlignment="1" applyProtection="1">
      <alignment horizontal="center" vertical="center" wrapText="1"/>
      <protection/>
    </xf>
    <xf numFmtId="0" fontId="3" fillId="11" borderId="9" xfId="51" applyNumberFormat="1" applyFont="1" applyFill="1" applyBorder="1" applyAlignment="1" applyProtection="1">
      <alignment horizontal="center" vertical="center" wrapText="1"/>
      <protection/>
    </xf>
    <xf numFmtId="0" fontId="3" fillId="11" borderId="11" xfId="51" applyNumberFormat="1" applyFont="1" applyFill="1" applyBorder="1" applyAlignment="1" applyProtection="1">
      <alignment horizontal="center" vertical="center" wrapText="1"/>
      <protection/>
    </xf>
    <xf numFmtId="0" fontId="2" fillId="11" borderId="22" xfId="51" applyFont="1" applyFill="1" applyBorder="1" applyAlignment="1">
      <alignment horizontal="center" vertical="center" wrapText="1"/>
      <protection/>
    </xf>
    <xf numFmtId="0" fontId="2" fillId="11" borderId="22" xfId="51" applyFont="1" applyFill="1" applyBorder="1" applyAlignment="1" applyProtection="1">
      <alignment horizontal="center" vertical="center" wrapText="1"/>
      <protection locked="0"/>
    </xf>
    <xf numFmtId="0" fontId="3" fillId="11" borderId="13" xfId="51" applyNumberFormat="1" applyFont="1" applyFill="1" applyBorder="1" applyAlignment="1" applyProtection="1">
      <alignment horizontal="center" vertical="center" wrapText="1"/>
      <protection/>
    </xf>
    <xf numFmtId="181" fontId="3" fillId="11" borderId="16" xfId="51" applyNumberFormat="1" applyFont="1" applyFill="1" applyBorder="1" applyAlignment="1" applyProtection="1">
      <alignment horizontal="center" vertical="center" wrapText="1"/>
      <protection/>
    </xf>
    <xf numFmtId="181" fontId="3" fillId="11" borderId="9" xfId="51" applyNumberFormat="1" applyFont="1" applyFill="1" applyBorder="1" applyAlignment="1" applyProtection="1">
      <alignment horizontal="center" vertical="center" wrapText="1"/>
      <protection/>
    </xf>
    <xf numFmtId="0" fontId="6" fillId="0" borderId="0" xfId="51" applyNumberFormat="1" applyFont="1" applyFill="1" applyAlignment="1" applyProtection="1">
      <alignment horizontal="center" vertical="center"/>
      <protection/>
    </xf>
    <xf numFmtId="0" fontId="6" fillId="0" borderId="0" xfId="51" applyNumberFormat="1" applyFont="1" applyFill="1" applyAlignment="1" applyProtection="1">
      <alignment horizontal="center" vertical="center"/>
      <protection/>
    </xf>
    <xf numFmtId="0" fontId="3" fillId="11" borderId="17" xfId="51" applyNumberFormat="1" applyFont="1" applyFill="1" applyBorder="1" applyAlignment="1" applyProtection="1">
      <alignment horizontal="right" vertical="center"/>
      <protection/>
    </xf>
    <xf numFmtId="0" fontId="3" fillId="11" borderId="9" xfId="51" applyNumberFormat="1" applyFont="1" applyFill="1" applyBorder="1" applyAlignment="1" applyProtection="1">
      <alignment horizontal="center" vertical="center"/>
      <protection/>
    </xf>
    <xf numFmtId="0" fontId="3" fillId="11" borderId="13" xfId="51" applyNumberFormat="1" applyFont="1" applyFill="1" applyBorder="1" applyAlignment="1" applyProtection="1">
      <alignment horizontal="center" vertical="center"/>
      <protection/>
    </xf>
    <xf numFmtId="0" fontId="3" fillId="0" borderId="13" xfId="51" applyNumberFormat="1" applyFont="1" applyFill="1" applyBorder="1" applyAlignment="1" applyProtection="1">
      <alignment horizontal="center" vertical="center" wrapText="1"/>
      <protection/>
    </xf>
    <xf numFmtId="0" fontId="3" fillId="0" borderId="9" xfId="51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11" borderId="9" xfId="55" applyNumberFormat="1" applyFont="1" applyFill="1" applyBorder="1" applyAlignment="1" applyProtection="1">
      <alignment horizontal="center" vertical="center" wrapText="1"/>
      <protection/>
    </xf>
    <xf numFmtId="0" fontId="2" fillId="11" borderId="9" xfId="58" applyFont="1" applyFill="1" applyBorder="1" applyAlignment="1">
      <alignment horizontal="center" vertical="center" wrapText="1"/>
      <protection/>
    </xf>
    <xf numFmtId="0" fontId="2" fillId="11" borderId="11" xfId="58" applyFont="1" applyFill="1" applyBorder="1" applyAlignment="1">
      <alignment horizontal="center" vertical="center" wrapText="1"/>
      <protection/>
    </xf>
    <xf numFmtId="0" fontId="2" fillId="11" borderId="10" xfId="58" applyFont="1" applyFill="1" applyBorder="1" applyAlignment="1">
      <alignment horizontal="center" vertical="center" wrapText="1"/>
      <protection/>
    </xf>
    <xf numFmtId="0" fontId="2" fillId="11" borderId="16" xfId="58" applyFont="1" applyFill="1" applyBorder="1" applyAlignment="1">
      <alignment horizontal="center" vertical="center" wrapText="1"/>
      <protection/>
    </xf>
    <xf numFmtId="0" fontId="6" fillId="0" borderId="0" xfId="55" applyNumberFormat="1" applyFont="1" applyFill="1" applyAlignment="1" applyProtection="1">
      <alignment horizontal="center" vertical="center" wrapText="1"/>
      <protection/>
    </xf>
    <xf numFmtId="0" fontId="6" fillId="0" borderId="0" xfId="55" applyNumberFormat="1" applyFont="1" applyFill="1" applyAlignment="1" applyProtection="1">
      <alignment horizontal="center" vertical="center" wrapText="1"/>
      <protection/>
    </xf>
    <xf numFmtId="0" fontId="3" fillId="0" borderId="17" xfId="55" applyNumberFormat="1" applyFont="1" applyFill="1" applyBorder="1" applyAlignment="1" applyProtection="1">
      <alignment horizontal="right" vertical="center" wrapText="1"/>
      <protection/>
    </xf>
    <xf numFmtId="0" fontId="3" fillId="11" borderId="9" xfId="55" applyFont="1" applyFill="1" applyBorder="1" applyAlignment="1">
      <alignment horizontal="center" vertical="center" wrapText="1"/>
      <protection/>
    </xf>
    <xf numFmtId="0" fontId="3" fillId="11" borderId="9" xfId="55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/>
    </xf>
    <xf numFmtId="0" fontId="0" fillId="0" borderId="17" xfId="0" applyBorder="1" applyAlignment="1">
      <alignment horizontal="right"/>
    </xf>
    <xf numFmtId="0" fontId="3" fillId="0" borderId="9" xfId="0" applyFont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11" borderId="9" xfId="46" applyNumberFormat="1" applyFont="1" applyFill="1" applyBorder="1" applyAlignment="1" applyProtection="1">
      <alignment horizontal="center" vertical="center" wrapText="1"/>
      <protection/>
    </xf>
    <xf numFmtId="0" fontId="2" fillId="11" borderId="9" xfId="46" applyNumberFormat="1" applyFont="1" applyFill="1" applyBorder="1" applyAlignment="1" applyProtection="1">
      <alignment horizontal="center" vertical="center"/>
      <protection/>
    </xf>
    <xf numFmtId="0" fontId="3" fillId="0" borderId="0" xfId="46" applyNumberFormat="1" applyFont="1" applyFill="1" applyAlignment="1" applyProtection="1">
      <alignment horizontal="center" vertical="center" wrapText="1"/>
      <protection/>
    </xf>
    <xf numFmtId="0" fontId="6" fillId="0" borderId="0" xfId="46" applyNumberFormat="1" applyFont="1" applyFill="1" applyAlignment="1" applyProtection="1">
      <alignment horizontal="center" vertical="center" wrapText="1"/>
      <protection/>
    </xf>
    <xf numFmtId="0" fontId="6" fillId="0" borderId="0" xfId="46" applyNumberFormat="1" applyFont="1" applyFill="1" applyAlignment="1" applyProtection="1">
      <alignment horizontal="center" vertical="center" wrapText="1"/>
      <protection/>
    </xf>
    <xf numFmtId="0" fontId="2" fillId="0" borderId="17" xfId="46" applyNumberFormat="1" applyFont="1" applyFill="1" applyBorder="1" applyAlignment="1" applyProtection="1">
      <alignment horizontal="center" vertical="center"/>
      <protection/>
    </xf>
    <xf numFmtId="0" fontId="3" fillId="11" borderId="9" xfId="46" applyFont="1" applyFill="1" applyBorder="1" applyAlignment="1">
      <alignment horizontal="center" vertical="center" wrapText="1"/>
      <protection/>
    </xf>
    <xf numFmtId="0" fontId="3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11" borderId="9" xfId="49" applyNumberFormat="1" applyFont="1" applyFill="1" applyBorder="1" applyAlignment="1" applyProtection="1">
      <alignment horizontal="center" vertical="center" wrapText="1"/>
      <protection/>
    </xf>
    <xf numFmtId="0" fontId="6" fillId="0" borderId="0" xfId="49" applyNumberFormat="1" applyFont="1" applyFill="1" applyAlignment="1" applyProtection="1">
      <alignment horizontal="center" vertical="center"/>
      <protection/>
    </xf>
    <xf numFmtId="0" fontId="6" fillId="0" borderId="0" xfId="49" applyNumberFormat="1" applyFont="1" applyFill="1" applyAlignment="1" applyProtection="1">
      <alignment horizontal="center" vertical="center"/>
      <protection/>
    </xf>
    <xf numFmtId="0" fontId="3" fillId="0" borderId="17" xfId="49" applyNumberFormat="1" applyFont="1" applyFill="1" applyBorder="1" applyAlignment="1" applyProtection="1">
      <alignment horizontal="right" vertical="center"/>
      <protection/>
    </xf>
    <xf numFmtId="0" fontId="3" fillId="11" borderId="11" xfId="49" applyFont="1" applyFill="1" applyBorder="1" applyAlignment="1">
      <alignment horizontal="center" vertical="center" wrapText="1"/>
      <protection/>
    </xf>
    <xf numFmtId="0" fontId="3" fillId="11" borderId="18" xfId="49" applyFont="1" applyFill="1" applyBorder="1" applyAlignment="1">
      <alignment horizontal="center" vertical="center" wrapText="1"/>
      <protection/>
    </xf>
    <xf numFmtId="0" fontId="3" fillId="11" borderId="22" xfId="49" applyNumberFormat="1" applyFont="1" applyFill="1" applyBorder="1" applyAlignment="1" applyProtection="1">
      <alignment horizontal="center" vertical="center" wrapText="1"/>
      <protection/>
    </xf>
    <xf numFmtId="0" fontId="3" fillId="11" borderId="12" xfId="49" applyNumberFormat="1" applyFont="1" applyFill="1" applyBorder="1" applyAlignment="1" applyProtection="1">
      <alignment horizontal="center" vertical="center" wrapText="1"/>
      <protection/>
    </xf>
    <xf numFmtId="0" fontId="3" fillId="11" borderId="9" xfId="49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20" xfId="0" applyNumberFormat="1" applyFont="1" applyFill="1" applyBorder="1" applyAlignment="1" applyProtection="1">
      <alignment horizontal="left"/>
      <protection/>
    </xf>
    <xf numFmtId="0" fontId="3" fillId="11" borderId="11" xfId="48" applyNumberFormat="1" applyFont="1" applyFill="1" applyBorder="1" applyAlignment="1" applyProtection="1">
      <alignment horizontal="center" vertical="center" wrapText="1"/>
      <protection/>
    </xf>
    <xf numFmtId="0" fontId="3" fillId="11" borderId="16" xfId="48" applyNumberFormat="1" applyFont="1" applyFill="1" applyBorder="1" applyAlignment="1" applyProtection="1">
      <alignment horizontal="center" vertical="center" wrapText="1"/>
      <protection/>
    </xf>
    <xf numFmtId="0" fontId="3" fillId="11" borderId="9" xfId="48" applyNumberFormat="1" applyFont="1" applyFill="1" applyBorder="1" applyAlignment="1" applyProtection="1">
      <alignment horizontal="center" vertical="center" wrapText="1"/>
      <protection/>
    </xf>
    <xf numFmtId="0" fontId="6" fillId="0" borderId="0" xfId="48" applyNumberFormat="1" applyFont="1" applyFill="1" applyAlignment="1" applyProtection="1">
      <alignment horizontal="center" vertical="center"/>
      <protection/>
    </xf>
    <xf numFmtId="0" fontId="6" fillId="0" borderId="0" xfId="48" applyNumberFormat="1" applyFont="1" applyFill="1" applyAlignment="1" applyProtection="1">
      <alignment horizontal="center" vertical="center"/>
      <protection/>
    </xf>
    <xf numFmtId="0" fontId="3" fillId="11" borderId="10" xfId="48" applyNumberFormat="1" applyFont="1" applyFill="1" applyBorder="1" applyAlignment="1" applyProtection="1">
      <alignment horizontal="center" vertical="center" wrapText="1"/>
      <protection/>
    </xf>
    <xf numFmtId="0" fontId="3" fillId="11" borderId="9" xfId="52" applyNumberFormat="1" applyFont="1" applyFill="1" applyBorder="1" applyAlignment="1" applyProtection="1">
      <alignment horizontal="center" vertical="center" wrapText="1"/>
      <protection/>
    </xf>
    <xf numFmtId="0" fontId="6" fillId="0" borderId="0" xfId="52" applyNumberFormat="1" applyFont="1" applyFill="1" applyAlignment="1" applyProtection="1">
      <alignment horizontal="center" vertical="center" wrapText="1"/>
      <protection/>
    </xf>
    <xf numFmtId="0" fontId="6" fillId="0" borderId="0" xfId="52" applyNumberFormat="1" applyFont="1" applyFill="1" applyAlignment="1" applyProtection="1">
      <alignment horizontal="center" vertical="center" wrapText="1"/>
      <protection/>
    </xf>
    <xf numFmtId="0" fontId="3" fillId="0" borderId="17" xfId="52" applyNumberFormat="1" applyFont="1" applyFill="1" applyBorder="1" applyAlignment="1" applyProtection="1">
      <alignment horizontal="right" vertical="center" wrapText="1"/>
      <protection/>
    </xf>
    <xf numFmtId="0" fontId="3" fillId="11" borderId="9" xfId="52" applyFont="1" applyFill="1" applyBorder="1" applyAlignment="1">
      <alignment horizontal="center" vertical="center" wrapText="1"/>
      <protection/>
    </xf>
    <xf numFmtId="0" fontId="3" fillId="11" borderId="9" xfId="52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/>
    </xf>
    <xf numFmtId="0" fontId="3" fillId="11" borderId="9" xfId="41" applyNumberFormat="1" applyFont="1" applyFill="1" applyBorder="1" applyAlignment="1" applyProtection="1">
      <alignment horizontal="center" vertical="center" wrapText="1"/>
      <protection/>
    </xf>
    <xf numFmtId="0" fontId="3" fillId="0" borderId="0" xfId="41" applyNumberFormat="1" applyFont="1" applyFill="1" applyAlignment="1" applyProtection="1">
      <alignment horizontal="right" vertical="center" wrapText="1"/>
      <protection/>
    </xf>
    <xf numFmtId="0" fontId="6" fillId="0" borderId="0" xfId="41" applyNumberFormat="1" applyFont="1" applyFill="1" applyAlignment="1" applyProtection="1">
      <alignment horizontal="center" vertical="center"/>
      <protection/>
    </xf>
    <xf numFmtId="0" fontId="6" fillId="0" borderId="0" xfId="41" applyNumberFormat="1" applyFont="1" applyFill="1" applyAlignment="1" applyProtection="1">
      <alignment horizontal="center" vertical="center"/>
      <protection/>
    </xf>
    <xf numFmtId="0" fontId="3" fillId="0" borderId="17" xfId="41" applyNumberFormat="1" applyFont="1" applyFill="1" applyBorder="1" applyAlignment="1" applyProtection="1">
      <alignment horizontal="right" vertical="center" wrapText="1"/>
      <protection/>
    </xf>
    <xf numFmtId="0" fontId="3" fillId="11" borderId="9" xfId="41" applyFont="1" applyFill="1" applyBorder="1" applyAlignment="1">
      <alignment horizontal="center" vertical="center" wrapText="1"/>
      <protection/>
    </xf>
    <xf numFmtId="0" fontId="3" fillId="11" borderId="9" xfId="40" applyNumberFormat="1" applyFont="1" applyFill="1" applyBorder="1" applyAlignment="1" applyProtection="1">
      <alignment horizontal="center" vertical="center" wrapText="1"/>
      <protection/>
    </xf>
    <xf numFmtId="0" fontId="6" fillId="0" borderId="0" xfId="40" applyNumberFormat="1" applyFont="1" applyFill="1" applyAlignment="1" applyProtection="1">
      <alignment horizontal="center" vertical="center"/>
      <protection/>
    </xf>
    <xf numFmtId="0" fontId="6" fillId="0" borderId="0" xfId="40" applyNumberFormat="1" applyFont="1" applyFill="1" applyAlignment="1" applyProtection="1">
      <alignment horizontal="center" vertical="center"/>
      <protection/>
    </xf>
    <xf numFmtId="0" fontId="3" fillId="0" borderId="17" xfId="40" applyNumberFormat="1" applyFont="1" applyFill="1" applyBorder="1" applyAlignment="1" applyProtection="1">
      <alignment horizontal="right" vertical="center"/>
      <protection/>
    </xf>
    <xf numFmtId="0" fontId="3" fillId="11" borderId="9" xfId="40" applyFont="1" applyFill="1" applyBorder="1" applyAlignment="1">
      <alignment horizontal="center" vertical="center" wrapText="1"/>
      <protection/>
    </xf>
    <xf numFmtId="0" fontId="3" fillId="11" borderId="9" xfId="40" applyNumberFormat="1" applyFont="1" applyFill="1" applyBorder="1" applyAlignment="1" applyProtection="1">
      <alignment horizontal="center" vertical="center"/>
      <protection/>
    </xf>
    <xf numFmtId="0" fontId="3" fillId="11" borderId="9" xfId="50" applyFont="1" applyFill="1" applyBorder="1" applyAlignment="1">
      <alignment horizontal="center" vertical="center" wrapText="1"/>
      <protection/>
    </xf>
    <xf numFmtId="0" fontId="3" fillId="11" borderId="21" xfId="50" applyFont="1" applyFill="1" applyBorder="1" applyAlignment="1">
      <alignment horizontal="center" vertical="center" wrapText="1"/>
      <protection/>
    </xf>
    <xf numFmtId="0" fontId="3" fillId="11" borderId="13" xfId="50" applyFont="1" applyFill="1" applyBorder="1" applyAlignment="1">
      <alignment horizontal="center" vertical="center" wrapText="1"/>
      <protection/>
    </xf>
    <xf numFmtId="0" fontId="3" fillId="11" borderId="13" xfId="50" applyNumberFormat="1" applyFont="1" applyFill="1" applyBorder="1" applyAlignment="1" applyProtection="1">
      <alignment horizontal="center" vertical="center" wrapText="1"/>
      <protection/>
    </xf>
    <xf numFmtId="0" fontId="3" fillId="11" borderId="9" xfId="50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left"/>
    </xf>
    <xf numFmtId="0" fontId="6" fillId="0" borderId="0" xfId="50" applyNumberFormat="1" applyFont="1" applyFill="1" applyAlignment="1" applyProtection="1">
      <alignment horizontal="center" vertical="center" wrapText="1"/>
      <protection/>
    </xf>
    <xf numFmtId="0" fontId="3" fillId="11" borderId="9" xfId="50" applyNumberFormat="1" applyFont="1" applyFill="1" applyBorder="1" applyAlignment="1" applyProtection="1">
      <alignment horizontal="center" vertical="center" wrapText="1"/>
      <protection/>
    </xf>
    <xf numFmtId="49" fontId="3" fillId="11" borderId="9" xfId="50" applyNumberFormat="1" applyFont="1" applyFill="1" applyBorder="1" applyAlignment="1" applyProtection="1">
      <alignment horizontal="center" vertical="center" wrapText="1"/>
      <protection/>
    </xf>
    <xf numFmtId="0" fontId="3" fillId="11" borderId="22" xfId="50" applyFont="1" applyFill="1" applyBorder="1" applyAlignment="1">
      <alignment horizontal="center" vertical="center" wrapText="1"/>
      <protection/>
    </xf>
    <xf numFmtId="0" fontId="2" fillId="11" borderId="9" xfId="47" applyFont="1" applyFill="1" applyBorder="1" applyAlignment="1">
      <alignment horizontal="center" vertical="center" wrapText="1"/>
      <protection/>
    </xf>
    <xf numFmtId="0" fontId="2" fillId="11" borderId="19" xfId="47" applyFont="1" applyFill="1" applyBorder="1" applyAlignment="1">
      <alignment horizontal="center" vertical="center" wrapText="1"/>
      <protection/>
    </xf>
    <xf numFmtId="0" fontId="2" fillId="11" borderId="14" xfId="47" applyFont="1" applyFill="1" applyBorder="1" applyAlignment="1" applyProtection="1">
      <alignment horizontal="center" vertical="center" wrapText="1"/>
      <protection locked="0"/>
    </xf>
    <xf numFmtId="0" fontId="2" fillId="11" borderId="23" xfId="47" applyFont="1" applyFill="1" applyBorder="1" applyAlignment="1">
      <alignment horizontal="center" vertical="center" wrapText="1"/>
      <protection/>
    </xf>
    <xf numFmtId="0" fontId="3" fillId="11" borderId="13" xfId="47" applyNumberFormat="1" applyFont="1" applyFill="1" applyBorder="1" applyAlignment="1" applyProtection="1">
      <alignment horizontal="center" vertical="center" wrapText="1"/>
      <protection/>
    </xf>
    <xf numFmtId="0" fontId="3" fillId="11" borderId="9" xfId="47" applyNumberFormat="1" applyFont="1" applyFill="1" applyBorder="1" applyAlignment="1" applyProtection="1">
      <alignment horizontal="center" vertical="center" wrapText="1"/>
      <protection/>
    </xf>
    <xf numFmtId="0" fontId="3" fillId="11" borderId="17" xfId="47" applyNumberFormat="1" applyFont="1" applyFill="1" applyBorder="1" applyAlignment="1" applyProtection="1">
      <alignment horizontal="center" vertical="center" wrapText="1"/>
      <protection/>
    </xf>
    <xf numFmtId="0" fontId="3" fillId="11" borderId="12" xfId="47" applyNumberFormat="1" applyFont="1" applyFill="1" applyBorder="1" applyAlignment="1" applyProtection="1">
      <alignment horizontal="center" vertical="center" wrapText="1"/>
      <protection/>
    </xf>
    <xf numFmtId="0" fontId="6" fillId="0" borderId="0" xfId="47" applyNumberFormat="1" applyFont="1" applyFill="1" applyAlignment="1" applyProtection="1">
      <alignment horizontal="center" vertical="center"/>
      <protection/>
    </xf>
    <xf numFmtId="0" fontId="6" fillId="0" borderId="0" xfId="47" applyNumberFormat="1" applyFont="1" applyFill="1" applyAlignment="1" applyProtection="1">
      <alignment horizontal="center" vertical="center"/>
      <protection/>
    </xf>
    <xf numFmtId="0" fontId="3" fillId="0" borderId="17" xfId="47" applyNumberFormat="1" applyFont="1" applyFill="1" applyBorder="1" applyAlignment="1" applyProtection="1">
      <alignment horizontal="right" vertical="center"/>
      <protection/>
    </xf>
    <xf numFmtId="0" fontId="3" fillId="11" borderId="13" xfId="47" applyNumberFormat="1" applyFont="1" applyFill="1" applyBorder="1" applyAlignment="1" applyProtection="1">
      <alignment horizontal="center" vertical="center"/>
      <protection/>
    </xf>
    <xf numFmtId="0" fontId="3" fillId="11" borderId="12" xfId="47" applyNumberFormat="1" applyFont="1" applyFill="1" applyBorder="1" applyAlignment="1" applyProtection="1">
      <alignment horizontal="center" vertical="center"/>
      <protection/>
    </xf>
    <xf numFmtId="0" fontId="3" fillId="11" borderId="22" xfId="47" applyNumberFormat="1" applyFont="1" applyFill="1" applyBorder="1" applyAlignment="1" applyProtection="1">
      <alignment horizontal="center" vertical="center"/>
      <protection/>
    </xf>
    <xf numFmtId="0" fontId="0" fillId="18" borderId="18" xfId="0" applyFont="1" applyFill="1" applyBorder="1" applyAlignment="1">
      <alignment horizontal="center"/>
    </xf>
    <xf numFmtId="0" fontId="0" fillId="18" borderId="20" xfId="0" applyFont="1" applyFill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11" borderId="17" xfId="45" applyNumberFormat="1" applyFont="1" applyFill="1" applyBorder="1" applyAlignment="1" applyProtection="1">
      <alignment horizontal="center" vertical="center" wrapText="1"/>
      <protection/>
    </xf>
    <xf numFmtId="0" fontId="3" fillId="11" borderId="12" xfId="45" applyNumberFormat="1" applyFont="1" applyFill="1" applyBorder="1" applyAlignment="1" applyProtection="1">
      <alignment horizontal="center" vertical="center" wrapText="1"/>
      <protection/>
    </xf>
    <xf numFmtId="0" fontId="2" fillId="11" borderId="22" xfId="45" applyFont="1" applyFill="1" applyBorder="1" applyAlignment="1">
      <alignment horizontal="center" vertical="center" wrapText="1"/>
      <protection/>
    </xf>
    <xf numFmtId="0" fontId="2" fillId="11" borderId="9" xfId="45" applyFont="1" applyFill="1" applyBorder="1" applyAlignment="1">
      <alignment horizontal="center" vertical="center" wrapText="1"/>
      <protection/>
    </xf>
    <xf numFmtId="0" fontId="3" fillId="11" borderId="13" xfId="45" applyNumberFormat="1" applyFont="1" applyFill="1" applyBorder="1" applyAlignment="1" applyProtection="1">
      <alignment horizontal="center" vertical="center" wrapText="1"/>
      <protection/>
    </xf>
    <xf numFmtId="0" fontId="3" fillId="11" borderId="9" xfId="45" applyNumberFormat="1" applyFont="1" applyFill="1" applyBorder="1" applyAlignment="1" applyProtection="1">
      <alignment horizontal="center" vertical="center" wrapText="1"/>
      <protection/>
    </xf>
    <xf numFmtId="0" fontId="3" fillId="11" borderId="21" xfId="45" applyNumberFormat="1" applyFont="1" applyFill="1" applyBorder="1" applyAlignment="1" applyProtection="1">
      <alignment horizontal="center" vertical="center" wrapText="1"/>
      <protection/>
    </xf>
    <xf numFmtId="0" fontId="3" fillId="11" borderId="16" xfId="45" applyNumberFormat="1" applyFont="1" applyFill="1" applyBorder="1" applyAlignment="1" applyProtection="1">
      <alignment horizontal="center" vertical="center" wrapText="1"/>
      <protection/>
    </xf>
    <xf numFmtId="0" fontId="6" fillId="0" borderId="0" xfId="45" applyNumberFormat="1" applyFont="1" applyFill="1" applyAlignment="1" applyProtection="1">
      <alignment horizontal="center" vertical="center"/>
      <protection/>
    </xf>
    <xf numFmtId="0" fontId="6" fillId="0" borderId="0" xfId="45" applyNumberFormat="1" applyFont="1" applyFill="1" applyAlignment="1" applyProtection="1">
      <alignment horizontal="center" vertical="center"/>
      <protection/>
    </xf>
    <xf numFmtId="0" fontId="3" fillId="0" borderId="17" xfId="45" applyNumberFormat="1" applyFont="1" applyFill="1" applyBorder="1" applyAlignment="1" applyProtection="1">
      <alignment horizontal="right" vertical="center"/>
      <protection/>
    </xf>
    <xf numFmtId="0" fontId="3" fillId="11" borderId="22" xfId="45" applyNumberFormat="1" applyFont="1" applyFill="1" applyBorder="1" applyAlignment="1" applyProtection="1">
      <alignment horizontal="center" vertical="center" wrapText="1"/>
      <protection/>
    </xf>
    <xf numFmtId="0" fontId="3" fillId="11" borderId="9" xfId="44" applyNumberFormat="1" applyFont="1" applyFill="1" applyBorder="1" applyAlignment="1" applyProtection="1">
      <alignment horizontal="center" vertical="center"/>
      <protection/>
    </xf>
    <xf numFmtId="0" fontId="3" fillId="11" borderId="9" xfId="44" applyNumberFormat="1" applyFont="1" applyFill="1" applyBorder="1" applyAlignment="1" applyProtection="1">
      <alignment horizontal="center" vertical="center" wrapText="1"/>
      <protection/>
    </xf>
    <xf numFmtId="0" fontId="9" fillId="0" borderId="0" xfId="44" applyNumberFormat="1" applyFont="1" applyFill="1" applyAlignment="1" applyProtection="1">
      <alignment horizontal="center" vertical="center" wrapText="1"/>
      <protection/>
    </xf>
    <xf numFmtId="0" fontId="9" fillId="0" borderId="0" xfId="44" applyNumberFormat="1" applyFont="1" applyFill="1" applyAlignment="1" applyProtection="1">
      <alignment horizontal="center" vertical="center" wrapText="1"/>
      <protection/>
    </xf>
    <xf numFmtId="0" fontId="2" fillId="0" borderId="17" xfId="44" applyFont="1" applyBorder="1" applyAlignment="1">
      <alignment horizontal="right" vertical="center"/>
      <protection/>
    </xf>
    <xf numFmtId="0" fontId="2" fillId="0" borderId="17" xfId="44" applyBorder="1" applyAlignment="1">
      <alignment horizontal="right" vertical="center"/>
      <protection/>
    </xf>
    <xf numFmtId="0" fontId="3" fillId="0" borderId="9" xfId="44" applyNumberFormat="1" applyFont="1" applyFill="1" applyBorder="1" applyAlignment="1" applyProtection="1">
      <alignment horizontal="center" vertical="center" wrapText="1"/>
      <protection/>
    </xf>
    <xf numFmtId="0" fontId="3" fillId="11" borderId="22" xfId="43" applyNumberFormat="1" applyFont="1" applyFill="1" applyBorder="1" applyAlignment="1" applyProtection="1">
      <alignment horizontal="center" vertical="center" wrapText="1"/>
      <protection/>
    </xf>
    <xf numFmtId="0" fontId="3" fillId="11" borderId="17" xfId="43" applyNumberFormat="1" applyFont="1" applyFill="1" applyBorder="1" applyAlignment="1" applyProtection="1">
      <alignment horizontal="center" vertical="center" wrapText="1"/>
      <protection/>
    </xf>
    <xf numFmtId="0" fontId="3" fillId="11" borderId="12" xfId="43" applyNumberFormat="1" applyFont="1" applyFill="1" applyBorder="1" applyAlignment="1" applyProtection="1">
      <alignment horizontal="center" vertical="center" wrapText="1"/>
      <protection/>
    </xf>
    <xf numFmtId="0" fontId="3" fillId="11" borderId="9" xfId="43" applyNumberFormat="1" applyFont="1" applyFill="1" applyBorder="1" applyAlignment="1" applyProtection="1">
      <alignment horizontal="center" vertical="center" wrapText="1"/>
      <protection/>
    </xf>
    <xf numFmtId="0" fontId="6" fillId="0" borderId="0" xfId="43" applyNumberFormat="1" applyFont="1" applyFill="1" applyAlignment="1" applyProtection="1">
      <alignment horizontal="center" vertical="center"/>
      <protection/>
    </xf>
    <xf numFmtId="0" fontId="2" fillId="0" borderId="9" xfId="43" applyNumberFormat="1" applyFont="1" applyFill="1" applyBorder="1" applyAlignment="1" applyProtection="1">
      <alignment horizontal="center" vertical="center" wrapText="1"/>
      <protection/>
    </xf>
    <xf numFmtId="0" fontId="2" fillId="0" borderId="19" xfId="43" applyNumberFormat="1" applyFont="1" applyFill="1" applyBorder="1" applyAlignment="1" applyProtection="1">
      <alignment horizontal="center" vertical="center" wrapText="1"/>
      <protection/>
    </xf>
    <xf numFmtId="0" fontId="2" fillId="0" borderId="11" xfId="43" applyNumberFormat="1" applyFont="1" applyFill="1" applyBorder="1" applyAlignment="1" applyProtection="1">
      <alignment horizontal="center" vertical="center" wrapText="1"/>
      <protection/>
    </xf>
    <xf numFmtId="0" fontId="2" fillId="0" borderId="13" xfId="43" applyNumberFormat="1" applyFont="1" applyFill="1" applyBorder="1" applyAlignment="1" applyProtection="1">
      <alignment horizontal="center" vertical="center" wrapText="1"/>
      <protection/>
    </xf>
    <xf numFmtId="0" fontId="3" fillId="11" borderId="21" xfId="43" applyNumberFormat="1" applyFont="1" applyFill="1" applyBorder="1" applyAlignment="1" applyProtection="1">
      <alignment horizontal="center" vertical="center" wrapText="1"/>
      <protection/>
    </xf>
    <xf numFmtId="0" fontId="3" fillId="11" borderId="13" xfId="43" applyNumberFormat="1" applyFont="1" applyFill="1" applyBorder="1" applyAlignment="1" applyProtection="1">
      <alignment horizontal="center" vertical="center" wrapText="1"/>
      <protection/>
    </xf>
    <xf numFmtId="0" fontId="3" fillId="11" borderId="16" xfId="43" applyNumberFormat="1" applyFont="1" applyFill="1" applyBorder="1" applyAlignment="1" applyProtection="1">
      <alignment horizontal="center" vertical="center" wrapText="1"/>
      <protection/>
    </xf>
    <xf numFmtId="0" fontId="3" fillId="11" borderId="23" xfId="43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Alignment="1">
      <alignment horizontal="center" vertical="center"/>
      <protection/>
    </xf>
    <xf numFmtId="0" fontId="5" fillId="11" borderId="22" xfId="42" applyNumberFormat="1" applyFont="1" applyFill="1" applyBorder="1" applyAlignment="1" applyProtection="1">
      <alignment horizontal="center" vertical="center"/>
      <protection/>
    </xf>
    <xf numFmtId="0" fontId="5" fillId="11" borderId="9" xfId="42" applyNumberFormat="1" applyFont="1" applyFill="1" applyBorder="1" applyAlignment="1" applyProtection="1">
      <alignment horizontal="center" vertical="center"/>
      <protection/>
    </xf>
    <xf numFmtId="0" fontId="5" fillId="11" borderId="13" xfId="42" applyNumberFormat="1" applyFont="1" applyFill="1" applyBorder="1" applyAlignment="1" applyProtection="1">
      <alignment horizontal="center" vertical="center"/>
      <protection/>
    </xf>
    <xf numFmtId="0" fontId="5" fillId="11" borderId="9" xfId="42" applyNumberFormat="1" applyFont="1" applyFill="1" applyBorder="1" applyAlignment="1" applyProtection="1">
      <alignment horizontal="center" vertical="center" wrapText="1"/>
      <protection/>
    </xf>
    <xf numFmtId="0" fontId="5" fillId="11" borderId="22" xfId="42" applyNumberFormat="1" applyFont="1" applyFill="1" applyBorder="1" applyAlignment="1" applyProtection="1">
      <alignment horizontal="center" vertical="center" wrapText="1"/>
      <protection/>
    </xf>
    <xf numFmtId="0" fontId="5" fillId="11" borderId="9" xfId="56" applyNumberFormat="1" applyFont="1" applyFill="1" applyBorder="1" applyAlignment="1" applyProtection="1">
      <alignment horizontal="center" vertical="center" wrapText="1"/>
      <protection/>
    </xf>
    <xf numFmtId="0" fontId="4" fillId="0" borderId="0" xfId="56" applyNumberFormat="1" applyFont="1" applyFill="1" applyAlignment="1" applyProtection="1">
      <alignment horizontal="center" vertical="center"/>
      <protection/>
    </xf>
    <xf numFmtId="0" fontId="5" fillId="11" borderId="11" xfId="56" applyNumberFormat="1" applyFont="1" applyFill="1" applyBorder="1" applyAlignment="1" applyProtection="1">
      <alignment horizontal="center" vertical="center" wrapText="1"/>
      <protection/>
    </xf>
    <xf numFmtId="0" fontId="5" fillId="11" borderId="16" xfId="56" applyNumberFormat="1" applyFont="1" applyFill="1" applyBorder="1" applyAlignment="1" applyProtection="1">
      <alignment horizontal="center" vertical="center" wrapText="1"/>
      <protection/>
    </xf>
    <xf numFmtId="0" fontId="5" fillId="11" borderId="13" xfId="56" applyNumberFormat="1" applyFont="1" applyFill="1" applyBorder="1" applyAlignment="1" applyProtection="1">
      <alignment horizontal="center" vertical="center" wrapText="1"/>
      <protection/>
    </xf>
    <xf numFmtId="0" fontId="5" fillId="11" borderId="22" xfId="56" applyNumberFormat="1" applyFont="1" applyFill="1" applyBorder="1" applyAlignment="1" applyProtection="1">
      <alignment horizontal="center" vertical="center" wrapText="1"/>
      <protection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01024199FB0E4AA990B5AE7002822FBB" xfId="40"/>
    <cellStyle name="常规_0B6CD2B80CC44853A61EA0F3C70718A7" xfId="41"/>
    <cellStyle name="常规_10FFF10EDCCA4317905A55AF0DC4BD23" xfId="42"/>
    <cellStyle name="常规_16D242D3E8CA48A39E7BABAD4C2ADF34" xfId="43"/>
    <cellStyle name="常规_234CAB730E9A49B381A8B2597D07D694" xfId="44"/>
    <cellStyle name="常规_385200E607F04804B5C7988757B03D63" xfId="45"/>
    <cellStyle name="常规_39487248717147F198562F069F2ADD01" xfId="46"/>
    <cellStyle name="常规_5E9FB8AE66E14E3CBF0A58F4E691094F" xfId="47"/>
    <cellStyle name="常规_76F45534EFC8460DA0F4824A8C8A34BC" xfId="48"/>
    <cellStyle name="常规_895BA4DC252E44F38DB6B1093505760C" xfId="49"/>
    <cellStyle name="常规_9BD24174709145A1A19E8F64762D88B5" xfId="50"/>
    <cellStyle name="常规_AB1B1E38243A4EE5BA45BBBA49A942B7" xfId="51"/>
    <cellStyle name="常规_E8AF75BCA17C4A7BA79F29CA83B6F5A7" xfId="52"/>
    <cellStyle name="常规_EA9ADEE351EC4FBE8D6B10FECBD78F3B" xfId="53"/>
    <cellStyle name="常规_F2C9F44EAE6D41698431DB70DDBCF964" xfId="54"/>
    <cellStyle name="常规_FA85956AF29D46888C80C611E9FB4855" xfId="55"/>
    <cellStyle name="常规_FDEBF98641054675A285ACB70D2F65A1" xfId="56"/>
    <cellStyle name="常规_部门收支总表" xfId="57"/>
    <cellStyle name="常规_工资福利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Followed Hyperlink" xfId="80"/>
    <cellStyle name="注释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zoomScalePageLayoutView="0" workbookViewId="0" topLeftCell="A1">
      <selection activeCell="A3" sqref="A3:C3"/>
    </sheetView>
  </sheetViews>
  <sheetFormatPr defaultColWidth="9.00390625" defaultRowHeight="14.25"/>
  <cols>
    <col min="1" max="1" width="33.875" style="0" customWidth="1"/>
    <col min="2" max="2" width="13.375" style="0" customWidth="1"/>
    <col min="3" max="3" width="22.125" style="0" customWidth="1"/>
    <col min="4" max="4" width="12.75390625" style="0" customWidth="1"/>
    <col min="5" max="5" width="22.625" style="0" bestFit="1" customWidth="1"/>
    <col min="6" max="6" width="12.875" style="0" customWidth="1"/>
    <col min="7" max="7" width="21.75390625" style="0" customWidth="1"/>
    <col min="8" max="8" width="10.625" style="0" customWidth="1"/>
  </cols>
  <sheetData>
    <row r="1" spans="1:8" ht="20.25" customHeight="1">
      <c r="A1" s="205"/>
      <c r="B1" s="206"/>
      <c r="C1" s="206"/>
      <c r="D1" s="206"/>
      <c r="E1" s="206"/>
      <c r="H1" s="297" t="s">
        <v>0</v>
      </c>
    </row>
    <row r="2" spans="1:8" ht="20.25" customHeight="1">
      <c r="A2" s="355" t="s">
        <v>1</v>
      </c>
      <c r="B2" s="355"/>
      <c r="C2" s="355"/>
      <c r="D2" s="355"/>
      <c r="E2" s="355"/>
      <c r="F2" s="355"/>
      <c r="G2" s="355"/>
      <c r="H2" s="355"/>
    </row>
    <row r="3" spans="1:8" ht="16.5" customHeight="1">
      <c r="A3" s="356" t="s">
        <v>313</v>
      </c>
      <c r="B3" s="356"/>
      <c r="C3" s="356"/>
      <c r="D3" s="208"/>
      <c r="E3" s="208"/>
      <c r="H3" s="209" t="s">
        <v>2</v>
      </c>
    </row>
    <row r="4" spans="1:8" ht="16.5" customHeight="1">
      <c r="A4" s="210" t="s">
        <v>3</v>
      </c>
      <c r="B4" s="210"/>
      <c r="C4" s="357" t="s">
        <v>4</v>
      </c>
      <c r="D4" s="357"/>
      <c r="E4" s="357"/>
      <c r="F4" s="357"/>
      <c r="G4" s="357"/>
      <c r="H4" s="357"/>
    </row>
    <row r="5" spans="1:8" ht="15" customHeight="1">
      <c r="A5" s="211" t="s">
        <v>5</v>
      </c>
      <c r="B5" s="211" t="s">
        <v>6</v>
      </c>
      <c r="C5" s="212" t="s">
        <v>7</v>
      </c>
      <c r="D5" s="211" t="s">
        <v>6</v>
      </c>
      <c r="E5" s="212" t="s">
        <v>8</v>
      </c>
      <c r="F5" s="211" t="s">
        <v>6</v>
      </c>
      <c r="G5" s="212" t="s">
        <v>9</v>
      </c>
      <c r="H5" s="211" t="s">
        <v>6</v>
      </c>
    </row>
    <row r="6" spans="1:8" s="45" customFormat="1" ht="15" customHeight="1">
      <c r="A6" s="213" t="s">
        <v>10</v>
      </c>
      <c r="B6" s="299">
        <v>116.95</v>
      </c>
      <c r="C6" s="213" t="s">
        <v>11</v>
      </c>
      <c r="D6" s="299"/>
      <c r="E6" s="213" t="s">
        <v>12</v>
      </c>
      <c r="F6" s="299">
        <f>SUM(F7:F9)</f>
        <v>116.95</v>
      </c>
      <c r="G6" s="215" t="s">
        <v>13</v>
      </c>
      <c r="H6" s="299">
        <v>110.47</v>
      </c>
    </row>
    <row r="7" spans="1:8" s="45" customFormat="1" ht="15" customHeight="1">
      <c r="A7" s="213" t="s">
        <v>14</v>
      </c>
      <c r="B7" s="299">
        <v>116.95</v>
      </c>
      <c r="C7" s="215" t="s">
        <v>15</v>
      </c>
      <c r="D7" s="299"/>
      <c r="E7" s="213" t="s">
        <v>16</v>
      </c>
      <c r="F7" s="299">
        <v>110.47</v>
      </c>
      <c r="G7" s="215" t="s">
        <v>17</v>
      </c>
      <c r="H7" s="299">
        <v>6.48</v>
      </c>
    </row>
    <row r="8" spans="1:8" s="45" customFormat="1" ht="15" customHeight="1">
      <c r="A8" s="213" t="s">
        <v>18</v>
      </c>
      <c r="B8" s="299"/>
      <c r="C8" s="213" t="s">
        <v>19</v>
      </c>
      <c r="D8" s="299"/>
      <c r="E8" s="213" t="s">
        <v>20</v>
      </c>
      <c r="F8" s="299">
        <v>6.48</v>
      </c>
      <c r="G8" s="215" t="s">
        <v>21</v>
      </c>
      <c r="H8" s="299"/>
    </row>
    <row r="9" spans="1:8" s="45" customFormat="1" ht="15" customHeight="1">
      <c r="A9" s="213" t="s">
        <v>22</v>
      </c>
      <c r="B9" s="299"/>
      <c r="C9" s="213" t="s">
        <v>23</v>
      </c>
      <c r="D9" s="299"/>
      <c r="E9" s="213" t="s">
        <v>24</v>
      </c>
      <c r="F9" s="299"/>
      <c r="G9" s="215" t="s">
        <v>25</v>
      </c>
      <c r="H9" s="300"/>
    </row>
    <row r="10" spans="1:8" s="45" customFormat="1" ht="15" customHeight="1">
      <c r="A10" s="213" t="s">
        <v>26</v>
      </c>
      <c r="B10" s="299"/>
      <c r="C10" s="213" t="s">
        <v>27</v>
      </c>
      <c r="D10" s="299"/>
      <c r="E10" s="213" t="s">
        <v>28</v>
      </c>
      <c r="F10" s="299"/>
      <c r="G10" s="215" t="s">
        <v>29</v>
      </c>
      <c r="H10" s="300"/>
    </row>
    <row r="11" spans="1:8" s="45" customFormat="1" ht="15" customHeight="1">
      <c r="A11" s="213" t="s">
        <v>30</v>
      </c>
      <c r="B11" s="299"/>
      <c r="C11" s="213" t="s">
        <v>31</v>
      </c>
      <c r="D11" s="299"/>
      <c r="E11" s="301" t="s">
        <v>32</v>
      </c>
      <c r="F11" s="299"/>
      <c r="G11" s="215" t="s">
        <v>33</v>
      </c>
      <c r="H11" s="300"/>
    </row>
    <row r="12" spans="1:8" s="45" customFormat="1" ht="15" customHeight="1">
      <c r="A12" s="213" t="s">
        <v>34</v>
      </c>
      <c r="B12" s="299"/>
      <c r="C12" s="213" t="s">
        <v>35</v>
      </c>
      <c r="D12" s="299"/>
      <c r="E12" s="301" t="s">
        <v>36</v>
      </c>
      <c r="F12" s="299"/>
      <c r="G12" s="215" t="s">
        <v>37</v>
      </c>
      <c r="H12" s="300"/>
    </row>
    <row r="13" spans="1:8" s="45" customFormat="1" ht="15" customHeight="1">
      <c r="A13" s="213" t="s">
        <v>38</v>
      </c>
      <c r="B13" s="299"/>
      <c r="C13" s="213" t="s">
        <v>39</v>
      </c>
      <c r="D13" s="299"/>
      <c r="E13" s="301" t="s">
        <v>40</v>
      </c>
      <c r="F13" s="299"/>
      <c r="G13" s="215" t="s">
        <v>41</v>
      </c>
      <c r="H13" s="300"/>
    </row>
    <row r="14" spans="1:8" s="45" customFormat="1" ht="15" customHeight="1">
      <c r="A14" s="213" t="s">
        <v>42</v>
      </c>
      <c r="B14" s="299"/>
      <c r="C14" s="213" t="s">
        <v>43</v>
      </c>
      <c r="D14" s="299"/>
      <c r="E14" s="301" t="s">
        <v>44</v>
      </c>
      <c r="F14" s="299"/>
      <c r="G14" s="215" t="s">
        <v>45</v>
      </c>
      <c r="H14" s="300"/>
    </row>
    <row r="15" spans="1:8" s="45" customFormat="1" ht="15" customHeight="1">
      <c r="A15" s="213"/>
      <c r="B15" s="299"/>
      <c r="C15" s="213" t="s">
        <v>46</v>
      </c>
      <c r="D15" s="299"/>
      <c r="E15" s="301" t="s">
        <v>47</v>
      </c>
      <c r="F15" s="299"/>
      <c r="G15" s="215" t="s">
        <v>48</v>
      </c>
      <c r="H15" s="300"/>
    </row>
    <row r="16" spans="1:8" s="45" customFormat="1" ht="15" customHeight="1">
      <c r="A16" s="216"/>
      <c r="B16" s="299"/>
      <c r="C16" s="213" t="s">
        <v>49</v>
      </c>
      <c r="D16" s="299"/>
      <c r="E16" s="301" t="s">
        <v>50</v>
      </c>
      <c r="F16" s="299"/>
      <c r="G16" s="215" t="s">
        <v>51</v>
      </c>
      <c r="H16" s="300"/>
    </row>
    <row r="17" spans="1:8" s="45" customFormat="1" ht="15" customHeight="1">
      <c r="A17" s="213"/>
      <c r="B17" s="299"/>
      <c r="C17" s="213" t="s">
        <v>52</v>
      </c>
      <c r="D17" s="299">
        <v>116.95</v>
      </c>
      <c r="E17" s="301" t="s">
        <v>53</v>
      </c>
      <c r="F17" s="299"/>
      <c r="G17" s="215" t="s">
        <v>54</v>
      </c>
      <c r="H17" s="300"/>
    </row>
    <row r="18" spans="1:8" s="45" customFormat="1" ht="15" customHeight="1">
      <c r="A18" s="213"/>
      <c r="B18" s="299"/>
      <c r="C18" s="217" t="s">
        <v>55</v>
      </c>
      <c r="D18" s="299"/>
      <c r="E18" s="213" t="s">
        <v>56</v>
      </c>
      <c r="F18" s="299"/>
      <c r="G18" s="215" t="s">
        <v>57</v>
      </c>
      <c r="H18" s="300"/>
    </row>
    <row r="19" spans="1:8" s="45" customFormat="1" ht="15" customHeight="1">
      <c r="A19" s="216"/>
      <c r="B19" s="299"/>
      <c r="C19" s="217" t="s">
        <v>58</v>
      </c>
      <c r="D19" s="299"/>
      <c r="E19" s="213" t="s">
        <v>59</v>
      </c>
      <c r="F19" s="299"/>
      <c r="G19" s="215" t="s">
        <v>60</v>
      </c>
      <c r="H19" s="300"/>
    </row>
    <row r="20" spans="1:8" s="45" customFormat="1" ht="15" customHeight="1">
      <c r="A20" s="216"/>
      <c r="B20" s="299"/>
      <c r="C20" s="217" t="s">
        <v>61</v>
      </c>
      <c r="D20" s="299"/>
      <c r="E20" s="213" t="s">
        <v>62</v>
      </c>
      <c r="F20" s="299"/>
      <c r="G20" s="215" t="s">
        <v>63</v>
      </c>
      <c r="H20" s="300"/>
    </row>
    <row r="21" spans="1:8" s="45" customFormat="1" ht="15" customHeight="1">
      <c r="A21" s="213"/>
      <c r="B21" s="299"/>
      <c r="C21" s="217" t="s">
        <v>64</v>
      </c>
      <c r="D21" s="299"/>
      <c r="E21" s="213"/>
      <c r="F21" s="299"/>
      <c r="G21" s="215"/>
      <c r="H21" s="300"/>
    </row>
    <row r="22" spans="1:8" s="45" customFormat="1" ht="15" customHeight="1">
      <c r="A22" s="213"/>
      <c r="B22" s="299"/>
      <c r="C22" s="217" t="s">
        <v>65</v>
      </c>
      <c r="D22" s="299"/>
      <c r="E22" s="213"/>
      <c r="F22" s="299"/>
      <c r="G22" s="215"/>
      <c r="H22" s="300"/>
    </row>
    <row r="23" spans="1:8" s="45" customFormat="1" ht="15" customHeight="1">
      <c r="A23" s="213"/>
      <c r="B23" s="299"/>
      <c r="C23" s="217" t="s">
        <v>66</v>
      </c>
      <c r="D23" s="299"/>
      <c r="E23" s="213"/>
      <c r="F23" s="299"/>
      <c r="G23" s="215"/>
      <c r="H23" s="300"/>
    </row>
    <row r="24" spans="1:8" s="45" customFormat="1" ht="15" customHeight="1">
      <c r="A24" s="213"/>
      <c r="B24" s="299"/>
      <c r="C24" s="217" t="s">
        <v>67</v>
      </c>
      <c r="D24" s="299"/>
      <c r="E24" s="213"/>
      <c r="F24" s="299"/>
      <c r="G24" s="215"/>
      <c r="H24" s="300"/>
    </row>
    <row r="25" spans="1:8" s="45" customFormat="1" ht="15" customHeight="1">
      <c r="A25" s="213"/>
      <c r="B25" s="299"/>
      <c r="C25" s="217" t="s">
        <v>68</v>
      </c>
      <c r="D25" s="299"/>
      <c r="E25" s="213"/>
      <c r="F25" s="299"/>
      <c r="G25" s="215"/>
      <c r="H25" s="300"/>
    </row>
    <row r="26" spans="1:8" s="45" customFormat="1" ht="15" customHeight="1">
      <c r="A26" s="218" t="s">
        <v>69</v>
      </c>
      <c r="B26" s="299">
        <f>SUM(B6)</f>
        <v>116.95</v>
      </c>
      <c r="C26" s="218" t="s">
        <v>70</v>
      </c>
      <c r="D26" s="299">
        <f>SUM(D6:D25)</f>
        <v>116.95</v>
      </c>
      <c r="E26" s="218" t="s">
        <v>70</v>
      </c>
      <c r="F26" s="299">
        <f>F6+F10</f>
        <v>116.95</v>
      </c>
      <c r="G26" s="302" t="s">
        <v>71</v>
      </c>
      <c r="H26" s="300">
        <f>SUM(H6:H25)</f>
        <v>116.95</v>
      </c>
    </row>
    <row r="27" spans="1:8" s="45" customFormat="1" ht="15" customHeight="1">
      <c r="A27" s="213" t="s">
        <v>72</v>
      </c>
      <c r="B27" s="299"/>
      <c r="C27" s="213"/>
      <c r="D27" s="299"/>
      <c r="E27" s="213"/>
      <c r="F27" s="299"/>
      <c r="G27" s="302"/>
      <c r="H27" s="300"/>
    </row>
    <row r="28" spans="1:8" s="45" customFormat="1" ht="13.5" customHeight="1">
      <c r="A28" s="218" t="s">
        <v>73</v>
      </c>
      <c r="B28" s="299">
        <f>SUM(B26:B27)</f>
        <v>116.95</v>
      </c>
      <c r="C28" s="218" t="s">
        <v>74</v>
      </c>
      <c r="D28" s="299">
        <f>D26</f>
        <v>116.95</v>
      </c>
      <c r="E28" s="218" t="s">
        <v>74</v>
      </c>
      <c r="F28" s="299">
        <f>F26</f>
        <v>116.95</v>
      </c>
      <c r="G28" s="302" t="s">
        <v>74</v>
      </c>
      <c r="H28" s="300">
        <f>H26</f>
        <v>116.95</v>
      </c>
    </row>
    <row r="29" spans="1:6" ht="14.25" customHeight="1">
      <c r="A29" s="358"/>
      <c r="B29" s="358"/>
      <c r="C29" s="358"/>
      <c r="D29" s="358"/>
      <c r="E29" s="358"/>
      <c r="F29" s="358"/>
    </row>
  </sheetData>
  <sheetProtection formatCells="0" formatColumns="0" formatRows="0"/>
  <mergeCells count="4">
    <mergeCell ref="A2:H2"/>
    <mergeCell ref="A3:C3"/>
    <mergeCell ref="C4:H4"/>
    <mergeCell ref="A29:F29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"/>
  <sheetViews>
    <sheetView showGridLines="0" showZeros="0" zoomScalePageLayoutView="0" workbookViewId="0" topLeftCell="B1">
      <selection activeCell="B3" sqref="B3:F3"/>
    </sheetView>
  </sheetViews>
  <sheetFormatPr defaultColWidth="6.875" defaultRowHeight="22.5" customHeight="1"/>
  <cols>
    <col min="1" max="3" width="3.625" style="221" customWidth="1"/>
    <col min="4" max="4" width="11.125" style="221" customWidth="1"/>
    <col min="5" max="5" width="47.875" style="221" customWidth="1"/>
    <col min="6" max="6" width="12.125" style="221" customWidth="1"/>
    <col min="7" max="12" width="10.375" style="221" customWidth="1"/>
    <col min="13" max="246" width="6.75390625" style="221" customWidth="1"/>
    <col min="247" max="251" width="6.75390625" style="222" customWidth="1"/>
    <col min="252" max="252" width="6.875" style="223" customWidth="1"/>
    <col min="253" max="16384" width="6.875" style="223" customWidth="1"/>
  </cols>
  <sheetData>
    <row r="1" spans="12:252" ht="22.5" customHeight="1">
      <c r="L1" s="221" t="s">
        <v>194</v>
      </c>
      <c r="IR1"/>
    </row>
    <row r="2" spans="1:252" ht="22.5" customHeight="1">
      <c r="A2" s="428" t="s">
        <v>279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IR2"/>
    </row>
    <row r="3" spans="2:252" ht="22.5" customHeight="1">
      <c r="B3" s="352" t="s">
        <v>313</v>
      </c>
      <c r="C3" s="352"/>
      <c r="D3" s="352"/>
      <c r="E3" s="278"/>
      <c r="F3" s="279"/>
      <c r="K3" s="430" t="s">
        <v>77</v>
      </c>
      <c r="L3" s="430"/>
      <c r="IR3"/>
    </row>
    <row r="4" spans="1:252" ht="22.5" customHeight="1">
      <c r="A4" s="431" t="s">
        <v>95</v>
      </c>
      <c r="B4" s="431"/>
      <c r="C4" s="432"/>
      <c r="D4" s="427" t="s">
        <v>124</v>
      </c>
      <c r="E4" s="434" t="s">
        <v>96</v>
      </c>
      <c r="F4" s="427" t="s">
        <v>164</v>
      </c>
      <c r="G4" s="435" t="s">
        <v>195</v>
      </c>
      <c r="H4" s="427" t="s">
        <v>196</v>
      </c>
      <c r="I4" s="427" t="s">
        <v>197</v>
      </c>
      <c r="J4" s="427" t="s">
        <v>198</v>
      </c>
      <c r="K4" s="427" t="s">
        <v>199</v>
      </c>
      <c r="L4" s="427" t="s">
        <v>184</v>
      </c>
      <c r="IR4"/>
    </row>
    <row r="5" spans="1:252" ht="18" customHeight="1">
      <c r="A5" s="427" t="s">
        <v>98</v>
      </c>
      <c r="B5" s="433" t="s">
        <v>99</v>
      </c>
      <c r="C5" s="434" t="s">
        <v>100</v>
      </c>
      <c r="D5" s="427"/>
      <c r="E5" s="434"/>
      <c r="F5" s="427"/>
      <c r="G5" s="435"/>
      <c r="H5" s="427"/>
      <c r="I5" s="427"/>
      <c r="J5" s="427"/>
      <c r="K5" s="427"/>
      <c r="L5" s="427"/>
      <c r="IR5"/>
    </row>
    <row r="6" spans="1:252" ht="18" customHeight="1">
      <c r="A6" s="427"/>
      <c r="B6" s="433"/>
      <c r="C6" s="434"/>
      <c r="D6" s="427"/>
      <c r="E6" s="434"/>
      <c r="F6" s="427"/>
      <c r="G6" s="435"/>
      <c r="H6" s="427"/>
      <c r="I6" s="427"/>
      <c r="J6" s="427"/>
      <c r="K6" s="427"/>
      <c r="L6" s="427"/>
      <c r="IR6"/>
    </row>
    <row r="7" spans="1:252" ht="22.5" customHeight="1">
      <c r="A7" s="224" t="s">
        <v>92</v>
      </c>
      <c r="B7" s="224" t="s">
        <v>92</v>
      </c>
      <c r="C7" s="224" t="s">
        <v>92</v>
      </c>
      <c r="D7" s="224" t="s">
        <v>92</v>
      </c>
      <c r="E7" s="224" t="s">
        <v>92</v>
      </c>
      <c r="F7" s="224">
        <v>1</v>
      </c>
      <c r="G7" s="224">
        <v>2</v>
      </c>
      <c r="H7" s="224">
        <v>3</v>
      </c>
      <c r="I7" s="224">
        <v>4</v>
      </c>
      <c r="J7" s="224">
        <v>5</v>
      </c>
      <c r="K7" s="224">
        <v>6</v>
      </c>
      <c r="L7" s="224">
        <v>7</v>
      </c>
      <c r="M7" s="226"/>
      <c r="N7" s="227"/>
      <c r="IR7"/>
    </row>
    <row r="8" spans="1:256" s="220" customFormat="1" ht="23.25" customHeight="1">
      <c r="A8" s="49"/>
      <c r="B8" s="49"/>
      <c r="C8" s="49"/>
      <c r="D8" s="50"/>
      <c r="E8" s="194"/>
      <c r="F8" s="342" t="s">
        <v>292</v>
      </c>
      <c r="G8" s="219"/>
      <c r="H8" s="225"/>
      <c r="I8" s="225"/>
      <c r="J8" s="225"/>
      <c r="K8" s="225"/>
      <c r="L8" s="225"/>
      <c r="M8" s="228"/>
      <c r="N8" s="229"/>
      <c r="O8" s="228"/>
      <c r="P8" s="228"/>
      <c r="Q8" s="228"/>
      <c r="R8" s="228"/>
      <c r="S8" s="228"/>
      <c r="T8" s="228"/>
      <c r="U8" s="228"/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28"/>
      <c r="AG8" s="228"/>
      <c r="AH8" s="228"/>
      <c r="AI8" s="228"/>
      <c r="AJ8" s="228"/>
      <c r="AK8" s="228"/>
      <c r="AL8" s="228"/>
      <c r="AM8" s="228"/>
      <c r="AN8" s="228"/>
      <c r="AO8" s="228"/>
      <c r="AP8" s="228"/>
      <c r="AQ8" s="228"/>
      <c r="AR8" s="228"/>
      <c r="AS8" s="228"/>
      <c r="AT8" s="228"/>
      <c r="AU8" s="228"/>
      <c r="AV8" s="228"/>
      <c r="AW8" s="228"/>
      <c r="AX8" s="228"/>
      <c r="AY8" s="228"/>
      <c r="AZ8" s="228"/>
      <c r="BA8" s="228"/>
      <c r="BB8" s="228"/>
      <c r="BC8" s="228"/>
      <c r="BD8" s="228"/>
      <c r="BE8" s="228"/>
      <c r="BF8" s="228"/>
      <c r="BG8" s="228"/>
      <c r="BH8" s="228"/>
      <c r="BI8" s="228"/>
      <c r="BJ8" s="228"/>
      <c r="BK8" s="228"/>
      <c r="BL8" s="228"/>
      <c r="BM8" s="228"/>
      <c r="BN8" s="228"/>
      <c r="BO8" s="228"/>
      <c r="BP8" s="228"/>
      <c r="BQ8" s="228"/>
      <c r="BR8" s="228"/>
      <c r="BS8" s="228"/>
      <c r="BT8" s="228"/>
      <c r="BU8" s="228"/>
      <c r="BV8" s="228"/>
      <c r="BW8" s="228"/>
      <c r="BX8" s="228"/>
      <c r="BY8" s="228"/>
      <c r="BZ8" s="228"/>
      <c r="CA8" s="228"/>
      <c r="CB8" s="228"/>
      <c r="CC8" s="228"/>
      <c r="CD8" s="228"/>
      <c r="CE8" s="228"/>
      <c r="CF8" s="228"/>
      <c r="CG8" s="228"/>
      <c r="CH8" s="228"/>
      <c r="CI8" s="228"/>
      <c r="CJ8" s="228"/>
      <c r="CK8" s="228"/>
      <c r="CL8" s="228"/>
      <c r="CM8" s="228"/>
      <c r="CN8" s="228"/>
      <c r="CO8" s="228"/>
      <c r="CP8" s="228"/>
      <c r="CQ8" s="228"/>
      <c r="CR8" s="228"/>
      <c r="CS8" s="228"/>
      <c r="CT8" s="228"/>
      <c r="CU8" s="228"/>
      <c r="CV8" s="228"/>
      <c r="CW8" s="228"/>
      <c r="CX8" s="228"/>
      <c r="CY8" s="228"/>
      <c r="CZ8" s="228"/>
      <c r="DA8" s="228"/>
      <c r="DB8" s="228"/>
      <c r="DC8" s="228"/>
      <c r="DD8" s="228"/>
      <c r="DE8" s="228"/>
      <c r="DF8" s="228"/>
      <c r="DG8" s="228"/>
      <c r="DH8" s="228"/>
      <c r="DI8" s="228"/>
      <c r="DJ8" s="228"/>
      <c r="DK8" s="228"/>
      <c r="DL8" s="228"/>
      <c r="DM8" s="228"/>
      <c r="DN8" s="228"/>
      <c r="DO8" s="228"/>
      <c r="DP8" s="228"/>
      <c r="DQ8" s="228"/>
      <c r="DR8" s="228"/>
      <c r="DS8" s="228"/>
      <c r="DT8" s="228"/>
      <c r="DU8" s="228"/>
      <c r="DV8" s="228"/>
      <c r="DW8" s="228"/>
      <c r="DX8" s="228"/>
      <c r="DY8" s="228"/>
      <c r="DZ8" s="228"/>
      <c r="EA8" s="228"/>
      <c r="EB8" s="228"/>
      <c r="EC8" s="228"/>
      <c r="ED8" s="228"/>
      <c r="EE8" s="228"/>
      <c r="EF8" s="228"/>
      <c r="EG8" s="228"/>
      <c r="EH8" s="228"/>
      <c r="EI8" s="228"/>
      <c r="EJ8" s="228"/>
      <c r="EK8" s="228"/>
      <c r="EL8" s="228"/>
      <c r="EM8" s="228"/>
      <c r="EN8" s="228"/>
      <c r="EO8" s="228"/>
      <c r="EP8" s="228"/>
      <c r="EQ8" s="228"/>
      <c r="ER8" s="228"/>
      <c r="ES8" s="228"/>
      <c r="ET8" s="228"/>
      <c r="EU8" s="228"/>
      <c r="EV8" s="228"/>
      <c r="EW8" s="228"/>
      <c r="EX8" s="228"/>
      <c r="EY8" s="228"/>
      <c r="EZ8" s="228"/>
      <c r="FA8" s="228"/>
      <c r="FB8" s="228"/>
      <c r="FC8" s="228"/>
      <c r="FD8" s="228"/>
      <c r="FE8" s="228"/>
      <c r="FF8" s="228"/>
      <c r="FG8" s="228"/>
      <c r="FH8" s="228"/>
      <c r="FI8" s="228"/>
      <c r="FJ8" s="228"/>
      <c r="FK8" s="228"/>
      <c r="FL8" s="228"/>
      <c r="FM8" s="228"/>
      <c r="FN8" s="228"/>
      <c r="FO8" s="228"/>
      <c r="FP8" s="228"/>
      <c r="FQ8" s="228"/>
      <c r="FR8" s="228"/>
      <c r="FS8" s="228"/>
      <c r="FT8" s="228"/>
      <c r="FU8" s="228"/>
      <c r="FV8" s="228"/>
      <c r="FW8" s="228"/>
      <c r="FX8" s="228"/>
      <c r="FY8" s="228"/>
      <c r="FZ8" s="228"/>
      <c r="GA8" s="228"/>
      <c r="GB8" s="228"/>
      <c r="GC8" s="228"/>
      <c r="GD8" s="228"/>
      <c r="GE8" s="228"/>
      <c r="GF8" s="228"/>
      <c r="GG8" s="228"/>
      <c r="GH8" s="228"/>
      <c r="GI8" s="228"/>
      <c r="GJ8" s="228"/>
      <c r="GK8" s="228"/>
      <c r="GL8" s="228"/>
      <c r="GM8" s="228"/>
      <c r="GN8" s="228"/>
      <c r="GO8" s="228"/>
      <c r="GP8" s="228"/>
      <c r="GQ8" s="228"/>
      <c r="GR8" s="228"/>
      <c r="GS8" s="228"/>
      <c r="GT8" s="228"/>
      <c r="GU8" s="228"/>
      <c r="GV8" s="228"/>
      <c r="GW8" s="228"/>
      <c r="GX8" s="228"/>
      <c r="GY8" s="228"/>
      <c r="GZ8" s="228"/>
      <c r="HA8" s="228"/>
      <c r="HB8" s="228"/>
      <c r="HC8" s="228"/>
      <c r="HD8" s="228"/>
      <c r="HE8" s="228"/>
      <c r="HF8" s="228"/>
      <c r="HG8" s="228"/>
      <c r="HH8" s="228"/>
      <c r="HI8" s="228"/>
      <c r="HJ8" s="228"/>
      <c r="HK8" s="228"/>
      <c r="HL8" s="228"/>
      <c r="HM8" s="228"/>
      <c r="HN8" s="228"/>
      <c r="HO8" s="228"/>
      <c r="HP8" s="228"/>
      <c r="HQ8" s="228"/>
      <c r="HR8" s="228"/>
      <c r="HS8" s="228"/>
      <c r="HT8" s="228"/>
      <c r="HU8" s="228"/>
      <c r="HV8" s="228"/>
      <c r="HW8" s="228"/>
      <c r="HX8" s="228"/>
      <c r="HY8" s="228"/>
      <c r="HZ8" s="228"/>
      <c r="IA8" s="228"/>
      <c r="IB8" s="228"/>
      <c r="IC8" s="228"/>
      <c r="ID8" s="228"/>
      <c r="IE8" s="228"/>
      <c r="IF8" s="228"/>
      <c r="IG8" s="228"/>
      <c r="IH8" s="228"/>
      <c r="II8" s="228"/>
      <c r="IJ8" s="228"/>
      <c r="IK8" s="228"/>
      <c r="IL8" s="228"/>
      <c r="IM8" s="230"/>
      <c r="IN8" s="230"/>
      <c r="IO8" s="230"/>
      <c r="IP8" s="230"/>
      <c r="IQ8" s="230"/>
      <c r="IR8" s="46"/>
      <c r="IS8" s="231"/>
      <c r="IT8" s="231"/>
      <c r="IU8" s="231"/>
      <c r="IV8" s="231"/>
    </row>
    <row r="9" spans="1:252" ht="22.5" customHeight="1">
      <c r="A9"/>
      <c r="B9"/>
      <c r="C9"/>
      <c r="D9" s="436" t="s">
        <v>293</v>
      </c>
      <c r="E9" s="437"/>
      <c r="F9" s="437"/>
      <c r="G9" s="437"/>
      <c r="H9" s="437"/>
      <c r="I9" s="437"/>
      <c r="J9" s="437"/>
      <c r="M9" s="227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</row>
    <row r="10" spans="1:252" ht="22.5" customHeight="1">
      <c r="A10"/>
      <c r="B10"/>
      <c r="C10"/>
      <c r="D10"/>
      <c r="E10"/>
      <c r="F10"/>
      <c r="G10"/>
      <c r="M10" s="227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</row>
    <row r="11" spans="1:252" ht="22.5" customHeight="1">
      <c r="A11"/>
      <c r="B11"/>
      <c r="C11"/>
      <c r="D11"/>
      <c r="E11"/>
      <c r="F11"/>
      <c r="G11"/>
      <c r="M11" s="227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</row>
    <row r="12" spans="1:252" ht="22.5" customHeight="1">
      <c r="A12"/>
      <c r="B12"/>
      <c r="C12"/>
      <c r="D12"/>
      <c r="E12"/>
      <c r="F12"/>
      <c r="G12"/>
      <c r="M12" s="227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</row>
    <row r="13" spans="1:252" ht="22.5" customHeight="1">
      <c r="A13"/>
      <c r="B13"/>
      <c r="C13"/>
      <c r="D13"/>
      <c r="E13"/>
      <c r="F13"/>
      <c r="G13"/>
      <c r="M13" s="227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</row>
    <row r="14" spans="1:252" ht="22.5" customHeight="1">
      <c r="A14"/>
      <c r="B14"/>
      <c r="C14"/>
      <c r="D14"/>
      <c r="E14"/>
      <c r="F14"/>
      <c r="G14"/>
      <c r="M14" s="227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</row>
    <row r="15" spans="1:252" ht="22.5" customHeight="1">
      <c r="A15"/>
      <c r="B15"/>
      <c r="C15"/>
      <c r="D15"/>
      <c r="E15"/>
      <c r="F15"/>
      <c r="G15"/>
      <c r="M15" s="227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</row>
    <row r="16" spans="1:252" ht="22.5" customHeight="1">
      <c r="A16"/>
      <c r="B16"/>
      <c r="C16"/>
      <c r="D16"/>
      <c r="E16"/>
      <c r="F16"/>
      <c r="G16"/>
      <c r="M16" s="227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</row>
    <row r="17" spans="1:252" ht="22.5" customHeight="1">
      <c r="A17"/>
      <c r="B17"/>
      <c r="C17"/>
      <c r="D17"/>
      <c r="E17"/>
      <c r="F17"/>
      <c r="G17"/>
      <c r="M17" s="22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  <row r="18" spans="1:252" ht="22.5" customHeight="1">
      <c r="A18"/>
      <c r="B18"/>
      <c r="C18"/>
      <c r="D18"/>
      <c r="E18"/>
      <c r="F18"/>
      <c r="G18"/>
      <c r="M18" s="227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</row>
  </sheetData>
  <sheetProtection formatCells="0" formatColumns="0" formatRows="0"/>
  <mergeCells count="16">
    <mergeCell ref="F4:F6"/>
    <mergeCell ref="G4:G6"/>
    <mergeCell ref="H4:H6"/>
    <mergeCell ref="D9:J9"/>
    <mergeCell ref="I4:I6"/>
    <mergeCell ref="J4:J6"/>
    <mergeCell ref="K4:K6"/>
    <mergeCell ref="L4:L6"/>
    <mergeCell ref="A2:L2"/>
    <mergeCell ref="K3:L3"/>
    <mergeCell ref="A4:C4"/>
    <mergeCell ref="A5:A6"/>
    <mergeCell ref="B5:B6"/>
    <mergeCell ref="C5:C6"/>
    <mergeCell ref="D4:D6"/>
    <mergeCell ref="E4:E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showGridLines="0" showZeros="0" zoomScalePageLayoutView="0" workbookViewId="0" topLeftCell="A1">
      <selection activeCell="A3" sqref="A3:E3"/>
    </sheetView>
  </sheetViews>
  <sheetFormatPr defaultColWidth="9.00390625" defaultRowHeight="14.25"/>
  <cols>
    <col min="1" max="3" width="5.875" style="0" customWidth="1"/>
    <col min="5" max="5" width="47.875" style="0" customWidth="1"/>
    <col min="6" max="6" width="10.375" style="0" customWidth="1"/>
  </cols>
  <sheetData>
    <row r="1" ht="14.25" customHeight="1">
      <c r="K1" t="s">
        <v>200</v>
      </c>
    </row>
    <row r="2" spans="1:11" ht="27" customHeight="1">
      <c r="A2" s="396" t="s">
        <v>201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</row>
    <row r="3" spans="1:11" ht="14.25" customHeight="1">
      <c r="A3" s="352" t="s">
        <v>313</v>
      </c>
      <c r="B3" s="352"/>
      <c r="C3" s="352"/>
      <c r="D3" s="278"/>
      <c r="E3" s="279"/>
      <c r="J3" s="438" t="s">
        <v>77</v>
      </c>
      <c r="K3" s="438"/>
    </row>
    <row r="4" spans="1:11" ht="33" customHeight="1">
      <c r="A4" s="416" t="s">
        <v>95</v>
      </c>
      <c r="B4" s="416"/>
      <c r="C4" s="416"/>
      <c r="D4" s="395" t="s">
        <v>186</v>
      </c>
      <c r="E4" s="395" t="s">
        <v>125</v>
      </c>
      <c r="F4" s="395" t="s">
        <v>114</v>
      </c>
      <c r="G4" s="395"/>
      <c r="H4" s="395"/>
      <c r="I4" s="395"/>
      <c r="J4" s="395"/>
      <c r="K4" s="395"/>
    </row>
    <row r="5" spans="1:11" ht="14.25" customHeight="1">
      <c r="A5" s="395" t="s">
        <v>98</v>
      </c>
      <c r="B5" s="395" t="s">
        <v>99</v>
      </c>
      <c r="C5" s="395" t="s">
        <v>100</v>
      </c>
      <c r="D5" s="395"/>
      <c r="E5" s="395"/>
      <c r="F5" s="395" t="s">
        <v>89</v>
      </c>
      <c r="G5" s="395" t="s">
        <v>202</v>
      </c>
      <c r="H5" s="395" t="s">
        <v>199</v>
      </c>
      <c r="I5" s="395" t="s">
        <v>203</v>
      </c>
      <c r="J5" s="395" t="s">
        <v>195</v>
      </c>
      <c r="K5" s="395" t="s">
        <v>204</v>
      </c>
    </row>
    <row r="6" spans="1:11" ht="32.25" customHeight="1">
      <c r="A6" s="395"/>
      <c r="B6" s="395"/>
      <c r="C6" s="395"/>
      <c r="D6" s="395"/>
      <c r="E6" s="395"/>
      <c r="F6" s="395"/>
      <c r="G6" s="395"/>
      <c r="H6" s="395"/>
      <c r="I6" s="395"/>
      <c r="J6" s="395"/>
      <c r="K6" s="395"/>
    </row>
    <row r="7" spans="1:11" s="46" customFormat="1" ht="18" customHeight="1">
      <c r="A7" s="49"/>
      <c r="B7" s="49"/>
      <c r="C7" s="49"/>
      <c r="D7" s="50"/>
      <c r="E7" s="194"/>
      <c r="F7" s="343" t="s">
        <v>292</v>
      </c>
      <c r="G7" s="152"/>
      <c r="H7" s="152"/>
      <c r="I7" s="152"/>
      <c r="J7" s="219"/>
      <c r="K7" s="152"/>
    </row>
    <row r="9" spans="3:7" ht="14.25">
      <c r="C9" s="439" t="s">
        <v>293</v>
      </c>
      <c r="D9" s="440"/>
      <c r="E9" s="440"/>
      <c r="F9" s="440"/>
      <c r="G9" s="440"/>
    </row>
  </sheetData>
  <sheetProtection formatCells="0" formatColumns="0" formatRows="0"/>
  <mergeCells count="16">
    <mergeCell ref="C5:C6"/>
    <mergeCell ref="D4:D6"/>
    <mergeCell ref="E4:E6"/>
    <mergeCell ref="F5:F6"/>
    <mergeCell ref="G5:G6"/>
    <mergeCell ref="C9:G9"/>
    <mergeCell ref="H5:H6"/>
    <mergeCell ref="I5:I6"/>
    <mergeCell ref="J5:J6"/>
    <mergeCell ref="K5:K6"/>
    <mergeCell ref="A2:K2"/>
    <mergeCell ref="J3:K3"/>
    <mergeCell ref="A4:C4"/>
    <mergeCell ref="F4:K4"/>
    <mergeCell ref="A5:A6"/>
    <mergeCell ref="B5:B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zoomScale="90" zoomScaleNormal="90" zoomScalePageLayoutView="0" workbookViewId="0" topLeftCell="A1">
      <selection activeCell="A3" sqref="A3:E3"/>
    </sheetView>
  </sheetViews>
  <sheetFormatPr defaultColWidth="9.00390625" defaultRowHeight="14.25"/>
  <cols>
    <col min="1" max="1" width="37.00390625" style="0" bestFit="1" customWidth="1"/>
    <col min="2" max="2" width="15.50390625" style="0" customWidth="1"/>
    <col min="3" max="3" width="24.00390625" style="0" bestFit="1" customWidth="1"/>
    <col min="4" max="6" width="13.875" style="0" customWidth="1"/>
  </cols>
  <sheetData>
    <row r="1" spans="1:6" ht="20.25" customHeight="1">
      <c r="A1" s="205"/>
      <c r="B1" s="206"/>
      <c r="C1" s="206"/>
      <c r="D1" s="206"/>
      <c r="E1" s="206"/>
      <c r="F1" s="207" t="s">
        <v>205</v>
      </c>
    </row>
    <row r="2" spans="1:6" ht="24" customHeight="1">
      <c r="A2" s="355" t="s">
        <v>206</v>
      </c>
      <c r="B2" s="355"/>
      <c r="C2" s="355"/>
      <c r="D2" s="355"/>
      <c r="E2" s="355"/>
      <c r="F2" s="355"/>
    </row>
    <row r="3" spans="1:6" ht="14.25" customHeight="1">
      <c r="A3" s="352" t="s">
        <v>313</v>
      </c>
      <c r="B3" s="352"/>
      <c r="C3" s="352"/>
      <c r="D3" s="278"/>
      <c r="E3" s="279"/>
      <c r="F3" s="209" t="s">
        <v>2</v>
      </c>
    </row>
    <row r="4" spans="1:6" ht="17.25" customHeight="1">
      <c r="A4" s="210" t="s">
        <v>3</v>
      </c>
      <c r="B4" s="210"/>
      <c r="C4" s="210" t="s">
        <v>4</v>
      </c>
      <c r="D4" s="210"/>
      <c r="E4" s="210"/>
      <c r="F4" s="210"/>
    </row>
    <row r="5" spans="1:6" ht="17.25" customHeight="1">
      <c r="A5" s="211" t="s">
        <v>5</v>
      </c>
      <c r="B5" s="211" t="s">
        <v>6</v>
      </c>
      <c r="C5" s="212" t="s">
        <v>5</v>
      </c>
      <c r="D5" s="211" t="s">
        <v>80</v>
      </c>
      <c r="E5" s="212" t="s">
        <v>207</v>
      </c>
      <c r="F5" s="211" t="s">
        <v>208</v>
      </c>
    </row>
    <row r="6" spans="1:6" s="45" customFormat="1" ht="15" customHeight="1">
      <c r="A6" s="213" t="s">
        <v>209</v>
      </c>
      <c r="B6" s="299">
        <v>3595.65</v>
      </c>
      <c r="C6" s="213" t="s">
        <v>11</v>
      </c>
      <c r="D6" s="318"/>
      <c r="E6" s="318"/>
      <c r="F6" s="318"/>
    </row>
    <row r="7" spans="1:6" s="45" customFormat="1" ht="15" customHeight="1">
      <c r="A7" s="213" t="s">
        <v>210</v>
      </c>
      <c r="B7" s="299">
        <v>116.95</v>
      </c>
      <c r="C7" s="215" t="s">
        <v>15</v>
      </c>
      <c r="D7" s="318"/>
      <c r="E7" s="318"/>
      <c r="F7" s="318"/>
    </row>
    <row r="8" spans="1:6" s="45" customFormat="1" ht="15" customHeight="1">
      <c r="A8" s="213" t="s">
        <v>18</v>
      </c>
      <c r="B8" s="299"/>
      <c r="C8" s="213" t="s">
        <v>19</v>
      </c>
      <c r="D8" s="318"/>
      <c r="E8" s="318"/>
      <c r="F8" s="318"/>
    </row>
    <row r="9" spans="1:6" s="45" customFormat="1" ht="15" customHeight="1">
      <c r="A9" s="213" t="s">
        <v>211</v>
      </c>
      <c r="B9" s="214"/>
      <c r="C9" s="213" t="s">
        <v>23</v>
      </c>
      <c r="D9" s="318"/>
      <c r="E9" s="318"/>
      <c r="F9" s="318"/>
    </row>
    <row r="10" spans="1:6" s="45" customFormat="1" ht="15" customHeight="1">
      <c r="A10" s="213"/>
      <c r="B10" s="214"/>
      <c r="C10" s="213" t="s">
        <v>27</v>
      </c>
      <c r="D10" s="318"/>
      <c r="E10" s="318"/>
      <c r="F10" s="318"/>
    </row>
    <row r="11" spans="1:6" s="45" customFormat="1" ht="15" customHeight="1">
      <c r="A11" s="213"/>
      <c r="B11" s="214"/>
      <c r="C11" s="213" t="s">
        <v>31</v>
      </c>
      <c r="D11" s="318"/>
      <c r="E11" s="318"/>
      <c r="F11" s="318"/>
    </row>
    <row r="12" spans="1:6" s="45" customFormat="1" ht="15" customHeight="1">
      <c r="A12" s="213"/>
      <c r="B12" s="214"/>
      <c r="C12" s="213" t="s">
        <v>35</v>
      </c>
      <c r="D12" s="318"/>
      <c r="E12" s="318"/>
      <c r="F12" s="318"/>
    </row>
    <row r="13" spans="1:6" s="45" customFormat="1" ht="15" customHeight="1">
      <c r="A13" s="213"/>
      <c r="B13" s="214"/>
      <c r="C13" s="213" t="s">
        <v>39</v>
      </c>
      <c r="D13" s="318"/>
      <c r="E13" s="318"/>
      <c r="F13" s="318"/>
    </row>
    <row r="14" spans="1:6" s="45" customFormat="1" ht="15" customHeight="1">
      <c r="A14" s="216"/>
      <c r="B14" s="214"/>
      <c r="C14" s="213" t="s">
        <v>43</v>
      </c>
      <c r="D14" s="318"/>
      <c r="E14" s="318"/>
      <c r="F14" s="318"/>
    </row>
    <row r="15" spans="1:6" s="45" customFormat="1" ht="15" customHeight="1">
      <c r="A15" s="213"/>
      <c r="B15" s="214"/>
      <c r="C15" s="213" t="s">
        <v>46</v>
      </c>
      <c r="D15" s="318"/>
      <c r="E15" s="318"/>
      <c r="F15" s="318"/>
    </row>
    <row r="16" spans="1:6" s="45" customFormat="1" ht="15" customHeight="1">
      <c r="A16" s="213"/>
      <c r="B16" s="214"/>
      <c r="C16" s="213" t="s">
        <v>49</v>
      </c>
      <c r="D16" s="318"/>
      <c r="E16" s="318"/>
      <c r="F16" s="318"/>
    </row>
    <row r="17" spans="1:6" s="45" customFormat="1" ht="15" customHeight="1">
      <c r="A17" s="213"/>
      <c r="B17" s="214"/>
      <c r="C17" s="213" t="s">
        <v>52</v>
      </c>
      <c r="D17" s="318">
        <v>116.95</v>
      </c>
      <c r="E17" s="318">
        <v>116.95</v>
      </c>
      <c r="F17" s="318"/>
    </row>
    <row r="18" spans="1:6" s="45" customFormat="1" ht="15" customHeight="1">
      <c r="A18" s="213"/>
      <c r="B18" s="214"/>
      <c r="C18" s="217" t="s">
        <v>55</v>
      </c>
      <c r="D18" s="318"/>
      <c r="E18" s="318"/>
      <c r="F18" s="318"/>
    </row>
    <row r="19" spans="1:6" s="45" customFormat="1" ht="15" customHeight="1">
      <c r="A19" s="213"/>
      <c r="B19" s="214"/>
      <c r="C19" s="217" t="s">
        <v>58</v>
      </c>
      <c r="D19" s="318"/>
      <c r="E19" s="318"/>
      <c r="F19" s="318"/>
    </row>
    <row r="20" spans="1:6" s="45" customFormat="1" ht="15" customHeight="1">
      <c r="A20" s="213"/>
      <c r="B20" s="214"/>
      <c r="C20" s="217" t="s">
        <v>61</v>
      </c>
      <c r="D20" s="318"/>
      <c r="E20" s="318"/>
      <c r="F20" s="318"/>
    </row>
    <row r="21" spans="1:6" s="45" customFormat="1" ht="15" customHeight="1">
      <c r="A21" s="213"/>
      <c r="B21" s="214"/>
      <c r="C21" s="217" t="s">
        <v>64</v>
      </c>
      <c r="D21" s="318"/>
      <c r="E21" s="318"/>
      <c r="F21" s="318"/>
    </row>
    <row r="22" spans="1:6" s="45" customFormat="1" ht="15" customHeight="1">
      <c r="A22" s="213"/>
      <c r="B22" s="214"/>
      <c r="C22" s="217" t="s">
        <v>65</v>
      </c>
      <c r="D22" s="318"/>
      <c r="E22" s="318"/>
      <c r="F22" s="318"/>
    </row>
    <row r="23" spans="1:6" s="45" customFormat="1" ht="15" customHeight="1">
      <c r="A23" s="213"/>
      <c r="B23" s="214"/>
      <c r="C23" s="217" t="s">
        <v>66</v>
      </c>
      <c r="D23" s="318"/>
      <c r="E23" s="318"/>
      <c r="F23" s="318"/>
    </row>
    <row r="24" spans="1:6" s="45" customFormat="1" ht="15" customHeight="1">
      <c r="A24" s="213"/>
      <c r="B24" s="214"/>
      <c r="C24" s="217" t="s">
        <v>67</v>
      </c>
      <c r="D24" s="318"/>
      <c r="E24" s="318"/>
      <c r="F24" s="318"/>
    </row>
    <row r="25" spans="1:6" s="45" customFormat="1" ht="15" customHeight="1">
      <c r="A25" s="213"/>
      <c r="B25" s="214"/>
      <c r="C25" s="217" t="s">
        <v>68</v>
      </c>
      <c r="D25" s="318"/>
      <c r="E25" s="318"/>
      <c r="F25" s="318"/>
    </row>
    <row r="26" spans="1:6" s="45" customFormat="1" ht="15" customHeight="1">
      <c r="A26" s="218" t="s">
        <v>69</v>
      </c>
      <c r="B26" s="299">
        <v>116.95</v>
      </c>
      <c r="C26" s="218" t="s">
        <v>70</v>
      </c>
      <c r="D26" s="318">
        <f>SUM(D6:D25)</f>
        <v>116.95</v>
      </c>
      <c r="E26" s="318">
        <f>SUM(E6:E25)</f>
        <v>116.95</v>
      </c>
      <c r="F26" s="318"/>
    </row>
    <row r="27" spans="1:6" ht="14.25" customHeight="1">
      <c r="A27" s="441"/>
      <c r="B27" s="441"/>
      <c r="C27" s="441"/>
      <c r="D27" s="441"/>
      <c r="E27" s="441"/>
      <c r="F27" s="441"/>
    </row>
  </sheetData>
  <sheetProtection formatCells="0" formatColumns="0" formatRows="0"/>
  <mergeCells count="2">
    <mergeCell ref="A2:F2"/>
    <mergeCell ref="A27:F27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8"/>
  <sheetViews>
    <sheetView showGridLines="0" showZeros="0" zoomScale="90" zoomScaleNormal="90" zoomScalePageLayoutView="0" workbookViewId="0" topLeftCell="A1">
      <selection activeCell="E12" sqref="E12"/>
    </sheetView>
  </sheetViews>
  <sheetFormatPr defaultColWidth="6.875" defaultRowHeight="18.75" customHeight="1"/>
  <cols>
    <col min="1" max="1" width="5.375" style="181" customWidth="1"/>
    <col min="2" max="3" width="5.375" style="182" customWidth="1"/>
    <col min="4" max="4" width="7.625" style="183" customWidth="1"/>
    <col min="5" max="5" width="47.875" style="184" customWidth="1"/>
    <col min="6" max="6" width="8.00390625" style="185" customWidth="1"/>
    <col min="7" max="13" width="8.625" style="185" customWidth="1"/>
    <col min="14" max="18" width="8.625" style="186" customWidth="1"/>
    <col min="19" max="19" width="8.625" style="187" customWidth="1"/>
    <col min="20" max="247" width="8.00390625" style="186" customWidth="1"/>
    <col min="248" max="252" width="6.875" style="187" customWidth="1"/>
    <col min="253" max="16384" width="6.875" style="187" customWidth="1"/>
  </cols>
  <sheetData>
    <row r="1" spans="1:252" ht="23.25" customHeight="1">
      <c r="A1" s="188"/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Q1" s="188"/>
      <c r="R1" s="188"/>
      <c r="S1" s="188" t="s">
        <v>212</v>
      </c>
      <c r="IN1"/>
      <c r="IO1"/>
      <c r="IP1"/>
      <c r="IQ1"/>
      <c r="IR1"/>
    </row>
    <row r="2" spans="1:252" ht="23.25" customHeight="1">
      <c r="A2" s="445" t="s">
        <v>280</v>
      </c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446"/>
      <c r="IN2"/>
      <c r="IO2"/>
      <c r="IP2"/>
      <c r="IQ2"/>
      <c r="IR2"/>
    </row>
    <row r="3" spans="1:252" s="180" customFormat="1" ht="23.25" customHeight="1">
      <c r="A3" s="352" t="s">
        <v>313</v>
      </c>
      <c r="B3" s="352"/>
      <c r="C3" s="352"/>
      <c r="D3" s="352"/>
      <c r="E3" s="278"/>
      <c r="F3" s="279"/>
      <c r="G3" s="188"/>
      <c r="H3" s="188"/>
      <c r="I3" s="188"/>
      <c r="J3" s="188"/>
      <c r="K3" s="188"/>
      <c r="L3" s="188"/>
      <c r="M3" s="188"/>
      <c r="N3" s="188"/>
      <c r="O3" s="188"/>
      <c r="Q3" s="188"/>
      <c r="R3" s="188"/>
      <c r="S3" s="202" t="s">
        <v>77</v>
      </c>
      <c r="IN3"/>
      <c r="IO3"/>
      <c r="IP3"/>
      <c r="IQ3"/>
      <c r="IR3"/>
    </row>
    <row r="4" spans="1:252" s="180" customFormat="1" ht="23.25" customHeight="1">
      <c r="A4" s="189" t="s">
        <v>105</v>
      </c>
      <c r="B4" s="189"/>
      <c r="C4" s="189"/>
      <c r="D4" s="444" t="s">
        <v>78</v>
      </c>
      <c r="E4" s="444" t="s">
        <v>96</v>
      </c>
      <c r="F4" s="442" t="s">
        <v>213</v>
      </c>
      <c r="G4" s="190" t="s">
        <v>107</v>
      </c>
      <c r="H4" s="190"/>
      <c r="I4" s="190"/>
      <c r="J4" s="190"/>
      <c r="K4" s="190" t="s">
        <v>108</v>
      </c>
      <c r="L4" s="190"/>
      <c r="M4" s="190"/>
      <c r="N4" s="190"/>
      <c r="O4" s="190"/>
      <c r="P4" s="190"/>
      <c r="Q4" s="190"/>
      <c r="R4" s="190"/>
      <c r="S4" s="444" t="s">
        <v>111</v>
      </c>
      <c r="IN4"/>
      <c r="IO4"/>
      <c r="IP4"/>
      <c r="IQ4"/>
      <c r="IR4"/>
    </row>
    <row r="5" spans="1:252" s="180" customFormat="1" ht="23.25" customHeight="1">
      <c r="A5" s="444" t="s">
        <v>98</v>
      </c>
      <c r="B5" s="444" t="s">
        <v>99</v>
      </c>
      <c r="C5" s="442" t="s">
        <v>314</v>
      </c>
      <c r="D5" s="444"/>
      <c r="E5" s="444"/>
      <c r="F5" s="447"/>
      <c r="G5" s="444" t="s">
        <v>80</v>
      </c>
      <c r="H5" s="444" t="s">
        <v>112</v>
      </c>
      <c r="I5" s="444" t="s">
        <v>113</v>
      </c>
      <c r="J5" s="444" t="s">
        <v>114</v>
      </c>
      <c r="K5" s="444" t="s">
        <v>80</v>
      </c>
      <c r="L5" s="444" t="s">
        <v>115</v>
      </c>
      <c r="M5" s="444" t="s">
        <v>116</v>
      </c>
      <c r="N5" s="444" t="s">
        <v>117</v>
      </c>
      <c r="O5" s="444" t="s">
        <v>118</v>
      </c>
      <c r="P5" s="444" t="s">
        <v>119</v>
      </c>
      <c r="Q5" s="444" t="s">
        <v>120</v>
      </c>
      <c r="R5" s="444" t="s">
        <v>121</v>
      </c>
      <c r="S5" s="444"/>
      <c r="IN5"/>
      <c r="IO5"/>
      <c r="IP5"/>
      <c r="IQ5"/>
      <c r="IR5"/>
    </row>
    <row r="6" spans="1:252" ht="31.5" customHeight="1">
      <c r="A6" s="444"/>
      <c r="B6" s="444"/>
      <c r="C6" s="443"/>
      <c r="D6" s="444"/>
      <c r="E6" s="444"/>
      <c r="F6" s="443"/>
      <c r="G6" s="444"/>
      <c r="H6" s="444"/>
      <c r="I6" s="444"/>
      <c r="J6" s="444"/>
      <c r="K6" s="444"/>
      <c r="L6" s="444"/>
      <c r="M6" s="444"/>
      <c r="N6" s="444"/>
      <c r="O6" s="444"/>
      <c r="P6" s="444"/>
      <c r="Q6" s="444"/>
      <c r="R6" s="444"/>
      <c r="S6" s="444"/>
      <c r="IN6"/>
      <c r="IO6"/>
      <c r="IP6"/>
      <c r="IQ6"/>
      <c r="IR6"/>
    </row>
    <row r="7" spans="1:252" ht="23.25" customHeight="1">
      <c r="A7" s="191" t="s">
        <v>92</v>
      </c>
      <c r="B7" s="192" t="s">
        <v>92</v>
      </c>
      <c r="C7" s="192" t="s">
        <v>92</v>
      </c>
      <c r="D7" s="192" t="s">
        <v>92</v>
      </c>
      <c r="E7" s="197" t="s">
        <v>92</v>
      </c>
      <c r="F7" s="198">
        <v>1</v>
      </c>
      <c r="G7" s="192">
        <v>2</v>
      </c>
      <c r="H7" s="192">
        <v>3</v>
      </c>
      <c r="I7" s="191">
        <v>4</v>
      </c>
      <c r="J7" s="193">
        <v>5</v>
      </c>
      <c r="K7" s="198">
        <v>6</v>
      </c>
      <c r="L7" s="198">
        <v>7</v>
      </c>
      <c r="M7" s="198">
        <v>8</v>
      </c>
      <c r="N7" s="193">
        <v>9</v>
      </c>
      <c r="O7" s="193">
        <v>10</v>
      </c>
      <c r="P7" s="198">
        <v>11</v>
      </c>
      <c r="Q7" s="198">
        <v>12</v>
      </c>
      <c r="R7" s="198">
        <v>13</v>
      </c>
      <c r="S7" s="201">
        <v>14</v>
      </c>
      <c r="IN7"/>
      <c r="IO7"/>
      <c r="IP7"/>
      <c r="IQ7"/>
      <c r="IR7"/>
    </row>
    <row r="8" spans="1:252" ht="22.5" customHeight="1">
      <c r="A8" s="51" t="s">
        <v>101</v>
      </c>
      <c r="B8" s="51" t="s">
        <v>102</v>
      </c>
      <c r="C8" s="51" t="s">
        <v>273</v>
      </c>
      <c r="D8" s="31" t="s">
        <v>308</v>
      </c>
      <c r="E8" s="344" t="s">
        <v>298</v>
      </c>
      <c r="F8" s="319">
        <f>G8+K8</f>
        <v>116.95</v>
      </c>
      <c r="G8" s="320">
        <f>SUM(H8:J8)</f>
        <v>116.95</v>
      </c>
      <c r="H8" s="311">
        <v>110.47</v>
      </c>
      <c r="I8" s="320">
        <v>6.48</v>
      </c>
      <c r="J8" s="320"/>
      <c r="K8" s="321">
        <f>SUM(L8:R8)</f>
        <v>0</v>
      </c>
      <c r="L8" s="322"/>
      <c r="M8" s="199"/>
      <c r="N8" s="200"/>
      <c r="O8" s="200"/>
      <c r="P8" s="200"/>
      <c r="Q8" s="200"/>
      <c r="R8" s="200"/>
      <c r="S8" s="204"/>
      <c r="IN8"/>
      <c r="IO8"/>
      <c r="IP8"/>
      <c r="IQ8"/>
      <c r="IR8"/>
    </row>
  </sheetData>
  <sheetProtection formatCells="0" formatColumns="0" formatRows="0"/>
  <mergeCells count="20">
    <mergeCell ref="A2:S2"/>
    <mergeCell ref="A5:A6"/>
    <mergeCell ref="B5:B6"/>
    <mergeCell ref="D4:D6"/>
    <mergeCell ref="E4:E6"/>
    <mergeCell ref="F4:F6"/>
    <mergeCell ref="G5:G6"/>
    <mergeCell ref="H5:H6"/>
    <mergeCell ref="I5:I6"/>
    <mergeCell ref="J5:J6"/>
    <mergeCell ref="C5:C6"/>
    <mergeCell ref="Q5:Q6"/>
    <mergeCell ref="R5:R6"/>
    <mergeCell ref="S4:S6"/>
    <mergeCell ref="K5:K6"/>
    <mergeCell ref="L5:L6"/>
    <mergeCell ref="M5:M6"/>
    <mergeCell ref="N5:N6"/>
    <mergeCell ref="O5:O6"/>
    <mergeCell ref="P5:P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8"/>
  <sheetViews>
    <sheetView showGridLines="0" showZeros="0" tabSelected="1" zoomScalePageLayoutView="0" workbookViewId="0" topLeftCell="A1">
      <selection activeCell="B11" sqref="B11"/>
    </sheetView>
  </sheetViews>
  <sheetFormatPr defaultColWidth="6.875" defaultRowHeight="18.75" customHeight="1"/>
  <cols>
    <col min="1" max="1" width="5.375" style="181" customWidth="1"/>
    <col min="2" max="3" width="5.375" style="182" customWidth="1"/>
    <col min="4" max="4" width="7.625" style="183" customWidth="1"/>
    <col min="5" max="5" width="44.25390625" style="184" customWidth="1"/>
    <col min="6" max="9" width="8.625" style="185" customWidth="1"/>
    <col min="10" max="237" width="8.00390625" style="186" customWidth="1"/>
    <col min="238" max="242" width="6.875" style="187" customWidth="1"/>
    <col min="243" max="16384" width="6.875" style="187" customWidth="1"/>
  </cols>
  <sheetData>
    <row r="1" spans="1:242" ht="23.25" customHeight="1">
      <c r="A1" s="188"/>
      <c r="B1" s="188"/>
      <c r="C1" s="188"/>
      <c r="D1" s="188"/>
      <c r="E1" s="188"/>
      <c r="F1" s="188"/>
      <c r="G1" s="188"/>
      <c r="H1" s="188"/>
      <c r="I1" s="188" t="s">
        <v>214</v>
      </c>
      <c r="ID1"/>
      <c r="IE1"/>
      <c r="IF1"/>
      <c r="IG1"/>
      <c r="IH1"/>
    </row>
    <row r="2" spans="1:242" ht="23.25" customHeight="1">
      <c r="A2" s="445" t="s">
        <v>281</v>
      </c>
      <c r="B2" s="446"/>
      <c r="C2" s="446"/>
      <c r="D2" s="446"/>
      <c r="E2" s="446"/>
      <c r="F2" s="446"/>
      <c r="G2" s="446"/>
      <c r="H2" s="446"/>
      <c r="I2" s="446"/>
      <c r="ID2"/>
      <c r="IE2"/>
      <c r="IF2"/>
      <c r="IG2"/>
      <c r="IH2"/>
    </row>
    <row r="3" spans="1:242" s="180" customFormat="1" ht="23.25" customHeight="1">
      <c r="A3" s="352" t="s">
        <v>313</v>
      </c>
      <c r="B3" s="352"/>
      <c r="C3" s="352"/>
      <c r="D3" s="352"/>
      <c r="E3" s="278"/>
      <c r="F3" s="279"/>
      <c r="G3" s="188"/>
      <c r="H3" s="188"/>
      <c r="I3" s="188" t="s">
        <v>77</v>
      </c>
      <c r="ID3"/>
      <c r="IE3"/>
      <c r="IF3"/>
      <c r="IG3"/>
      <c r="IH3"/>
    </row>
    <row r="4" spans="1:242" s="180" customFormat="1" ht="23.25" customHeight="1">
      <c r="A4" s="189" t="s">
        <v>105</v>
      </c>
      <c r="B4" s="189"/>
      <c r="C4" s="189"/>
      <c r="D4" s="444" t="s">
        <v>78</v>
      </c>
      <c r="E4" s="444" t="s">
        <v>96</v>
      </c>
      <c r="F4" s="190" t="s">
        <v>107</v>
      </c>
      <c r="G4" s="190"/>
      <c r="H4" s="190"/>
      <c r="I4" s="190"/>
      <c r="ID4"/>
      <c r="IE4"/>
      <c r="IF4"/>
      <c r="IG4"/>
      <c r="IH4"/>
    </row>
    <row r="5" spans="1:242" s="180" customFormat="1" ht="23.25" customHeight="1">
      <c r="A5" s="444" t="s">
        <v>98</v>
      </c>
      <c r="B5" s="444" t="s">
        <v>99</v>
      </c>
      <c r="C5" s="442" t="s">
        <v>314</v>
      </c>
      <c r="D5" s="444"/>
      <c r="E5" s="444"/>
      <c r="F5" s="444" t="s">
        <v>80</v>
      </c>
      <c r="G5" s="444" t="s">
        <v>112</v>
      </c>
      <c r="H5" s="444" t="s">
        <v>113</v>
      </c>
      <c r="I5" s="444" t="s">
        <v>114</v>
      </c>
      <c r="ID5"/>
      <c r="IE5"/>
      <c r="IF5"/>
      <c r="IG5"/>
      <c r="IH5"/>
    </row>
    <row r="6" spans="1:242" ht="31.5" customHeight="1">
      <c r="A6" s="444"/>
      <c r="B6" s="444"/>
      <c r="C6" s="443"/>
      <c r="D6" s="444"/>
      <c r="E6" s="444"/>
      <c r="F6" s="444"/>
      <c r="G6" s="444"/>
      <c r="H6" s="444"/>
      <c r="I6" s="444"/>
      <c r="ID6"/>
      <c r="IE6"/>
      <c r="IF6"/>
      <c r="IG6"/>
      <c r="IH6"/>
    </row>
    <row r="7" spans="1:242" ht="23.25" customHeight="1">
      <c r="A7" s="191" t="s">
        <v>92</v>
      </c>
      <c r="B7" s="192" t="s">
        <v>92</v>
      </c>
      <c r="C7" s="192" t="s">
        <v>92</v>
      </c>
      <c r="D7" s="192" t="s">
        <v>92</v>
      </c>
      <c r="E7" s="192" t="s">
        <v>92</v>
      </c>
      <c r="F7" s="192">
        <v>2</v>
      </c>
      <c r="G7" s="192">
        <v>3</v>
      </c>
      <c r="H7" s="191">
        <v>4</v>
      </c>
      <c r="I7" s="193">
        <v>5</v>
      </c>
      <c r="ID7"/>
      <c r="IE7"/>
      <c r="IF7"/>
      <c r="IG7"/>
      <c r="IH7"/>
    </row>
    <row r="8" spans="1:242" ht="21" customHeight="1">
      <c r="A8" s="51" t="s">
        <v>101</v>
      </c>
      <c r="B8" s="51" t="s">
        <v>102</v>
      </c>
      <c r="C8" s="51" t="s">
        <v>273</v>
      </c>
      <c r="D8" s="31" t="s">
        <v>309</v>
      </c>
      <c r="E8" s="348" t="s">
        <v>301</v>
      </c>
      <c r="F8" s="304">
        <f>SUM(G8:I8)</f>
        <v>116.95</v>
      </c>
      <c r="G8" s="311">
        <v>110.47</v>
      </c>
      <c r="H8" s="320">
        <v>6.48</v>
      </c>
      <c r="I8" s="195"/>
      <c r="ID8"/>
      <c r="IE8"/>
      <c r="IF8"/>
      <c r="IG8"/>
      <c r="IH8"/>
    </row>
  </sheetData>
  <sheetProtection formatCells="0" formatColumns="0" formatRows="0"/>
  <mergeCells count="10">
    <mergeCell ref="A2:I2"/>
    <mergeCell ref="A5:A6"/>
    <mergeCell ref="B5:B6"/>
    <mergeCell ref="D4:D6"/>
    <mergeCell ref="E4:E6"/>
    <mergeCell ref="F5:F6"/>
    <mergeCell ref="G5:G6"/>
    <mergeCell ref="H5:H6"/>
    <mergeCell ref="I5:I6"/>
    <mergeCell ref="C5:C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"/>
  <sheetViews>
    <sheetView showGridLines="0" showZeros="0" zoomScale="90" zoomScaleNormal="90" zoomScalePageLayoutView="0" workbookViewId="0" topLeftCell="A1">
      <selection activeCell="A3" sqref="A3:E3"/>
    </sheetView>
  </sheetViews>
  <sheetFormatPr defaultColWidth="6.75390625" defaultRowHeight="22.5" customHeight="1"/>
  <cols>
    <col min="1" max="3" width="3.625" style="171" customWidth="1"/>
    <col min="4" max="4" width="7.25390625" style="171" customWidth="1"/>
    <col min="5" max="5" width="47.875" style="171" customWidth="1"/>
    <col min="6" max="6" width="9.00390625" style="171" customWidth="1"/>
    <col min="7" max="7" width="8.50390625" style="171" customWidth="1"/>
    <col min="8" max="8" width="9.375" style="171" customWidth="1"/>
    <col min="9" max="12" width="7.50390625" style="171" customWidth="1"/>
    <col min="13" max="13" width="7.50390625" style="172" customWidth="1"/>
    <col min="14" max="14" width="8.50390625" style="171" customWidth="1"/>
    <col min="15" max="23" width="7.50390625" style="171" customWidth="1"/>
    <col min="24" max="24" width="8.125" style="171" customWidth="1"/>
    <col min="25" max="27" width="7.50390625" style="171" customWidth="1"/>
    <col min="28" max="16384" width="6.75390625" style="171" customWidth="1"/>
  </cols>
  <sheetData>
    <row r="1" spans="2:28" ht="22.5" customHeight="1"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AA1" s="177" t="s">
        <v>215</v>
      </c>
      <c r="AB1" s="178"/>
    </row>
    <row r="2" spans="1:27" ht="22.5" customHeight="1">
      <c r="A2" s="449" t="s">
        <v>282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50"/>
      <c r="W2" s="450"/>
      <c r="X2" s="450"/>
      <c r="Y2" s="450"/>
      <c r="Z2" s="450"/>
      <c r="AA2" s="450"/>
    </row>
    <row r="3" spans="1:28" ht="22.5" customHeight="1">
      <c r="A3" s="352" t="s">
        <v>313</v>
      </c>
      <c r="B3" s="352"/>
      <c r="C3" s="352"/>
      <c r="D3" s="278"/>
      <c r="E3" s="279"/>
      <c r="F3" s="174"/>
      <c r="G3" s="174"/>
      <c r="H3" s="174"/>
      <c r="I3" s="174"/>
      <c r="J3" s="174"/>
      <c r="K3" s="174"/>
      <c r="L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Z3" s="451" t="s">
        <v>77</v>
      </c>
      <c r="AA3" s="451"/>
      <c r="AB3" s="179"/>
    </row>
    <row r="4" spans="1:27" ht="27" customHeight="1">
      <c r="A4" s="452" t="s">
        <v>95</v>
      </c>
      <c r="B4" s="452"/>
      <c r="C4" s="452"/>
      <c r="D4" s="448" t="s">
        <v>78</v>
      </c>
      <c r="E4" s="448" t="s">
        <v>96</v>
      </c>
      <c r="F4" s="448" t="s">
        <v>97</v>
      </c>
      <c r="G4" s="453" t="s">
        <v>138</v>
      </c>
      <c r="H4" s="453"/>
      <c r="I4" s="453"/>
      <c r="J4" s="453"/>
      <c r="K4" s="453"/>
      <c r="L4" s="453"/>
      <c r="M4" s="453"/>
      <c r="N4" s="453"/>
      <c r="O4" s="453" t="s">
        <v>139</v>
      </c>
      <c r="P4" s="453"/>
      <c r="Q4" s="453"/>
      <c r="R4" s="453"/>
      <c r="S4" s="453"/>
      <c r="T4" s="453"/>
      <c r="U4" s="453"/>
      <c r="V4" s="453"/>
      <c r="W4" s="406" t="s">
        <v>140</v>
      </c>
      <c r="X4" s="448" t="s">
        <v>141</v>
      </c>
      <c r="Y4" s="448"/>
      <c r="Z4" s="448"/>
      <c r="AA4" s="448"/>
    </row>
    <row r="5" spans="1:27" ht="27" customHeight="1">
      <c r="A5" s="448" t="s">
        <v>98</v>
      </c>
      <c r="B5" s="448" t="s">
        <v>99</v>
      </c>
      <c r="C5" s="448" t="s">
        <v>100</v>
      </c>
      <c r="D5" s="448"/>
      <c r="E5" s="448"/>
      <c r="F5" s="448"/>
      <c r="G5" s="448" t="s">
        <v>80</v>
      </c>
      <c r="H5" s="448" t="s">
        <v>142</v>
      </c>
      <c r="I5" s="448" t="s">
        <v>143</v>
      </c>
      <c r="J5" s="448" t="s">
        <v>144</v>
      </c>
      <c r="K5" s="448" t="s">
        <v>145</v>
      </c>
      <c r="L5" s="405" t="s">
        <v>146</v>
      </c>
      <c r="M5" s="448" t="s">
        <v>147</v>
      </c>
      <c r="N5" s="448" t="s">
        <v>148</v>
      </c>
      <c r="O5" s="448" t="s">
        <v>80</v>
      </c>
      <c r="P5" s="448" t="s">
        <v>149</v>
      </c>
      <c r="Q5" s="448" t="s">
        <v>150</v>
      </c>
      <c r="R5" s="448" t="s">
        <v>151</v>
      </c>
      <c r="S5" s="405" t="s">
        <v>152</v>
      </c>
      <c r="T5" s="448" t="s">
        <v>153</v>
      </c>
      <c r="U5" s="448" t="s">
        <v>154</v>
      </c>
      <c r="V5" s="448" t="s">
        <v>155</v>
      </c>
      <c r="W5" s="407"/>
      <c r="X5" s="448" t="s">
        <v>80</v>
      </c>
      <c r="Y5" s="448" t="s">
        <v>156</v>
      </c>
      <c r="Z5" s="448" t="s">
        <v>157</v>
      </c>
      <c r="AA5" s="448" t="s">
        <v>141</v>
      </c>
    </row>
    <row r="6" spans="1:27" ht="27" customHeight="1">
      <c r="A6" s="448"/>
      <c r="B6" s="448"/>
      <c r="C6" s="448"/>
      <c r="D6" s="448"/>
      <c r="E6" s="448"/>
      <c r="F6" s="448"/>
      <c r="G6" s="448"/>
      <c r="H6" s="448"/>
      <c r="I6" s="448"/>
      <c r="J6" s="448"/>
      <c r="K6" s="448"/>
      <c r="L6" s="405"/>
      <c r="M6" s="448"/>
      <c r="N6" s="448"/>
      <c r="O6" s="448"/>
      <c r="P6" s="448"/>
      <c r="Q6" s="448"/>
      <c r="R6" s="448"/>
      <c r="S6" s="405"/>
      <c r="T6" s="448"/>
      <c r="U6" s="448"/>
      <c r="V6" s="448"/>
      <c r="W6" s="408"/>
      <c r="X6" s="448"/>
      <c r="Y6" s="448"/>
      <c r="Z6" s="448"/>
      <c r="AA6" s="448"/>
    </row>
    <row r="7" spans="1:27" ht="22.5" customHeight="1">
      <c r="A7" s="175" t="s">
        <v>92</v>
      </c>
      <c r="B7" s="175" t="s">
        <v>92</v>
      </c>
      <c r="C7" s="175" t="s">
        <v>92</v>
      </c>
      <c r="D7" s="175" t="s">
        <v>92</v>
      </c>
      <c r="E7" s="175" t="s">
        <v>92</v>
      </c>
      <c r="F7" s="175">
        <v>1</v>
      </c>
      <c r="G7" s="175">
        <v>2</v>
      </c>
      <c r="H7" s="175">
        <v>3</v>
      </c>
      <c r="I7" s="175">
        <v>4</v>
      </c>
      <c r="J7" s="175">
        <v>5</v>
      </c>
      <c r="K7" s="175">
        <v>6</v>
      </c>
      <c r="L7" s="175">
        <v>7</v>
      </c>
      <c r="M7" s="175">
        <v>8</v>
      </c>
      <c r="N7" s="175">
        <v>9</v>
      </c>
      <c r="O7" s="175">
        <v>10</v>
      </c>
      <c r="P7" s="175">
        <v>11</v>
      </c>
      <c r="Q7" s="175">
        <v>12</v>
      </c>
      <c r="R7" s="175">
        <v>13</v>
      </c>
      <c r="S7" s="175">
        <v>14</v>
      </c>
      <c r="T7" s="175">
        <v>15</v>
      </c>
      <c r="U7" s="175">
        <v>16</v>
      </c>
      <c r="V7" s="175">
        <v>17</v>
      </c>
      <c r="W7" s="175">
        <v>18</v>
      </c>
      <c r="X7" s="175">
        <v>19</v>
      </c>
      <c r="Y7" s="175">
        <v>20</v>
      </c>
      <c r="Z7" s="175">
        <v>21</v>
      </c>
      <c r="AA7" s="175">
        <v>22</v>
      </c>
    </row>
    <row r="8" spans="1:27" ht="22.5" customHeight="1">
      <c r="A8" s="51" t="s">
        <v>101</v>
      </c>
      <c r="B8" s="51" t="s">
        <v>102</v>
      </c>
      <c r="C8" s="305" t="s">
        <v>274</v>
      </c>
      <c r="D8" s="31" t="s">
        <v>309</v>
      </c>
      <c r="E8" s="348" t="s">
        <v>302</v>
      </c>
      <c r="F8" s="328">
        <f>G8+O8+W8</f>
        <v>120.32999999999998</v>
      </c>
      <c r="G8" s="328">
        <f>SUM(H8:N8)</f>
        <v>95.11</v>
      </c>
      <c r="H8" s="246">
        <v>46.67</v>
      </c>
      <c r="I8" s="176"/>
      <c r="J8" s="246">
        <v>24.18</v>
      </c>
      <c r="K8" s="327">
        <v>9.86</v>
      </c>
      <c r="L8" s="327"/>
      <c r="M8" s="325">
        <v>14.4</v>
      </c>
      <c r="N8" s="327"/>
      <c r="O8" s="324">
        <v>17.15</v>
      </c>
      <c r="P8" s="245">
        <v>10.85</v>
      </c>
      <c r="Q8" s="245">
        <v>5.1</v>
      </c>
      <c r="R8" s="245">
        <v>0.6</v>
      </c>
      <c r="S8" s="54"/>
      <c r="T8" s="245">
        <v>0.6</v>
      </c>
      <c r="U8" s="170"/>
      <c r="V8" s="170"/>
      <c r="W8" s="245">
        <v>8.07</v>
      </c>
      <c r="X8" s="170"/>
      <c r="Y8" s="176"/>
      <c r="Z8" s="176"/>
      <c r="AA8" s="176"/>
    </row>
  </sheetData>
  <sheetProtection formatCells="0" formatColumns="0" formatRows="0"/>
  <mergeCells count="33">
    <mergeCell ref="A2:AA2"/>
    <mergeCell ref="Z3:AA3"/>
    <mergeCell ref="A4:C4"/>
    <mergeCell ref="G4:N4"/>
    <mergeCell ref="O4:V4"/>
    <mergeCell ref="X4:AA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Y5:Y6"/>
    <mergeCell ref="Z5:Z6"/>
    <mergeCell ref="AA5:AA6"/>
    <mergeCell ref="S5:S6"/>
    <mergeCell ref="T5:T6"/>
    <mergeCell ref="U5:U6"/>
    <mergeCell ref="V5:V6"/>
    <mergeCell ref="W4:W6"/>
    <mergeCell ref="X5:X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 r:id="rId1"/>
  <headerFooter scaleWithDoc="0"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showGridLines="0" showZeros="0" zoomScalePageLayoutView="0" workbookViewId="0" topLeftCell="A1">
      <selection activeCell="A3" sqref="A3:E3"/>
    </sheetView>
  </sheetViews>
  <sheetFormatPr defaultColWidth="9.00390625" defaultRowHeight="14.25"/>
  <cols>
    <col min="1" max="3" width="5.375" style="0" customWidth="1"/>
    <col min="4" max="4" width="6.50390625" style="0" customWidth="1"/>
    <col min="5" max="5" width="29.875" style="0" customWidth="1"/>
    <col min="6" max="6" width="12.50390625" style="0" customWidth="1"/>
  </cols>
  <sheetData>
    <row r="1" ht="14.25" customHeight="1">
      <c r="N1" t="s">
        <v>216</v>
      </c>
    </row>
    <row r="2" spans="1:14" ht="33" customHeight="1">
      <c r="A2" s="454" t="s">
        <v>283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</row>
    <row r="3" spans="1:14" ht="14.25" customHeight="1">
      <c r="A3" s="352" t="s">
        <v>313</v>
      </c>
      <c r="B3" s="352"/>
      <c r="C3" s="352"/>
      <c r="D3" s="278"/>
      <c r="E3" s="279"/>
      <c r="M3" s="438" t="s">
        <v>77</v>
      </c>
      <c r="N3" s="438"/>
    </row>
    <row r="4" spans="1:14" ht="22.5" customHeight="1">
      <c r="A4" s="416" t="s">
        <v>95</v>
      </c>
      <c r="B4" s="416"/>
      <c r="C4" s="416"/>
      <c r="D4" s="395" t="s">
        <v>124</v>
      </c>
      <c r="E4" s="395" t="s">
        <v>79</v>
      </c>
      <c r="F4" s="395" t="s">
        <v>80</v>
      </c>
      <c r="G4" s="395" t="s">
        <v>126</v>
      </c>
      <c r="H4" s="395"/>
      <c r="I4" s="395"/>
      <c r="J4" s="395"/>
      <c r="K4" s="395"/>
      <c r="L4" s="395" t="s">
        <v>130</v>
      </c>
      <c r="M4" s="395"/>
      <c r="N4" s="395"/>
    </row>
    <row r="5" spans="1:14" ht="17.25" customHeight="1">
      <c r="A5" s="395" t="s">
        <v>98</v>
      </c>
      <c r="B5" s="417" t="s">
        <v>99</v>
      </c>
      <c r="C5" s="395" t="s">
        <v>100</v>
      </c>
      <c r="D5" s="395"/>
      <c r="E5" s="395"/>
      <c r="F5" s="395"/>
      <c r="G5" s="395" t="s">
        <v>160</v>
      </c>
      <c r="H5" s="395" t="s">
        <v>161</v>
      </c>
      <c r="I5" s="395" t="s">
        <v>139</v>
      </c>
      <c r="J5" s="395" t="s">
        <v>140</v>
      </c>
      <c r="K5" s="395" t="s">
        <v>141</v>
      </c>
      <c r="L5" s="395" t="s">
        <v>160</v>
      </c>
      <c r="M5" s="395" t="s">
        <v>112</v>
      </c>
      <c r="N5" s="395" t="s">
        <v>162</v>
      </c>
    </row>
    <row r="6" spans="1:14" ht="20.25" customHeight="1">
      <c r="A6" s="395"/>
      <c r="B6" s="417"/>
      <c r="C6" s="395"/>
      <c r="D6" s="395"/>
      <c r="E6" s="395"/>
      <c r="F6" s="395"/>
      <c r="G6" s="395"/>
      <c r="H6" s="395"/>
      <c r="I6" s="395"/>
      <c r="J6" s="395"/>
      <c r="K6" s="395"/>
      <c r="L6" s="395"/>
      <c r="M6" s="395"/>
      <c r="N6" s="395"/>
    </row>
    <row r="7" spans="1:14" ht="24" customHeight="1">
      <c r="A7" s="51" t="s">
        <v>101</v>
      </c>
      <c r="B7" s="51" t="s">
        <v>102</v>
      </c>
      <c r="C7" s="305" t="s">
        <v>274</v>
      </c>
      <c r="D7" s="31" t="s">
        <v>309</v>
      </c>
      <c r="E7" s="349" t="s">
        <v>303</v>
      </c>
      <c r="F7" s="323">
        <f>G7</f>
        <v>110.47</v>
      </c>
      <c r="G7" s="328">
        <f>SUM(H7:N7)</f>
        <v>110.47</v>
      </c>
      <c r="H7" s="328">
        <v>85.25</v>
      </c>
      <c r="I7" s="323">
        <v>17.15</v>
      </c>
      <c r="J7" s="323">
        <v>8.07</v>
      </c>
      <c r="K7" s="323"/>
      <c r="L7" s="54"/>
      <c r="M7" s="54"/>
      <c r="N7" s="54"/>
    </row>
  </sheetData>
  <sheetProtection formatCells="0" formatColumns="0" formatRows="0"/>
  <mergeCells count="19">
    <mergeCell ref="A2:N2"/>
    <mergeCell ref="M3:N3"/>
    <mergeCell ref="A4:C4"/>
    <mergeCell ref="G4:K4"/>
    <mergeCell ref="L4:N4"/>
    <mergeCell ref="A5:A6"/>
    <mergeCell ref="B5:B6"/>
    <mergeCell ref="C5:C6"/>
    <mergeCell ref="D4:D6"/>
    <mergeCell ref="E4:E6"/>
    <mergeCell ref="L5:L6"/>
    <mergeCell ref="M5:M6"/>
    <mergeCell ref="N5:N6"/>
    <mergeCell ref="F4:F6"/>
    <mergeCell ref="G5:G6"/>
    <mergeCell ref="H5:H6"/>
    <mergeCell ref="I5:I6"/>
    <mergeCell ref="J5:J6"/>
    <mergeCell ref="K5:K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"/>
  <sheetViews>
    <sheetView showGridLines="0" showZeros="0" zoomScalePageLayoutView="0" workbookViewId="0" topLeftCell="A1">
      <selection activeCell="A3" sqref="A3:E3"/>
    </sheetView>
  </sheetViews>
  <sheetFormatPr defaultColWidth="6.75390625" defaultRowHeight="22.5" customHeight="1"/>
  <cols>
    <col min="1" max="3" width="4.00390625" style="166" customWidth="1"/>
    <col min="4" max="4" width="9.625" style="166" customWidth="1"/>
    <col min="5" max="5" width="47.875" style="166" customWidth="1"/>
    <col min="6" max="6" width="8.625" style="166" customWidth="1"/>
    <col min="7" max="14" width="7.25390625" style="166" customWidth="1"/>
    <col min="15" max="15" width="7.00390625" style="166" customWidth="1"/>
    <col min="16" max="24" width="7.25390625" style="166" customWidth="1"/>
    <col min="25" max="25" width="6.875" style="166" customWidth="1"/>
    <col min="26" max="26" width="7.875" style="166" customWidth="1"/>
    <col min="27" max="16384" width="6.75390625" style="166" customWidth="1"/>
  </cols>
  <sheetData>
    <row r="1" spans="2:26" ht="22.5" customHeight="1"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X1" s="456" t="s">
        <v>217</v>
      </c>
      <c r="Y1" s="456"/>
      <c r="Z1" s="456"/>
    </row>
    <row r="2" spans="1:26" ht="22.5" customHeight="1">
      <c r="A2" s="457" t="s">
        <v>284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  <c r="S2" s="458"/>
      <c r="T2" s="458"/>
      <c r="U2" s="458"/>
      <c r="V2" s="458"/>
      <c r="W2" s="458"/>
      <c r="X2" s="458"/>
      <c r="Y2" s="458"/>
      <c r="Z2" s="458"/>
    </row>
    <row r="3" spans="1:26" ht="22.5" customHeight="1">
      <c r="A3" s="352" t="s">
        <v>313</v>
      </c>
      <c r="B3" s="352"/>
      <c r="C3" s="352"/>
      <c r="D3" s="278"/>
      <c r="E3" s="279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X3" s="459" t="s">
        <v>77</v>
      </c>
      <c r="Y3" s="459"/>
      <c r="Z3" s="459"/>
    </row>
    <row r="4" spans="1:26" ht="22.5" customHeight="1">
      <c r="A4" s="460" t="s">
        <v>95</v>
      </c>
      <c r="B4" s="460"/>
      <c r="C4" s="460"/>
      <c r="D4" s="455" t="s">
        <v>78</v>
      </c>
      <c r="E4" s="455" t="s">
        <v>96</v>
      </c>
      <c r="F4" s="455" t="s">
        <v>164</v>
      </c>
      <c r="G4" s="455" t="s">
        <v>165</v>
      </c>
      <c r="H4" s="455" t="s">
        <v>166</v>
      </c>
      <c r="I4" s="455" t="s">
        <v>167</v>
      </c>
      <c r="J4" s="455" t="s">
        <v>168</v>
      </c>
      <c r="K4" s="455" t="s">
        <v>169</v>
      </c>
      <c r="L4" s="455" t="s">
        <v>170</v>
      </c>
      <c r="M4" s="455" t="s">
        <v>171</v>
      </c>
      <c r="N4" s="455" t="s">
        <v>172</v>
      </c>
      <c r="O4" s="455" t="s">
        <v>173</v>
      </c>
      <c r="P4" s="455" t="s">
        <v>174</v>
      </c>
      <c r="Q4" s="455" t="s">
        <v>175</v>
      </c>
      <c r="R4" s="455" t="s">
        <v>176</v>
      </c>
      <c r="S4" s="455" t="s">
        <v>177</v>
      </c>
      <c r="T4" s="455" t="s">
        <v>178</v>
      </c>
      <c r="U4" s="455" t="s">
        <v>179</v>
      </c>
      <c r="V4" s="455" t="s">
        <v>180</v>
      </c>
      <c r="W4" s="455" t="s">
        <v>181</v>
      </c>
      <c r="X4" s="455" t="s">
        <v>182</v>
      </c>
      <c r="Y4" s="455" t="s">
        <v>183</v>
      </c>
      <c r="Z4" s="455" t="s">
        <v>184</v>
      </c>
    </row>
    <row r="5" spans="1:26" ht="22.5" customHeight="1">
      <c r="A5" s="455" t="s">
        <v>98</v>
      </c>
      <c r="B5" s="455" t="s">
        <v>99</v>
      </c>
      <c r="C5" s="455" t="s">
        <v>100</v>
      </c>
      <c r="D5" s="455"/>
      <c r="E5" s="455"/>
      <c r="F5" s="455"/>
      <c r="G5" s="455"/>
      <c r="H5" s="455"/>
      <c r="I5" s="455"/>
      <c r="J5" s="455"/>
      <c r="K5" s="455"/>
      <c r="L5" s="455"/>
      <c r="M5" s="455"/>
      <c r="N5" s="455"/>
      <c r="O5" s="455"/>
      <c r="P5" s="455"/>
      <c r="Q5" s="455"/>
      <c r="R5" s="455"/>
      <c r="S5" s="455"/>
      <c r="T5" s="455"/>
      <c r="U5" s="455"/>
      <c r="V5" s="455"/>
      <c r="W5" s="455"/>
      <c r="X5" s="455"/>
      <c r="Y5" s="455"/>
      <c r="Z5" s="455"/>
    </row>
    <row r="6" spans="1:26" ht="22.5" customHeight="1">
      <c r="A6" s="455"/>
      <c r="B6" s="455"/>
      <c r="C6" s="455"/>
      <c r="D6" s="455"/>
      <c r="E6" s="455"/>
      <c r="F6" s="455"/>
      <c r="G6" s="455"/>
      <c r="H6" s="455"/>
      <c r="I6" s="455"/>
      <c r="J6" s="455"/>
      <c r="K6" s="455"/>
      <c r="L6" s="455"/>
      <c r="M6" s="455"/>
      <c r="N6" s="455"/>
      <c r="O6" s="455"/>
      <c r="P6" s="455"/>
      <c r="Q6" s="455"/>
      <c r="R6" s="455"/>
      <c r="S6" s="455"/>
      <c r="T6" s="455"/>
      <c r="U6" s="455"/>
      <c r="V6" s="455"/>
      <c r="W6" s="455"/>
      <c r="X6" s="455"/>
      <c r="Y6" s="455"/>
      <c r="Z6" s="455"/>
    </row>
    <row r="7" spans="1:26" ht="22.5" customHeight="1">
      <c r="A7" s="169" t="s">
        <v>92</v>
      </c>
      <c r="B7" s="169" t="s">
        <v>92</v>
      </c>
      <c r="C7" s="169" t="s">
        <v>92</v>
      </c>
      <c r="D7" s="169" t="s">
        <v>92</v>
      </c>
      <c r="E7" s="169" t="s">
        <v>92</v>
      </c>
      <c r="F7" s="169">
        <v>1</v>
      </c>
      <c r="G7" s="169">
        <v>2</v>
      </c>
      <c r="H7" s="169">
        <v>3</v>
      </c>
      <c r="I7" s="169">
        <v>4</v>
      </c>
      <c r="J7" s="169">
        <v>5</v>
      </c>
      <c r="K7" s="169">
        <v>6</v>
      </c>
      <c r="L7" s="169">
        <v>7</v>
      </c>
      <c r="M7" s="169">
        <v>8</v>
      </c>
      <c r="N7" s="169">
        <v>9</v>
      </c>
      <c r="O7" s="169">
        <v>10</v>
      </c>
      <c r="P7" s="169">
        <v>11</v>
      </c>
      <c r="Q7" s="169">
        <v>12</v>
      </c>
      <c r="R7" s="169">
        <v>13</v>
      </c>
      <c r="S7" s="169">
        <v>14</v>
      </c>
      <c r="T7" s="169">
        <v>15</v>
      </c>
      <c r="U7" s="169">
        <v>16</v>
      </c>
      <c r="V7" s="169">
        <v>17</v>
      </c>
      <c r="W7" s="169">
        <v>18</v>
      </c>
      <c r="X7" s="169">
        <v>19</v>
      </c>
      <c r="Y7" s="169">
        <v>20</v>
      </c>
      <c r="Z7" s="169">
        <v>21</v>
      </c>
    </row>
    <row r="8" spans="1:26" ht="22.5" customHeight="1">
      <c r="A8" s="51" t="s">
        <v>101</v>
      </c>
      <c r="B8" s="51" t="s">
        <v>102</v>
      </c>
      <c r="C8" s="51" t="s">
        <v>103</v>
      </c>
      <c r="D8" s="31" t="s">
        <v>309</v>
      </c>
      <c r="E8" s="350" t="s">
        <v>304</v>
      </c>
      <c r="F8" s="323">
        <f>SUM(G8:Z8)</f>
        <v>6.48</v>
      </c>
      <c r="G8" s="314">
        <v>0.9</v>
      </c>
      <c r="H8" s="314">
        <v>0.3</v>
      </c>
      <c r="I8" s="314">
        <v>0.2</v>
      </c>
      <c r="J8" s="314">
        <v>0.8</v>
      </c>
      <c r="K8" s="313">
        <v>1.1</v>
      </c>
      <c r="L8" s="313">
        <v>0.78</v>
      </c>
      <c r="M8" s="313">
        <v>1.01</v>
      </c>
      <c r="N8" s="323"/>
      <c r="O8" s="314">
        <v>0.3</v>
      </c>
      <c r="P8" s="313"/>
      <c r="Q8" s="313">
        <v>0.4</v>
      </c>
      <c r="R8" s="313">
        <v>0.5</v>
      </c>
      <c r="S8" s="170"/>
      <c r="T8" s="170"/>
      <c r="U8" s="170"/>
      <c r="V8" s="328"/>
      <c r="W8" s="328"/>
      <c r="X8" s="328"/>
      <c r="Y8" s="328"/>
      <c r="Z8" s="313">
        <v>0.19</v>
      </c>
    </row>
  </sheetData>
  <sheetProtection formatCells="0" formatColumns="0" formatRows="0"/>
  <mergeCells count="30">
    <mergeCell ref="X1:Z1"/>
    <mergeCell ref="A2:Z2"/>
    <mergeCell ref="X3:Z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Y4:Y6"/>
    <mergeCell ref="Z4:Z6"/>
    <mergeCell ref="S4:S6"/>
    <mergeCell ref="T4:T6"/>
    <mergeCell ref="U4:U6"/>
    <mergeCell ref="V4:V6"/>
    <mergeCell ref="W4:W6"/>
    <mergeCell ref="X4:X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showGridLines="0" showZeros="0" zoomScalePageLayoutView="0" workbookViewId="0" topLeftCell="A1">
      <selection activeCell="A3" sqref="A3:E3"/>
    </sheetView>
  </sheetViews>
  <sheetFormatPr defaultColWidth="9.00390625" defaultRowHeight="14.25"/>
  <cols>
    <col min="1" max="3" width="5.75390625" style="0" customWidth="1"/>
    <col min="5" max="5" width="29.875" style="0" customWidth="1"/>
    <col min="6" max="6" width="12.75390625" style="0" customWidth="1"/>
    <col min="7" max="7" width="10.625" style="0" customWidth="1"/>
    <col min="18" max="18" width="11.50390625" style="0" customWidth="1"/>
  </cols>
  <sheetData>
    <row r="1" ht="14.25" customHeight="1">
      <c r="T1" t="s">
        <v>218</v>
      </c>
    </row>
    <row r="2" spans="1:20" ht="33.75" customHeight="1">
      <c r="A2" s="426" t="s">
        <v>285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396"/>
      <c r="S2" s="396"/>
      <c r="T2" s="396"/>
    </row>
    <row r="3" spans="1:20" ht="14.25" customHeight="1">
      <c r="A3" s="352" t="s">
        <v>313</v>
      </c>
      <c r="B3" s="352"/>
      <c r="C3" s="352"/>
      <c r="D3" s="278"/>
      <c r="E3" s="279"/>
      <c r="S3" s="438" t="s">
        <v>77</v>
      </c>
      <c r="T3" s="438"/>
    </row>
    <row r="4" spans="1:20" ht="22.5" customHeight="1">
      <c r="A4" s="425" t="s">
        <v>95</v>
      </c>
      <c r="B4" s="425"/>
      <c r="C4" s="425"/>
      <c r="D4" s="395" t="s">
        <v>186</v>
      </c>
      <c r="E4" s="395" t="s">
        <v>125</v>
      </c>
      <c r="F4" s="401" t="s">
        <v>164</v>
      </c>
      <c r="G4" s="395" t="s">
        <v>127</v>
      </c>
      <c r="H4" s="395"/>
      <c r="I4" s="395"/>
      <c r="J4" s="395"/>
      <c r="K4" s="395"/>
      <c r="L4" s="395"/>
      <c r="M4" s="395"/>
      <c r="N4" s="395"/>
      <c r="O4" s="395"/>
      <c r="P4" s="395"/>
      <c r="Q4" s="395"/>
      <c r="R4" s="395" t="s">
        <v>130</v>
      </c>
      <c r="S4" s="395"/>
      <c r="T4" s="395"/>
    </row>
    <row r="5" spans="1:20" ht="14.25" customHeight="1">
      <c r="A5" s="425"/>
      <c r="B5" s="425"/>
      <c r="C5" s="425"/>
      <c r="D5" s="395"/>
      <c r="E5" s="395"/>
      <c r="F5" s="403"/>
      <c r="G5" s="395" t="s">
        <v>89</v>
      </c>
      <c r="H5" s="395" t="s">
        <v>187</v>
      </c>
      <c r="I5" s="395" t="s">
        <v>174</v>
      </c>
      <c r="J5" s="395" t="s">
        <v>175</v>
      </c>
      <c r="K5" s="395" t="s">
        <v>188</v>
      </c>
      <c r="L5" s="395" t="s">
        <v>189</v>
      </c>
      <c r="M5" s="395" t="s">
        <v>176</v>
      </c>
      <c r="N5" s="395" t="s">
        <v>190</v>
      </c>
      <c r="O5" s="395" t="s">
        <v>179</v>
      </c>
      <c r="P5" s="395" t="s">
        <v>191</v>
      </c>
      <c r="Q5" s="395" t="s">
        <v>192</v>
      </c>
      <c r="R5" s="395" t="s">
        <v>89</v>
      </c>
      <c r="S5" s="395" t="s">
        <v>193</v>
      </c>
      <c r="T5" s="395" t="s">
        <v>162</v>
      </c>
    </row>
    <row r="6" spans="1:20" ht="42.75" customHeight="1">
      <c r="A6" s="48" t="s">
        <v>98</v>
      </c>
      <c r="B6" s="48" t="s">
        <v>99</v>
      </c>
      <c r="C6" s="48" t="s">
        <v>100</v>
      </c>
      <c r="D6" s="395"/>
      <c r="E6" s="395"/>
      <c r="F6" s="402"/>
      <c r="G6" s="395"/>
      <c r="H6" s="395"/>
      <c r="I6" s="395"/>
      <c r="J6" s="395"/>
      <c r="K6" s="395"/>
      <c r="L6" s="395"/>
      <c r="M6" s="395"/>
      <c r="N6" s="395"/>
      <c r="O6" s="395"/>
      <c r="P6" s="395"/>
      <c r="Q6" s="395"/>
      <c r="R6" s="395"/>
      <c r="S6" s="395"/>
      <c r="T6" s="395"/>
    </row>
    <row r="7" spans="1:21" ht="21" customHeight="1">
      <c r="A7" s="51" t="s">
        <v>101</v>
      </c>
      <c r="B7" s="51" t="s">
        <v>102</v>
      </c>
      <c r="C7" s="305" t="s">
        <v>274</v>
      </c>
      <c r="D7" s="31" t="s">
        <v>309</v>
      </c>
      <c r="E7" s="310" t="s">
        <v>291</v>
      </c>
      <c r="F7" s="315">
        <f>G7+R7</f>
        <v>6.48</v>
      </c>
      <c r="G7" s="315">
        <f>SUM(H7:Q7)</f>
        <v>6.48</v>
      </c>
      <c r="H7" s="315">
        <v>5.09</v>
      </c>
      <c r="I7" s="315"/>
      <c r="J7" s="315">
        <v>0.4</v>
      </c>
      <c r="K7" s="315"/>
      <c r="L7" s="315"/>
      <c r="M7" s="315">
        <v>0.5</v>
      </c>
      <c r="N7" s="315"/>
      <c r="O7" s="315"/>
      <c r="P7" s="315">
        <v>0.3</v>
      </c>
      <c r="Q7" s="315">
        <v>0.19</v>
      </c>
      <c r="R7" s="316"/>
      <c r="S7" s="316"/>
      <c r="T7" s="316"/>
      <c r="U7" s="326"/>
    </row>
  </sheetData>
  <sheetProtection formatCells="0" formatColumns="0" formatRows="0"/>
  <mergeCells count="22">
    <mergeCell ref="H5:H6"/>
    <mergeCell ref="I5:I6"/>
    <mergeCell ref="N5:N6"/>
    <mergeCell ref="O5:O6"/>
    <mergeCell ref="A2:T2"/>
    <mergeCell ref="S3:T3"/>
    <mergeCell ref="G4:Q4"/>
    <mergeCell ref="R4:T4"/>
    <mergeCell ref="D4:D6"/>
    <mergeCell ref="E4:E6"/>
    <mergeCell ref="F4:F6"/>
    <mergeCell ref="G5:G6"/>
    <mergeCell ref="P5:P6"/>
    <mergeCell ref="Q5:Q6"/>
    <mergeCell ref="R5:R6"/>
    <mergeCell ref="S5:S6"/>
    <mergeCell ref="T5:T6"/>
    <mergeCell ref="A4:C5"/>
    <mergeCell ref="J5:J6"/>
    <mergeCell ref="K5:K6"/>
    <mergeCell ref="L5:L6"/>
    <mergeCell ref="M5:M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"/>
  <sheetViews>
    <sheetView showGridLines="0" showZeros="0" zoomScalePageLayoutView="0" workbookViewId="0" topLeftCell="A2">
      <selection activeCell="A3" sqref="A3:E3"/>
    </sheetView>
  </sheetViews>
  <sheetFormatPr defaultColWidth="6.875" defaultRowHeight="22.5" customHeight="1"/>
  <cols>
    <col min="1" max="3" width="4.00390625" style="154" customWidth="1"/>
    <col min="4" max="4" width="11.125" style="154" customWidth="1"/>
    <col min="5" max="5" width="40.50390625" style="154" bestFit="1" customWidth="1"/>
    <col min="6" max="6" width="11.375" style="154" customWidth="1"/>
    <col min="7" max="12" width="10.375" style="154" customWidth="1"/>
    <col min="13" max="246" width="6.75390625" style="154" customWidth="1"/>
    <col min="247" max="252" width="6.75390625" style="155" customWidth="1"/>
    <col min="253" max="253" width="6.875" style="156" customWidth="1"/>
    <col min="254" max="16384" width="6.875" style="156" customWidth="1"/>
  </cols>
  <sheetData>
    <row r="1" spans="12:253" ht="22.5" customHeight="1">
      <c r="L1" s="154" t="s">
        <v>219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ht="22.5" customHeight="1">
      <c r="A2" s="462" t="s">
        <v>286</v>
      </c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1:253" ht="22.5" customHeight="1">
      <c r="A3" s="352" t="s">
        <v>313</v>
      </c>
      <c r="B3" s="352"/>
      <c r="C3" s="352"/>
      <c r="D3" s="278"/>
      <c r="E3" s="279"/>
      <c r="H3" s="157"/>
      <c r="J3" s="464" t="s">
        <v>77</v>
      </c>
      <c r="K3" s="464"/>
      <c r="L3" s="464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ht="23.25" customHeight="1">
      <c r="A4" s="465" t="s">
        <v>95</v>
      </c>
      <c r="B4" s="465"/>
      <c r="C4" s="465"/>
      <c r="D4" s="461" t="s">
        <v>124</v>
      </c>
      <c r="E4" s="461" t="s">
        <v>96</v>
      </c>
      <c r="F4" s="461" t="s">
        <v>164</v>
      </c>
      <c r="G4" s="466" t="s">
        <v>195</v>
      </c>
      <c r="H4" s="461" t="s">
        <v>196</v>
      </c>
      <c r="I4" s="461" t="s">
        <v>197</v>
      </c>
      <c r="J4" s="461" t="s">
        <v>198</v>
      </c>
      <c r="K4" s="461" t="s">
        <v>199</v>
      </c>
      <c r="L4" s="461" t="s">
        <v>184</v>
      </c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ht="22.5" customHeight="1">
      <c r="A5" s="461" t="s">
        <v>98</v>
      </c>
      <c r="B5" s="461" t="s">
        <v>99</v>
      </c>
      <c r="C5" s="461" t="s">
        <v>100</v>
      </c>
      <c r="D5" s="461"/>
      <c r="E5" s="461"/>
      <c r="F5" s="461"/>
      <c r="G5" s="466"/>
      <c r="H5" s="461"/>
      <c r="I5" s="461"/>
      <c r="J5" s="461"/>
      <c r="K5" s="461"/>
      <c r="L5" s="461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ht="22.5" customHeight="1">
      <c r="A6" s="461"/>
      <c r="B6" s="461"/>
      <c r="C6" s="461"/>
      <c r="D6" s="461"/>
      <c r="E6" s="461"/>
      <c r="F6" s="461"/>
      <c r="G6" s="466"/>
      <c r="H6" s="461"/>
      <c r="I6" s="461"/>
      <c r="J6" s="461"/>
      <c r="K6" s="461"/>
      <c r="L6" s="461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ht="22.5" customHeight="1">
      <c r="A7" s="159" t="s">
        <v>92</v>
      </c>
      <c r="B7" s="159" t="s">
        <v>92</v>
      </c>
      <c r="C7" s="159" t="s">
        <v>92</v>
      </c>
      <c r="D7" s="159" t="s">
        <v>92</v>
      </c>
      <c r="E7" s="159" t="s">
        <v>92</v>
      </c>
      <c r="F7" s="159">
        <v>1</v>
      </c>
      <c r="G7" s="158">
        <v>2</v>
      </c>
      <c r="H7" s="158">
        <v>3</v>
      </c>
      <c r="I7" s="158">
        <v>4</v>
      </c>
      <c r="J7" s="159">
        <v>5</v>
      </c>
      <c r="K7" s="159"/>
      <c r="L7" s="159">
        <v>6</v>
      </c>
      <c r="M7" s="15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spans="1:256" s="153" customFormat="1" ht="30" customHeight="1">
      <c r="A8" s="149"/>
      <c r="B8" s="149"/>
      <c r="C8" s="149"/>
      <c r="D8" s="50"/>
      <c r="E8" s="335"/>
      <c r="F8" s="336" t="s">
        <v>292</v>
      </c>
      <c r="G8" s="150"/>
      <c r="H8" s="160"/>
      <c r="I8" s="160"/>
      <c r="J8" s="160"/>
      <c r="K8" s="160"/>
      <c r="L8" s="160"/>
      <c r="M8" s="161"/>
      <c r="N8" s="162"/>
      <c r="O8" s="162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  <c r="II8" s="46"/>
      <c r="IJ8" s="46"/>
      <c r="IK8" s="46"/>
      <c r="IL8" s="46"/>
      <c r="IM8" s="46"/>
      <c r="IN8" s="46"/>
      <c r="IO8" s="46"/>
      <c r="IP8" s="46"/>
      <c r="IQ8" s="46"/>
      <c r="IR8" s="46"/>
      <c r="IS8" s="46"/>
      <c r="IT8" s="164"/>
      <c r="IU8" s="164"/>
      <c r="IV8" s="164"/>
    </row>
    <row r="9" spans="1:253" ht="22.5" customHeight="1">
      <c r="A9"/>
      <c r="B9"/>
      <c r="C9"/>
      <c r="D9"/>
      <c r="E9" s="436" t="s">
        <v>293</v>
      </c>
      <c r="F9" s="436"/>
      <c r="G9" s="436"/>
      <c r="H9" s="436"/>
      <c r="I9" s="436"/>
      <c r="J9"/>
      <c r="K9"/>
      <c r="L9"/>
      <c r="M9" s="163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spans="1:253" ht="22.5" customHeight="1">
      <c r="A10"/>
      <c r="B10"/>
      <c r="C10"/>
      <c r="D10"/>
      <c r="E10"/>
      <c r="F10"/>
      <c r="G10"/>
      <c r="H10"/>
      <c r="I10"/>
      <c r="J10"/>
      <c r="K10"/>
      <c r="L10"/>
      <c r="M10" s="163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spans="1:253" ht="22.5" customHeight="1">
      <c r="A11"/>
      <c r="B11"/>
      <c r="C11"/>
      <c r="D11"/>
      <c r="E11"/>
      <c r="F11"/>
      <c r="G11"/>
      <c r="H11"/>
      <c r="I11"/>
      <c r="J11"/>
      <c r="K11"/>
      <c r="L11"/>
      <c r="M11" s="163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</sheetData>
  <sheetProtection formatCells="0" formatColumns="0" formatRows="0"/>
  <mergeCells count="16">
    <mergeCell ref="E4:E6"/>
    <mergeCell ref="F4:F6"/>
    <mergeCell ref="G4:G6"/>
    <mergeCell ref="H4:H6"/>
    <mergeCell ref="E9:I9"/>
    <mergeCell ref="I4:I6"/>
    <mergeCell ref="J4:J6"/>
    <mergeCell ref="K4:K6"/>
    <mergeCell ref="L4:L6"/>
    <mergeCell ref="A2:L2"/>
    <mergeCell ref="J3:L3"/>
    <mergeCell ref="A4:C4"/>
    <mergeCell ref="A5:A6"/>
    <mergeCell ref="B5:B6"/>
    <mergeCell ref="C5:C6"/>
    <mergeCell ref="D4:D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6"/>
  <sheetViews>
    <sheetView showGridLines="0" showZeros="0" zoomScalePageLayoutView="0" workbookViewId="0" topLeftCell="A1">
      <selection activeCell="B7" sqref="B7"/>
    </sheetView>
  </sheetViews>
  <sheetFormatPr defaultColWidth="6.875" defaultRowHeight="22.5" customHeight="1"/>
  <cols>
    <col min="1" max="1" width="8.375" style="287" customWidth="1"/>
    <col min="2" max="2" width="23.25390625" style="287" bestFit="1" customWidth="1"/>
    <col min="3" max="13" width="9.875" style="287" customWidth="1"/>
    <col min="14" max="255" width="6.75390625" style="287" customWidth="1"/>
    <col min="256" max="16384" width="6.875" style="288" customWidth="1"/>
  </cols>
  <sheetData>
    <row r="1" spans="2:255" ht="22.5" customHeight="1">
      <c r="B1" s="289"/>
      <c r="C1" s="289"/>
      <c r="D1" s="289"/>
      <c r="E1" s="289"/>
      <c r="F1" s="289"/>
      <c r="G1" s="289"/>
      <c r="H1" s="289"/>
      <c r="I1" s="289"/>
      <c r="J1" s="289"/>
      <c r="M1" s="297" t="s">
        <v>75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363" t="s">
        <v>76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22.5" customHeight="1">
      <c r="A3" s="354" t="s">
        <v>311</v>
      </c>
      <c r="B3" s="290" t="s">
        <v>312</v>
      </c>
      <c r="C3" s="290"/>
      <c r="D3" s="291"/>
      <c r="E3" s="291"/>
      <c r="F3" s="291"/>
      <c r="G3" s="290"/>
      <c r="H3" s="290"/>
      <c r="I3" s="290"/>
      <c r="J3" s="290"/>
      <c r="L3" s="364" t="s">
        <v>77</v>
      </c>
      <c r="M3" s="364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359" t="s">
        <v>78</v>
      </c>
      <c r="B4" s="359" t="s">
        <v>79</v>
      </c>
      <c r="C4" s="366" t="s">
        <v>80</v>
      </c>
      <c r="D4" s="365" t="s">
        <v>81</v>
      </c>
      <c r="E4" s="365"/>
      <c r="F4" s="365"/>
      <c r="G4" s="359" t="s">
        <v>82</v>
      </c>
      <c r="H4" s="359" t="s">
        <v>83</v>
      </c>
      <c r="I4" s="359" t="s">
        <v>84</v>
      </c>
      <c r="J4" s="359" t="s">
        <v>85</v>
      </c>
      <c r="K4" s="359" t="s">
        <v>86</v>
      </c>
      <c r="L4" s="360" t="s">
        <v>87</v>
      </c>
      <c r="M4" s="361" t="s">
        <v>88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359"/>
      <c r="B5" s="359"/>
      <c r="C5" s="359"/>
      <c r="D5" s="292" t="s">
        <v>89</v>
      </c>
      <c r="E5" s="292" t="s">
        <v>90</v>
      </c>
      <c r="F5" s="292" t="s">
        <v>91</v>
      </c>
      <c r="G5" s="359"/>
      <c r="H5" s="359"/>
      <c r="I5" s="359"/>
      <c r="J5" s="359"/>
      <c r="K5" s="359"/>
      <c r="L5" s="359"/>
      <c r="M5" s="362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2.5" customHeight="1">
      <c r="A6" s="293" t="s">
        <v>92</v>
      </c>
      <c r="B6" s="293" t="s">
        <v>92</v>
      </c>
      <c r="C6" s="293">
        <v>1</v>
      </c>
      <c r="D6" s="293">
        <v>2</v>
      </c>
      <c r="E6" s="293">
        <v>3</v>
      </c>
      <c r="F6" s="293">
        <v>4</v>
      </c>
      <c r="G6" s="293">
        <v>5</v>
      </c>
      <c r="H6" s="293">
        <v>6</v>
      </c>
      <c r="I6" s="293">
        <v>7</v>
      </c>
      <c r="J6" s="293">
        <v>8</v>
      </c>
      <c r="K6" s="293">
        <v>9</v>
      </c>
      <c r="L6" s="293">
        <v>10</v>
      </c>
      <c r="M6" s="298">
        <v>11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ht="22.5" customHeight="1">
      <c r="A7" s="351" t="s">
        <v>308</v>
      </c>
      <c r="B7" s="353" t="s">
        <v>310</v>
      </c>
      <c r="C7" s="294">
        <f>D7</f>
        <v>116.95</v>
      </c>
      <c r="D7" s="294">
        <f>SUM(E7:F7)</f>
        <v>116.95</v>
      </c>
      <c r="E7" s="294">
        <v>116.95</v>
      </c>
      <c r="F7" s="294"/>
      <c r="G7" s="294"/>
      <c r="H7" s="294"/>
      <c r="I7" s="294"/>
      <c r="J7" s="294"/>
      <c r="K7" s="294"/>
      <c r="L7" s="294"/>
      <c r="M7" s="294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ht="22.5" customHeight="1">
      <c r="A8" s="295"/>
      <c r="C8" s="295"/>
      <c r="D8" s="295"/>
      <c r="E8" s="295"/>
      <c r="F8" s="295"/>
      <c r="G8" s="295"/>
      <c r="H8" s="295"/>
      <c r="I8" s="295"/>
      <c r="J8" s="295"/>
      <c r="K8" s="295"/>
      <c r="L8" s="295"/>
      <c r="M8" s="295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2.5" customHeight="1">
      <c r="A9" s="295"/>
      <c r="C9" s="296"/>
      <c r="D9" s="295"/>
      <c r="E9" s="295"/>
      <c r="F9" s="295"/>
      <c r="G9" s="295"/>
      <c r="H9" s="295"/>
      <c r="I9" s="295"/>
      <c r="J9" s="295"/>
      <c r="K9" s="295"/>
      <c r="L9" s="295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2:255" ht="22.5" customHeight="1">
      <c r="B10" s="295"/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2:255" ht="22.5" customHeight="1">
      <c r="B11" s="295"/>
      <c r="D11" s="295"/>
      <c r="G11" s="295"/>
      <c r="H11" s="295"/>
      <c r="I11" s="295"/>
      <c r="J11" s="295"/>
      <c r="K11" s="295"/>
      <c r="L11" s="295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6:255" ht="22.5" customHeight="1">
      <c r="F12" s="295"/>
      <c r="I12" s="295"/>
      <c r="J12" s="295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9:255" ht="22.5" customHeight="1">
      <c r="I13" s="295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22.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6:255" ht="22.5" customHeight="1">
      <c r="F15" s="29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22.5" customHeight="1">
      <c r="A16"/>
      <c r="B16"/>
      <c r="C16"/>
      <c r="D16"/>
      <c r="E16"/>
      <c r="F16" s="295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</sheetData>
  <sheetProtection formatCells="0" formatColumns="0" formatRows="0"/>
  <mergeCells count="13">
    <mergeCell ref="H4:H5"/>
    <mergeCell ref="I4:I5"/>
    <mergeCell ref="J4:J5"/>
    <mergeCell ref="K4:K5"/>
    <mergeCell ref="L4:L5"/>
    <mergeCell ref="M4:M5"/>
    <mergeCell ref="A2:M2"/>
    <mergeCell ref="L3:M3"/>
    <mergeCell ref="D4:F4"/>
    <mergeCell ref="A4:A5"/>
    <mergeCell ref="B4:B5"/>
    <mergeCell ref="C4:C5"/>
    <mergeCell ref="G4:G5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showGridLines="0" showZeros="0" zoomScalePageLayoutView="0" workbookViewId="0" topLeftCell="A1">
      <selection activeCell="A3" sqref="A3:E3"/>
    </sheetView>
  </sheetViews>
  <sheetFormatPr defaultColWidth="9.00390625" defaultRowHeight="14.25"/>
  <cols>
    <col min="1" max="3" width="5.875" style="0" customWidth="1"/>
    <col min="5" max="5" width="26.00390625" style="0" customWidth="1"/>
    <col min="6" max="6" width="10.375" style="0" customWidth="1"/>
  </cols>
  <sheetData>
    <row r="1" ht="14.25" customHeight="1">
      <c r="K1" t="s">
        <v>220</v>
      </c>
    </row>
    <row r="2" spans="1:11" ht="31.5" customHeight="1">
      <c r="A2" s="426" t="s">
        <v>287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</row>
    <row r="3" spans="1:11" ht="14.25" customHeight="1">
      <c r="A3" s="352" t="s">
        <v>313</v>
      </c>
      <c r="B3" s="352"/>
      <c r="C3" s="352"/>
      <c r="D3" s="278"/>
      <c r="E3" s="279"/>
      <c r="J3" s="438" t="s">
        <v>77</v>
      </c>
      <c r="K3" s="438"/>
    </row>
    <row r="4" spans="1:11" ht="33" customHeight="1">
      <c r="A4" s="416" t="s">
        <v>95</v>
      </c>
      <c r="B4" s="416"/>
      <c r="C4" s="416"/>
      <c r="D4" s="395" t="s">
        <v>186</v>
      </c>
      <c r="E4" s="395" t="s">
        <v>125</v>
      </c>
      <c r="F4" s="395" t="s">
        <v>114</v>
      </c>
      <c r="G4" s="395"/>
      <c r="H4" s="395"/>
      <c r="I4" s="395"/>
      <c r="J4" s="395"/>
      <c r="K4" s="395"/>
    </row>
    <row r="5" spans="1:11" ht="14.25" customHeight="1">
      <c r="A5" s="395" t="s">
        <v>98</v>
      </c>
      <c r="B5" s="395" t="s">
        <v>99</v>
      </c>
      <c r="C5" s="395" t="s">
        <v>100</v>
      </c>
      <c r="D5" s="395"/>
      <c r="E5" s="395"/>
      <c r="F5" s="395" t="s">
        <v>89</v>
      </c>
      <c r="G5" s="395" t="s">
        <v>202</v>
      </c>
      <c r="H5" s="395" t="s">
        <v>199</v>
      </c>
      <c r="I5" s="395" t="s">
        <v>203</v>
      </c>
      <c r="J5" s="395" t="s">
        <v>195</v>
      </c>
      <c r="K5" s="395" t="s">
        <v>204</v>
      </c>
    </row>
    <row r="6" spans="1:11" ht="32.25" customHeight="1">
      <c r="A6" s="395"/>
      <c r="B6" s="395"/>
      <c r="C6" s="395"/>
      <c r="D6" s="395"/>
      <c r="E6" s="395"/>
      <c r="F6" s="395"/>
      <c r="G6" s="395"/>
      <c r="H6" s="395"/>
      <c r="I6" s="395"/>
      <c r="J6" s="395"/>
      <c r="K6" s="395"/>
    </row>
    <row r="7" spans="1:11" s="46" customFormat="1" ht="21" customHeight="1">
      <c r="A7" s="149"/>
      <c r="B7" s="149"/>
      <c r="C7" s="149"/>
      <c r="D7" s="50"/>
      <c r="E7" s="335"/>
      <c r="F7" s="336" t="s">
        <v>292</v>
      </c>
      <c r="G7" s="151"/>
      <c r="H7" s="152"/>
      <c r="I7" s="152"/>
      <c r="J7" s="150"/>
      <c r="K7" s="152"/>
    </row>
    <row r="8" spans="3:9" ht="14.25">
      <c r="C8" s="436" t="s">
        <v>293</v>
      </c>
      <c r="D8" s="437"/>
      <c r="E8" s="437"/>
      <c r="F8" s="437"/>
      <c r="G8" s="437"/>
      <c r="H8" s="437"/>
      <c r="I8" s="437"/>
    </row>
    <row r="9" spans="3:9" ht="14.25">
      <c r="C9" s="440"/>
      <c r="D9" s="440"/>
      <c r="E9" s="440"/>
      <c r="F9" s="440"/>
      <c r="G9" s="440"/>
      <c r="H9" s="440"/>
      <c r="I9" s="440"/>
    </row>
  </sheetData>
  <sheetProtection formatCells="0" formatColumns="0" formatRows="0"/>
  <mergeCells count="16">
    <mergeCell ref="E4:E6"/>
    <mergeCell ref="F5:F6"/>
    <mergeCell ref="G5:G6"/>
    <mergeCell ref="C8:I9"/>
    <mergeCell ref="H5:H6"/>
    <mergeCell ref="I5:I6"/>
    <mergeCell ref="J5:J6"/>
    <mergeCell ref="K5:K6"/>
    <mergeCell ref="A2:K2"/>
    <mergeCell ref="J3:K3"/>
    <mergeCell ref="A4:C4"/>
    <mergeCell ref="F4:K4"/>
    <mergeCell ref="A5:A6"/>
    <mergeCell ref="B5:B6"/>
    <mergeCell ref="C5:C6"/>
    <mergeCell ref="D4:D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0"/>
  <sheetViews>
    <sheetView showGridLines="0" showZeros="0" zoomScalePageLayoutView="0" workbookViewId="0" topLeftCell="C1">
      <selection activeCell="C3" sqref="C3:G3"/>
    </sheetView>
  </sheetViews>
  <sheetFormatPr defaultColWidth="6.875" defaultRowHeight="12.75" customHeight="1"/>
  <cols>
    <col min="1" max="1" width="8.75390625" style="130" customWidth="1"/>
    <col min="2" max="2" width="26.125" style="130" bestFit="1" customWidth="1"/>
    <col min="3" max="3" width="47.75390625" style="130" bestFit="1" customWidth="1"/>
    <col min="4" max="5" width="11.125" style="130" customWidth="1"/>
    <col min="6" max="14" width="10.125" style="130" customWidth="1"/>
    <col min="15" max="255" width="6.875" style="130" customWidth="1"/>
    <col min="256" max="16384" width="6.875" style="130" customWidth="1"/>
  </cols>
  <sheetData>
    <row r="1" spans="1:255" ht="22.5" customHeight="1">
      <c r="A1" s="131"/>
      <c r="B1" s="131"/>
      <c r="C1" s="131"/>
      <c r="D1" s="131"/>
      <c r="E1" s="131"/>
      <c r="F1" s="131"/>
      <c r="G1" s="131"/>
      <c r="H1" s="131"/>
      <c r="I1" s="131"/>
      <c r="J1" s="131"/>
      <c r="K1" s="140"/>
      <c r="L1" s="141"/>
      <c r="N1" s="142" t="s">
        <v>221</v>
      </c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473" t="s">
        <v>222</v>
      </c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22.5" customHeight="1">
      <c r="A3" s="132"/>
      <c r="B3" s="133"/>
      <c r="C3" s="352" t="s">
        <v>313</v>
      </c>
      <c r="D3" s="352"/>
      <c r="E3" s="352"/>
      <c r="F3" s="278"/>
      <c r="G3" s="279"/>
      <c r="H3" s="132"/>
      <c r="I3" s="132"/>
      <c r="J3" s="132"/>
      <c r="K3" s="140"/>
      <c r="L3" s="143"/>
      <c r="N3" s="144" t="s">
        <v>77</v>
      </c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467" t="s">
        <v>223</v>
      </c>
      <c r="B4" s="467" t="s">
        <v>125</v>
      </c>
      <c r="C4" s="475" t="s">
        <v>224</v>
      </c>
      <c r="D4" s="469" t="s">
        <v>97</v>
      </c>
      <c r="E4" s="474" t="s">
        <v>81</v>
      </c>
      <c r="F4" s="474"/>
      <c r="G4" s="474"/>
      <c r="H4" s="476" t="s">
        <v>82</v>
      </c>
      <c r="I4" s="467" t="s">
        <v>83</v>
      </c>
      <c r="J4" s="467" t="s">
        <v>84</v>
      </c>
      <c r="K4" s="467" t="s">
        <v>85</v>
      </c>
      <c r="L4" s="468" t="s">
        <v>86</v>
      </c>
      <c r="M4" s="470" t="s">
        <v>87</v>
      </c>
      <c r="N4" s="471" t="s">
        <v>88</v>
      </c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467"/>
      <c r="B5" s="467"/>
      <c r="C5" s="475"/>
      <c r="D5" s="467"/>
      <c r="E5" s="134" t="s">
        <v>89</v>
      </c>
      <c r="F5" s="134" t="s">
        <v>90</v>
      </c>
      <c r="G5" s="134" t="s">
        <v>91</v>
      </c>
      <c r="H5" s="467"/>
      <c r="I5" s="467"/>
      <c r="J5" s="467"/>
      <c r="K5" s="467"/>
      <c r="L5" s="469"/>
      <c r="M5" s="470"/>
      <c r="N5" s="471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2.5" customHeight="1">
      <c r="A6" s="135" t="s">
        <v>92</v>
      </c>
      <c r="B6" s="135" t="s">
        <v>92</v>
      </c>
      <c r="C6" s="135" t="s">
        <v>92</v>
      </c>
      <c r="D6" s="135">
        <v>1</v>
      </c>
      <c r="E6" s="135">
        <v>2</v>
      </c>
      <c r="F6" s="135">
        <v>3</v>
      </c>
      <c r="G6" s="135">
        <v>4</v>
      </c>
      <c r="H6" s="135">
        <v>5</v>
      </c>
      <c r="I6" s="135">
        <v>6</v>
      </c>
      <c r="J6" s="135">
        <v>7</v>
      </c>
      <c r="K6" s="135">
        <v>8</v>
      </c>
      <c r="L6" s="135">
        <v>9</v>
      </c>
      <c r="M6" s="145">
        <v>10</v>
      </c>
      <c r="N6" s="146">
        <v>11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129" customFormat="1" ht="23.25" customHeight="1">
      <c r="A7" s="136">
        <v>204</v>
      </c>
      <c r="B7" s="137" t="s">
        <v>136</v>
      </c>
      <c r="C7" s="139"/>
      <c r="D7" s="138"/>
      <c r="E7" s="138"/>
      <c r="F7" s="138"/>
      <c r="G7" s="138"/>
      <c r="H7" s="138"/>
      <c r="I7" s="138"/>
      <c r="J7" s="138"/>
      <c r="K7" s="138"/>
      <c r="L7" s="138"/>
      <c r="M7" s="147"/>
      <c r="N7" s="138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  <c r="IJ7" s="46"/>
      <c r="IK7" s="46"/>
      <c r="IL7" s="46"/>
      <c r="IM7" s="46"/>
      <c r="IN7" s="46"/>
      <c r="IO7" s="46"/>
      <c r="IP7" s="46"/>
      <c r="IQ7" s="46"/>
      <c r="IR7" s="46"/>
      <c r="IS7" s="46"/>
      <c r="IT7" s="46"/>
      <c r="IU7" s="46"/>
    </row>
    <row r="8" spans="4:255" ht="22.5" customHeight="1">
      <c r="D8" s="472" t="s">
        <v>305</v>
      </c>
      <c r="E8" s="436"/>
      <c r="F8" s="436"/>
      <c r="G8" s="436"/>
      <c r="H8" s="436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5:255" ht="22.5" customHeight="1"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2.5" customHeight="1">
      <c r="A10" s="140"/>
      <c r="B10" s="140"/>
      <c r="C10" s="140"/>
      <c r="D10" s="140"/>
      <c r="E10" s="140"/>
      <c r="F10" s="140"/>
      <c r="G10" s="140"/>
      <c r="H10" s="140"/>
      <c r="I10" s="148"/>
      <c r="J10" s="140"/>
      <c r="K10" s="140"/>
      <c r="L10" s="140"/>
      <c r="M10" s="140"/>
      <c r="N10" s="14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</sheetData>
  <sheetProtection formatCells="0" formatColumns="0" formatRows="0"/>
  <mergeCells count="14">
    <mergeCell ref="D8:H8"/>
    <mergeCell ref="A2:N2"/>
    <mergeCell ref="E4:G4"/>
    <mergeCell ref="A4:A5"/>
    <mergeCell ref="B4:B5"/>
    <mergeCell ref="C4:C5"/>
    <mergeCell ref="D4:D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showGridLines="0" showZeros="0" zoomScalePageLayoutView="0" workbookViewId="0" topLeftCell="A1">
      <selection activeCell="A3" sqref="A3:E3"/>
    </sheetView>
  </sheetViews>
  <sheetFormatPr defaultColWidth="6.875" defaultRowHeight="12.75" customHeight="1"/>
  <cols>
    <col min="1" max="3" width="4.00390625" style="103" customWidth="1"/>
    <col min="4" max="4" width="9.625" style="103" customWidth="1"/>
    <col min="5" max="5" width="23.125" style="103" customWidth="1"/>
    <col min="6" max="6" width="8.875" style="103" customWidth="1"/>
    <col min="7" max="7" width="8.125" style="103" customWidth="1"/>
    <col min="8" max="10" width="7.125" style="103" customWidth="1"/>
    <col min="11" max="11" width="7.75390625" style="103" customWidth="1"/>
    <col min="12" max="19" width="7.125" style="103" customWidth="1"/>
    <col min="20" max="21" width="7.25390625" style="103" customWidth="1"/>
    <col min="22" max="16384" width="6.875" style="103" customWidth="1"/>
  </cols>
  <sheetData>
    <row r="1" spans="1:21" ht="24.75" customHeigh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17"/>
      <c r="R1" s="117"/>
      <c r="S1" s="121"/>
      <c r="T1" s="121"/>
      <c r="U1" s="104" t="s">
        <v>225</v>
      </c>
    </row>
    <row r="2" spans="1:21" ht="24.75" customHeight="1">
      <c r="A2" s="485" t="s">
        <v>288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  <c r="P2" s="486"/>
      <c r="Q2" s="486"/>
      <c r="R2" s="486"/>
      <c r="S2" s="486"/>
      <c r="T2" s="486"/>
      <c r="U2" s="486"/>
    </row>
    <row r="3" spans="1:22" ht="24.75" customHeight="1">
      <c r="A3" s="352" t="s">
        <v>313</v>
      </c>
      <c r="B3" s="352"/>
      <c r="C3" s="352"/>
      <c r="D3" s="278"/>
      <c r="E3" s="279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22"/>
      <c r="R3" s="122"/>
      <c r="S3" s="123"/>
      <c r="T3" s="487" t="s">
        <v>77</v>
      </c>
      <c r="U3" s="487"/>
      <c r="V3" s="124"/>
    </row>
    <row r="4" spans="1:22" ht="24.75" customHeight="1">
      <c r="A4" s="105" t="s">
        <v>105</v>
      </c>
      <c r="B4" s="105"/>
      <c r="C4" s="106"/>
      <c r="D4" s="481" t="s">
        <v>78</v>
      </c>
      <c r="E4" s="481" t="s">
        <v>96</v>
      </c>
      <c r="F4" s="482" t="s">
        <v>106</v>
      </c>
      <c r="G4" s="107" t="s">
        <v>107</v>
      </c>
      <c r="H4" s="105"/>
      <c r="I4" s="105"/>
      <c r="J4" s="106"/>
      <c r="K4" s="488" t="s">
        <v>108</v>
      </c>
      <c r="L4" s="489"/>
      <c r="M4" s="489"/>
      <c r="N4" s="489"/>
      <c r="O4" s="489"/>
      <c r="P4" s="489"/>
      <c r="Q4" s="489"/>
      <c r="R4" s="490"/>
      <c r="S4" s="478" t="s">
        <v>109</v>
      </c>
      <c r="T4" s="477" t="s">
        <v>110</v>
      </c>
      <c r="U4" s="477" t="s">
        <v>111</v>
      </c>
      <c r="V4" s="124"/>
    </row>
    <row r="5" spans="1:22" ht="24.75" customHeight="1">
      <c r="A5" s="488" t="s">
        <v>98</v>
      </c>
      <c r="B5" s="481" t="s">
        <v>99</v>
      </c>
      <c r="C5" s="481" t="s">
        <v>100</v>
      </c>
      <c r="D5" s="481"/>
      <c r="E5" s="481"/>
      <c r="F5" s="482"/>
      <c r="G5" s="481" t="s">
        <v>80</v>
      </c>
      <c r="H5" s="481" t="s">
        <v>112</v>
      </c>
      <c r="I5" s="481" t="s">
        <v>113</v>
      </c>
      <c r="J5" s="482" t="s">
        <v>114</v>
      </c>
      <c r="K5" s="483" t="s">
        <v>80</v>
      </c>
      <c r="L5" s="444" t="s">
        <v>115</v>
      </c>
      <c r="M5" s="444" t="s">
        <v>116</v>
      </c>
      <c r="N5" s="444" t="s">
        <v>117</v>
      </c>
      <c r="O5" s="444" t="s">
        <v>118</v>
      </c>
      <c r="P5" s="444" t="s">
        <v>119</v>
      </c>
      <c r="Q5" s="444" t="s">
        <v>120</v>
      </c>
      <c r="R5" s="444" t="s">
        <v>121</v>
      </c>
      <c r="S5" s="479"/>
      <c r="T5" s="477"/>
      <c r="U5" s="477"/>
      <c r="V5" s="124"/>
    </row>
    <row r="6" spans="1:21" ht="30.75" customHeight="1">
      <c r="A6" s="488"/>
      <c r="B6" s="481"/>
      <c r="C6" s="481"/>
      <c r="D6" s="481"/>
      <c r="E6" s="482"/>
      <c r="F6" s="108" t="s">
        <v>97</v>
      </c>
      <c r="G6" s="481"/>
      <c r="H6" s="481"/>
      <c r="I6" s="481"/>
      <c r="J6" s="482"/>
      <c r="K6" s="484"/>
      <c r="L6" s="444"/>
      <c r="M6" s="444"/>
      <c r="N6" s="444"/>
      <c r="O6" s="444"/>
      <c r="P6" s="444"/>
      <c r="Q6" s="444"/>
      <c r="R6" s="444"/>
      <c r="S6" s="480"/>
      <c r="T6" s="477"/>
      <c r="U6" s="477"/>
    </row>
    <row r="7" spans="1:21" ht="24.75" customHeight="1">
      <c r="A7" s="109" t="s">
        <v>92</v>
      </c>
      <c r="B7" s="109" t="s">
        <v>92</v>
      </c>
      <c r="C7" s="109" t="s">
        <v>92</v>
      </c>
      <c r="D7" s="109" t="s">
        <v>92</v>
      </c>
      <c r="E7" s="109" t="s">
        <v>92</v>
      </c>
      <c r="F7" s="110">
        <v>1</v>
      </c>
      <c r="G7" s="109">
        <v>2</v>
      </c>
      <c r="H7" s="109">
        <v>3</v>
      </c>
      <c r="I7" s="109">
        <v>4</v>
      </c>
      <c r="J7" s="109">
        <v>5</v>
      </c>
      <c r="K7" s="109">
        <v>6</v>
      </c>
      <c r="L7" s="109">
        <v>7</v>
      </c>
      <c r="M7" s="109">
        <v>8</v>
      </c>
      <c r="N7" s="109">
        <v>9</v>
      </c>
      <c r="O7" s="109">
        <v>10</v>
      </c>
      <c r="P7" s="109">
        <v>11</v>
      </c>
      <c r="Q7" s="109">
        <v>12</v>
      </c>
      <c r="R7" s="109">
        <v>13</v>
      </c>
      <c r="S7" s="109">
        <v>14</v>
      </c>
      <c r="T7" s="110">
        <v>15</v>
      </c>
      <c r="U7" s="110">
        <v>16</v>
      </c>
    </row>
    <row r="8" spans="1:21" s="102" customFormat="1" ht="24.75" customHeight="1">
      <c r="A8" s="337"/>
      <c r="B8" s="337"/>
      <c r="C8" s="338"/>
      <c r="D8" s="111"/>
      <c r="E8" s="112"/>
      <c r="F8" s="339"/>
      <c r="G8" s="113"/>
      <c r="H8" s="113"/>
      <c r="I8" s="113"/>
      <c r="J8" s="113"/>
      <c r="K8" s="113"/>
      <c r="L8" s="113"/>
      <c r="M8" s="120"/>
      <c r="N8" s="113"/>
      <c r="O8" s="113"/>
      <c r="P8" s="113"/>
      <c r="Q8" s="113"/>
      <c r="R8" s="113"/>
      <c r="S8" s="125"/>
      <c r="T8" s="125"/>
      <c r="U8" s="126"/>
    </row>
    <row r="9" spans="1:21" ht="24.75" customHeight="1">
      <c r="A9" s="340" t="s">
        <v>294</v>
      </c>
      <c r="B9" s="341"/>
      <c r="C9" s="341"/>
      <c r="D9" s="341"/>
      <c r="E9" s="341"/>
      <c r="F9" s="341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27"/>
      <c r="T9" s="127"/>
      <c r="U9" s="127"/>
    </row>
    <row r="10" spans="1:21" ht="18.75" customHeight="1">
      <c r="A10" s="114"/>
      <c r="B10" s="114"/>
      <c r="C10" s="114"/>
      <c r="D10" s="114"/>
      <c r="E10" s="115"/>
      <c r="F10" s="116"/>
      <c r="G10" s="117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27"/>
      <c r="T10" s="127"/>
      <c r="U10" s="127"/>
    </row>
    <row r="11" spans="1:21" ht="18.75" customHeight="1">
      <c r="A11" s="118"/>
      <c r="B11" s="114"/>
      <c r="C11" s="114"/>
      <c r="D11" s="114"/>
      <c r="E11" s="115"/>
      <c r="F11" s="116"/>
      <c r="G11" s="117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27"/>
      <c r="T11" s="127"/>
      <c r="U11" s="127"/>
    </row>
    <row r="12" spans="1:21" ht="18.75" customHeight="1">
      <c r="A12" s="118"/>
      <c r="B12" s="114"/>
      <c r="C12" s="114"/>
      <c r="D12" s="114"/>
      <c r="E12" s="115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27"/>
      <c r="T12" s="127"/>
      <c r="U12" s="128"/>
    </row>
    <row r="13" spans="1:21" ht="18.75" customHeight="1">
      <c r="A13" s="118"/>
      <c r="B13" s="118"/>
      <c r="C13" s="114"/>
      <c r="D13" s="114"/>
      <c r="E13" s="115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27"/>
      <c r="T13" s="127"/>
      <c r="U13" s="128"/>
    </row>
    <row r="14" spans="1:21" ht="18.75" customHeight="1">
      <c r="A14" s="118"/>
      <c r="B14" s="118"/>
      <c r="C14" s="118"/>
      <c r="D14" s="114"/>
      <c r="E14" s="115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27"/>
      <c r="T14" s="127"/>
      <c r="U14" s="128"/>
    </row>
    <row r="15" spans="1:21" ht="18.75" customHeight="1">
      <c r="A15" s="118"/>
      <c r="B15" s="118"/>
      <c r="C15" s="118"/>
      <c r="D15" s="114"/>
      <c r="E15" s="115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27"/>
      <c r="T15" s="128"/>
      <c r="U15" s="128"/>
    </row>
    <row r="16" spans="1:21" ht="18.75" customHeight="1">
      <c r="A16" s="118"/>
      <c r="B16" s="118"/>
      <c r="C16" s="118"/>
      <c r="D16" s="118"/>
      <c r="E16" s="119"/>
      <c r="F16" s="116"/>
      <c r="G16" s="117"/>
      <c r="H16" s="117"/>
      <c r="I16" s="117"/>
      <c r="J16" s="117"/>
      <c r="K16" s="117"/>
      <c r="L16" s="117"/>
      <c r="M16" s="117"/>
      <c r="N16" s="117"/>
      <c r="O16" s="117"/>
      <c r="P16" s="116"/>
      <c r="Q16" s="116"/>
      <c r="R16" s="116"/>
      <c r="S16" s="128"/>
      <c r="T16" s="128"/>
      <c r="U16" s="128"/>
    </row>
  </sheetData>
  <sheetProtection formatCells="0" formatColumns="0" formatRows="0"/>
  <mergeCells count="24">
    <mergeCell ref="A2:U2"/>
    <mergeCell ref="T3:U3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T4:T6"/>
    <mergeCell ref="U4:U6"/>
    <mergeCell ref="N5:N6"/>
    <mergeCell ref="O5:O6"/>
    <mergeCell ref="P5:P6"/>
    <mergeCell ref="Q5:Q6"/>
    <mergeCell ref="R5:R6"/>
    <mergeCell ref="S4:S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showGridLines="0" showZeros="0" zoomScalePageLayoutView="0" workbookViewId="0" topLeftCell="A1">
      <selection activeCell="A3" sqref="A3:E3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55" t="s">
        <v>226</v>
      </c>
    </row>
    <row r="2" spans="1:21" ht="24.75" customHeight="1">
      <c r="A2" s="396" t="s">
        <v>227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396"/>
      <c r="S2" s="396"/>
      <c r="T2" s="396"/>
      <c r="U2" s="396"/>
    </row>
    <row r="3" spans="1:21" ht="19.5" customHeight="1">
      <c r="A3" s="352" t="s">
        <v>313</v>
      </c>
      <c r="B3" s="352"/>
      <c r="C3" s="352"/>
      <c r="D3" s="278"/>
      <c r="E3" s="279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93" t="s">
        <v>77</v>
      </c>
      <c r="U3" s="493"/>
    </row>
    <row r="4" spans="1:21" ht="27.75" customHeight="1">
      <c r="A4" s="398" t="s">
        <v>105</v>
      </c>
      <c r="B4" s="399"/>
      <c r="C4" s="400"/>
      <c r="D4" s="401" t="s">
        <v>124</v>
      </c>
      <c r="E4" s="401" t="s">
        <v>125</v>
      </c>
      <c r="F4" s="401" t="s">
        <v>97</v>
      </c>
      <c r="G4" s="395" t="s">
        <v>126</v>
      </c>
      <c r="H4" s="395" t="s">
        <v>127</v>
      </c>
      <c r="I4" s="395" t="s">
        <v>128</v>
      </c>
      <c r="J4" s="395" t="s">
        <v>129</v>
      </c>
      <c r="K4" s="395" t="s">
        <v>130</v>
      </c>
      <c r="L4" s="395" t="s">
        <v>131</v>
      </c>
      <c r="M4" s="395" t="s">
        <v>116</v>
      </c>
      <c r="N4" s="395" t="s">
        <v>132</v>
      </c>
      <c r="O4" s="395" t="s">
        <v>114</v>
      </c>
      <c r="P4" s="395" t="s">
        <v>118</v>
      </c>
      <c r="Q4" s="395" t="s">
        <v>117</v>
      </c>
      <c r="R4" s="395" t="s">
        <v>133</v>
      </c>
      <c r="S4" s="395" t="s">
        <v>134</v>
      </c>
      <c r="T4" s="395" t="s">
        <v>135</v>
      </c>
      <c r="U4" s="395" t="s">
        <v>121</v>
      </c>
    </row>
    <row r="5" spans="1:21" ht="13.5" customHeight="1">
      <c r="A5" s="401" t="s">
        <v>98</v>
      </c>
      <c r="B5" s="401" t="s">
        <v>99</v>
      </c>
      <c r="C5" s="401" t="s">
        <v>100</v>
      </c>
      <c r="D5" s="403"/>
      <c r="E5" s="403"/>
      <c r="F5" s="403"/>
      <c r="G5" s="395"/>
      <c r="H5" s="395"/>
      <c r="I5" s="395"/>
      <c r="J5" s="395"/>
      <c r="K5" s="395"/>
      <c r="L5" s="395"/>
      <c r="M5" s="395"/>
      <c r="N5" s="395"/>
      <c r="O5" s="395"/>
      <c r="P5" s="395"/>
      <c r="Q5" s="395"/>
      <c r="R5" s="395"/>
      <c r="S5" s="395"/>
      <c r="T5" s="395"/>
      <c r="U5" s="395"/>
    </row>
    <row r="6" spans="1:21" ht="18" customHeight="1">
      <c r="A6" s="402"/>
      <c r="B6" s="402"/>
      <c r="C6" s="402"/>
      <c r="D6" s="402"/>
      <c r="E6" s="402"/>
      <c r="F6" s="402"/>
      <c r="G6" s="395"/>
      <c r="H6" s="395"/>
      <c r="I6" s="395"/>
      <c r="J6" s="395"/>
      <c r="K6" s="395"/>
      <c r="L6" s="395"/>
      <c r="M6" s="395"/>
      <c r="N6" s="395"/>
      <c r="O6" s="395"/>
      <c r="P6" s="395"/>
      <c r="Q6" s="395"/>
      <c r="R6" s="395"/>
      <c r="S6" s="395"/>
      <c r="T6" s="395"/>
      <c r="U6" s="395"/>
    </row>
    <row r="7" spans="1:21" s="45" customFormat="1" ht="29.25" customHeight="1">
      <c r="A7" s="71"/>
      <c r="B7" s="71"/>
      <c r="C7" s="71"/>
      <c r="D7" s="71"/>
      <c r="E7" s="72"/>
      <c r="F7" s="101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</row>
    <row r="8" spans="1:9" ht="28.5" customHeight="1">
      <c r="A8" s="491" t="s">
        <v>294</v>
      </c>
      <c r="B8" s="492"/>
      <c r="C8" s="492"/>
      <c r="D8" s="492"/>
      <c r="E8" s="492"/>
      <c r="F8" s="492"/>
      <c r="G8" s="492"/>
      <c r="H8" s="492"/>
      <c r="I8" s="492"/>
    </row>
  </sheetData>
  <sheetProtection formatCells="0" formatColumns="0" formatRows="0"/>
  <mergeCells count="25">
    <mergeCell ref="A8:I8"/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T4:T6"/>
    <mergeCell ref="U4:U6"/>
    <mergeCell ref="N4:N6"/>
    <mergeCell ref="O4:O6"/>
    <mergeCell ref="P4:P6"/>
    <mergeCell ref="Q4:Q6"/>
    <mergeCell ref="R4:R6"/>
    <mergeCell ref="S4:S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showGridLines="0" showZeros="0" zoomScalePageLayoutView="0" workbookViewId="0" topLeftCell="A1">
      <selection activeCell="A3" sqref="A3:E3"/>
    </sheetView>
  </sheetViews>
  <sheetFormatPr defaultColWidth="6.875" defaultRowHeight="12.75" customHeight="1"/>
  <cols>
    <col min="1" max="3" width="4.00390625" style="75" customWidth="1"/>
    <col min="4" max="4" width="9.625" style="75" customWidth="1"/>
    <col min="5" max="5" width="22.50390625" style="75" customWidth="1"/>
    <col min="6" max="7" width="8.50390625" style="75" customWidth="1"/>
    <col min="8" max="10" width="7.25390625" style="75" customWidth="1"/>
    <col min="11" max="11" width="8.50390625" style="75" customWidth="1"/>
    <col min="12" max="19" width="7.25390625" style="75" customWidth="1"/>
    <col min="20" max="21" width="7.75390625" style="75" customWidth="1"/>
    <col min="22" max="16384" width="6.875" style="75" customWidth="1"/>
  </cols>
  <sheetData>
    <row r="1" spans="1:21" ht="24.75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91"/>
      <c r="R1" s="91"/>
      <c r="S1" s="93"/>
      <c r="T1" s="93"/>
      <c r="U1" s="76" t="s">
        <v>228</v>
      </c>
    </row>
    <row r="2" spans="1:21" ht="24.75" customHeight="1">
      <c r="A2" s="502" t="s">
        <v>289</v>
      </c>
      <c r="B2" s="503"/>
      <c r="C2" s="503"/>
      <c r="D2" s="503"/>
      <c r="E2" s="503"/>
      <c r="F2" s="503"/>
      <c r="G2" s="503"/>
      <c r="H2" s="503"/>
      <c r="I2" s="503"/>
      <c r="J2" s="503"/>
      <c r="K2" s="503"/>
      <c r="L2" s="503"/>
      <c r="M2" s="503"/>
      <c r="N2" s="503"/>
      <c r="O2" s="503"/>
      <c r="P2" s="503"/>
      <c r="Q2" s="503"/>
      <c r="R2" s="503"/>
      <c r="S2" s="503"/>
      <c r="T2" s="503"/>
      <c r="U2" s="503"/>
    </row>
    <row r="3" spans="1:22" ht="24.75" customHeight="1">
      <c r="A3" s="352" t="s">
        <v>313</v>
      </c>
      <c r="B3" s="352"/>
      <c r="C3" s="352"/>
      <c r="D3" s="278"/>
      <c r="E3" s="279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94"/>
      <c r="R3" s="94"/>
      <c r="S3" s="95"/>
      <c r="T3" s="504" t="s">
        <v>77</v>
      </c>
      <c r="U3" s="504"/>
      <c r="V3" s="96"/>
    </row>
    <row r="4" spans="1:22" ht="24.75" customHeight="1">
      <c r="A4" s="499" t="s">
        <v>105</v>
      </c>
      <c r="B4" s="499"/>
      <c r="C4" s="499"/>
      <c r="D4" s="495" t="s">
        <v>78</v>
      </c>
      <c r="E4" s="498" t="s">
        <v>96</v>
      </c>
      <c r="F4" s="498" t="s">
        <v>106</v>
      </c>
      <c r="G4" s="499" t="s">
        <v>107</v>
      </c>
      <c r="H4" s="499"/>
      <c r="I4" s="499"/>
      <c r="J4" s="498"/>
      <c r="K4" s="498" t="s">
        <v>108</v>
      </c>
      <c r="L4" s="495"/>
      <c r="M4" s="495"/>
      <c r="N4" s="495"/>
      <c r="O4" s="495"/>
      <c r="P4" s="495"/>
      <c r="Q4" s="495"/>
      <c r="R4" s="505"/>
      <c r="S4" s="496" t="s">
        <v>109</v>
      </c>
      <c r="T4" s="497" t="s">
        <v>110</v>
      </c>
      <c r="U4" s="497" t="s">
        <v>111</v>
      </c>
      <c r="V4" s="96"/>
    </row>
    <row r="5" spans="1:22" ht="24.75" customHeight="1">
      <c r="A5" s="500" t="s">
        <v>98</v>
      </c>
      <c r="B5" s="500" t="s">
        <v>99</v>
      </c>
      <c r="C5" s="500" t="s">
        <v>100</v>
      </c>
      <c r="D5" s="498"/>
      <c r="E5" s="498"/>
      <c r="F5" s="499"/>
      <c r="G5" s="500" t="s">
        <v>80</v>
      </c>
      <c r="H5" s="500" t="s">
        <v>112</v>
      </c>
      <c r="I5" s="500" t="s">
        <v>113</v>
      </c>
      <c r="J5" s="501" t="s">
        <v>114</v>
      </c>
      <c r="K5" s="494" t="s">
        <v>80</v>
      </c>
      <c r="L5" s="444" t="s">
        <v>115</v>
      </c>
      <c r="M5" s="444" t="s">
        <v>116</v>
      </c>
      <c r="N5" s="444" t="s">
        <v>117</v>
      </c>
      <c r="O5" s="444" t="s">
        <v>118</v>
      </c>
      <c r="P5" s="444" t="s">
        <v>119</v>
      </c>
      <c r="Q5" s="444" t="s">
        <v>120</v>
      </c>
      <c r="R5" s="444" t="s">
        <v>121</v>
      </c>
      <c r="S5" s="497"/>
      <c r="T5" s="497"/>
      <c r="U5" s="497"/>
      <c r="V5" s="96"/>
    </row>
    <row r="6" spans="1:21" ht="30.75" customHeight="1">
      <c r="A6" s="498"/>
      <c r="B6" s="498"/>
      <c r="C6" s="498"/>
      <c r="D6" s="498"/>
      <c r="E6" s="499"/>
      <c r="F6" s="77" t="s">
        <v>97</v>
      </c>
      <c r="G6" s="498"/>
      <c r="H6" s="498"/>
      <c r="I6" s="498"/>
      <c r="J6" s="499"/>
      <c r="K6" s="495"/>
      <c r="L6" s="444"/>
      <c r="M6" s="444"/>
      <c r="N6" s="444"/>
      <c r="O6" s="444"/>
      <c r="P6" s="444"/>
      <c r="Q6" s="444"/>
      <c r="R6" s="444"/>
      <c r="S6" s="497"/>
      <c r="T6" s="497"/>
      <c r="U6" s="497"/>
    </row>
    <row r="7" spans="1:21" ht="24.75" customHeight="1">
      <c r="A7" s="78" t="s">
        <v>92</v>
      </c>
      <c r="B7" s="78" t="s">
        <v>92</v>
      </c>
      <c r="C7" s="78" t="s">
        <v>92</v>
      </c>
      <c r="D7" s="78" t="s">
        <v>92</v>
      </c>
      <c r="E7" s="78" t="s">
        <v>92</v>
      </c>
      <c r="F7" s="79">
        <v>1</v>
      </c>
      <c r="G7" s="78">
        <v>2</v>
      </c>
      <c r="H7" s="78">
        <v>3</v>
      </c>
      <c r="I7" s="78">
        <v>4</v>
      </c>
      <c r="J7" s="78">
        <v>5</v>
      </c>
      <c r="K7" s="78">
        <v>6</v>
      </c>
      <c r="L7" s="78">
        <v>7</v>
      </c>
      <c r="M7" s="78">
        <v>8</v>
      </c>
      <c r="N7" s="78">
        <v>9</v>
      </c>
      <c r="O7" s="78">
        <v>10</v>
      </c>
      <c r="P7" s="78">
        <v>11</v>
      </c>
      <c r="Q7" s="78">
        <v>12</v>
      </c>
      <c r="R7" s="78">
        <v>13</v>
      </c>
      <c r="S7" s="78">
        <v>14</v>
      </c>
      <c r="T7" s="79">
        <v>15</v>
      </c>
      <c r="U7" s="79">
        <v>16</v>
      </c>
    </row>
    <row r="8" spans="1:21" s="74" customFormat="1" ht="24.75" customHeight="1">
      <c r="A8" s="80"/>
      <c r="B8" s="80"/>
      <c r="C8" s="81"/>
      <c r="D8" s="82"/>
      <c r="E8" s="83"/>
      <c r="F8" s="84"/>
      <c r="G8" s="85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97"/>
      <c r="T8" s="97"/>
      <c r="U8" s="98"/>
    </row>
    <row r="9" spans="1:21" ht="27" customHeight="1">
      <c r="A9" s="491" t="s">
        <v>295</v>
      </c>
      <c r="B9" s="492"/>
      <c r="C9" s="492"/>
      <c r="D9" s="492"/>
      <c r="E9" s="492"/>
      <c r="F9" s="492"/>
      <c r="G9" s="492"/>
      <c r="H9" s="492"/>
      <c r="I9" s="492"/>
      <c r="J9" s="89"/>
      <c r="K9" s="89"/>
      <c r="L9" s="89"/>
      <c r="M9" s="89"/>
      <c r="N9" s="89"/>
      <c r="O9" s="89"/>
      <c r="P9" s="89"/>
      <c r="Q9" s="89"/>
      <c r="R9" s="89"/>
      <c r="S9" s="99"/>
      <c r="T9" s="99"/>
      <c r="U9" s="99"/>
    </row>
    <row r="10" spans="1:21" ht="18.75" customHeight="1">
      <c r="A10" s="87"/>
      <c r="B10" s="87"/>
      <c r="C10" s="87"/>
      <c r="D10" s="87"/>
      <c r="E10" s="88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99"/>
      <c r="T10" s="99"/>
      <c r="U10" s="99"/>
    </row>
    <row r="11" spans="1:21" ht="18.75" customHeight="1">
      <c r="A11" s="87"/>
      <c r="B11" s="87"/>
      <c r="C11" s="87"/>
      <c r="D11" s="87"/>
      <c r="E11" s="88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99"/>
      <c r="T11" s="99"/>
      <c r="U11" s="99"/>
    </row>
    <row r="12" spans="1:21" ht="18.75" customHeight="1">
      <c r="A12" s="87"/>
      <c r="B12" s="87"/>
      <c r="C12" s="87"/>
      <c r="D12" s="87"/>
      <c r="E12" s="88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99"/>
      <c r="T12" s="99"/>
      <c r="U12" s="99"/>
    </row>
    <row r="13" spans="1:21" ht="18.75" customHeight="1">
      <c r="A13" s="87"/>
      <c r="B13" s="87"/>
      <c r="C13" s="87"/>
      <c r="D13" s="87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99"/>
      <c r="T13" s="99"/>
      <c r="U13" s="100"/>
    </row>
    <row r="14" spans="1:21" ht="18.75" customHeight="1">
      <c r="A14" s="90"/>
      <c r="B14" s="90"/>
      <c r="C14" s="90"/>
      <c r="D14" s="87"/>
      <c r="E14" s="88"/>
      <c r="F14" s="89"/>
      <c r="G14" s="91"/>
      <c r="H14" s="89"/>
      <c r="I14" s="89"/>
      <c r="J14" s="89"/>
      <c r="K14" s="91"/>
      <c r="L14" s="89"/>
      <c r="M14" s="89"/>
      <c r="N14" s="89"/>
      <c r="O14" s="89"/>
      <c r="P14" s="89"/>
      <c r="Q14" s="89"/>
      <c r="R14" s="89"/>
      <c r="S14" s="99"/>
      <c r="T14" s="99"/>
      <c r="U14" s="100"/>
    </row>
    <row r="15" spans="1:21" ht="18.75" customHeight="1">
      <c r="A15" s="90"/>
      <c r="B15" s="90"/>
      <c r="C15" s="90"/>
      <c r="D15" s="90"/>
      <c r="E15" s="92"/>
      <c r="F15" s="89"/>
      <c r="G15" s="91"/>
      <c r="H15" s="91"/>
      <c r="I15" s="91"/>
      <c r="J15" s="91"/>
      <c r="K15" s="91"/>
      <c r="L15" s="91"/>
      <c r="M15" s="89"/>
      <c r="N15" s="89"/>
      <c r="O15" s="89"/>
      <c r="P15" s="89"/>
      <c r="Q15" s="89"/>
      <c r="R15" s="89"/>
      <c r="S15" s="99"/>
      <c r="T15" s="100"/>
      <c r="U15" s="100"/>
    </row>
    <row r="16" spans="1:21" ht="18.75" customHeight="1">
      <c r="A16" s="90"/>
      <c r="B16" s="90"/>
      <c r="C16" s="90"/>
      <c r="D16" s="90"/>
      <c r="E16" s="92"/>
      <c r="F16" s="89"/>
      <c r="G16" s="91"/>
      <c r="H16" s="91"/>
      <c r="I16" s="91"/>
      <c r="J16" s="91"/>
      <c r="K16" s="91"/>
      <c r="L16" s="91"/>
      <c r="M16" s="89"/>
      <c r="N16" s="89"/>
      <c r="O16" s="89"/>
      <c r="P16" s="89"/>
      <c r="Q16" s="89"/>
      <c r="R16" s="89"/>
      <c r="S16" s="100"/>
      <c r="T16" s="100"/>
      <c r="U16" s="100"/>
    </row>
    <row r="17" spans="1:22" ht="12.75" customHeight="1">
      <c r="A17"/>
      <c r="B17"/>
      <c r="C17"/>
      <c r="D17"/>
      <c r="E17"/>
      <c r="F17"/>
      <c r="G17"/>
      <c r="H17"/>
      <c r="I17"/>
      <c r="J17"/>
      <c r="K17"/>
      <c r="L17" s="74"/>
      <c r="M17" s="74"/>
      <c r="N17"/>
      <c r="O17"/>
      <c r="P17"/>
      <c r="Q17"/>
      <c r="R17"/>
      <c r="S17"/>
      <c r="T17"/>
      <c r="U17"/>
      <c r="V17"/>
    </row>
  </sheetData>
  <sheetProtection formatCells="0" formatColumns="0" formatRows="0"/>
  <mergeCells count="27">
    <mergeCell ref="A9:I9"/>
    <mergeCell ref="A2:U2"/>
    <mergeCell ref="T3:U3"/>
    <mergeCell ref="A4:C4"/>
    <mergeCell ref="G4:J4"/>
    <mergeCell ref="K4:R4"/>
    <mergeCell ref="A5:A6"/>
    <mergeCell ref="B5:B6"/>
    <mergeCell ref="C5:C6"/>
    <mergeCell ref="D4:D6"/>
    <mergeCell ref="P5:P6"/>
    <mergeCell ref="E4:E6"/>
    <mergeCell ref="F4:F5"/>
    <mergeCell ref="G5:G6"/>
    <mergeCell ref="H5:H6"/>
    <mergeCell ref="I5:I6"/>
    <mergeCell ref="J5:J6"/>
    <mergeCell ref="Q5:Q6"/>
    <mergeCell ref="K5:K6"/>
    <mergeCell ref="R5:R6"/>
    <mergeCell ref="S4:S6"/>
    <mergeCell ref="T4:T6"/>
    <mergeCell ref="U4:U6"/>
    <mergeCell ref="L5:L6"/>
    <mergeCell ref="M5:M6"/>
    <mergeCell ref="N5:N6"/>
    <mergeCell ref="O5:O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showGridLines="0" showZeros="0" zoomScalePageLayoutView="0" workbookViewId="0" topLeftCell="A1">
      <selection activeCell="A3" sqref="A3:E3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55" t="s">
        <v>229</v>
      </c>
    </row>
    <row r="2" spans="1:21" ht="24.75" customHeight="1">
      <c r="A2" s="396" t="s">
        <v>230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396"/>
      <c r="S2" s="396"/>
      <c r="T2" s="396"/>
      <c r="U2" s="396"/>
    </row>
    <row r="3" spans="1:21" ht="19.5" customHeight="1">
      <c r="A3" s="352" t="s">
        <v>313</v>
      </c>
      <c r="B3" s="352"/>
      <c r="C3" s="352"/>
      <c r="D3" s="278"/>
      <c r="E3" s="279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93" t="s">
        <v>77</v>
      </c>
      <c r="U3" s="493"/>
    </row>
    <row r="4" spans="1:21" ht="27.75" customHeight="1">
      <c r="A4" s="398" t="s">
        <v>105</v>
      </c>
      <c r="B4" s="399"/>
      <c r="C4" s="400"/>
      <c r="D4" s="401" t="s">
        <v>124</v>
      </c>
      <c r="E4" s="401" t="s">
        <v>125</v>
      </c>
      <c r="F4" s="401" t="s">
        <v>97</v>
      </c>
      <c r="G4" s="395" t="s">
        <v>126</v>
      </c>
      <c r="H4" s="395" t="s">
        <v>127</v>
      </c>
      <c r="I4" s="395" t="s">
        <v>128</v>
      </c>
      <c r="J4" s="395" t="s">
        <v>129</v>
      </c>
      <c r="K4" s="395" t="s">
        <v>130</v>
      </c>
      <c r="L4" s="395" t="s">
        <v>131</v>
      </c>
      <c r="M4" s="395" t="s">
        <v>116</v>
      </c>
      <c r="N4" s="395" t="s">
        <v>132</v>
      </c>
      <c r="O4" s="395" t="s">
        <v>114</v>
      </c>
      <c r="P4" s="395" t="s">
        <v>118</v>
      </c>
      <c r="Q4" s="395" t="s">
        <v>117</v>
      </c>
      <c r="R4" s="395" t="s">
        <v>133</v>
      </c>
      <c r="S4" s="395" t="s">
        <v>134</v>
      </c>
      <c r="T4" s="395" t="s">
        <v>135</v>
      </c>
      <c r="U4" s="395" t="s">
        <v>121</v>
      </c>
    </row>
    <row r="5" spans="1:21" ht="13.5" customHeight="1">
      <c r="A5" s="401" t="s">
        <v>98</v>
      </c>
      <c r="B5" s="401" t="s">
        <v>99</v>
      </c>
      <c r="C5" s="401" t="s">
        <v>100</v>
      </c>
      <c r="D5" s="403"/>
      <c r="E5" s="403"/>
      <c r="F5" s="403"/>
      <c r="G5" s="395"/>
      <c r="H5" s="395"/>
      <c r="I5" s="395"/>
      <c r="J5" s="395"/>
      <c r="K5" s="395"/>
      <c r="L5" s="395"/>
      <c r="M5" s="395"/>
      <c r="N5" s="395"/>
      <c r="O5" s="395"/>
      <c r="P5" s="395"/>
      <c r="Q5" s="395"/>
      <c r="R5" s="395"/>
      <c r="S5" s="395"/>
      <c r="T5" s="395"/>
      <c r="U5" s="395"/>
    </row>
    <row r="6" spans="1:21" ht="18" customHeight="1">
      <c r="A6" s="402"/>
      <c r="B6" s="402"/>
      <c r="C6" s="402"/>
      <c r="D6" s="402"/>
      <c r="E6" s="402"/>
      <c r="F6" s="402"/>
      <c r="G6" s="395"/>
      <c r="H6" s="395"/>
      <c r="I6" s="395"/>
      <c r="J6" s="395"/>
      <c r="K6" s="395"/>
      <c r="L6" s="395"/>
      <c r="M6" s="395"/>
      <c r="N6" s="395"/>
      <c r="O6" s="395"/>
      <c r="P6" s="395"/>
      <c r="Q6" s="395"/>
      <c r="R6" s="395"/>
      <c r="S6" s="395"/>
      <c r="T6" s="395"/>
      <c r="U6" s="395"/>
    </row>
    <row r="7" spans="1:21" s="45" customFormat="1" ht="29.25" customHeight="1">
      <c r="A7" s="71"/>
      <c r="B7" s="71"/>
      <c r="C7" s="71"/>
      <c r="D7" s="71"/>
      <c r="E7" s="72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</row>
    <row r="8" spans="1:11" ht="14.25">
      <c r="A8" s="491" t="s">
        <v>295</v>
      </c>
      <c r="B8" s="492"/>
      <c r="C8" s="492"/>
      <c r="D8" s="492"/>
      <c r="E8" s="492"/>
      <c r="F8" s="492"/>
      <c r="G8" s="492"/>
      <c r="H8" s="492"/>
      <c r="I8" s="492"/>
      <c r="J8" s="492"/>
      <c r="K8" s="492"/>
    </row>
  </sheetData>
  <sheetProtection formatCells="0" formatColumns="0" formatRows="0"/>
  <mergeCells count="25">
    <mergeCell ref="A8:K8"/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T4:T6"/>
    <mergeCell ref="U4:U6"/>
    <mergeCell ref="N4:N6"/>
    <mergeCell ref="O4:O6"/>
    <mergeCell ref="P4:P6"/>
    <mergeCell ref="Q4:Q6"/>
    <mergeCell ref="R4:R6"/>
    <mergeCell ref="S4:S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8"/>
  <sheetViews>
    <sheetView showGridLines="0" showZeros="0" zoomScalePageLayoutView="0" workbookViewId="0" topLeftCell="B1">
      <selection activeCell="B3" sqref="B3:F3"/>
    </sheetView>
  </sheetViews>
  <sheetFormatPr defaultColWidth="6.875" defaultRowHeight="12.75" customHeight="1"/>
  <cols>
    <col min="1" max="3" width="3.625" style="57" customWidth="1"/>
    <col min="4" max="4" width="6.875" style="57" customWidth="1"/>
    <col min="5" max="5" width="43.375" style="57" customWidth="1"/>
    <col min="6" max="6" width="9.375" style="57" customWidth="1"/>
    <col min="7" max="7" width="8.625" style="57" customWidth="1"/>
    <col min="8" max="10" width="7.50390625" style="57" customWidth="1"/>
    <col min="11" max="11" width="8.375" style="57" customWidth="1"/>
    <col min="12" max="21" width="7.50390625" style="57" customWidth="1"/>
    <col min="22" max="41" width="6.875" style="57" customWidth="1"/>
    <col min="42" max="42" width="6.625" style="57" customWidth="1"/>
    <col min="43" max="253" width="6.875" style="57" customWidth="1"/>
    <col min="254" max="255" width="6.875" style="58" customWidth="1"/>
    <col min="256" max="16384" width="6.875" style="58" customWidth="1"/>
  </cols>
  <sheetData>
    <row r="1" spans="22:255" ht="27" customHeight="1">
      <c r="V1" s="67" t="s">
        <v>231</v>
      </c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IT1"/>
      <c r="IU1"/>
    </row>
    <row r="2" spans="1:255" ht="33" customHeight="1">
      <c r="A2" s="508" t="s">
        <v>290</v>
      </c>
      <c r="B2" s="509"/>
      <c r="C2" s="509"/>
      <c r="D2" s="509"/>
      <c r="E2" s="509"/>
      <c r="F2" s="509"/>
      <c r="G2" s="509"/>
      <c r="H2" s="509"/>
      <c r="I2" s="509"/>
      <c r="J2" s="509"/>
      <c r="K2" s="509"/>
      <c r="L2" s="509"/>
      <c r="M2" s="509"/>
      <c r="N2" s="509"/>
      <c r="O2" s="509"/>
      <c r="P2" s="509"/>
      <c r="Q2" s="509"/>
      <c r="R2" s="509"/>
      <c r="S2" s="509"/>
      <c r="T2" s="509"/>
      <c r="U2" s="509"/>
      <c r="V2" s="509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IT2"/>
      <c r="IU2"/>
    </row>
    <row r="3" spans="1:255" ht="18.75" customHeight="1">
      <c r="A3" s="59"/>
      <c r="B3" s="352" t="s">
        <v>313</v>
      </c>
      <c r="C3" s="352"/>
      <c r="D3" s="352"/>
      <c r="E3" s="278"/>
      <c r="F3" s="27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68"/>
      <c r="U3" s="510" t="s">
        <v>77</v>
      </c>
      <c r="V3" s="511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IT3"/>
      <c r="IU3"/>
    </row>
    <row r="4" spans="1:255" s="56" customFormat="1" ht="23.25" customHeight="1">
      <c r="A4" s="60" t="s">
        <v>105</v>
      </c>
      <c r="B4" s="60"/>
      <c r="C4" s="60"/>
      <c r="D4" s="507" t="s">
        <v>78</v>
      </c>
      <c r="E4" s="512" t="s">
        <v>96</v>
      </c>
      <c r="F4" s="507" t="s">
        <v>106</v>
      </c>
      <c r="G4" s="61" t="s">
        <v>107</v>
      </c>
      <c r="H4" s="61"/>
      <c r="I4" s="61"/>
      <c r="J4" s="61"/>
      <c r="K4" s="61" t="s">
        <v>108</v>
      </c>
      <c r="L4" s="61"/>
      <c r="M4" s="61"/>
      <c r="N4" s="61"/>
      <c r="O4" s="61"/>
      <c r="P4" s="61"/>
      <c r="Q4" s="61"/>
      <c r="R4" s="61"/>
      <c r="S4" s="506" t="s">
        <v>232</v>
      </c>
      <c r="T4" s="506"/>
      <c r="U4" s="506"/>
      <c r="V4" s="506"/>
      <c r="IT4"/>
      <c r="IU4"/>
    </row>
    <row r="5" spans="1:255" s="56" customFormat="1" ht="23.25" customHeight="1">
      <c r="A5" s="506" t="s">
        <v>98</v>
      </c>
      <c r="B5" s="507" t="s">
        <v>99</v>
      </c>
      <c r="C5" s="507" t="s">
        <v>100</v>
      </c>
      <c r="D5" s="507"/>
      <c r="E5" s="512"/>
      <c r="F5" s="507"/>
      <c r="G5" s="507" t="s">
        <v>80</v>
      </c>
      <c r="H5" s="507" t="s">
        <v>112</v>
      </c>
      <c r="I5" s="507" t="s">
        <v>113</v>
      </c>
      <c r="J5" s="507" t="s">
        <v>114</v>
      </c>
      <c r="K5" s="507" t="s">
        <v>80</v>
      </c>
      <c r="L5" s="507" t="s">
        <v>115</v>
      </c>
      <c r="M5" s="507" t="s">
        <v>116</v>
      </c>
      <c r="N5" s="507" t="s">
        <v>117</v>
      </c>
      <c r="O5" s="507" t="s">
        <v>118</v>
      </c>
      <c r="P5" s="507" t="s">
        <v>119</v>
      </c>
      <c r="Q5" s="507" t="s">
        <v>120</v>
      </c>
      <c r="R5" s="507" t="s">
        <v>121</v>
      </c>
      <c r="S5" s="506" t="s">
        <v>80</v>
      </c>
      <c r="T5" s="506" t="s">
        <v>233</v>
      </c>
      <c r="U5" s="506" t="s">
        <v>234</v>
      </c>
      <c r="V5" s="506" t="s">
        <v>235</v>
      </c>
      <c r="IT5"/>
      <c r="IU5"/>
    </row>
    <row r="6" spans="1:255" ht="31.5" customHeight="1">
      <c r="A6" s="506"/>
      <c r="B6" s="507"/>
      <c r="C6" s="507"/>
      <c r="D6" s="507"/>
      <c r="E6" s="512"/>
      <c r="F6" s="62" t="s">
        <v>97</v>
      </c>
      <c r="G6" s="507"/>
      <c r="H6" s="507"/>
      <c r="I6" s="507"/>
      <c r="J6" s="507"/>
      <c r="K6" s="507"/>
      <c r="L6" s="507"/>
      <c r="M6" s="507"/>
      <c r="N6" s="507"/>
      <c r="O6" s="507"/>
      <c r="P6" s="507"/>
      <c r="Q6" s="507"/>
      <c r="R6" s="507"/>
      <c r="S6" s="506"/>
      <c r="T6" s="506"/>
      <c r="U6" s="506"/>
      <c r="V6" s="506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  <c r="GZ6" s="69"/>
      <c r="HA6" s="69"/>
      <c r="HB6" s="69"/>
      <c r="HC6" s="69"/>
      <c r="HD6" s="69"/>
      <c r="HE6" s="69"/>
      <c r="HF6" s="69"/>
      <c r="HG6" s="69"/>
      <c r="HH6" s="69"/>
      <c r="HI6" s="69"/>
      <c r="HJ6" s="69"/>
      <c r="HK6" s="69"/>
      <c r="HL6" s="69"/>
      <c r="HM6" s="69"/>
      <c r="HN6" s="69"/>
      <c r="HO6" s="69"/>
      <c r="HP6" s="69"/>
      <c r="HQ6" s="69"/>
      <c r="HR6" s="69"/>
      <c r="HS6" s="69"/>
      <c r="HT6" s="69"/>
      <c r="HU6" s="69"/>
      <c r="HV6" s="69"/>
      <c r="HW6" s="69"/>
      <c r="HX6" s="69"/>
      <c r="HY6" s="69"/>
      <c r="HZ6" s="69"/>
      <c r="IA6" s="69"/>
      <c r="IB6" s="69"/>
      <c r="IC6" s="69"/>
      <c r="ID6" s="69"/>
      <c r="IE6" s="69"/>
      <c r="IF6" s="69"/>
      <c r="IG6" s="69"/>
      <c r="IH6" s="69"/>
      <c r="II6" s="69"/>
      <c r="IJ6" s="69"/>
      <c r="IK6" s="69"/>
      <c r="IL6" s="69"/>
      <c r="IM6" s="69"/>
      <c r="IN6" s="69"/>
      <c r="IO6" s="69"/>
      <c r="IP6" s="69"/>
      <c r="IQ6" s="58"/>
      <c r="IR6" s="58"/>
      <c r="IS6" s="58"/>
      <c r="IT6"/>
      <c r="IU6"/>
    </row>
    <row r="7" spans="1:255" ht="23.25" customHeight="1">
      <c r="A7" s="63" t="s">
        <v>92</v>
      </c>
      <c r="B7" s="63" t="s">
        <v>92</v>
      </c>
      <c r="C7" s="63" t="s">
        <v>92</v>
      </c>
      <c r="D7" s="63" t="s">
        <v>92</v>
      </c>
      <c r="E7" s="63" t="s">
        <v>92</v>
      </c>
      <c r="F7" s="63">
        <v>1</v>
      </c>
      <c r="G7" s="63">
        <v>2</v>
      </c>
      <c r="H7" s="63">
        <v>3</v>
      </c>
      <c r="I7" s="65">
        <v>4</v>
      </c>
      <c r="J7" s="65">
        <v>5</v>
      </c>
      <c r="K7" s="63">
        <v>6</v>
      </c>
      <c r="L7" s="63">
        <v>7</v>
      </c>
      <c r="M7" s="63">
        <v>8</v>
      </c>
      <c r="N7" s="65">
        <v>9</v>
      </c>
      <c r="O7" s="65">
        <v>10</v>
      </c>
      <c r="P7" s="63">
        <v>11</v>
      </c>
      <c r="Q7" s="63">
        <v>12</v>
      </c>
      <c r="R7" s="63">
        <v>13</v>
      </c>
      <c r="S7" s="63">
        <v>14</v>
      </c>
      <c r="T7" s="63">
        <v>15</v>
      </c>
      <c r="U7" s="63">
        <v>16</v>
      </c>
      <c r="V7" s="63">
        <v>17</v>
      </c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69"/>
      <c r="GG7" s="69"/>
      <c r="GH7" s="69"/>
      <c r="GI7" s="69"/>
      <c r="GJ7" s="69"/>
      <c r="GK7" s="69"/>
      <c r="GL7" s="69"/>
      <c r="GM7" s="69"/>
      <c r="GN7" s="69"/>
      <c r="GO7" s="69"/>
      <c r="GP7" s="69"/>
      <c r="GQ7" s="69"/>
      <c r="GR7" s="69"/>
      <c r="GS7" s="69"/>
      <c r="GT7" s="69"/>
      <c r="GU7" s="69"/>
      <c r="GV7" s="69"/>
      <c r="GW7" s="69"/>
      <c r="GX7" s="69"/>
      <c r="GY7" s="69"/>
      <c r="GZ7" s="69"/>
      <c r="HA7" s="69"/>
      <c r="HB7" s="69"/>
      <c r="HC7" s="69"/>
      <c r="HD7" s="69"/>
      <c r="HE7" s="69"/>
      <c r="HF7" s="69"/>
      <c r="HG7" s="69"/>
      <c r="HH7" s="69"/>
      <c r="HI7" s="69"/>
      <c r="HJ7" s="69"/>
      <c r="HK7" s="69"/>
      <c r="HL7" s="69"/>
      <c r="HM7" s="69"/>
      <c r="HN7" s="69"/>
      <c r="HO7" s="69"/>
      <c r="HP7" s="69"/>
      <c r="HQ7" s="69"/>
      <c r="HR7" s="69"/>
      <c r="HS7" s="69"/>
      <c r="HT7" s="69"/>
      <c r="HU7" s="69"/>
      <c r="HV7" s="69"/>
      <c r="HW7" s="69"/>
      <c r="HX7" s="69"/>
      <c r="HY7" s="69"/>
      <c r="HZ7" s="69"/>
      <c r="IA7" s="69"/>
      <c r="IB7" s="69"/>
      <c r="IC7" s="69"/>
      <c r="ID7" s="69"/>
      <c r="IE7" s="69"/>
      <c r="IF7" s="69"/>
      <c r="IG7" s="69"/>
      <c r="IH7" s="69"/>
      <c r="II7" s="69"/>
      <c r="IJ7" s="69"/>
      <c r="IK7" s="69"/>
      <c r="IL7" s="69"/>
      <c r="IM7" s="69"/>
      <c r="IN7" s="69"/>
      <c r="IO7" s="69"/>
      <c r="IP7" s="69"/>
      <c r="IQ7" s="58"/>
      <c r="IR7" s="58"/>
      <c r="IS7" s="58"/>
      <c r="IT7"/>
      <c r="IU7"/>
    </row>
    <row r="8" spans="1:23" ht="19.5" customHeight="1">
      <c r="A8" s="51" t="s">
        <v>101</v>
      </c>
      <c r="B8" s="51" t="s">
        <v>102</v>
      </c>
      <c r="C8" s="305" t="s">
        <v>273</v>
      </c>
      <c r="D8" s="31" t="s">
        <v>309</v>
      </c>
      <c r="E8" s="349" t="s">
        <v>306</v>
      </c>
      <c r="F8" s="64">
        <f>G8+K8</f>
        <v>116.95</v>
      </c>
      <c r="G8" s="64">
        <f>SUM(H8:J8)</f>
        <v>116.95</v>
      </c>
      <c r="H8" s="64">
        <v>110.47</v>
      </c>
      <c r="I8" s="64">
        <v>6.48</v>
      </c>
      <c r="J8" s="64"/>
      <c r="K8" s="66">
        <f>SUM(L8:R8)</f>
        <v>0</v>
      </c>
      <c r="L8" s="64"/>
      <c r="M8" s="64"/>
      <c r="N8" s="64"/>
      <c r="O8" s="64"/>
      <c r="P8" s="64"/>
      <c r="Q8" s="64"/>
      <c r="R8" s="64"/>
      <c r="S8" s="64">
        <f>SUM(T8:V8)</f>
        <v>976.9</v>
      </c>
      <c r="T8" s="64">
        <v>976.9</v>
      </c>
      <c r="U8" s="64"/>
      <c r="V8" s="64"/>
      <c r="W8" s="70"/>
    </row>
  </sheetData>
  <sheetProtection formatCells="0" formatColumns="0" formatRows="0"/>
  <mergeCells count="25">
    <mergeCell ref="A2:V2"/>
    <mergeCell ref="U3:V3"/>
    <mergeCell ref="S4:V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T5:T6"/>
    <mergeCell ref="U5:U6"/>
    <mergeCell ref="V5:V6"/>
    <mergeCell ref="N5:N6"/>
    <mergeCell ref="O5:O6"/>
    <mergeCell ref="P5:P6"/>
    <mergeCell ref="Q5:Q6"/>
    <mergeCell ref="R5:R6"/>
    <mergeCell ref="S5:S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showGridLines="0" showZeros="0" zoomScale="90" zoomScaleNormal="90" zoomScalePageLayoutView="0" workbookViewId="0" topLeftCell="A1">
      <selection activeCell="A3" sqref="A3:E3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43.375" style="0" customWidth="1"/>
    <col min="6" max="6" width="10.625" style="0" customWidth="1"/>
    <col min="7" max="7" width="9.875" style="0" customWidth="1"/>
    <col min="8" max="9" width="8.25390625" style="0" customWidth="1"/>
    <col min="10" max="21" width="7.25390625" style="0" customWidth="1"/>
  </cols>
  <sheetData>
    <row r="1" spans="1:21" ht="14.25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55" t="s">
        <v>236</v>
      </c>
    </row>
    <row r="2" spans="1:21" ht="24.75" customHeight="1">
      <c r="A2" s="396" t="s">
        <v>237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396"/>
      <c r="S2" s="396"/>
      <c r="T2" s="396"/>
      <c r="U2" s="396"/>
    </row>
    <row r="3" spans="1:21" ht="19.5" customHeight="1">
      <c r="A3" s="352" t="s">
        <v>313</v>
      </c>
      <c r="B3" s="352"/>
      <c r="C3" s="352"/>
      <c r="D3" s="278"/>
      <c r="E3" s="279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93" t="s">
        <v>77</v>
      </c>
      <c r="U3" s="493"/>
    </row>
    <row r="4" spans="1:21" ht="27.75" customHeight="1">
      <c r="A4" s="398" t="s">
        <v>105</v>
      </c>
      <c r="B4" s="399"/>
      <c r="C4" s="400"/>
      <c r="D4" s="401" t="s">
        <v>124</v>
      </c>
      <c r="E4" s="401" t="s">
        <v>125</v>
      </c>
      <c r="F4" s="401" t="s">
        <v>97</v>
      </c>
      <c r="G4" s="395" t="s">
        <v>126</v>
      </c>
      <c r="H4" s="395" t="s">
        <v>127</v>
      </c>
      <c r="I4" s="395" t="s">
        <v>128</v>
      </c>
      <c r="J4" s="395" t="s">
        <v>129</v>
      </c>
      <c r="K4" s="395" t="s">
        <v>130</v>
      </c>
      <c r="L4" s="395" t="s">
        <v>131</v>
      </c>
      <c r="M4" s="395" t="s">
        <v>116</v>
      </c>
      <c r="N4" s="395" t="s">
        <v>132</v>
      </c>
      <c r="O4" s="395" t="s">
        <v>114</v>
      </c>
      <c r="P4" s="395" t="s">
        <v>118</v>
      </c>
      <c r="Q4" s="395" t="s">
        <v>117</v>
      </c>
      <c r="R4" s="395" t="s">
        <v>133</v>
      </c>
      <c r="S4" s="395" t="s">
        <v>134</v>
      </c>
      <c r="T4" s="395" t="s">
        <v>135</v>
      </c>
      <c r="U4" s="395" t="s">
        <v>121</v>
      </c>
    </row>
    <row r="5" spans="1:21" ht="13.5" customHeight="1">
      <c r="A5" s="401" t="s">
        <v>98</v>
      </c>
      <c r="B5" s="401" t="s">
        <v>99</v>
      </c>
      <c r="C5" s="401" t="s">
        <v>100</v>
      </c>
      <c r="D5" s="403"/>
      <c r="E5" s="403"/>
      <c r="F5" s="403"/>
      <c r="G5" s="395"/>
      <c r="H5" s="395"/>
      <c r="I5" s="395"/>
      <c r="J5" s="395"/>
      <c r="K5" s="395"/>
      <c r="L5" s="395"/>
      <c r="M5" s="395"/>
      <c r="N5" s="395"/>
      <c r="O5" s="395"/>
      <c r="P5" s="395"/>
      <c r="Q5" s="395"/>
      <c r="R5" s="395"/>
      <c r="S5" s="395"/>
      <c r="T5" s="395"/>
      <c r="U5" s="395"/>
    </row>
    <row r="6" spans="1:21" ht="18" customHeight="1">
      <c r="A6" s="402"/>
      <c r="B6" s="402"/>
      <c r="C6" s="402"/>
      <c r="D6" s="402"/>
      <c r="E6" s="402"/>
      <c r="F6" s="402"/>
      <c r="G6" s="395"/>
      <c r="H6" s="395"/>
      <c r="I6" s="395"/>
      <c r="J6" s="395"/>
      <c r="K6" s="395"/>
      <c r="L6" s="395"/>
      <c r="M6" s="395"/>
      <c r="N6" s="395"/>
      <c r="O6" s="395"/>
      <c r="P6" s="395"/>
      <c r="Q6" s="395"/>
      <c r="R6" s="395"/>
      <c r="S6" s="395"/>
      <c r="T6" s="395"/>
      <c r="U6" s="395"/>
    </row>
    <row r="7" spans="1:21" ht="21" customHeight="1">
      <c r="A7" s="51" t="s">
        <v>101</v>
      </c>
      <c r="B7" s="51" t="s">
        <v>102</v>
      </c>
      <c r="C7" s="305" t="s">
        <v>273</v>
      </c>
      <c r="D7" s="31" t="s">
        <v>309</v>
      </c>
      <c r="E7" s="348" t="s">
        <v>296</v>
      </c>
      <c r="F7" s="329">
        <f>SUM(G7:U7)</f>
        <v>116.95</v>
      </c>
      <c r="G7" s="329">
        <v>110.47</v>
      </c>
      <c r="H7" s="329">
        <v>6.48</v>
      </c>
      <c r="I7" s="329"/>
      <c r="J7" s="329"/>
      <c r="K7" s="53"/>
      <c r="L7" s="53"/>
      <c r="M7" s="53"/>
      <c r="N7" s="53"/>
      <c r="O7" s="53"/>
      <c r="P7" s="54"/>
      <c r="Q7" s="54"/>
      <c r="R7" s="54"/>
      <c r="S7" s="54"/>
      <c r="T7" s="54"/>
      <c r="U7" s="54"/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T4:T6"/>
    <mergeCell ref="U4:U6"/>
    <mergeCell ref="N4:N6"/>
    <mergeCell ref="O4:O6"/>
    <mergeCell ref="P4:P6"/>
    <mergeCell ref="Q4:Q6"/>
    <mergeCell ref="R4:R6"/>
    <mergeCell ref="S4:S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9"/>
  <sheetViews>
    <sheetView showGridLines="0" showZeros="0" zoomScalePageLayoutView="0" workbookViewId="0" topLeftCell="A1">
      <selection activeCell="A3" sqref="A3:E3"/>
    </sheetView>
  </sheetViews>
  <sheetFormatPr defaultColWidth="6.875" defaultRowHeight="12.75" customHeight="1"/>
  <cols>
    <col min="1" max="1" width="14.375" style="39" customWidth="1"/>
    <col min="2" max="2" width="9.125" style="39" customWidth="1"/>
    <col min="3" max="8" width="7.875" style="39" customWidth="1"/>
    <col min="9" max="9" width="9.125" style="39" customWidth="1"/>
    <col min="10" max="15" width="7.875" style="39" customWidth="1"/>
    <col min="16" max="250" width="6.875" style="39" customWidth="1"/>
    <col min="251" max="16384" width="6.875" style="39" customWidth="1"/>
  </cols>
  <sheetData>
    <row r="1" spans="15:250" ht="12.75" customHeight="1">
      <c r="O1" s="44" t="s">
        <v>238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</row>
    <row r="2" spans="1:250" ht="47.25" customHeight="1">
      <c r="A2" s="517" t="s">
        <v>239</v>
      </c>
      <c r="B2" s="517"/>
      <c r="C2" s="517"/>
      <c r="D2" s="517"/>
      <c r="E2" s="517"/>
      <c r="F2" s="517"/>
      <c r="G2" s="517"/>
      <c r="H2" s="517"/>
      <c r="I2" s="517"/>
      <c r="J2" s="517"/>
      <c r="K2" s="517"/>
      <c r="L2" s="517"/>
      <c r="M2" s="517"/>
      <c r="N2" s="517"/>
      <c r="O2" s="517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</row>
    <row r="3" spans="1:250" ht="12.75" customHeight="1">
      <c r="A3" s="352" t="s">
        <v>313</v>
      </c>
      <c r="B3" s="352"/>
      <c r="C3" s="352"/>
      <c r="D3" s="278"/>
      <c r="E3" s="279"/>
      <c r="F3" s="40"/>
      <c r="G3" s="40"/>
      <c r="H3" s="40"/>
      <c r="I3" s="40"/>
      <c r="J3" s="40"/>
      <c r="K3" s="40"/>
      <c r="L3" s="40"/>
      <c r="M3" s="40"/>
      <c r="N3" s="40"/>
      <c r="O3" s="40" t="s">
        <v>77</v>
      </c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</row>
    <row r="4" spans="1:250" ht="23.25" customHeight="1">
      <c r="A4" s="521" t="s">
        <v>240</v>
      </c>
      <c r="B4" s="518" t="s">
        <v>241</v>
      </c>
      <c r="C4" s="518"/>
      <c r="D4" s="518"/>
      <c r="E4" s="518"/>
      <c r="F4" s="518"/>
      <c r="G4" s="518"/>
      <c r="H4" s="518"/>
      <c r="I4" s="519" t="s">
        <v>242</v>
      </c>
      <c r="J4" s="520"/>
      <c r="K4" s="520"/>
      <c r="L4" s="520"/>
      <c r="M4" s="520"/>
      <c r="N4" s="520"/>
      <c r="O4" s="520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</row>
    <row r="5" spans="1:250" ht="23.25" customHeight="1">
      <c r="A5" s="521"/>
      <c r="B5" s="522" t="s">
        <v>80</v>
      </c>
      <c r="C5" s="522" t="s">
        <v>176</v>
      </c>
      <c r="D5" s="522" t="s">
        <v>243</v>
      </c>
      <c r="E5" s="524" t="s">
        <v>244</v>
      </c>
      <c r="F5" s="525" t="s">
        <v>179</v>
      </c>
      <c r="G5" s="525" t="s">
        <v>245</v>
      </c>
      <c r="H5" s="514" t="s">
        <v>181</v>
      </c>
      <c r="I5" s="516" t="s">
        <v>80</v>
      </c>
      <c r="J5" s="513" t="s">
        <v>176</v>
      </c>
      <c r="K5" s="513" t="s">
        <v>243</v>
      </c>
      <c r="L5" s="513" t="s">
        <v>244</v>
      </c>
      <c r="M5" s="513" t="s">
        <v>179</v>
      </c>
      <c r="N5" s="513" t="s">
        <v>245</v>
      </c>
      <c r="O5" s="513" t="s">
        <v>181</v>
      </c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</row>
    <row r="6" spans="1:250" ht="33" customHeight="1">
      <c r="A6" s="521"/>
      <c r="B6" s="523"/>
      <c r="C6" s="523"/>
      <c r="D6" s="523"/>
      <c r="E6" s="516"/>
      <c r="F6" s="513"/>
      <c r="G6" s="513"/>
      <c r="H6" s="515"/>
      <c r="I6" s="516"/>
      <c r="J6" s="513"/>
      <c r="K6" s="513"/>
      <c r="L6" s="513"/>
      <c r="M6" s="513"/>
      <c r="N6" s="513"/>
      <c r="O6" s="513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</row>
    <row r="7" spans="1:250" ht="12.75" customHeight="1">
      <c r="A7" s="41" t="s">
        <v>92</v>
      </c>
      <c r="B7" s="42">
        <v>7</v>
      </c>
      <c r="C7" s="42">
        <v>8</v>
      </c>
      <c r="D7" s="42">
        <v>9</v>
      </c>
      <c r="E7" s="42">
        <v>10</v>
      </c>
      <c r="F7" s="42">
        <v>11</v>
      </c>
      <c r="G7" s="42">
        <v>12</v>
      </c>
      <c r="H7" s="42">
        <v>13</v>
      </c>
      <c r="I7" s="42">
        <v>14</v>
      </c>
      <c r="J7" s="42">
        <v>15</v>
      </c>
      <c r="K7" s="42">
        <v>16</v>
      </c>
      <c r="L7" s="42">
        <v>17</v>
      </c>
      <c r="M7" s="42">
        <v>18</v>
      </c>
      <c r="N7" s="42">
        <v>19</v>
      </c>
      <c r="O7" s="42">
        <v>20</v>
      </c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</row>
    <row r="8" spans="1:250" s="38" customFormat="1" ht="28.5" customHeight="1">
      <c r="A8" s="43" t="s">
        <v>307</v>
      </c>
      <c r="B8" s="330">
        <v>0.6</v>
      </c>
      <c r="C8" s="330">
        <v>0.6</v>
      </c>
      <c r="D8" s="330"/>
      <c r="E8" s="330"/>
      <c r="F8" s="330"/>
      <c r="G8" s="330"/>
      <c r="H8" s="330"/>
      <c r="I8" s="330">
        <f>J8</f>
        <v>0.5</v>
      </c>
      <c r="J8" s="330">
        <v>0.5</v>
      </c>
      <c r="K8" s="331"/>
      <c r="L8" s="331"/>
      <c r="M8" s="331"/>
      <c r="N8" s="331"/>
      <c r="O8" s="331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</row>
    <row r="9" spans="1:250" ht="12.75" customHeight="1">
      <c r="A9" s="38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</row>
  </sheetData>
  <sheetProtection formatCells="0" formatColumns="0" formatRows="0"/>
  <mergeCells count="18">
    <mergeCell ref="A2:O2"/>
    <mergeCell ref="B4:H4"/>
    <mergeCell ref="I4:O4"/>
    <mergeCell ref="A4:A6"/>
    <mergeCell ref="B5:B6"/>
    <mergeCell ref="C5:C6"/>
    <mergeCell ref="D5:D6"/>
    <mergeCell ref="E5:E6"/>
    <mergeCell ref="F5:F6"/>
    <mergeCell ref="G5:G6"/>
    <mergeCell ref="N5:N6"/>
    <mergeCell ref="O5:O6"/>
    <mergeCell ref="H5:H6"/>
    <mergeCell ref="I5:I6"/>
    <mergeCell ref="J5:J6"/>
    <mergeCell ref="K5:K6"/>
    <mergeCell ref="L5:L6"/>
    <mergeCell ref="M5:M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showGridLines="0" showZeros="0" zoomScalePageLayoutView="0" workbookViewId="0" topLeftCell="A1">
      <selection activeCell="A3" sqref="A3:E3"/>
    </sheetView>
  </sheetViews>
  <sheetFormatPr defaultColWidth="6.875" defaultRowHeight="12.75" customHeight="1"/>
  <cols>
    <col min="1" max="1" width="8.75390625" style="22" customWidth="1"/>
    <col min="2" max="2" width="16.50390625" style="22" customWidth="1"/>
    <col min="3" max="5" width="15.125" style="22" customWidth="1"/>
    <col min="6" max="7" width="23.625" style="22" customWidth="1"/>
    <col min="8" max="9" width="20.625" style="22" customWidth="1"/>
    <col min="10" max="10" width="8.75390625" style="22" customWidth="1"/>
    <col min="11" max="16384" width="6.875" style="22" customWidth="1"/>
  </cols>
  <sheetData>
    <row r="1" spans="1:10" ht="18.75" customHeight="1">
      <c r="A1" s="23"/>
      <c r="B1" s="23"/>
      <c r="C1" s="23"/>
      <c r="D1" s="23"/>
      <c r="E1" s="24"/>
      <c r="F1" s="23"/>
      <c r="G1" s="23"/>
      <c r="H1" s="23"/>
      <c r="I1" s="23" t="s">
        <v>246</v>
      </c>
      <c r="J1" s="23"/>
    </row>
    <row r="2" spans="1:10" ht="18.75" customHeight="1">
      <c r="A2" s="526" t="s">
        <v>247</v>
      </c>
      <c r="B2" s="526"/>
      <c r="C2" s="526"/>
      <c r="D2" s="526"/>
      <c r="E2" s="526"/>
      <c r="F2" s="526"/>
      <c r="G2" s="526"/>
      <c r="H2" s="526"/>
      <c r="I2" s="526"/>
      <c r="J2" s="23"/>
    </row>
    <row r="3" spans="1:9" ht="18.75" customHeight="1">
      <c r="A3" s="352" t="s">
        <v>313</v>
      </c>
      <c r="B3" s="352"/>
      <c r="C3" s="352"/>
      <c r="D3" s="278"/>
      <c r="E3" s="279"/>
      <c r="I3" s="35" t="s">
        <v>77</v>
      </c>
    </row>
    <row r="4" spans="1:10" ht="32.25" customHeight="1">
      <c r="A4" s="530" t="s">
        <v>124</v>
      </c>
      <c r="B4" s="531" t="s">
        <v>79</v>
      </c>
      <c r="C4" s="527" t="s">
        <v>248</v>
      </c>
      <c r="D4" s="528"/>
      <c r="E4" s="529"/>
      <c r="F4" s="528" t="s">
        <v>249</v>
      </c>
      <c r="G4" s="527" t="s">
        <v>250</v>
      </c>
      <c r="H4" s="527" t="s">
        <v>251</v>
      </c>
      <c r="I4" s="528"/>
      <c r="J4" s="23"/>
    </row>
    <row r="5" spans="1:10" ht="24.75" customHeight="1">
      <c r="A5" s="530"/>
      <c r="B5" s="531"/>
      <c r="C5" s="25" t="s">
        <v>252</v>
      </c>
      <c r="D5" s="26" t="s">
        <v>107</v>
      </c>
      <c r="E5" s="27" t="s">
        <v>108</v>
      </c>
      <c r="F5" s="528"/>
      <c r="G5" s="527"/>
      <c r="H5" s="28" t="s">
        <v>253</v>
      </c>
      <c r="I5" s="36" t="s">
        <v>254</v>
      </c>
      <c r="J5" s="23"/>
    </row>
    <row r="6" spans="1:10" ht="9.75" customHeight="1">
      <c r="A6" s="29" t="s">
        <v>92</v>
      </c>
      <c r="B6" s="29" t="s">
        <v>92</v>
      </c>
      <c r="C6" s="30" t="s">
        <v>92</v>
      </c>
      <c r="D6" s="30" t="s">
        <v>92</v>
      </c>
      <c r="E6" s="30" t="s">
        <v>92</v>
      </c>
      <c r="F6" s="29" t="s">
        <v>92</v>
      </c>
      <c r="G6" s="29" t="s">
        <v>92</v>
      </c>
      <c r="H6" s="30" t="s">
        <v>92</v>
      </c>
      <c r="I6" s="29" t="s">
        <v>92</v>
      </c>
      <c r="J6" s="23"/>
    </row>
    <row r="7" spans="1:10" s="21" customFormat="1" ht="60">
      <c r="A7" s="31" t="s">
        <v>309</v>
      </c>
      <c r="B7" s="11" t="s">
        <v>307</v>
      </c>
      <c r="C7" s="332">
        <v>116.95</v>
      </c>
      <c r="D7" s="333">
        <v>116.95</v>
      </c>
      <c r="E7" s="334"/>
      <c r="F7" s="32" t="s">
        <v>255</v>
      </c>
      <c r="G7" s="32" t="s">
        <v>256</v>
      </c>
      <c r="H7" s="32" t="s">
        <v>257</v>
      </c>
      <c r="I7" s="37" t="s">
        <v>258</v>
      </c>
      <c r="J7" s="33"/>
    </row>
    <row r="8" spans="1:10" ht="49.5" customHeight="1">
      <c r="A8" s="33"/>
      <c r="B8" s="33"/>
      <c r="C8" s="33"/>
      <c r="D8" s="33"/>
      <c r="E8" s="34"/>
      <c r="F8" s="33"/>
      <c r="G8" s="33"/>
      <c r="H8" s="33"/>
      <c r="I8" s="33"/>
      <c r="J8" s="23"/>
    </row>
    <row r="9" spans="1:10" ht="18.75" customHeight="1">
      <c r="A9" s="23"/>
      <c r="B9" s="33"/>
      <c r="C9" s="33"/>
      <c r="D9" s="33"/>
      <c r="E9" s="24"/>
      <c r="F9" s="23"/>
      <c r="G9" s="23"/>
      <c r="H9" s="33"/>
      <c r="I9" s="33"/>
      <c r="J9" s="23"/>
    </row>
    <row r="10" spans="1:10" ht="18.75" customHeight="1">
      <c r="A10" s="23"/>
      <c r="B10" s="33"/>
      <c r="C10" s="33"/>
      <c r="D10" s="33"/>
      <c r="E10" s="34"/>
      <c r="F10" s="23"/>
      <c r="G10" s="23"/>
      <c r="H10" s="23"/>
      <c r="I10" s="23"/>
      <c r="J10" s="23"/>
    </row>
    <row r="11" spans="1:10" ht="18.75" customHeight="1">
      <c r="A11" s="23"/>
      <c r="B11" s="33"/>
      <c r="C11" s="23"/>
      <c r="D11" s="33"/>
      <c r="E11" s="24"/>
      <c r="F11" s="23"/>
      <c r="G11" s="23"/>
      <c r="H11" s="33"/>
      <c r="I11" s="33"/>
      <c r="J11" s="23"/>
    </row>
    <row r="12" spans="1:10" ht="18.75" customHeight="1">
      <c r="A12" s="23"/>
      <c r="B12" s="23"/>
      <c r="C12" s="33"/>
      <c r="D12" s="33"/>
      <c r="E12" s="24"/>
      <c r="F12" s="23"/>
      <c r="G12" s="23"/>
      <c r="H12" s="23"/>
      <c r="I12" s="23"/>
      <c r="J12" s="23"/>
    </row>
    <row r="13" spans="1:10" ht="18.75" customHeight="1">
      <c r="A13" s="23"/>
      <c r="B13" s="23"/>
      <c r="C13" s="33"/>
      <c r="D13" s="33"/>
      <c r="E13" s="34"/>
      <c r="F13" s="23"/>
      <c r="G13" s="33"/>
      <c r="H13" s="33"/>
      <c r="I13" s="23"/>
      <c r="J13" s="23"/>
    </row>
    <row r="14" spans="1:10" ht="18.75" customHeight="1">
      <c r="A14" s="23"/>
      <c r="B14" s="23"/>
      <c r="C14" s="23"/>
      <c r="D14" s="23"/>
      <c r="E14" s="24"/>
      <c r="F14" s="23"/>
      <c r="G14" s="23"/>
      <c r="H14" s="23"/>
      <c r="I14" s="23"/>
      <c r="J14" s="23"/>
    </row>
  </sheetData>
  <sheetProtection formatCells="0" formatColumns="0" formatRows="0"/>
  <mergeCells count="7">
    <mergeCell ref="A2:I2"/>
    <mergeCell ref="C4:E4"/>
    <mergeCell ref="H4:I4"/>
    <mergeCell ref="A4:A5"/>
    <mergeCell ref="B4:B5"/>
    <mergeCell ref="F4:F5"/>
    <mergeCell ref="G4:G5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13"/>
  <sheetViews>
    <sheetView showGridLines="0" showZeros="0" zoomScalePageLayoutView="0" workbookViewId="0" topLeftCell="A1">
      <selection activeCell="A3" sqref="A3:E3"/>
    </sheetView>
  </sheetViews>
  <sheetFormatPr defaultColWidth="6.875" defaultRowHeight="22.5" customHeight="1"/>
  <cols>
    <col min="1" max="1" width="4.50390625" style="276" bestFit="1" customWidth="1"/>
    <col min="2" max="3" width="3.375" style="276" customWidth="1"/>
    <col min="4" max="4" width="7.125" style="276" customWidth="1"/>
    <col min="5" max="5" width="45.875" style="276" customWidth="1"/>
    <col min="6" max="6" width="12.50390625" style="276" customWidth="1"/>
    <col min="7" max="7" width="11.625" style="276" customWidth="1"/>
    <col min="8" max="16" width="10.50390625" style="276" customWidth="1"/>
    <col min="17" max="247" width="6.75390625" style="276" customWidth="1"/>
    <col min="248" max="16384" width="6.875" style="253" customWidth="1"/>
  </cols>
  <sheetData>
    <row r="1" spans="2:247" ht="22.5" customHeight="1"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P1" s="283" t="s">
        <v>93</v>
      </c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22.5" customHeight="1">
      <c r="A2" s="371" t="s">
        <v>94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286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22.5" customHeight="1">
      <c r="A3" s="352" t="s">
        <v>313</v>
      </c>
      <c r="B3" s="352"/>
      <c r="C3" s="352"/>
      <c r="D3" s="278"/>
      <c r="E3" s="279"/>
      <c r="F3" s="278"/>
      <c r="G3" s="280"/>
      <c r="H3" s="280"/>
      <c r="I3" s="280"/>
      <c r="J3" s="278"/>
      <c r="K3" s="278"/>
      <c r="L3" s="278"/>
      <c r="O3" s="372" t="s">
        <v>77</v>
      </c>
      <c r="P3" s="372"/>
      <c r="Q3" s="280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24.75" customHeight="1">
      <c r="A4" s="373" t="s">
        <v>95</v>
      </c>
      <c r="B4" s="373"/>
      <c r="C4" s="373"/>
      <c r="D4" s="375" t="s">
        <v>78</v>
      </c>
      <c r="E4" s="376" t="s">
        <v>96</v>
      </c>
      <c r="F4" s="377" t="s">
        <v>97</v>
      </c>
      <c r="G4" s="374" t="s">
        <v>81</v>
      </c>
      <c r="H4" s="374"/>
      <c r="I4" s="374"/>
      <c r="J4" s="375" t="s">
        <v>82</v>
      </c>
      <c r="K4" s="375" t="s">
        <v>83</v>
      </c>
      <c r="L4" s="375" t="s">
        <v>84</v>
      </c>
      <c r="M4" s="375" t="s">
        <v>85</v>
      </c>
      <c r="N4" s="375" t="s">
        <v>86</v>
      </c>
      <c r="O4" s="367" t="s">
        <v>87</v>
      </c>
      <c r="P4" s="369" t="s">
        <v>88</v>
      </c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ht="39" customHeight="1">
      <c r="A5" s="267" t="s">
        <v>98</v>
      </c>
      <c r="B5" s="267" t="s">
        <v>99</v>
      </c>
      <c r="C5" s="267" t="s">
        <v>100</v>
      </c>
      <c r="D5" s="375"/>
      <c r="E5" s="376"/>
      <c r="F5" s="375"/>
      <c r="G5" s="267" t="s">
        <v>89</v>
      </c>
      <c r="H5" s="267" t="s">
        <v>90</v>
      </c>
      <c r="I5" s="267" t="s">
        <v>91</v>
      </c>
      <c r="J5" s="375"/>
      <c r="K5" s="375"/>
      <c r="L5" s="375"/>
      <c r="M5" s="375"/>
      <c r="N5" s="375"/>
      <c r="O5" s="368"/>
      <c r="P5" s="370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47" ht="22.5" customHeight="1">
      <c r="A6" s="281" t="s">
        <v>92</v>
      </c>
      <c r="B6" s="281" t="s">
        <v>92</v>
      </c>
      <c r="C6" s="281" t="s">
        <v>92</v>
      </c>
      <c r="D6" s="281" t="s">
        <v>92</v>
      </c>
      <c r="E6" s="281" t="s">
        <v>92</v>
      </c>
      <c r="F6" s="281">
        <v>1</v>
      </c>
      <c r="G6" s="281">
        <v>2</v>
      </c>
      <c r="H6" s="281">
        <v>3</v>
      </c>
      <c r="I6" s="281">
        <v>4</v>
      </c>
      <c r="J6" s="281">
        <v>5</v>
      </c>
      <c r="K6" s="281">
        <v>6</v>
      </c>
      <c r="L6" s="281">
        <v>7</v>
      </c>
      <c r="M6" s="281">
        <v>8</v>
      </c>
      <c r="N6" s="281">
        <v>9</v>
      </c>
      <c r="O6" s="284">
        <v>10</v>
      </c>
      <c r="P6" s="285">
        <v>11</v>
      </c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</row>
    <row r="7" spans="1:247" ht="24" customHeight="1">
      <c r="A7" s="51" t="s">
        <v>101</v>
      </c>
      <c r="B7" s="51" t="s">
        <v>102</v>
      </c>
      <c r="C7" s="51" t="s">
        <v>273</v>
      </c>
      <c r="D7" s="31" t="s">
        <v>309</v>
      </c>
      <c r="E7" s="345" t="s">
        <v>297</v>
      </c>
      <c r="F7" s="304">
        <f>G7</f>
        <v>116.95</v>
      </c>
      <c r="G7" s="304">
        <f>SUM(H7:I7)</f>
        <v>116.95</v>
      </c>
      <c r="H7" s="304">
        <v>116.95</v>
      </c>
      <c r="I7" s="304"/>
      <c r="J7" s="251"/>
      <c r="K7" s="251"/>
      <c r="L7" s="251"/>
      <c r="M7" s="251"/>
      <c r="N7" s="251"/>
      <c r="O7" s="268"/>
      <c r="P7" s="251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</row>
    <row r="8" spans="1:247" ht="22.5" customHeight="1">
      <c r="A8" s="282"/>
      <c r="B8" s="282"/>
      <c r="C8" s="282"/>
      <c r="D8" s="282"/>
      <c r="H8" s="282"/>
      <c r="I8" s="282"/>
      <c r="J8" s="282"/>
      <c r="K8" s="282"/>
      <c r="L8" s="282"/>
      <c r="M8" s="282"/>
      <c r="N8" s="282"/>
      <c r="O8" s="282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</row>
    <row r="9" spans="1:247" ht="22.5" customHeight="1">
      <c r="A9" s="282"/>
      <c r="B9" s="282"/>
      <c r="C9" s="282"/>
      <c r="D9" s="282"/>
      <c r="F9" s="282"/>
      <c r="H9" s="282"/>
      <c r="I9" s="282"/>
      <c r="J9" s="282"/>
      <c r="K9" s="282"/>
      <c r="L9" s="282"/>
      <c r="M9" s="282"/>
      <c r="N9" s="282"/>
      <c r="O9" s="282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</row>
    <row r="10" spans="2:247" ht="22.5" customHeight="1">
      <c r="B10" s="282"/>
      <c r="C10" s="282"/>
      <c r="D10" s="282"/>
      <c r="H10" s="282"/>
      <c r="I10" s="282"/>
      <c r="J10" s="282"/>
      <c r="K10" s="282"/>
      <c r="L10" s="282"/>
      <c r="M10" s="282"/>
      <c r="N10" s="282"/>
      <c r="O10" s="282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</row>
    <row r="11" spans="3:247" ht="22.5" customHeight="1">
      <c r="C11" s="282"/>
      <c r="D11" s="282"/>
      <c r="I11" s="282"/>
      <c r="L11" s="282"/>
      <c r="M11" s="282"/>
      <c r="N11" s="282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</row>
    <row r="12" spans="4:247" ht="22.5" customHeight="1">
      <c r="D12" s="282"/>
      <c r="M12" s="28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</row>
    <row r="13" spans="5:247" ht="22.5" customHeight="1">
      <c r="E13" s="282"/>
      <c r="L13" s="282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</row>
  </sheetData>
  <sheetProtection formatCells="0" formatColumns="0" formatRows="0"/>
  <mergeCells count="14">
    <mergeCell ref="K4:K5"/>
    <mergeCell ref="L4:L5"/>
    <mergeCell ref="M4:M5"/>
    <mergeCell ref="N4:N5"/>
    <mergeCell ref="O4:O5"/>
    <mergeCell ref="P4:P5"/>
    <mergeCell ref="A2:P2"/>
    <mergeCell ref="O3:P3"/>
    <mergeCell ref="A4:C4"/>
    <mergeCell ref="G4:I4"/>
    <mergeCell ref="D4:D5"/>
    <mergeCell ref="E4:E5"/>
    <mergeCell ref="F4:F5"/>
    <mergeCell ref="J4:J5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 r:id="rId1"/>
  <headerFooter scaleWithDoc="0" alignWithMargins="0">
    <oddFooter>&amp;C第 &amp;P 页，共 &amp;N 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showGridLines="0" showZeros="0" zoomScalePageLayoutView="0" workbookViewId="0" topLeftCell="A1">
      <pane xSplit="20295" topLeftCell="W1" activePane="topLeft" state="split"/>
      <selection pane="topLeft" activeCell="A3" sqref="A3:E3"/>
      <selection pane="topRight" activeCell="A1" sqref="A1"/>
    </sheetView>
  </sheetViews>
  <sheetFormatPr defaultColWidth="6.875" defaultRowHeight="12.75" customHeight="1"/>
  <cols>
    <col min="1" max="1" width="8.75390625" style="2" customWidth="1"/>
    <col min="2" max="2" width="20.375" style="2" customWidth="1"/>
    <col min="3" max="3" width="13.50390625" style="2" customWidth="1"/>
    <col min="4" max="5" width="15.125" style="2" customWidth="1"/>
    <col min="6" max="6" width="14.125" style="2" customWidth="1"/>
    <col min="7" max="7" width="10.75390625" style="2" customWidth="1"/>
    <col min="8" max="8" width="17.125" style="2" customWidth="1"/>
    <col min="9" max="13" width="16.625" style="2" customWidth="1"/>
    <col min="14" max="14" width="20.625" style="2" customWidth="1"/>
    <col min="15" max="15" width="8.75390625" style="2" customWidth="1"/>
    <col min="16" max="16" width="17.125" style="2" customWidth="1"/>
    <col min="17" max="17" width="11.125" style="2" customWidth="1"/>
    <col min="18" max="18" width="11.375" style="2" customWidth="1"/>
    <col min="19" max="19" width="8.75390625" style="2" customWidth="1"/>
    <col min="20" max="16384" width="6.875" style="2" customWidth="1"/>
  </cols>
  <sheetData>
    <row r="1" spans="1:19" ht="18.75" customHeight="1">
      <c r="A1" s="3"/>
      <c r="B1" s="3"/>
      <c r="C1" s="3"/>
      <c r="D1" s="3"/>
      <c r="E1" s="3"/>
      <c r="F1" s="3"/>
      <c r="G1" s="4"/>
      <c r="H1" s="3"/>
      <c r="I1" s="3"/>
      <c r="J1" s="3"/>
      <c r="K1" s="3"/>
      <c r="L1" s="3"/>
      <c r="M1" s="3"/>
      <c r="N1" s="3" t="s">
        <v>259</v>
      </c>
      <c r="O1" s="3"/>
      <c r="P1"/>
      <c r="Q1"/>
      <c r="R1"/>
      <c r="S1"/>
    </row>
    <row r="2" spans="1:19" ht="18.75" customHeight="1">
      <c r="A2" s="533" t="s">
        <v>260</v>
      </c>
      <c r="B2" s="533"/>
      <c r="C2" s="533"/>
      <c r="D2" s="533"/>
      <c r="E2" s="533"/>
      <c r="F2" s="533"/>
      <c r="G2" s="533"/>
      <c r="H2" s="533"/>
      <c r="I2" s="533"/>
      <c r="J2" s="533"/>
      <c r="K2" s="533"/>
      <c r="L2" s="533"/>
      <c r="M2" s="533"/>
      <c r="N2" s="533"/>
      <c r="O2" s="3"/>
      <c r="P2"/>
      <c r="Q2"/>
      <c r="R2"/>
      <c r="S2"/>
    </row>
    <row r="3" spans="1:19" ht="18.75" customHeight="1">
      <c r="A3" s="352" t="s">
        <v>313</v>
      </c>
      <c r="B3" s="352"/>
      <c r="C3" s="352"/>
      <c r="D3" s="278"/>
      <c r="E3" s="279"/>
      <c r="N3" s="17" t="s">
        <v>77</v>
      </c>
      <c r="P3"/>
      <c r="Q3"/>
      <c r="R3"/>
      <c r="S3"/>
    </row>
    <row r="4" spans="1:19" ht="32.25" customHeight="1">
      <c r="A4" s="532" t="s">
        <v>124</v>
      </c>
      <c r="B4" s="534" t="s">
        <v>79</v>
      </c>
      <c r="C4" s="536" t="s">
        <v>261</v>
      </c>
      <c r="D4" s="532" t="s">
        <v>262</v>
      </c>
      <c r="E4" s="532" t="s">
        <v>263</v>
      </c>
      <c r="F4" s="532"/>
      <c r="G4" s="532" t="s">
        <v>264</v>
      </c>
      <c r="H4" s="537" t="s">
        <v>265</v>
      </c>
      <c r="I4" s="532" t="s">
        <v>266</v>
      </c>
      <c r="J4" s="532" t="s">
        <v>267</v>
      </c>
      <c r="K4" s="532" t="s">
        <v>268</v>
      </c>
      <c r="L4" s="532" t="s">
        <v>269</v>
      </c>
      <c r="M4" s="532" t="s">
        <v>270</v>
      </c>
      <c r="N4" s="532" t="s">
        <v>271</v>
      </c>
      <c r="O4" s="3"/>
      <c r="P4"/>
      <c r="Q4"/>
      <c r="R4"/>
      <c r="S4"/>
    </row>
    <row r="5" spans="1:19" ht="24.75" customHeight="1">
      <c r="A5" s="532"/>
      <c r="B5" s="535"/>
      <c r="C5" s="536"/>
      <c r="D5" s="532"/>
      <c r="E5" s="5" t="s">
        <v>164</v>
      </c>
      <c r="F5" s="6" t="s">
        <v>272</v>
      </c>
      <c r="G5" s="532"/>
      <c r="H5" s="537"/>
      <c r="I5" s="532"/>
      <c r="J5" s="532"/>
      <c r="K5" s="532"/>
      <c r="L5" s="532"/>
      <c r="M5" s="532"/>
      <c r="N5" s="532"/>
      <c r="O5" s="3"/>
      <c r="P5"/>
      <c r="Q5"/>
      <c r="R5"/>
      <c r="S5"/>
    </row>
    <row r="6" spans="1:19" ht="9.75" customHeight="1">
      <c r="A6" s="7" t="s">
        <v>92</v>
      </c>
      <c r="B6" s="7" t="s">
        <v>92</v>
      </c>
      <c r="C6" s="7" t="s">
        <v>92</v>
      </c>
      <c r="D6" s="8" t="s">
        <v>92</v>
      </c>
      <c r="E6" s="9" t="s">
        <v>92</v>
      </c>
      <c r="F6" s="9" t="s">
        <v>92</v>
      </c>
      <c r="G6" s="8" t="s">
        <v>92</v>
      </c>
      <c r="H6" s="7" t="s">
        <v>92</v>
      </c>
      <c r="I6" s="7" t="s">
        <v>92</v>
      </c>
      <c r="J6" s="7" t="s">
        <v>92</v>
      </c>
      <c r="K6" s="8" t="s">
        <v>92</v>
      </c>
      <c r="L6" s="8" t="s">
        <v>92</v>
      </c>
      <c r="M6" s="8" t="s">
        <v>92</v>
      </c>
      <c r="N6" s="7" t="s">
        <v>92</v>
      </c>
      <c r="O6" s="3"/>
      <c r="P6"/>
      <c r="Q6"/>
      <c r="R6"/>
      <c r="S6"/>
    </row>
    <row r="7" spans="1:19" s="1" customFormat="1" ht="54.75" customHeight="1">
      <c r="A7" s="303"/>
      <c r="B7" s="11"/>
      <c r="C7" s="10"/>
      <c r="D7" s="10"/>
      <c r="E7" s="12"/>
      <c r="F7" s="12"/>
      <c r="G7" s="13"/>
      <c r="H7" s="14"/>
      <c r="I7" s="10"/>
      <c r="J7" s="10"/>
      <c r="K7" s="10"/>
      <c r="L7" s="10"/>
      <c r="M7" s="10"/>
      <c r="N7" s="10"/>
      <c r="O7" s="18"/>
      <c r="P7" s="19"/>
      <c r="Q7" s="19"/>
      <c r="R7" s="19"/>
      <c r="S7" s="19"/>
    </row>
    <row r="8" spans="1:19" ht="24" customHeight="1">
      <c r="A8" s="15"/>
      <c r="B8" s="472" t="s">
        <v>305</v>
      </c>
      <c r="C8" s="436"/>
      <c r="D8" s="436"/>
      <c r="E8" s="436"/>
      <c r="F8" s="436"/>
      <c r="G8" s="16"/>
      <c r="M8" s="15"/>
      <c r="N8" s="15"/>
      <c r="O8" s="3"/>
      <c r="P8"/>
      <c r="Q8"/>
      <c r="R8"/>
      <c r="S8"/>
    </row>
    <row r="9" spans="1:19" ht="18.75" customHeight="1">
      <c r="A9" s="3"/>
      <c r="B9" s="3"/>
      <c r="C9" s="15"/>
      <c r="D9" s="15"/>
      <c r="E9" s="15"/>
      <c r="F9" s="15"/>
      <c r="G9" s="16"/>
      <c r="H9" s="15"/>
      <c r="I9" s="15"/>
      <c r="J9" s="15"/>
      <c r="K9" s="15"/>
      <c r="L9" s="15"/>
      <c r="M9" s="15"/>
      <c r="N9" s="15"/>
      <c r="O9" s="3"/>
      <c r="P9"/>
      <c r="Q9"/>
      <c r="R9"/>
      <c r="S9"/>
    </row>
    <row r="10" spans="1:19" ht="18.75" customHeight="1">
      <c r="A10" s="3"/>
      <c r="B10" s="3"/>
      <c r="C10" s="15"/>
      <c r="D10" s="15"/>
      <c r="E10" s="15"/>
      <c r="F10" s="15"/>
      <c r="G10" s="16"/>
      <c r="H10" s="3"/>
      <c r="I10" s="3"/>
      <c r="J10" s="3"/>
      <c r="K10" s="15"/>
      <c r="L10" s="3"/>
      <c r="M10" s="3"/>
      <c r="N10" s="3"/>
      <c r="O10" s="3"/>
      <c r="P10"/>
      <c r="Q10"/>
      <c r="R10"/>
      <c r="S10"/>
    </row>
    <row r="11" spans="1:19" ht="18.75" customHeight="1">
      <c r="A11" s="3"/>
      <c r="B11" s="3"/>
      <c r="C11" s="15"/>
      <c r="D11" s="15"/>
      <c r="E11" s="15"/>
      <c r="F11" s="15"/>
      <c r="G11" s="16"/>
      <c r="H11" s="3"/>
      <c r="I11" s="3"/>
      <c r="J11" s="3"/>
      <c r="K11" s="15"/>
      <c r="L11" s="3"/>
      <c r="M11" s="3"/>
      <c r="N11" s="15"/>
      <c r="O11" s="3"/>
      <c r="P11"/>
      <c r="Q11"/>
      <c r="R11"/>
      <c r="S11"/>
    </row>
    <row r="12" spans="1:19" ht="18.75" customHeight="1">
      <c r="A12" s="3"/>
      <c r="B12" s="3"/>
      <c r="C12" s="3"/>
      <c r="D12" s="15"/>
      <c r="E12" s="15"/>
      <c r="F12" s="15"/>
      <c r="G12" s="4"/>
      <c r="H12" s="3"/>
      <c r="I12" s="3"/>
      <c r="J12" s="3"/>
      <c r="K12" s="3"/>
      <c r="L12" s="3"/>
      <c r="M12" s="3"/>
      <c r="N12" s="3"/>
      <c r="O12" s="3"/>
      <c r="P12"/>
      <c r="Q12"/>
      <c r="R12"/>
      <c r="S12"/>
    </row>
    <row r="13" spans="1:19" ht="18.75" customHeight="1">
      <c r="A13" s="3"/>
      <c r="B13" s="3"/>
      <c r="C13" s="3"/>
      <c r="D13" s="3"/>
      <c r="E13" s="3"/>
      <c r="F13" s="3"/>
      <c r="G13" s="16"/>
      <c r="H13" s="3"/>
      <c r="I13" s="3"/>
      <c r="J13" s="3"/>
      <c r="K13" s="3"/>
      <c r="L13" s="3"/>
      <c r="M13" s="15"/>
      <c r="N13" s="3"/>
      <c r="O13" s="3"/>
      <c r="P13"/>
      <c r="Q13"/>
      <c r="R13"/>
      <c r="S13"/>
    </row>
    <row r="14" spans="1:19" ht="18.75" customHeight="1">
      <c r="A14" s="3"/>
      <c r="B14" s="3"/>
      <c r="C14" s="3"/>
      <c r="D14" s="3"/>
      <c r="E14" s="3"/>
      <c r="F14" s="3"/>
      <c r="G14" s="4"/>
      <c r="H14" s="3"/>
      <c r="I14" s="3"/>
      <c r="J14" s="3"/>
      <c r="K14" s="3"/>
      <c r="L14" s="3"/>
      <c r="M14" s="3"/>
      <c r="N14" s="3"/>
      <c r="O14" s="3"/>
      <c r="P14"/>
      <c r="Q14"/>
      <c r="R14"/>
      <c r="S14"/>
    </row>
    <row r="15" spans="1:19" ht="12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2:19" ht="12.75" customHeight="1">
      <c r="L16" s="20"/>
      <c r="P16"/>
      <c r="Q16"/>
      <c r="R16"/>
      <c r="S16"/>
    </row>
    <row r="17" spans="1:19" ht="12.75" customHeight="1">
      <c r="A17"/>
      <c r="B17"/>
      <c r="C17"/>
      <c r="D17"/>
      <c r="E17"/>
      <c r="F17"/>
      <c r="G17"/>
      <c r="H17"/>
      <c r="I17"/>
      <c r="J17"/>
      <c r="K17"/>
      <c r="L17" s="20"/>
      <c r="M17"/>
      <c r="N17"/>
      <c r="O17"/>
      <c r="P17"/>
      <c r="Q17"/>
      <c r="R17"/>
      <c r="S17"/>
    </row>
  </sheetData>
  <sheetProtection formatCells="0" formatColumns="0" formatRows="0"/>
  <mergeCells count="15">
    <mergeCell ref="D4:D5"/>
    <mergeCell ref="G4:G5"/>
    <mergeCell ref="H4:H5"/>
    <mergeCell ref="I4:I5"/>
    <mergeCell ref="J4:J5"/>
    <mergeCell ref="K4:K5"/>
    <mergeCell ref="L4:L5"/>
    <mergeCell ref="B8:F8"/>
    <mergeCell ref="M4:M5"/>
    <mergeCell ref="N4:N5"/>
    <mergeCell ref="A2:N2"/>
    <mergeCell ref="E4:F4"/>
    <mergeCell ref="A4:A5"/>
    <mergeCell ref="B4:B5"/>
    <mergeCell ref="C4:C5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"/>
  <sheetViews>
    <sheetView showGridLines="0" showZeros="0" zoomScale="90" zoomScaleNormal="90" zoomScalePageLayoutView="0" workbookViewId="0" topLeftCell="A1">
      <selection activeCell="A3" sqref="A3:E3"/>
    </sheetView>
  </sheetViews>
  <sheetFormatPr defaultColWidth="6.875" defaultRowHeight="18.75" customHeight="1"/>
  <cols>
    <col min="1" max="1" width="4.125" style="254" bestFit="1" customWidth="1"/>
    <col min="2" max="3" width="3.50390625" style="254" customWidth="1"/>
    <col min="4" max="4" width="7.125" style="254" customWidth="1"/>
    <col min="5" max="5" width="48.00390625" style="255" bestFit="1" customWidth="1"/>
    <col min="6" max="8" width="11.25390625" style="256" customWidth="1"/>
    <col min="9" max="10" width="8.50390625" style="256" customWidth="1"/>
    <col min="11" max="12" width="8.625" style="256" customWidth="1"/>
    <col min="13" max="17" width="8.00390625" style="256" customWidth="1"/>
    <col min="18" max="18" width="8.00390625" style="196" customWidth="1"/>
    <col min="19" max="21" width="8.00390625" style="257" customWidth="1"/>
    <col min="22" max="16384" width="6.875" style="196" customWidth="1"/>
  </cols>
  <sheetData>
    <row r="1" spans="1:21" ht="24.75" customHeight="1">
      <c r="A1" s="239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S1" s="270"/>
      <c r="T1" s="270"/>
      <c r="U1" s="239" t="s">
        <v>104</v>
      </c>
    </row>
    <row r="2" spans="1:21" ht="24.75" customHeight="1">
      <c r="A2" s="388" t="s">
        <v>275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</row>
    <row r="3" spans="1:21" s="252" customFormat="1" ht="24.75" customHeight="1">
      <c r="A3" s="352" t="s">
        <v>313</v>
      </c>
      <c r="B3" s="352"/>
      <c r="C3" s="352"/>
      <c r="D3" s="278"/>
      <c r="E3" s="27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66"/>
      <c r="Q3" s="266"/>
      <c r="S3" s="271"/>
      <c r="T3" s="390" t="s">
        <v>77</v>
      </c>
      <c r="U3" s="390"/>
    </row>
    <row r="4" spans="1:21" s="252" customFormat="1" ht="21.75" customHeight="1">
      <c r="A4" s="258" t="s">
        <v>105</v>
      </c>
      <c r="B4" s="258"/>
      <c r="C4" s="259"/>
      <c r="D4" s="385" t="s">
        <v>78</v>
      </c>
      <c r="E4" s="393" t="s">
        <v>96</v>
      </c>
      <c r="F4" s="381" t="s">
        <v>106</v>
      </c>
      <c r="G4" s="260" t="s">
        <v>107</v>
      </c>
      <c r="H4" s="258"/>
      <c r="I4" s="258"/>
      <c r="J4" s="259"/>
      <c r="K4" s="391" t="s">
        <v>108</v>
      </c>
      <c r="L4" s="391"/>
      <c r="M4" s="391"/>
      <c r="N4" s="391"/>
      <c r="O4" s="391"/>
      <c r="P4" s="391"/>
      <c r="Q4" s="391"/>
      <c r="R4" s="391"/>
      <c r="S4" s="383" t="s">
        <v>109</v>
      </c>
      <c r="T4" s="378" t="s">
        <v>110</v>
      </c>
      <c r="U4" s="378" t="s">
        <v>111</v>
      </c>
    </row>
    <row r="5" spans="1:21" s="252" customFormat="1" ht="21.75" customHeight="1">
      <c r="A5" s="392" t="s">
        <v>98</v>
      </c>
      <c r="B5" s="385" t="s">
        <v>99</v>
      </c>
      <c r="C5" s="385" t="s">
        <v>100</v>
      </c>
      <c r="D5" s="385"/>
      <c r="E5" s="393"/>
      <c r="F5" s="381"/>
      <c r="G5" s="385" t="s">
        <v>80</v>
      </c>
      <c r="H5" s="385" t="s">
        <v>112</v>
      </c>
      <c r="I5" s="385" t="s">
        <v>113</v>
      </c>
      <c r="J5" s="381" t="s">
        <v>114</v>
      </c>
      <c r="K5" s="380" t="s">
        <v>80</v>
      </c>
      <c r="L5" s="386" t="s">
        <v>115</v>
      </c>
      <c r="M5" s="386" t="s">
        <v>116</v>
      </c>
      <c r="N5" s="380" t="s">
        <v>117</v>
      </c>
      <c r="O5" s="382" t="s">
        <v>118</v>
      </c>
      <c r="P5" s="382" t="s">
        <v>119</v>
      </c>
      <c r="Q5" s="382" t="s">
        <v>120</v>
      </c>
      <c r="R5" s="382" t="s">
        <v>121</v>
      </c>
      <c r="S5" s="384"/>
      <c r="T5" s="379"/>
      <c r="U5" s="379"/>
    </row>
    <row r="6" spans="1:21" ht="29.25" customHeight="1">
      <c r="A6" s="392"/>
      <c r="B6" s="385"/>
      <c r="C6" s="385"/>
      <c r="D6" s="385"/>
      <c r="E6" s="394"/>
      <c r="F6" s="261" t="s">
        <v>97</v>
      </c>
      <c r="G6" s="385"/>
      <c r="H6" s="385"/>
      <c r="I6" s="385"/>
      <c r="J6" s="381"/>
      <c r="K6" s="381"/>
      <c r="L6" s="387"/>
      <c r="M6" s="387"/>
      <c r="N6" s="381"/>
      <c r="O6" s="380"/>
      <c r="P6" s="380"/>
      <c r="Q6" s="380"/>
      <c r="R6" s="380"/>
      <c r="S6" s="379"/>
      <c r="T6" s="379"/>
      <c r="U6" s="379"/>
    </row>
    <row r="7" spans="1:21" ht="24.75" customHeight="1">
      <c r="A7" s="262" t="s">
        <v>92</v>
      </c>
      <c r="B7" s="262" t="s">
        <v>92</v>
      </c>
      <c r="C7" s="262" t="s">
        <v>92</v>
      </c>
      <c r="D7" s="262" t="s">
        <v>92</v>
      </c>
      <c r="E7" s="262" t="s">
        <v>92</v>
      </c>
      <c r="F7" s="263">
        <v>1</v>
      </c>
      <c r="G7" s="262">
        <v>2</v>
      </c>
      <c r="H7" s="262">
        <v>3</v>
      </c>
      <c r="I7" s="262">
        <v>4</v>
      </c>
      <c r="J7" s="262">
        <v>5</v>
      </c>
      <c r="K7" s="262">
        <v>6</v>
      </c>
      <c r="L7" s="262">
        <v>7</v>
      </c>
      <c r="M7" s="262">
        <v>8</v>
      </c>
      <c r="N7" s="262">
        <v>9</v>
      </c>
      <c r="O7" s="262">
        <v>10</v>
      </c>
      <c r="P7" s="262">
        <v>11</v>
      </c>
      <c r="Q7" s="262">
        <v>12</v>
      </c>
      <c r="R7" s="262">
        <v>13</v>
      </c>
      <c r="S7" s="263">
        <v>14</v>
      </c>
      <c r="T7" s="263">
        <v>15</v>
      </c>
      <c r="U7" s="263">
        <v>16</v>
      </c>
    </row>
    <row r="8" spans="1:22" ht="27.75" customHeight="1">
      <c r="A8" s="51" t="s">
        <v>101</v>
      </c>
      <c r="B8" s="51" t="s">
        <v>102</v>
      </c>
      <c r="C8" s="305" t="s">
        <v>273</v>
      </c>
      <c r="D8" s="31" t="s">
        <v>308</v>
      </c>
      <c r="E8" s="52" t="s">
        <v>296</v>
      </c>
      <c r="F8" s="306">
        <f>G8+K8</f>
        <v>116.95</v>
      </c>
      <c r="G8" s="306">
        <f>SUM(H8:J8)</f>
        <v>116.95</v>
      </c>
      <c r="H8" s="308">
        <v>110.47</v>
      </c>
      <c r="I8" s="308">
        <v>6.48</v>
      </c>
      <c r="J8" s="307"/>
      <c r="K8" s="307">
        <f>SUM(L8:R8)</f>
        <v>0</v>
      </c>
      <c r="L8" s="307"/>
      <c r="M8" s="269"/>
      <c r="N8" s="269"/>
      <c r="O8" s="269"/>
      <c r="P8" s="269"/>
      <c r="Q8" s="269"/>
      <c r="R8" s="272"/>
      <c r="S8" s="273"/>
      <c r="T8" s="273"/>
      <c r="U8" s="273"/>
      <c r="V8" s="203"/>
    </row>
    <row r="9" spans="4:20" ht="18.75" customHeight="1">
      <c r="D9" s="264"/>
      <c r="F9" s="265"/>
      <c r="J9" s="265"/>
      <c r="L9" s="265"/>
      <c r="M9" s="265"/>
      <c r="N9" s="265"/>
      <c r="O9" s="265"/>
      <c r="P9" s="265"/>
      <c r="Q9" s="265"/>
      <c r="R9" s="274"/>
      <c r="S9" s="275"/>
      <c r="T9" s="275"/>
    </row>
    <row r="10" spans="6:19" ht="18.75" customHeight="1">
      <c r="F10" s="265"/>
      <c r="O10" s="265"/>
      <c r="P10" s="265"/>
      <c r="Q10" s="265"/>
      <c r="S10" s="275"/>
    </row>
    <row r="11" spans="6:17" ht="18.75" customHeight="1">
      <c r="F11" s="265"/>
      <c r="O11" s="265"/>
      <c r="P11" s="265"/>
      <c r="Q11" s="265"/>
    </row>
    <row r="12" spans="1:22" ht="18.75" customHeight="1">
      <c r="A12"/>
      <c r="B12"/>
      <c r="C12"/>
      <c r="D12"/>
      <c r="E12"/>
      <c r="F12"/>
      <c r="O12" s="265"/>
      <c r="P12"/>
      <c r="Q12"/>
      <c r="R12"/>
      <c r="S12"/>
      <c r="T12"/>
      <c r="U12"/>
      <c r="V12"/>
    </row>
    <row r="13" spans="1:22" ht="18.75" customHeight="1">
      <c r="A13"/>
      <c r="B13"/>
      <c r="C13"/>
      <c r="D13"/>
      <c r="E13"/>
      <c r="F13"/>
      <c r="G13" s="265"/>
      <c r="P13"/>
      <c r="Q13"/>
      <c r="R13"/>
      <c r="S13"/>
      <c r="T13"/>
      <c r="U13"/>
      <c r="V13"/>
    </row>
  </sheetData>
  <sheetProtection formatCells="0" formatColumns="0" formatRows="0"/>
  <mergeCells count="24">
    <mergeCell ref="A2:U2"/>
    <mergeCell ref="T3:U3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T4:T6"/>
    <mergeCell ref="U4:U6"/>
    <mergeCell ref="N5:N6"/>
    <mergeCell ref="O5:O6"/>
    <mergeCell ref="P5:P6"/>
    <mergeCell ref="Q5:Q6"/>
    <mergeCell ref="R5:R6"/>
    <mergeCell ref="S4:S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61" r:id="rId1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showGridLines="0" showZeros="0" zoomScale="90" zoomScaleNormal="90" zoomScalePageLayoutView="0" workbookViewId="0" topLeftCell="A1">
      <selection activeCell="A3" sqref="A3:E3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48.00390625" style="0" bestFit="1" customWidth="1"/>
    <col min="6" max="6" width="10.625" style="0" customWidth="1"/>
    <col min="7" max="7" width="9.50390625" style="0" bestFit="1" customWidth="1"/>
    <col min="8" max="10" width="7.25390625" style="0" customWidth="1"/>
    <col min="11" max="11" width="8.75390625" style="0" customWidth="1"/>
    <col min="12" max="12" width="9.25390625" style="0" customWidth="1"/>
    <col min="13" max="21" width="7.25390625" style="0" customWidth="1"/>
  </cols>
  <sheetData>
    <row r="1" spans="1:21" ht="14.25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239" t="s">
        <v>122</v>
      </c>
    </row>
    <row r="2" spans="1:21" ht="24.75" customHeight="1">
      <c r="A2" s="396" t="s">
        <v>123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396"/>
      <c r="S2" s="396"/>
      <c r="T2" s="396"/>
      <c r="U2" s="396"/>
    </row>
    <row r="3" spans="1:21" ht="19.5" customHeight="1">
      <c r="A3" s="352" t="s">
        <v>313</v>
      </c>
      <c r="B3" s="352"/>
      <c r="C3" s="352"/>
      <c r="D3" s="278"/>
      <c r="E3" s="279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397" t="s">
        <v>77</v>
      </c>
      <c r="U3" s="397"/>
    </row>
    <row r="4" spans="1:21" ht="27.75" customHeight="1">
      <c r="A4" s="398" t="s">
        <v>105</v>
      </c>
      <c r="B4" s="399"/>
      <c r="C4" s="400"/>
      <c r="D4" s="401" t="s">
        <v>124</v>
      </c>
      <c r="E4" s="401" t="s">
        <v>125</v>
      </c>
      <c r="F4" s="401" t="s">
        <v>97</v>
      </c>
      <c r="G4" s="395" t="s">
        <v>126</v>
      </c>
      <c r="H4" s="395" t="s">
        <v>127</v>
      </c>
      <c r="I4" s="395" t="s">
        <v>128</v>
      </c>
      <c r="J4" s="395" t="s">
        <v>129</v>
      </c>
      <c r="K4" s="395" t="s">
        <v>130</v>
      </c>
      <c r="L4" s="395" t="s">
        <v>131</v>
      </c>
      <c r="M4" s="395" t="s">
        <v>116</v>
      </c>
      <c r="N4" s="395" t="s">
        <v>132</v>
      </c>
      <c r="O4" s="395" t="s">
        <v>114</v>
      </c>
      <c r="P4" s="395" t="s">
        <v>118</v>
      </c>
      <c r="Q4" s="395" t="s">
        <v>117</v>
      </c>
      <c r="R4" s="395" t="s">
        <v>133</v>
      </c>
      <c r="S4" s="395" t="s">
        <v>134</v>
      </c>
      <c r="T4" s="395" t="s">
        <v>135</v>
      </c>
      <c r="U4" s="395" t="s">
        <v>121</v>
      </c>
    </row>
    <row r="5" spans="1:21" ht="13.5" customHeight="1">
      <c r="A5" s="401" t="s">
        <v>98</v>
      </c>
      <c r="B5" s="401" t="s">
        <v>99</v>
      </c>
      <c r="C5" s="401" t="s">
        <v>100</v>
      </c>
      <c r="D5" s="403"/>
      <c r="E5" s="403"/>
      <c r="F5" s="403"/>
      <c r="G5" s="395"/>
      <c r="H5" s="395"/>
      <c r="I5" s="395"/>
      <c r="J5" s="395"/>
      <c r="K5" s="395"/>
      <c r="L5" s="395"/>
      <c r="M5" s="395"/>
      <c r="N5" s="395"/>
      <c r="O5" s="395"/>
      <c r="P5" s="395"/>
      <c r="Q5" s="395"/>
      <c r="R5" s="395"/>
      <c r="S5" s="395"/>
      <c r="T5" s="395"/>
      <c r="U5" s="395"/>
    </row>
    <row r="6" spans="1:21" ht="18" customHeight="1">
      <c r="A6" s="402"/>
      <c r="B6" s="402"/>
      <c r="C6" s="402"/>
      <c r="D6" s="402"/>
      <c r="E6" s="402"/>
      <c r="F6" s="402"/>
      <c r="G6" s="395"/>
      <c r="H6" s="395"/>
      <c r="I6" s="395"/>
      <c r="J6" s="395"/>
      <c r="K6" s="395"/>
      <c r="L6" s="395"/>
      <c r="M6" s="395"/>
      <c r="N6" s="395"/>
      <c r="O6" s="395"/>
      <c r="P6" s="395"/>
      <c r="Q6" s="395"/>
      <c r="R6" s="395"/>
      <c r="S6" s="395"/>
      <c r="T6" s="395"/>
      <c r="U6" s="395"/>
    </row>
    <row r="7" spans="1:21" ht="35.25" customHeight="1">
      <c r="A7" s="51" t="s">
        <v>101</v>
      </c>
      <c r="B7" s="51" t="s">
        <v>102</v>
      </c>
      <c r="C7" s="305" t="s">
        <v>273</v>
      </c>
      <c r="D7" s="31" t="s">
        <v>308</v>
      </c>
      <c r="E7" s="309" t="s">
        <v>291</v>
      </c>
      <c r="F7" s="306">
        <f>SUM(G7:I7)</f>
        <v>116.95</v>
      </c>
      <c r="G7" s="308">
        <v>110.47</v>
      </c>
      <c r="H7" s="308">
        <v>6.48</v>
      </c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</row>
    <row r="8" spans="1:18" ht="14.25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T4:T6"/>
    <mergeCell ref="U4:U6"/>
    <mergeCell ref="N4:N6"/>
    <mergeCell ref="O4:O6"/>
    <mergeCell ref="P4:P6"/>
    <mergeCell ref="Q4:Q6"/>
    <mergeCell ref="R4:R6"/>
    <mergeCell ref="S4:S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"/>
  <sheetViews>
    <sheetView showGridLines="0" showZeros="0" zoomScalePageLayoutView="0" workbookViewId="0" topLeftCell="A1">
      <selection activeCell="A3" sqref="A3:E3"/>
    </sheetView>
  </sheetViews>
  <sheetFormatPr defaultColWidth="6.75390625" defaultRowHeight="22.5" customHeight="1"/>
  <cols>
    <col min="1" max="3" width="3.625" style="240" customWidth="1"/>
    <col min="4" max="4" width="7.25390625" style="240" customWidth="1"/>
    <col min="5" max="5" width="39.375" style="240" customWidth="1"/>
    <col min="6" max="7" width="9.75390625" style="240" customWidth="1"/>
    <col min="8" max="8" width="9.875" style="240" customWidth="1"/>
    <col min="9" max="9" width="7.50390625" style="240" customWidth="1"/>
    <col min="10" max="10" width="8.50390625" style="240" customWidth="1"/>
    <col min="11" max="12" width="7.50390625" style="240" customWidth="1"/>
    <col min="13" max="13" width="8.125" style="241" customWidth="1"/>
    <col min="14" max="15" width="8.50390625" style="240" customWidth="1"/>
    <col min="16" max="16" width="9.125" style="240" customWidth="1"/>
    <col min="17" max="17" width="8.50390625" style="240" customWidth="1"/>
    <col min="18" max="22" width="7.50390625" style="240" customWidth="1"/>
    <col min="23" max="23" width="8.625" style="240" customWidth="1"/>
    <col min="24" max="24" width="8.125" style="240" customWidth="1"/>
    <col min="25" max="27" width="7.50390625" style="240" customWidth="1"/>
    <col min="28" max="16384" width="6.75390625" style="240" customWidth="1"/>
  </cols>
  <sheetData>
    <row r="1" spans="2:28" ht="22.5" customHeight="1"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AA1" s="248" t="s">
        <v>137</v>
      </c>
      <c r="AB1" s="249"/>
    </row>
    <row r="2" spans="1:27" ht="22.5" customHeight="1">
      <c r="A2" s="409" t="s">
        <v>276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0"/>
      <c r="X2" s="410"/>
      <c r="Y2" s="410"/>
      <c r="Z2" s="410"/>
      <c r="AA2" s="410"/>
    </row>
    <row r="3" spans="1:28" ht="22.5" customHeight="1">
      <c r="A3" s="352" t="s">
        <v>313</v>
      </c>
      <c r="B3" s="352"/>
      <c r="C3" s="352"/>
      <c r="D3" s="278"/>
      <c r="E3" s="279"/>
      <c r="F3" s="243"/>
      <c r="G3" s="243"/>
      <c r="H3" s="243"/>
      <c r="I3" s="243"/>
      <c r="J3" s="243"/>
      <c r="K3" s="243"/>
      <c r="L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Z3" s="411" t="s">
        <v>77</v>
      </c>
      <c r="AA3" s="411"/>
      <c r="AB3" s="250"/>
    </row>
    <row r="4" spans="1:27" ht="27" customHeight="1">
      <c r="A4" s="412" t="s">
        <v>95</v>
      </c>
      <c r="B4" s="412"/>
      <c r="C4" s="412"/>
      <c r="D4" s="404" t="s">
        <v>78</v>
      </c>
      <c r="E4" s="404" t="s">
        <v>96</v>
      </c>
      <c r="F4" s="404" t="s">
        <v>97</v>
      </c>
      <c r="G4" s="413" t="s">
        <v>138</v>
      </c>
      <c r="H4" s="413"/>
      <c r="I4" s="413"/>
      <c r="J4" s="413"/>
      <c r="K4" s="413"/>
      <c r="L4" s="413"/>
      <c r="M4" s="413"/>
      <c r="N4" s="413"/>
      <c r="O4" s="413" t="s">
        <v>139</v>
      </c>
      <c r="P4" s="413"/>
      <c r="Q4" s="413"/>
      <c r="R4" s="413"/>
      <c r="S4" s="413"/>
      <c r="T4" s="413"/>
      <c r="U4" s="413"/>
      <c r="V4" s="413"/>
      <c r="W4" s="406" t="s">
        <v>140</v>
      </c>
      <c r="X4" s="404" t="s">
        <v>141</v>
      </c>
      <c r="Y4" s="404"/>
      <c r="Z4" s="404"/>
      <c r="AA4" s="404"/>
    </row>
    <row r="5" spans="1:27" ht="27" customHeight="1">
      <c r="A5" s="404" t="s">
        <v>98</v>
      </c>
      <c r="B5" s="404" t="s">
        <v>99</v>
      </c>
      <c r="C5" s="404" t="s">
        <v>100</v>
      </c>
      <c r="D5" s="404"/>
      <c r="E5" s="404"/>
      <c r="F5" s="404"/>
      <c r="G5" s="404" t="s">
        <v>80</v>
      </c>
      <c r="H5" s="404" t="s">
        <v>142</v>
      </c>
      <c r="I5" s="404" t="s">
        <v>143</v>
      </c>
      <c r="J5" s="404" t="s">
        <v>144</v>
      </c>
      <c r="K5" s="404" t="s">
        <v>145</v>
      </c>
      <c r="L5" s="405" t="s">
        <v>146</v>
      </c>
      <c r="M5" s="404" t="s">
        <v>147</v>
      </c>
      <c r="N5" s="404" t="s">
        <v>148</v>
      </c>
      <c r="O5" s="404" t="s">
        <v>80</v>
      </c>
      <c r="P5" s="404" t="s">
        <v>149</v>
      </c>
      <c r="Q5" s="404" t="s">
        <v>150</v>
      </c>
      <c r="R5" s="404" t="s">
        <v>151</v>
      </c>
      <c r="S5" s="405" t="s">
        <v>152</v>
      </c>
      <c r="T5" s="404" t="s">
        <v>153</v>
      </c>
      <c r="U5" s="404" t="s">
        <v>154</v>
      </c>
      <c r="V5" s="404" t="s">
        <v>155</v>
      </c>
      <c r="W5" s="407"/>
      <c r="X5" s="404" t="s">
        <v>80</v>
      </c>
      <c r="Y5" s="404" t="s">
        <v>156</v>
      </c>
      <c r="Z5" s="404" t="s">
        <v>157</v>
      </c>
      <c r="AA5" s="404" t="s">
        <v>141</v>
      </c>
    </row>
    <row r="6" spans="1:27" ht="27" customHeight="1">
      <c r="A6" s="404"/>
      <c r="B6" s="404"/>
      <c r="C6" s="404"/>
      <c r="D6" s="404"/>
      <c r="E6" s="404"/>
      <c r="F6" s="404"/>
      <c r="G6" s="404"/>
      <c r="H6" s="404"/>
      <c r="I6" s="404"/>
      <c r="J6" s="404"/>
      <c r="K6" s="404"/>
      <c r="L6" s="405"/>
      <c r="M6" s="404"/>
      <c r="N6" s="404"/>
      <c r="O6" s="404"/>
      <c r="P6" s="404"/>
      <c r="Q6" s="404"/>
      <c r="R6" s="404"/>
      <c r="S6" s="405"/>
      <c r="T6" s="404"/>
      <c r="U6" s="404"/>
      <c r="V6" s="404"/>
      <c r="W6" s="408"/>
      <c r="X6" s="404"/>
      <c r="Y6" s="404"/>
      <c r="Z6" s="404"/>
      <c r="AA6" s="404"/>
    </row>
    <row r="7" spans="1:27" ht="22.5" customHeight="1">
      <c r="A7" s="244" t="s">
        <v>92</v>
      </c>
      <c r="B7" s="244" t="s">
        <v>92</v>
      </c>
      <c r="C7" s="244" t="s">
        <v>92</v>
      </c>
      <c r="D7" s="244" t="s">
        <v>92</v>
      </c>
      <c r="E7" s="244" t="s">
        <v>92</v>
      </c>
      <c r="F7" s="244">
        <v>1</v>
      </c>
      <c r="G7" s="244">
        <v>2</v>
      </c>
      <c r="H7" s="244">
        <v>3</v>
      </c>
      <c r="I7" s="244">
        <v>4</v>
      </c>
      <c r="J7" s="244">
        <v>5</v>
      </c>
      <c r="K7" s="244">
        <v>6</v>
      </c>
      <c r="L7" s="244">
        <v>7</v>
      </c>
      <c r="M7" s="244">
        <v>8</v>
      </c>
      <c r="N7" s="244">
        <v>9</v>
      </c>
      <c r="O7" s="244">
        <v>10</v>
      </c>
      <c r="P7" s="244">
        <v>11</v>
      </c>
      <c r="Q7" s="244">
        <v>12</v>
      </c>
      <c r="R7" s="244">
        <v>13</v>
      </c>
      <c r="S7" s="244">
        <v>14</v>
      </c>
      <c r="T7" s="244">
        <v>15</v>
      </c>
      <c r="U7" s="244">
        <v>16</v>
      </c>
      <c r="V7" s="244">
        <v>17</v>
      </c>
      <c r="W7" s="244">
        <v>18</v>
      </c>
      <c r="X7" s="244">
        <v>19</v>
      </c>
      <c r="Y7" s="244">
        <v>20</v>
      </c>
      <c r="Z7" s="244">
        <v>21</v>
      </c>
      <c r="AA7" s="244">
        <v>22</v>
      </c>
    </row>
    <row r="8" spans="1:27" ht="22.5" customHeight="1">
      <c r="A8" s="51" t="s">
        <v>101</v>
      </c>
      <c r="B8" s="51" t="s">
        <v>102</v>
      </c>
      <c r="C8" s="346" t="s">
        <v>299</v>
      </c>
      <c r="D8" s="31" t="s">
        <v>308</v>
      </c>
      <c r="E8" s="344" t="s">
        <v>298</v>
      </c>
      <c r="F8" s="245">
        <f>G8+O8+W8+X8</f>
        <v>110.47</v>
      </c>
      <c r="G8" s="245">
        <f>SUM(H8:N8)</f>
        <v>85.25</v>
      </c>
      <c r="H8" s="246">
        <v>46.67</v>
      </c>
      <c r="I8" s="246"/>
      <c r="J8" s="246">
        <v>24.18</v>
      </c>
      <c r="K8" s="246"/>
      <c r="L8" s="246"/>
      <c r="M8" s="247">
        <v>14.4</v>
      </c>
      <c r="N8" s="246"/>
      <c r="O8" s="245">
        <f>P8+Q8+R8+T8</f>
        <v>17.150000000000002</v>
      </c>
      <c r="P8" s="245">
        <v>10.85</v>
      </c>
      <c r="Q8" s="245">
        <v>5.1</v>
      </c>
      <c r="R8" s="245">
        <v>0.6</v>
      </c>
      <c r="S8" s="245"/>
      <c r="T8" s="245">
        <v>0.6</v>
      </c>
      <c r="U8" s="245"/>
      <c r="V8" s="245"/>
      <c r="W8" s="245">
        <v>8.07</v>
      </c>
      <c r="X8" s="245"/>
      <c r="Y8" s="245"/>
      <c r="Z8" s="246"/>
      <c r="AA8" s="246"/>
    </row>
  </sheetData>
  <sheetProtection formatCells="0" formatColumns="0" formatRows="0"/>
  <mergeCells count="33">
    <mergeCell ref="A2:AA2"/>
    <mergeCell ref="Z3:AA3"/>
    <mergeCell ref="A4:C4"/>
    <mergeCell ref="G4:N4"/>
    <mergeCell ref="O4:V4"/>
    <mergeCell ref="X4:AA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Y5:Y6"/>
    <mergeCell ref="Z5:Z6"/>
    <mergeCell ref="AA5:AA6"/>
    <mergeCell ref="S5:S6"/>
    <mergeCell ref="T5:T6"/>
    <mergeCell ref="U5:U6"/>
    <mergeCell ref="V5:V6"/>
    <mergeCell ref="W4:W6"/>
    <mergeCell ref="X5:X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 r:id="rId1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showGridLines="0" showZeros="0" zoomScalePageLayoutView="0" workbookViewId="0" topLeftCell="B1">
      <selection activeCell="B3" sqref="B3:F3"/>
    </sheetView>
  </sheetViews>
  <sheetFormatPr defaultColWidth="9.00390625" defaultRowHeight="14.25"/>
  <cols>
    <col min="1" max="3" width="5.375" style="0" customWidth="1"/>
    <col min="5" max="5" width="48.00390625" style="0" bestFit="1" customWidth="1"/>
    <col min="6" max="6" width="12.50390625" style="0" customWidth="1"/>
  </cols>
  <sheetData>
    <row r="1" ht="14.25" customHeight="1">
      <c r="N1" s="239" t="s">
        <v>158</v>
      </c>
    </row>
    <row r="2" spans="1:14" ht="33" customHeight="1">
      <c r="A2" s="414" t="s">
        <v>159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</row>
    <row r="3" spans="2:14" ht="14.25" customHeight="1">
      <c r="B3" s="352" t="s">
        <v>313</v>
      </c>
      <c r="C3" s="352"/>
      <c r="D3" s="352"/>
      <c r="E3" s="278"/>
      <c r="F3" s="279"/>
      <c r="M3" s="415" t="s">
        <v>77</v>
      </c>
      <c r="N3" s="415"/>
    </row>
    <row r="4" spans="1:14" ht="22.5" customHeight="1">
      <c r="A4" s="416" t="s">
        <v>95</v>
      </c>
      <c r="B4" s="416"/>
      <c r="C4" s="416"/>
      <c r="D4" s="395" t="s">
        <v>124</v>
      </c>
      <c r="E4" s="395" t="s">
        <v>79</v>
      </c>
      <c r="F4" s="395" t="s">
        <v>80</v>
      </c>
      <c r="G4" s="395" t="s">
        <v>126</v>
      </c>
      <c r="H4" s="395"/>
      <c r="I4" s="395"/>
      <c r="J4" s="395"/>
      <c r="K4" s="395"/>
      <c r="L4" s="395" t="s">
        <v>130</v>
      </c>
      <c r="M4" s="395"/>
      <c r="N4" s="395"/>
    </row>
    <row r="5" spans="1:14" ht="17.25" customHeight="1">
      <c r="A5" s="395" t="s">
        <v>98</v>
      </c>
      <c r="B5" s="417" t="s">
        <v>99</v>
      </c>
      <c r="C5" s="395" t="s">
        <v>100</v>
      </c>
      <c r="D5" s="395"/>
      <c r="E5" s="395"/>
      <c r="F5" s="395"/>
      <c r="G5" s="395" t="s">
        <v>160</v>
      </c>
      <c r="H5" s="395" t="s">
        <v>161</v>
      </c>
      <c r="I5" s="395" t="s">
        <v>139</v>
      </c>
      <c r="J5" s="395" t="s">
        <v>140</v>
      </c>
      <c r="K5" s="395" t="s">
        <v>141</v>
      </c>
      <c r="L5" s="395" t="s">
        <v>160</v>
      </c>
      <c r="M5" s="395" t="s">
        <v>112</v>
      </c>
      <c r="N5" s="395" t="s">
        <v>162</v>
      </c>
    </row>
    <row r="6" spans="1:14" ht="20.25" customHeight="1">
      <c r="A6" s="395"/>
      <c r="B6" s="417"/>
      <c r="C6" s="395"/>
      <c r="D6" s="395"/>
      <c r="E6" s="395"/>
      <c r="F6" s="395"/>
      <c r="G6" s="395"/>
      <c r="H6" s="395"/>
      <c r="I6" s="395"/>
      <c r="J6" s="395"/>
      <c r="K6" s="395"/>
      <c r="L6" s="395"/>
      <c r="M6" s="395"/>
      <c r="N6" s="395"/>
    </row>
    <row r="7" spans="1:14" ht="27.75" customHeight="1">
      <c r="A7" s="51" t="s">
        <v>101</v>
      </c>
      <c r="B7" s="51" t="s">
        <v>102</v>
      </c>
      <c r="C7" s="305" t="s">
        <v>274</v>
      </c>
      <c r="D7" s="31" t="s">
        <v>308</v>
      </c>
      <c r="E7" s="347" t="s">
        <v>300</v>
      </c>
      <c r="F7" s="311">
        <f>G7+L7</f>
        <v>110.47</v>
      </c>
      <c r="G7" s="311">
        <f>SUM(H7:K7)</f>
        <v>110.47</v>
      </c>
      <c r="H7" s="245">
        <v>85.25</v>
      </c>
      <c r="I7" s="311">
        <v>17.15</v>
      </c>
      <c r="J7" s="311">
        <v>8.07</v>
      </c>
      <c r="K7" s="311"/>
      <c r="L7" s="312"/>
      <c r="M7" s="232"/>
      <c r="N7" s="232"/>
    </row>
  </sheetData>
  <sheetProtection formatCells="0" formatColumns="0" formatRows="0"/>
  <mergeCells count="19">
    <mergeCell ref="A2:N2"/>
    <mergeCell ref="M3:N3"/>
    <mergeCell ref="A4:C4"/>
    <mergeCell ref="G4:K4"/>
    <mergeCell ref="L4:N4"/>
    <mergeCell ref="A5:A6"/>
    <mergeCell ref="B5:B6"/>
    <mergeCell ref="C5:C6"/>
    <mergeCell ref="D4:D6"/>
    <mergeCell ref="E4:E6"/>
    <mergeCell ref="L5:L6"/>
    <mergeCell ref="M5:M6"/>
    <mergeCell ref="N5:N6"/>
    <mergeCell ref="F4:F6"/>
    <mergeCell ref="G5:G6"/>
    <mergeCell ref="H5:H6"/>
    <mergeCell ref="I5:I6"/>
    <mergeCell ref="J5:J6"/>
    <mergeCell ref="K5:K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"/>
  <sheetViews>
    <sheetView showGridLines="0" showZeros="0" zoomScale="90" zoomScaleNormal="90" zoomScalePageLayoutView="0" workbookViewId="0" topLeftCell="A2">
      <selection activeCell="A3" sqref="A3:E3"/>
    </sheetView>
  </sheetViews>
  <sheetFormatPr defaultColWidth="6.75390625" defaultRowHeight="22.5" customHeight="1"/>
  <cols>
    <col min="1" max="3" width="3.625" style="233" customWidth="1"/>
    <col min="4" max="4" width="10.00390625" style="233" customWidth="1"/>
    <col min="5" max="5" width="48.00390625" style="233" bestFit="1" customWidth="1"/>
    <col min="6" max="6" width="8.125" style="233" customWidth="1"/>
    <col min="7" max="21" width="6.50390625" style="233" customWidth="1"/>
    <col min="22" max="25" width="6.875" style="233" customWidth="1"/>
    <col min="26" max="26" width="6.50390625" style="233" customWidth="1"/>
    <col min="27" max="16384" width="6.75390625" style="233" customWidth="1"/>
  </cols>
  <sheetData>
    <row r="1" spans="2:26" ht="22.5" customHeight="1"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T1" s="237"/>
      <c r="V1" s="237"/>
      <c r="W1" s="237"/>
      <c r="X1" s="237"/>
      <c r="Y1" s="420" t="s">
        <v>163</v>
      </c>
      <c r="Z1" s="420"/>
    </row>
    <row r="2" spans="1:26" ht="22.5" customHeight="1">
      <c r="A2" s="421" t="s">
        <v>277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2"/>
      <c r="T2" s="422"/>
      <c r="U2" s="422"/>
      <c r="V2" s="422"/>
      <c r="W2" s="422"/>
      <c r="X2" s="422"/>
      <c r="Y2" s="422"/>
      <c r="Z2" s="422"/>
    </row>
    <row r="3" spans="1:26" ht="22.5" customHeight="1">
      <c r="A3" s="352" t="s">
        <v>313</v>
      </c>
      <c r="B3" s="352"/>
      <c r="C3" s="352"/>
      <c r="D3" s="278"/>
      <c r="E3" s="279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V3" s="238"/>
      <c r="W3" s="238"/>
      <c r="X3" s="238"/>
      <c r="Y3" s="423" t="s">
        <v>2</v>
      </c>
      <c r="Z3" s="423"/>
    </row>
    <row r="4" spans="1:26" ht="22.5" customHeight="1">
      <c r="A4" s="424" t="s">
        <v>95</v>
      </c>
      <c r="B4" s="424"/>
      <c r="C4" s="424"/>
      <c r="D4" s="418" t="s">
        <v>78</v>
      </c>
      <c r="E4" s="418" t="s">
        <v>96</v>
      </c>
      <c r="F4" s="418" t="s">
        <v>164</v>
      </c>
      <c r="G4" s="418" t="s">
        <v>165</v>
      </c>
      <c r="H4" s="418" t="s">
        <v>166</v>
      </c>
      <c r="I4" s="418" t="s">
        <v>167</v>
      </c>
      <c r="J4" s="418" t="s">
        <v>168</v>
      </c>
      <c r="K4" s="418" t="s">
        <v>169</v>
      </c>
      <c r="L4" s="418" t="s">
        <v>170</v>
      </c>
      <c r="M4" s="418" t="s">
        <v>171</v>
      </c>
      <c r="N4" s="418" t="s">
        <v>172</v>
      </c>
      <c r="O4" s="418" t="s">
        <v>173</v>
      </c>
      <c r="P4" s="418" t="s">
        <v>174</v>
      </c>
      <c r="Q4" s="418" t="s">
        <v>175</v>
      </c>
      <c r="R4" s="418" t="s">
        <v>176</v>
      </c>
      <c r="S4" s="418" t="s">
        <v>177</v>
      </c>
      <c r="T4" s="418" t="s">
        <v>178</v>
      </c>
      <c r="U4" s="418" t="s">
        <v>179</v>
      </c>
      <c r="V4" s="418" t="s">
        <v>180</v>
      </c>
      <c r="W4" s="418" t="s">
        <v>181</v>
      </c>
      <c r="X4" s="418" t="s">
        <v>182</v>
      </c>
      <c r="Y4" s="418" t="s">
        <v>183</v>
      </c>
      <c r="Z4" s="419" t="s">
        <v>184</v>
      </c>
    </row>
    <row r="5" spans="1:26" ht="13.5" customHeight="1">
      <c r="A5" s="418" t="s">
        <v>98</v>
      </c>
      <c r="B5" s="418" t="s">
        <v>99</v>
      </c>
      <c r="C5" s="418" t="s">
        <v>100</v>
      </c>
      <c r="D5" s="418"/>
      <c r="E5" s="418"/>
      <c r="F5" s="418"/>
      <c r="G5" s="418"/>
      <c r="H5" s="418"/>
      <c r="I5" s="418"/>
      <c r="J5" s="418"/>
      <c r="K5" s="418"/>
      <c r="L5" s="418"/>
      <c r="M5" s="418"/>
      <c r="N5" s="418"/>
      <c r="O5" s="418"/>
      <c r="P5" s="418"/>
      <c r="Q5" s="418"/>
      <c r="R5" s="418"/>
      <c r="S5" s="418"/>
      <c r="T5" s="418"/>
      <c r="U5" s="418"/>
      <c r="V5" s="418"/>
      <c r="W5" s="418"/>
      <c r="X5" s="418"/>
      <c r="Y5" s="418"/>
      <c r="Z5" s="419"/>
    </row>
    <row r="6" spans="1:26" ht="13.5" customHeight="1">
      <c r="A6" s="418"/>
      <c r="B6" s="418"/>
      <c r="C6" s="418"/>
      <c r="D6" s="418"/>
      <c r="E6" s="418"/>
      <c r="F6" s="418"/>
      <c r="G6" s="418"/>
      <c r="H6" s="418"/>
      <c r="I6" s="418"/>
      <c r="J6" s="418"/>
      <c r="K6" s="418"/>
      <c r="L6" s="418"/>
      <c r="M6" s="418"/>
      <c r="N6" s="418"/>
      <c r="O6" s="418"/>
      <c r="P6" s="418"/>
      <c r="Q6" s="418"/>
      <c r="R6" s="418"/>
      <c r="S6" s="418"/>
      <c r="T6" s="418"/>
      <c r="U6" s="418"/>
      <c r="V6" s="418"/>
      <c r="W6" s="418"/>
      <c r="X6" s="418"/>
      <c r="Y6" s="418"/>
      <c r="Z6" s="419"/>
    </row>
    <row r="7" spans="1:26" ht="22.5" customHeight="1">
      <c r="A7" s="236" t="s">
        <v>92</v>
      </c>
      <c r="B7" s="236" t="s">
        <v>92</v>
      </c>
      <c r="C7" s="236" t="s">
        <v>92</v>
      </c>
      <c r="D7" s="236" t="s">
        <v>92</v>
      </c>
      <c r="E7" s="236" t="s">
        <v>92</v>
      </c>
      <c r="F7" s="236">
        <v>1</v>
      </c>
      <c r="G7" s="236">
        <v>2</v>
      </c>
      <c r="H7" s="236">
        <v>3</v>
      </c>
      <c r="I7" s="236">
        <v>4</v>
      </c>
      <c r="J7" s="236">
        <v>5</v>
      </c>
      <c r="K7" s="236">
        <v>6</v>
      </c>
      <c r="L7" s="236">
        <v>7</v>
      </c>
      <c r="M7" s="236">
        <v>8</v>
      </c>
      <c r="N7" s="236">
        <v>9</v>
      </c>
      <c r="O7" s="236">
        <v>10</v>
      </c>
      <c r="P7" s="236">
        <v>11</v>
      </c>
      <c r="Q7" s="236">
        <v>12</v>
      </c>
      <c r="R7" s="236">
        <v>13</v>
      </c>
      <c r="S7" s="236">
        <v>14</v>
      </c>
      <c r="T7" s="236">
        <v>15</v>
      </c>
      <c r="U7" s="236">
        <v>16</v>
      </c>
      <c r="V7" s="236">
        <v>17</v>
      </c>
      <c r="W7" s="236">
        <v>18</v>
      </c>
      <c r="X7" s="236">
        <v>19</v>
      </c>
      <c r="Y7" s="236">
        <v>20</v>
      </c>
      <c r="Z7" s="236">
        <v>21</v>
      </c>
    </row>
    <row r="8" spans="1:26" ht="22.5" customHeight="1">
      <c r="A8" s="51" t="s">
        <v>101</v>
      </c>
      <c r="B8" s="51" t="s">
        <v>102</v>
      </c>
      <c r="C8" s="305" t="s">
        <v>273</v>
      </c>
      <c r="D8" s="31" t="s">
        <v>309</v>
      </c>
      <c r="E8" s="348" t="s">
        <v>296</v>
      </c>
      <c r="F8" s="313">
        <v>6.48</v>
      </c>
      <c r="G8" s="314">
        <v>0.9</v>
      </c>
      <c r="H8" s="314">
        <v>0.3</v>
      </c>
      <c r="I8" s="314">
        <v>0.2</v>
      </c>
      <c r="J8" s="314">
        <v>0.8</v>
      </c>
      <c r="K8" s="313">
        <v>1.1</v>
      </c>
      <c r="L8" s="313">
        <v>0.78</v>
      </c>
      <c r="M8" s="313">
        <v>1.01</v>
      </c>
      <c r="N8" s="314"/>
      <c r="O8" s="314">
        <v>0.3</v>
      </c>
      <c r="P8" s="313"/>
      <c r="Q8" s="313">
        <v>0.4</v>
      </c>
      <c r="R8" s="313">
        <v>0.5</v>
      </c>
      <c r="S8" s="313"/>
      <c r="T8" s="314"/>
      <c r="U8" s="314"/>
      <c r="V8" s="314"/>
      <c r="W8" s="314"/>
      <c r="X8" s="314"/>
      <c r="Y8" s="314"/>
      <c r="Z8" s="313">
        <v>0.19</v>
      </c>
    </row>
  </sheetData>
  <sheetProtection formatCells="0" formatColumns="0" formatRows="0"/>
  <mergeCells count="30">
    <mergeCell ref="Y1:Z1"/>
    <mergeCell ref="A2:Z2"/>
    <mergeCell ref="Y3:Z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Y4:Y6"/>
    <mergeCell ref="Z4:Z6"/>
    <mergeCell ref="S4:S6"/>
    <mergeCell ref="T4:T6"/>
    <mergeCell ref="U4:U6"/>
    <mergeCell ref="V4:V6"/>
    <mergeCell ref="W4:W6"/>
    <mergeCell ref="X4:X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8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"/>
  <sheetViews>
    <sheetView showGridLines="0" showZeros="0" zoomScalePageLayoutView="0" workbookViewId="0" topLeftCell="F1">
      <selection activeCell="F3" sqref="F3:J3"/>
    </sheetView>
  </sheetViews>
  <sheetFormatPr defaultColWidth="9.00390625" defaultRowHeight="14.25"/>
  <cols>
    <col min="1" max="3" width="5.75390625" style="0" customWidth="1"/>
    <col min="5" max="5" width="47.875" style="0" customWidth="1"/>
    <col min="6" max="6" width="12.75390625" style="0" customWidth="1"/>
    <col min="7" max="7" width="10.625" style="0" customWidth="1"/>
    <col min="18" max="18" width="11.50390625" style="0" customWidth="1"/>
  </cols>
  <sheetData>
    <row r="1" ht="14.25" customHeight="1">
      <c r="T1" t="s">
        <v>185</v>
      </c>
    </row>
    <row r="2" spans="1:20" ht="33.75" customHeight="1">
      <c r="A2" s="426" t="s">
        <v>278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396"/>
      <c r="S2" s="396"/>
      <c r="T2" s="396"/>
    </row>
    <row r="3" spans="6:20" ht="14.25" customHeight="1">
      <c r="F3" s="352" t="s">
        <v>313</v>
      </c>
      <c r="G3" s="352"/>
      <c r="H3" s="352"/>
      <c r="I3" s="278"/>
      <c r="J3" s="279"/>
      <c r="S3" s="415" t="s">
        <v>77</v>
      </c>
      <c r="T3" s="415"/>
    </row>
    <row r="4" spans="1:20" ht="22.5" customHeight="1">
      <c r="A4" s="425" t="s">
        <v>95</v>
      </c>
      <c r="B4" s="425"/>
      <c r="C4" s="425"/>
      <c r="D4" s="395" t="s">
        <v>186</v>
      </c>
      <c r="E4" s="395" t="s">
        <v>125</v>
      </c>
      <c r="F4" s="401" t="s">
        <v>164</v>
      </c>
      <c r="G4" s="395" t="s">
        <v>127</v>
      </c>
      <c r="H4" s="395"/>
      <c r="I4" s="395"/>
      <c r="J4" s="395"/>
      <c r="K4" s="395"/>
      <c r="L4" s="395"/>
      <c r="M4" s="395"/>
      <c r="N4" s="395"/>
      <c r="O4" s="395"/>
      <c r="P4" s="395"/>
      <c r="Q4" s="395"/>
      <c r="R4" s="395" t="s">
        <v>130</v>
      </c>
      <c r="S4" s="395"/>
      <c r="T4" s="395"/>
    </row>
    <row r="5" spans="1:20" ht="14.25" customHeight="1">
      <c r="A5" s="425"/>
      <c r="B5" s="425"/>
      <c r="C5" s="425"/>
      <c r="D5" s="395"/>
      <c r="E5" s="395"/>
      <c r="F5" s="403"/>
      <c r="G5" s="395" t="s">
        <v>89</v>
      </c>
      <c r="H5" s="395" t="s">
        <v>187</v>
      </c>
      <c r="I5" s="395" t="s">
        <v>174</v>
      </c>
      <c r="J5" s="395" t="s">
        <v>175</v>
      </c>
      <c r="K5" s="395" t="s">
        <v>188</v>
      </c>
      <c r="L5" s="395" t="s">
        <v>189</v>
      </c>
      <c r="M5" s="395" t="s">
        <v>176</v>
      </c>
      <c r="N5" s="395" t="s">
        <v>190</v>
      </c>
      <c r="O5" s="395" t="s">
        <v>179</v>
      </c>
      <c r="P5" s="395" t="s">
        <v>191</v>
      </c>
      <c r="Q5" s="395" t="s">
        <v>192</v>
      </c>
      <c r="R5" s="395" t="s">
        <v>89</v>
      </c>
      <c r="S5" s="395" t="s">
        <v>193</v>
      </c>
      <c r="T5" s="395" t="s">
        <v>162</v>
      </c>
    </row>
    <row r="6" spans="1:20" ht="42.75" customHeight="1">
      <c r="A6" s="48" t="s">
        <v>98</v>
      </c>
      <c r="B6" s="48" t="s">
        <v>99</v>
      </c>
      <c r="C6" s="48" t="s">
        <v>100</v>
      </c>
      <c r="D6" s="395"/>
      <c r="E6" s="395"/>
      <c r="F6" s="402"/>
      <c r="G6" s="395"/>
      <c r="H6" s="395"/>
      <c r="I6" s="395"/>
      <c r="J6" s="395"/>
      <c r="K6" s="395"/>
      <c r="L6" s="395"/>
      <c r="M6" s="395"/>
      <c r="N6" s="395"/>
      <c r="O6" s="395"/>
      <c r="P6" s="395"/>
      <c r="Q6" s="395"/>
      <c r="R6" s="395"/>
      <c r="S6" s="395"/>
      <c r="T6" s="395"/>
    </row>
    <row r="7" spans="1:20" ht="23.25" customHeight="1">
      <c r="A7" s="51" t="s">
        <v>101</v>
      </c>
      <c r="B7" s="51" t="s">
        <v>102</v>
      </c>
      <c r="C7" s="305" t="s">
        <v>273</v>
      </c>
      <c r="D7" s="31" t="s">
        <v>308</v>
      </c>
      <c r="E7" s="310" t="s">
        <v>291</v>
      </c>
      <c r="F7" s="315">
        <f>G7+R7</f>
        <v>6.48</v>
      </c>
      <c r="G7" s="315">
        <f>SUM(H7:Q7)</f>
        <v>6.48</v>
      </c>
      <c r="H7" s="314">
        <v>5.09</v>
      </c>
      <c r="I7" s="165"/>
      <c r="J7" s="313">
        <v>0.4</v>
      </c>
      <c r="K7" s="165"/>
      <c r="L7" s="165"/>
      <c r="M7" s="313">
        <v>0.5</v>
      </c>
      <c r="N7" s="165"/>
      <c r="O7" s="165"/>
      <c r="P7" s="314">
        <v>0.3</v>
      </c>
      <c r="Q7" s="313">
        <v>0.19</v>
      </c>
      <c r="R7" s="232"/>
      <c r="S7" s="232"/>
      <c r="T7" s="232"/>
    </row>
    <row r="8" ht="14.25">
      <c r="F8" s="317"/>
    </row>
  </sheetData>
  <sheetProtection formatCells="0" formatColumns="0" formatRows="0"/>
  <mergeCells count="22">
    <mergeCell ref="H5:H6"/>
    <mergeCell ref="I5:I6"/>
    <mergeCell ref="N5:N6"/>
    <mergeCell ref="O5:O6"/>
    <mergeCell ref="A2:T2"/>
    <mergeCell ref="S3:T3"/>
    <mergeCell ref="G4:Q4"/>
    <mergeCell ref="R4:T4"/>
    <mergeCell ref="D4:D6"/>
    <mergeCell ref="E4:E6"/>
    <mergeCell ref="F4:F6"/>
    <mergeCell ref="G5:G6"/>
    <mergeCell ref="P5:P6"/>
    <mergeCell ref="Q5:Q6"/>
    <mergeCell ref="R5:R6"/>
    <mergeCell ref="S5:S6"/>
    <mergeCell ref="T5:T6"/>
    <mergeCell ref="A4:C5"/>
    <mergeCell ref="J5:J6"/>
    <mergeCell ref="K5:K6"/>
    <mergeCell ref="L5:L6"/>
    <mergeCell ref="M5:M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个人用户</cp:lastModifiedBy>
  <cp:lastPrinted>2020-05-22T09:26:52Z</cp:lastPrinted>
  <dcterms:created xsi:type="dcterms:W3CDTF">1996-12-17T01:32:42Z</dcterms:created>
  <dcterms:modified xsi:type="dcterms:W3CDTF">2022-09-02T02:42:06Z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31720898</vt:r8>
  </property>
  <property fmtid="{D5CDD505-2E9C-101B-9397-08002B2CF9AE}" pid="3" name="KSOProductBuildVer">
    <vt:lpwstr>2052-10.1.0.7520</vt:lpwstr>
  </property>
</Properties>
</file>