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97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<sst xmlns="http://schemas.openxmlformats.org/spreadsheetml/2006/main" count="1769" uniqueCount="607">
  <si>
    <t>岳阳县财政局2022年部门预算公开表</t>
  </si>
  <si>
    <t>单位编码：</t>
  </si>
  <si>
    <t>405001</t>
  </si>
  <si>
    <t>单位名称：</t>
  </si>
  <si>
    <t>岳阳县财政局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</si>
  <si>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</si>
  <si>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</si>
  <si>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</si>
  <si>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</si>
  <si>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</si>
  <si>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</si>
  <si>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</si>
  <si>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</si>
  <si>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</si>
  <si>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</si>
  <si>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</si>
  <si>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</si>
  <si>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</si>
  <si>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</si>
  <si>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</si>
  <si>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</si>
  <si>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</si>
  <si>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</si>
  <si>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</si>
  <si>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</si>
  <si>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</si>
  <si>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</si>
  <si>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</si>
  <si>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</si>
  <si>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</si>
  <si>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单位：405001-岳阳县财政局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</si>
  <si>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</si>
  <si>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</si>
  <si>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</si>
  <si>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</si>
  <si>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</si>
  <si>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</si>
  <si>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</si>
  <si>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</si>
  <si>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</si>
  <si>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</si>
  <si>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</si>
  <si>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</si>
  <si>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</si>
  <si>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</si>
  <si>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</si>
  <si>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</si>
  <si>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</si>
  <si>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</si>
  <si>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</si>
  <si>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</si>
  <si>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</si>
  <si>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</si>
  <si>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</si>
  <si>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</si>
  <si>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</si>
  <si>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</si>
  <si>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</si>
  <si>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</si>
  <si>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</si>
  <si>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</si>
  <si>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</si>
  <si>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</si>
  <si>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</si>
  <si>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</si>
  <si>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</si>
  <si>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</si>
  <si>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</si>
  <si>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</si>
  <si>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</si>
  <si>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</si>
  <si>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</si>
  <si>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</si>
  <si>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</si>
  <si>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</si>
  <si>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</si>
  <si>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</si>
  <si>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</si>
  <si>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</si>
  <si>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</si>
  <si>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</si>
  <si>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</si>
  <si>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</si>
  <si>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</si>
  <si>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</si>
  <si>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</si>
  <si>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</si>
  <si>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</si>
  <si>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</si>
  <si>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</si>
  <si>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</si>
  <si>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</si>
  <si>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</si>
  <si>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</si>
  <si>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</si>
  <si>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</si>
  <si>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</si>
  <si>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</si>
  <si>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</si>
  <si>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</si>
  <si>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</si>
  <si>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</si>
  <si>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</si>
  <si>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</si>
  <si>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</si>
  <si>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</si>
  <si>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</si>
  <si>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</si>
  <si>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</si>
  <si>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</si>
  <si>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</si>
  <si>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</si>
  <si>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</si>
  <si>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</si>
  <si>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</si>
  <si>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</si>
  <si>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</si>
  <si>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</si>
  <si>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</si>
  <si>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</si>
  <si>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</si>
  <si>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</si>
  <si>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</si>
  <si>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</si>
  <si>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</si>
  <si>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</si>
  <si>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</si>
  <si>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</si>
  <si>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</si>
  <si>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</si>
  <si>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</si>
  <si>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</si>
  <si>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</si>
  <si>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</si>
  <si>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</si>
  <si>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</si>
  <si>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</si>
  <si>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</si>
  <si>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</si>
  <si>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</si>
  <si>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</si>
  <si>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</si>
  <si>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</si>
  <si>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</si>
  <si>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</si>
  <si>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</si>
  <si>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</si>
  <si>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</si>
  <si>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</si>
  <si>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</si>
  <si>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</si>
  <si>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</si>
  <si>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405</t>
  </si>
  <si>
    <t xml:space="preserve">  405001</t>
  </si>
  <si>
    <t xml:space="preserve">  岳阳县财政局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</si>
  <si>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</si>
  <si>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</si>
  <si>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</si>
  <si>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</si>
  <si>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</si>
  <si>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</si>
  <si>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</si>
  <si>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</si>
  <si>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</si>
  <si>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</si>
  <si>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</si>
  <si>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</si>
  <si>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06</t>
  </si>
  <si>
    <t>财政事务</t>
  </si>
  <si>
    <t>201</t>
  </si>
  <si>
    <t>01</t>
  </si>
  <si>
    <t xml:space="preserve">    2010601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</si>
  <si>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</si>
  <si>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</si>
  <si>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</si>
  <si>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</si>
  <si>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</si>
  <si>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</si>
  <si>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</si>
  <si>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</si>
  <si>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</si>
  <si>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</si>
  <si>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</si>
  <si>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</si>
  <si>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</si>
  <si>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</si>
  <si>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</si>
  <si>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</si>
  <si>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</si>
  <si>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</si>
  <si>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</si>
  <si>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</si>
  <si>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</si>
  <si>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</si>
  <si>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</si>
  <si>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</si>
  <si>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</si>
  <si>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</si>
  <si>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</si>
  <si>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</si>
  <si>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</si>
  <si>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</si>
  <si>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</si>
  <si>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</si>
  <si>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</si>
  <si>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</si>
  <si>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</si>
  <si>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</si>
  <si>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</si>
  <si>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</si>
  <si>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</si>
  <si>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</si>
  <si>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</si>
  <si>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</si>
  <si>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</si>
  <si>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</si>
  <si>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</si>
  <si>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</si>
  <si>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</si>
  <si>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</si>
  <si>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</si>
  <si>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</si>
  <si>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</si>
  <si>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</si>
  <si>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</si>
  <si>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</si>
  <si>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</si>
  <si>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</si>
  <si>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</si>
  <si>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</si>
  <si>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</si>
  <si>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</si>
  <si>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</si>
  <si>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</si>
  <si>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</si>
  <si>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2010601</t>
  </si>
  <si>
    <t>住房保障和就业支出</t>
  </si>
  <si>
    <t xml:space="preserve">     2080505</t>
  </si>
  <si>
    <t xml:space="preserve">     2089999</t>
  </si>
  <si>
    <t xml:space="preserve">     2101101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</si>
  <si>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</si>
  <si>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</si>
  <si>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</si>
  <si>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</si>
  <si>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</si>
  <si>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</si>
  <si>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</si>
  <si>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</si>
  <si>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</si>
  <si>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</si>
  <si>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</si>
  <si>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</si>
  <si>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</si>
  <si>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</si>
  <si>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</si>
  <si>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</si>
  <si>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</si>
  <si>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</si>
  <si>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</si>
  <si>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</si>
  <si>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</si>
  <si>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</si>
  <si>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</si>
  <si>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</si>
  <si>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</si>
  <si>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</si>
  <si>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</si>
  <si>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</si>
  <si>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</si>
  <si>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</si>
  <si>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</si>
  <si>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</si>
  <si>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</si>
  <si>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</si>
  <si>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</si>
  <si>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</si>
  <si>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</si>
  <si>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</si>
  <si>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</si>
  <si>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</si>
  <si>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</si>
  <si>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</si>
  <si>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</si>
  <si>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</si>
  <si>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</si>
  <si>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</si>
  <si>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</si>
  <si>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</si>
  <si>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</si>
  <si>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</si>
  <si>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</si>
  <si>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</si>
  <si>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</si>
  <si>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</si>
  <si>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</si>
  <si>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</si>
  <si>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</si>
  <si>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</si>
  <si>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</si>
  <si>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</si>
  <si>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</si>
  <si>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</si>
  <si>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</si>
  <si>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</si>
  <si>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</si>
  <si>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</si>
  <si>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</si>
  <si>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</si>
  <si>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</si>
  <si>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</si>
  <si>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</si>
  <si>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</si>
  <si>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</si>
  <si>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</si>
  <si>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</si>
  <si>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</si>
  <si>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</si>
  <si>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</si>
  <si>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</si>
  <si>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</si>
  <si>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</si>
  <si>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</si>
  <si>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</si>
  <si>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</si>
  <si>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</si>
  <si>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</si>
  <si>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</si>
  <si>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</si>
  <si>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</si>
  <si>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</si>
  <si>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</si>
  <si>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</si>
  <si>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</si>
  <si>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</si>
  <si>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</si>
  <si>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</si>
  <si>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</si>
  <si>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</si>
  <si>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</si>
  <si>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</si>
  <si>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</si>
  <si>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</si>
  <si>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</si>
  <si>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本单位无对个人和家庭的补助，本表无数据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</si>
  <si>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</si>
  <si>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</si>
  <si>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</si>
  <si>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</si>
  <si>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</si>
  <si>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</si>
  <si>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</si>
  <si>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</si>
  <si>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</si>
  <si>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</si>
  <si>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</si>
  <si>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</si>
  <si>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</si>
  <si>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</si>
  <si>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</si>
  <si>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</si>
  <si>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</si>
  <si>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</si>
  <si>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</si>
  <si>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</si>
  <si>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</si>
  <si>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</si>
  <si>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</si>
  <si>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</si>
  <si>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</si>
  <si>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</si>
  <si>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</si>
  <si>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</si>
  <si>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</si>
  <si>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</si>
  <si>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</si>
  <si>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</si>
  <si>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</si>
  <si>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</si>
  <si>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</si>
  <si>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</si>
  <si>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</si>
  <si>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</si>
  <si>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</si>
  <si>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</si>
  <si>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</si>
  <si>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</si>
  <si>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</si>
  <si>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</si>
  <si>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</si>
  <si>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</si>
  <si>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</si>
  <si>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</si>
  <si>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本单位无政府性基金预算支出，故本表无数据。</t>
  </si>
  <si>
    <t>国有资本经营预算支出表</t>
  </si>
  <si>
    <t>本年国有资本经营预算支出</t>
  </si>
  <si>
    <t>本单位无国有资本经营预算支出，故本表无数据。</t>
  </si>
  <si>
    <t>本年财政专户管理资金预算支出</t>
  </si>
  <si>
    <t>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</si>
  <si>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</si>
  <si>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</si>
  <si>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</si>
  <si>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</si>
  <si>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</si>
  <si>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</si>
  <si>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</si>
  <si>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</si>
  <si>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</si>
  <si>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</si>
  <si>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</si>
  <si>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</si>
  <si>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</si>
  <si>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405001</t>
  </si>
  <si>
    <t>运转其他类财政监督</t>
  </si>
  <si>
    <t xml:space="preserve">   财政监督</t>
  </si>
  <si>
    <t>运转其他类财政投资评审</t>
  </si>
  <si>
    <t xml:space="preserve">   财政投资评审</t>
  </si>
  <si>
    <t>运转其他类非税收入管理</t>
  </si>
  <si>
    <t xml:space="preserve">   非税收入管理</t>
  </si>
  <si>
    <t>运转其他类国库集中支付</t>
  </si>
  <si>
    <t xml:space="preserve">   国库集中支付</t>
  </si>
  <si>
    <t>运转其他类国有资产管理</t>
  </si>
  <si>
    <t xml:space="preserve">   国有资产管理</t>
  </si>
  <si>
    <t>运转其他类金融控债化债</t>
  </si>
  <si>
    <t xml:space="preserve">   金融控债化债</t>
  </si>
  <si>
    <t>运转其他类乡镇财政事业管理</t>
  </si>
  <si>
    <t xml:space="preserve">   乡镇财政事业管理</t>
  </si>
  <si>
    <t>运转其他类预算一体化运行</t>
  </si>
  <si>
    <t xml:space="preserve">   预算一体化运行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</si>
  <si>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</si>
  <si>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</si>
  <si>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</si>
  <si>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</si>
  <si>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</si>
  <si>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</si>
  <si>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</si>
  <si>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</si>
  <si>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</si>
  <si>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</si>
  <si>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</si>
  <si>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</si>
  <si>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</si>
  <si>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</si>
  <si>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财政监督</t>
  </si>
  <si>
    <t>保障财政监督检查业务和各类专项资金安全高效，财政监督检查业务正常运行，推动财政监督检查结果的反馈整改，以及绩效评价报告结果的应用，提高财政资金的规范化管理水平和财政资金的使用效益。</t>
  </si>
  <si>
    <t>满意度指标</t>
  </si>
  <si>
    <t>服务对象满意度指标</t>
  </si>
  <si>
    <t>被评价方评价结果认同率</t>
  </si>
  <si>
    <t>≥90%</t>
  </si>
  <si>
    <t>未达标酌情扣分</t>
  </si>
  <si>
    <t>%</t>
  </si>
  <si>
    <t>≥</t>
  </si>
  <si>
    <t>产出指标</t>
  </si>
  <si>
    <t>经济成本指标</t>
  </si>
  <si>
    <t>财政监督工作经费</t>
  </si>
  <si>
    <t>≤40000</t>
  </si>
  <si>
    <t>超预算按制度扣分</t>
  </si>
  <si>
    <t>元</t>
  </si>
  <si>
    <t>≤</t>
  </si>
  <si>
    <t>时效指标</t>
  </si>
  <si>
    <t>监督检查工作完成及时率</t>
  </si>
  <si>
    <t>100%</t>
  </si>
  <si>
    <t>定量</t>
  </si>
  <si>
    <t>数量指标</t>
  </si>
  <si>
    <t>年内完成财政监督检查次数</t>
  </si>
  <si>
    <t>次</t>
  </si>
  <si>
    <t>完成财政监督检查次数</t>
  </si>
  <si>
    <t>定性</t>
  </si>
  <si>
    <t>质量指标</t>
  </si>
  <si>
    <t>监督检查工作按要求完成达标率</t>
  </si>
  <si>
    <t>生态环境成本指标</t>
  </si>
  <si>
    <t>无</t>
  </si>
  <si>
    <t>社会成本指标</t>
  </si>
  <si>
    <t>效益指标</t>
  </si>
  <si>
    <t>社会效益指标</t>
  </si>
  <si>
    <t>监督检查结果反馈整改率</t>
  </si>
  <si>
    <t>经济效益指标</t>
  </si>
  <si>
    <t>绩效评价结果运用率</t>
  </si>
  <si>
    <t>生态效益指标</t>
  </si>
  <si>
    <t>工作环境风清气正</t>
  </si>
  <si>
    <t>百分比</t>
  </si>
  <si>
    <t xml:space="preserve">  财政投资评审</t>
  </si>
  <si>
    <t>为政府投资提供评审服务；项目建设程序和管理制度执行情况评审；项目招标标底评审；项目概算、预算、竣工结（决)算的评审；建设项目财政性资金使用、管理评审；工程造价相关情况评审；财政性资金项目的专项检查。</t>
  </si>
  <si>
    <t>评审项目完成度</t>
  </si>
  <si>
    <t>≥95%</t>
  </si>
  <si>
    <t>促进投资项目顺利实施，完善基础设施，提高人民生活水平</t>
  </si>
  <si>
    <t>项目审减率</t>
  </si>
  <si>
    <t>≥15%</t>
  </si>
  <si>
    <t>工作作风风清气正</t>
  </si>
  <si>
    <t>财政投资评审财政投资评审工作经费</t>
  </si>
  <si>
    <t>≤80000</t>
  </si>
  <si>
    <t>评审项目完成数</t>
  </si>
  <si>
    <t>229</t>
  </si>
  <si>
    <t>按时完成评审项目的数量</t>
  </si>
  <si>
    <t>个</t>
  </si>
  <si>
    <t>项目单位、审核单位对评审结果的满意度</t>
  </si>
  <si>
    <t>评审任务及时率</t>
  </si>
  <si>
    <t>职工满意度</t>
  </si>
  <si>
    <t>群众满意度</t>
  </si>
  <si>
    <t xml:space="preserve">  非税收入管理</t>
  </si>
  <si>
    <t>保证使用单位的票据需求，保障合法收费，维护国家利益，保障企业、事业单位和公民和合法权益。</t>
  </si>
  <si>
    <t>完成时间</t>
  </si>
  <si>
    <t>1-12</t>
  </si>
  <si>
    <t>全年</t>
  </si>
  <si>
    <t>月</t>
  </si>
  <si>
    <t>票据发放质量</t>
  </si>
  <si>
    <t>优</t>
  </si>
  <si>
    <t>全年度没有单位因票据发放问题影响收费</t>
  </si>
  <si>
    <t>非税收入管理工作经费</t>
  </si>
  <si>
    <t>≤150000</t>
  </si>
  <si>
    <t>领购财政票据数量</t>
  </si>
  <si>
    <t>满足领购单位需求</t>
  </si>
  <si>
    <t>保障本县合法收费</t>
  </si>
  <si>
    <t>确保非税收入正常征收</t>
  </si>
  <si>
    <t>服务对象满意度</t>
  </si>
  <si>
    <t xml:space="preserve">  国库集中支付</t>
  </si>
  <si>
    <t>负责预算指标及用款计划的监督管理、内部监督检查及配合国库股推进财政国库管理制度改革、建立并维护局内收付管理信息系统及日常支付工作</t>
  </si>
  <si>
    <t>服务对象满意程度</t>
  </si>
  <si>
    <t>进一步压缩行政成本</t>
  </si>
  <si>
    <t>工作风气风清气正</t>
  </si>
  <si>
    <t>各项工作取得良好地社会效益</t>
  </si>
  <si>
    <t>完成支付笔数，完成清算资金数量</t>
  </si>
  <si>
    <t>笔</t>
  </si>
  <si>
    <t>国库集中支付管理工作经费</t>
  </si>
  <si>
    <t>每个工作日完成支付审核和清算</t>
  </si>
  <si>
    <t>天</t>
  </si>
  <si>
    <t>直接支付比率</t>
  </si>
  <si>
    <t>≥80%</t>
  </si>
  <si>
    <t xml:space="preserve">  国有资产管理</t>
  </si>
  <si>
    <t>认真执行国有资产管理相关法规政策，细化规范各项管理制度、程序和方法，扎实推进各项工作开展，不断提升财政资产管理能力和水平。</t>
  </si>
  <si>
    <t>负责所监管企业国有资本经营预决算和执行等工作</t>
  </si>
  <si>
    <t>完成国有资产管理工作任务</t>
  </si>
  <si>
    <t>未达标准酌情扣分</t>
  </si>
  <si>
    <t>年底前资金支付到位</t>
  </si>
  <si>
    <t>国有资产管理单位数量</t>
  </si>
  <si>
    <t>国有资产管理管理工作经费</t>
  </si>
  <si>
    <t>监督国有资本收益使用</t>
  </si>
  <si>
    <t>程度较高</t>
  </si>
  <si>
    <t>负责所监管企业上缴国有资本收益</t>
  </si>
  <si>
    <t xml:space="preserve">  金融控债化债</t>
  </si>
  <si>
    <t>加强地方政府专项债券项目资金的绩效管理，提高专项债券资金的使用效益，有效防范政府债务风险。</t>
  </si>
  <si>
    <t>项目综合效益实现情况</t>
  </si>
  <si>
    <t>项目带动社会有效投资情况</t>
  </si>
  <si>
    <t xml:space="preserve">	 元</t>
  </si>
  <si>
    <t>金融控债化债覆盖率</t>
  </si>
  <si>
    <t>金融控债化债单位数量</t>
  </si>
  <si>
    <t>金融控债化债工作经费</t>
  </si>
  <si>
    <t>金融控债化债时限</t>
  </si>
  <si>
    <t xml:space="preserve">  乡镇财政事业管理</t>
  </si>
  <si>
    <t>规范财政惠民惠农补贴“一卡通”发放管理，确保财政补贴资金及时、安全、便捷发放到户；全面提升乡村财政财务管理水平，充分发挥乡镇财政服务农民群众、促进农村经济社会发展的只能作用。</t>
  </si>
  <si>
    <t>惠民惠农补贴“一卡通”社会化发放率</t>
  </si>
  <si>
    <t>提升乡镇财政管理水平，促进农村经济社会持续发展</t>
  </si>
  <si>
    <t>稳步提升</t>
  </si>
  <si>
    <t>乡镇财政事业管理工作经费</t>
  </si>
  <si>
    <t>超预算酌情扣分</t>
  </si>
  <si>
    <t>乡村财政财务管理水平提升率</t>
  </si>
  <si>
    <t>监管乡镇组织数量</t>
  </si>
  <si>
    <t>16</t>
  </si>
  <si>
    <t>财政资金补贴发放及时率</t>
  </si>
  <si>
    <t xml:space="preserve">  预算一体化运行</t>
  </si>
  <si>
    <t>保证财政一体化系统平台各个模块子系统正常顺利运行，故障排除及时高效；保障财政资金安全、高效运行。</t>
  </si>
  <si>
    <t>是否完成绩效目标申报表中申报的数量</t>
  </si>
  <si>
    <t>办公自动化覆盖是否达到预期目标</t>
  </si>
  <si>
    <t>是否按时保质保量的完成</t>
  </si>
  <si>
    <t>预算一体化运行工作经费</t>
  </si>
  <si>
    <t>≤1535000</t>
  </si>
  <si>
    <t>项目实施是否带来了一定的社会效益</t>
  </si>
  <si>
    <t>明显提升</t>
  </si>
  <si>
    <t>项目实施是否产生经济价值，促进区域经济增长</t>
  </si>
  <si>
    <t>项目受益人对项目实施的满意程度</t>
  </si>
  <si>
    <t>整体支出绩效目标表</t>
  </si>
  <si>
    <t>单位：岳阳县财政局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</si>
  <si>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</si>
  <si>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</si>
  <si>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</si>
  <si>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</si>
  <si>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</si>
  <si>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</si>
  <si>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</si>
  <si>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</si>
  <si>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</si>
  <si>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组织安排财政收支，负责行政事业单位的财务管理；组织安排财政收支，负责行政事业单位的财务管理；推进财政信息一体化系统正常运行，促进财政工作良好运转；办理财政直接支付和授权支付及资金清算；审核有财政性资金投入建设项目预、结算工程；财政票据使用单位审核发证，财政票据的领用、核销、管理。</t>
  </si>
  <si>
    <t>重点工作任务完成</t>
  </si>
  <si>
    <t xml:space="preserve"> 日常经费保障</t>
  </si>
  <si>
    <t>合理</t>
  </si>
  <si>
    <t>日常经费保障安排合理</t>
  </si>
  <si>
    <t xml:space="preserve"> 人员保障经费</t>
  </si>
  <si>
    <t>人员保障经费安排合理</t>
  </si>
  <si>
    <t xml:space="preserve"> 财政收支安排</t>
  </si>
  <si>
    <t>财政收支安排合理</t>
  </si>
  <si>
    <t>履职目标实现</t>
  </si>
  <si>
    <t xml:space="preserve"> 上缴政府非税收入缴交率</t>
  </si>
  <si>
    <t>100</t>
  </si>
  <si>
    <t>税收收入全面完成</t>
  </si>
  <si>
    <t xml:space="preserve"> 工程结算审核核减率</t>
  </si>
  <si>
    <t>95</t>
  </si>
  <si>
    <t>工程结算审核核减率达到95%以上</t>
  </si>
  <si>
    <t xml:space="preserve"> 信息一体化、集中支付系统正常运行率</t>
  </si>
  <si>
    <t>信息一体化、集中支付系统全面运转</t>
  </si>
  <si>
    <t>履职效益</t>
  </si>
  <si>
    <t xml:space="preserve"> 工程审核服务单位数量</t>
  </si>
  <si>
    <t>工程审核服务单位全覆盖</t>
  </si>
  <si>
    <t xml:space="preserve"> 预算单位集中支付覆盖率</t>
  </si>
  <si>
    <t>预算单位集中支付全覆盖</t>
  </si>
  <si>
    <t>满意度</t>
  </si>
  <si>
    <t xml:space="preserve"> 项目单位和施工单位满意度</t>
  </si>
  <si>
    <t>项目单位和施工单位对象在部门履职效果、工作质量、服务态度达到100%</t>
  </si>
  <si>
    <t xml:space="preserve"> 预算单位满意度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</si>
</sst>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color rgb="FFFF0000"/>
      <name val="宋体"/>
      <charset val="1"/>
      <scheme val="minor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19" borderId="11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37" fillId="16" borderId="13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5" borderId="8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9" sqref="F9"/>
    </sheetView>
  </sheetViews>
  <sheetFormatPr defaultColWidth="10" defaultRowHeight="16.8" outlineLevelRow="4"/>
  <cols>
    <col min="1" max="1" width="3.625" customWidth="1"/>
    <col min="2" max="2" width="3.75961538461538" customWidth="1"/>
    <col min="3" max="3" width="4.625" customWidth="1"/>
    <col min="4" max="4" width="19.2596153846154" customWidth="1"/>
    <col min="5" max="10" width="9.75961538461538" customWidth="1"/>
  </cols>
  <sheetData>
    <row r="1" ht="73.35" customHeight="1" spans="1:9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0"/>
      <c r="B4" s="91"/>
      <c r="C4" s="8"/>
      <c r="D4" s="90" t="s">
        <v>1</v>
      </c>
      <c r="E4" s="91" t="s">
        <v>2</v>
      </c>
      <c r="F4" s="91"/>
      <c r="G4" s="91"/>
      <c r="H4" s="91"/>
      <c r="I4" s="8"/>
    </row>
    <row r="5" ht="54.4" customHeight="1" spans="1:9">
      <c r="A5" s="90"/>
      <c r="B5" s="91"/>
      <c r="C5" s="8"/>
      <c r="D5" s="90" t="s">
        <v>3</v>
      </c>
      <c r="E5" s="91" t="s">
        <v>4</v>
      </c>
      <c r="F5" s="91"/>
      <c r="G5" s="91"/>
      <c r="H5" s="91"/>
      <c r="I5" s="8"/>
    </row>
  </sheetData>
  <mergeCells count="3">
    <mergeCell ref="A1:I1"/>
    <mergeCell ref="E4:H4"/>
    <mergeCell ref="E5:H5"/>
  </mergeCells>
  <printOptions horizontalCentered="1" verticalCentered="1"/>
  <pageMargins left="0.078740157480315" right="0.078740157480315" top="0.078740157480315" bottom="0.07874015748031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5"/>
  <sheetViews>
    <sheetView workbookViewId="0">
      <selection activeCell="E19" sqref="E19"/>
    </sheetView>
  </sheetViews>
  <sheetFormatPr defaultColWidth="9" defaultRowHeight="16.8"/>
  <cols>
    <col min="1" max="1" width="9" style="34"/>
    <col min="2" max="2" width="37.4423076923077" style="34" customWidth="1"/>
    <col min="3" max="3" width="18.1057692307692" style="34" customWidth="1"/>
    <col min="4" max="4" width="17.5576923076923" style="34" customWidth="1"/>
    <col min="5" max="5" width="16.7788461538462" style="34" customWidth="1"/>
    <col min="6" max="16384" width="9" style="34"/>
  </cols>
  <sheetData>
    <row r="1" ht="36.6" customHeight="1" spans="1:12">
      <c r="A1" s="35" t="s">
        <v>14</v>
      </c>
      <c r="B1" s="35"/>
      <c r="C1" s="35"/>
      <c r="D1" s="35"/>
      <c r="E1" s="35"/>
      <c r="F1" s="48"/>
      <c r="G1" s="48"/>
      <c r="H1" s="48"/>
      <c r="I1" s="48"/>
      <c r="J1" s="48"/>
      <c r="K1" s="48"/>
      <c r="L1" s="48"/>
    </row>
    <row r="2" ht="22.2" customHeight="1" spans="1:12">
      <c r="A2" s="36" t="s">
        <v>30</v>
      </c>
      <c r="B2" s="37"/>
      <c r="C2" s="37"/>
      <c r="D2" s="37"/>
      <c r="E2" s="37" t="s">
        <v>31</v>
      </c>
      <c r="F2" s="37"/>
      <c r="G2" s="37"/>
      <c r="H2" s="37"/>
      <c r="I2" s="37"/>
      <c r="J2" s="37"/>
      <c r="K2" s="53"/>
      <c r="L2" s="53"/>
    </row>
    <row r="3" ht="24" customHeight="1" spans="1:12">
      <c r="A3" s="38" t="s">
        <v>241</v>
      </c>
      <c r="B3" s="39"/>
      <c r="C3" s="38" t="s">
        <v>242</v>
      </c>
      <c r="D3" s="40"/>
      <c r="E3" s="39"/>
      <c r="F3" s="37"/>
      <c r="G3" s="37"/>
      <c r="H3" s="37"/>
      <c r="I3" s="37"/>
      <c r="J3" s="37"/>
      <c r="K3" s="53"/>
      <c r="L3" s="53"/>
    </row>
    <row r="4" s="32" customFormat="1" ht="24" customHeight="1" spans="1:5">
      <c r="A4" s="41" t="s">
        <v>156</v>
      </c>
      <c r="B4" s="41" t="s">
        <v>157</v>
      </c>
      <c r="C4" s="42" t="s">
        <v>134</v>
      </c>
      <c r="D4" s="42" t="s">
        <v>233</v>
      </c>
      <c r="E4" s="42" t="s">
        <v>234</v>
      </c>
    </row>
    <row r="5" spans="1:5">
      <c r="A5" s="43">
        <v>301</v>
      </c>
      <c r="B5" s="44" t="s">
        <v>214</v>
      </c>
      <c r="C5" s="45">
        <f t="shared" ref="C5:C68" si="0">D5+E5</f>
        <v>1270.2155</v>
      </c>
      <c r="D5" s="45">
        <f>SUM(D6:D18)</f>
        <v>1270.2155</v>
      </c>
      <c r="E5" s="45">
        <f>SUM(E6:E18)</f>
        <v>0</v>
      </c>
    </row>
    <row r="6" spans="1:5">
      <c r="A6" s="46">
        <v>30101</v>
      </c>
      <c r="B6" s="47" t="s">
        <v>243</v>
      </c>
      <c r="C6" s="45">
        <f t="shared" si="0"/>
        <v>453.3252</v>
      </c>
      <c r="D6" s="45">
        <v>453.3252</v>
      </c>
      <c r="E6" s="45"/>
    </row>
    <row r="7" spans="1:5">
      <c r="A7" s="46">
        <v>30102</v>
      </c>
      <c r="B7" s="47" t="s">
        <v>244</v>
      </c>
      <c r="C7" s="45">
        <f t="shared" si="0"/>
        <v>504.5183</v>
      </c>
      <c r="D7" s="45">
        <v>504.5183</v>
      </c>
      <c r="E7" s="45"/>
    </row>
    <row r="8" spans="1:5">
      <c r="A8" s="46">
        <v>30103</v>
      </c>
      <c r="B8" s="47" t="s">
        <v>245</v>
      </c>
      <c r="C8" s="45">
        <f t="shared" si="0"/>
        <v>0</v>
      </c>
      <c r="D8" s="45"/>
      <c r="E8" s="45"/>
    </row>
    <row r="9" spans="1:5">
      <c r="A9" s="46">
        <v>30106</v>
      </c>
      <c r="B9" s="47" t="s">
        <v>246</v>
      </c>
      <c r="C9" s="45">
        <f t="shared" si="0"/>
        <v>0</v>
      </c>
      <c r="D9" s="45"/>
      <c r="E9" s="45"/>
    </row>
    <row r="10" spans="1:13">
      <c r="A10" s="46">
        <v>30107</v>
      </c>
      <c r="B10" s="47" t="s">
        <v>247</v>
      </c>
      <c r="C10" s="45">
        <f t="shared" si="0"/>
        <v>46.7856</v>
      </c>
      <c r="D10" s="45">
        <v>46.7856</v>
      </c>
      <c r="E10" s="45"/>
      <c r="G10" s="49"/>
      <c r="H10" s="49"/>
      <c r="I10" s="49"/>
      <c r="J10" s="49"/>
      <c r="K10" s="49"/>
      <c r="L10" s="49"/>
      <c r="M10" s="49"/>
    </row>
    <row r="11" spans="1:13">
      <c r="A11" s="46">
        <v>30108</v>
      </c>
      <c r="B11" s="47" t="s">
        <v>248</v>
      </c>
      <c r="C11" s="45">
        <f t="shared" si="0"/>
        <v>113.3184</v>
      </c>
      <c r="D11" s="45">
        <v>113.3184</v>
      </c>
      <c r="E11" s="45"/>
      <c r="G11" s="49"/>
      <c r="H11" s="49"/>
      <c r="I11" s="49"/>
      <c r="J11" s="49"/>
      <c r="K11" s="49"/>
      <c r="L11" s="49"/>
      <c r="M11" s="49"/>
    </row>
    <row r="12" spans="1:13">
      <c r="A12" s="46">
        <v>30109</v>
      </c>
      <c r="B12" s="47" t="s">
        <v>249</v>
      </c>
      <c r="C12" s="45">
        <f t="shared" si="0"/>
        <v>0</v>
      </c>
      <c r="D12" s="45"/>
      <c r="E12" s="45"/>
      <c r="G12" s="50"/>
      <c r="H12" s="50"/>
      <c r="I12" s="50"/>
      <c r="J12" s="50"/>
      <c r="K12" s="50"/>
      <c r="L12" s="50"/>
      <c r="M12" s="50"/>
    </row>
    <row r="13" spans="1:5">
      <c r="A13" s="46">
        <v>30110</v>
      </c>
      <c r="B13" s="47" t="s">
        <v>250</v>
      </c>
      <c r="C13" s="45">
        <f t="shared" si="0"/>
        <v>53.118</v>
      </c>
      <c r="D13" s="45">
        <v>53.118</v>
      </c>
      <c r="E13" s="45"/>
    </row>
    <row r="14" spans="1:5">
      <c r="A14" s="46">
        <v>30111</v>
      </c>
      <c r="B14" s="47" t="s">
        <v>251</v>
      </c>
      <c r="C14" s="45">
        <f t="shared" si="0"/>
        <v>7.08</v>
      </c>
      <c r="D14" s="45">
        <v>7.08</v>
      </c>
      <c r="E14" s="45"/>
    </row>
    <row r="15" spans="1:5">
      <c r="A15" s="46">
        <v>30112</v>
      </c>
      <c r="B15" s="47" t="s">
        <v>252</v>
      </c>
      <c r="C15" s="45">
        <f t="shared" si="0"/>
        <v>7.08</v>
      </c>
      <c r="D15" s="45">
        <v>7.08</v>
      </c>
      <c r="E15" s="45"/>
    </row>
    <row r="16" spans="1:5">
      <c r="A16" s="46">
        <v>30113</v>
      </c>
      <c r="B16" s="47" t="s">
        <v>253</v>
      </c>
      <c r="C16" s="45">
        <f t="shared" si="0"/>
        <v>84.99</v>
      </c>
      <c r="D16" s="45">
        <v>84.99</v>
      </c>
      <c r="E16" s="45"/>
    </row>
    <row r="17" spans="1:5">
      <c r="A17" s="46">
        <v>30114</v>
      </c>
      <c r="B17" s="47" t="s">
        <v>254</v>
      </c>
      <c r="C17" s="45">
        <f t="shared" si="0"/>
        <v>0</v>
      </c>
      <c r="D17" s="45"/>
      <c r="E17" s="45"/>
    </row>
    <row r="18" spans="1:5">
      <c r="A18" s="46">
        <v>30199</v>
      </c>
      <c r="B18" s="47" t="s">
        <v>255</v>
      </c>
      <c r="C18" s="45">
        <f t="shared" si="0"/>
        <v>0</v>
      </c>
      <c r="D18" s="45"/>
      <c r="E18" s="45"/>
    </row>
    <row r="19" spans="1:5">
      <c r="A19" s="43">
        <v>302</v>
      </c>
      <c r="B19" s="44" t="s">
        <v>256</v>
      </c>
      <c r="C19" s="45">
        <f t="shared" si="0"/>
        <v>104.4</v>
      </c>
      <c r="D19" s="45"/>
      <c r="E19" s="45">
        <f>SUM(E20:E46)</f>
        <v>104.4</v>
      </c>
    </row>
    <row r="20" spans="1:17">
      <c r="A20" s="46">
        <v>30201</v>
      </c>
      <c r="B20" s="47" t="s">
        <v>257</v>
      </c>
      <c r="C20" s="45">
        <f t="shared" si="0"/>
        <v>85.55</v>
      </c>
      <c r="D20" s="45"/>
      <c r="E20" s="45">
        <v>85.55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>
      <c r="A21" s="46">
        <v>30202</v>
      </c>
      <c r="B21" s="47" t="s">
        <v>258</v>
      </c>
      <c r="C21" s="45">
        <f t="shared" si="0"/>
        <v>0</v>
      </c>
      <c r="D21" s="45"/>
      <c r="E21" s="4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>
      <c r="A22" s="46">
        <v>30203</v>
      </c>
      <c r="B22" s="47" t="s">
        <v>259</v>
      </c>
      <c r="C22" s="45">
        <f t="shared" si="0"/>
        <v>0</v>
      </c>
      <c r="D22" s="45"/>
      <c r="E22" s="45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>
      <c r="A23" s="46">
        <v>30204</v>
      </c>
      <c r="B23" s="47" t="s">
        <v>260</v>
      </c>
      <c r="C23" s="45">
        <f t="shared" si="0"/>
        <v>0</v>
      </c>
      <c r="D23" s="45"/>
      <c r="E23" s="45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>
      <c r="A24" s="46">
        <v>30205</v>
      </c>
      <c r="B24" s="47" t="s">
        <v>261</v>
      </c>
      <c r="C24" s="45">
        <f t="shared" si="0"/>
        <v>0</v>
      </c>
      <c r="D24" s="45"/>
      <c r="E24" s="45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5">
      <c r="A25" s="46">
        <v>30206</v>
      </c>
      <c r="B25" s="47" t="s">
        <v>262</v>
      </c>
      <c r="C25" s="45">
        <f t="shared" si="0"/>
        <v>0</v>
      </c>
      <c r="D25" s="45"/>
      <c r="E25" s="45"/>
    </row>
    <row r="26" spans="1:5">
      <c r="A26" s="46">
        <v>30207</v>
      </c>
      <c r="B26" s="47" t="s">
        <v>263</v>
      </c>
      <c r="C26" s="45">
        <f t="shared" si="0"/>
        <v>0</v>
      </c>
      <c r="D26" s="45"/>
      <c r="E26" s="45"/>
    </row>
    <row r="27" spans="1:5">
      <c r="A27" s="46">
        <v>30208</v>
      </c>
      <c r="B27" s="47" t="s">
        <v>264</v>
      </c>
      <c r="C27" s="45">
        <f t="shared" si="0"/>
        <v>0</v>
      </c>
      <c r="D27" s="45"/>
      <c r="E27" s="45"/>
    </row>
    <row r="28" spans="1:5">
      <c r="A28" s="46">
        <v>30209</v>
      </c>
      <c r="B28" s="47" t="s">
        <v>265</v>
      </c>
      <c r="C28" s="45">
        <f t="shared" si="0"/>
        <v>0</v>
      </c>
      <c r="D28" s="45"/>
      <c r="E28" s="45"/>
    </row>
    <row r="29" spans="1:5">
      <c r="A29" s="46">
        <v>30211</v>
      </c>
      <c r="B29" s="47" t="s">
        <v>266</v>
      </c>
      <c r="C29" s="45">
        <f t="shared" si="0"/>
        <v>0</v>
      </c>
      <c r="D29" s="45"/>
      <c r="E29" s="45"/>
    </row>
    <row r="30" spans="1:5">
      <c r="A30" s="46">
        <v>30212</v>
      </c>
      <c r="B30" s="47" t="s">
        <v>267</v>
      </c>
      <c r="C30" s="45">
        <f t="shared" si="0"/>
        <v>0</v>
      </c>
      <c r="D30" s="45"/>
      <c r="E30" s="45"/>
    </row>
    <row r="31" spans="1:5">
      <c r="A31" s="46">
        <v>30213</v>
      </c>
      <c r="B31" s="47" t="s">
        <v>268</v>
      </c>
      <c r="C31" s="45">
        <f t="shared" si="0"/>
        <v>2.3</v>
      </c>
      <c r="D31" s="45"/>
      <c r="E31" s="45">
        <v>2.3</v>
      </c>
    </row>
    <row r="32" spans="1:5">
      <c r="A32" s="46">
        <v>30214</v>
      </c>
      <c r="B32" s="47" t="s">
        <v>269</v>
      </c>
      <c r="C32" s="45">
        <f t="shared" si="0"/>
        <v>0</v>
      </c>
      <c r="D32" s="45"/>
      <c r="E32" s="45"/>
    </row>
    <row r="33" spans="1:5">
      <c r="A33" s="46">
        <v>30215</v>
      </c>
      <c r="B33" s="47" t="s">
        <v>270</v>
      </c>
      <c r="C33" s="45">
        <f t="shared" si="0"/>
        <v>4</v>
      </c>
      <c r="D33" s="45"/>
      <c r="E33" s="45">
        <v>4</v>
      </c>
    </row>
    <row r="34" spans="1:5">
      <c r="A34" s="46">
        <v>30216</v>
      </c>
      <c r="B34" s="47" t="s">
        <v>271</v>
      </c>
      <c r="C34" s="45">
        <f t="shared" si="0"/>
        <v>0</v>
      </c>
      <c r="D34" s="45"/>
      <c r="E34" s="45"/>
    </row>
    <row r="35" spans="1:5">
      <c r="A35" s="46">
        <v>30217</v>
      </c>
      <c r="B35" s="47" t="s">
        <v>272</v>
      </c>
      <c r="C35" s="45">
        <f t="shared" si="0"/>
        <v>5.25</v>
      </c>
      <c r="D35" s="45"/>
      <c r="E35" s="45">
        <v>5.25</v>
      </c>
    </row>
    <row r="36" spans="1:5">
      <c r="A36" s="46">
        <v>30218</v>
      </c>
      <c r="B36" s="47" t="s">
        <v>273</v>
      </c>
      <c r="C36" s="45">
        <f t="shared" si="0"/>
        <v>0</v>
      </c>
      <c r="D36" s="45"/>
      <c r="E36" s="45"/>
    </row>
    <row r="37" spans="1:5">
      <c r="A37" s="46">
        <v>30224</v>
      </c>
      <c r="B37" s="47" t="s">
        <v>274</v>
      </c>
      <c r="C37" s="45">
        <f t="shared" si="0"/>
        <v>0</v>
      </c>
      <c r="D37" s="45"/>
      <c r="E37" s="45"/>
    </row>
    <row r="38" spans="1:5">
      <c r="A38" s="46">
        <v>30225</v>
      </c>
      <c r="B38" s="47" t="s">
        <v>275</v>
      </c>
      <c r="C38" s="45">
        <f t="shared" si="0"/>
        <v>0</v>
      </c>
      <c r="D38" s="45"/>
      <c r="E38" s="45"/>
    </row>
    <row r="39" spans="1:5">
      <c r="A39" s="46">
        <v>30226</v>
      </c>
      <c r="B39" s="47" t="s">
        <v>276</v>
      </c>
      <c r="C39" s="45">
        <f t="shared" si="0"/>
        <v>0</v>
      </c>
      <c r="D39" s="45"/>
      <c r="E39" s="45"/>
    </row>
    <row r="40" spans="1:5">
      <c r="A40" s="46">
        <v>30227</v>
      </c>
      <c r="B40" s="47" t="s">
        <v>277</v>
      </c>
      <c r="C40" s="45">
        <f t="shared" si="0"/>
        <v>5</v>
      </c>
      <c r="D40" s="45"/>
      <c r="E40" s="45">
        <v>5</v>
      </c>
    </row>
    <row r="41" spans="1:5">
      <c r="A41" s="46">
        <v>30228</v>
      </c>
      <c r="B41" s="47" t="s">
        <v>278</v>
      </c>
      <c r="C41" s="45">
        <f t="shared" si="0"/>
        <v>0</v>
      </c>
      <c r="D41" s="45"/>
      <c r="E41" s="45"/>
    </row>
    <row r="42" spans="1:5">
      <c r="A42" s="46">
        <v>30229</v>
      </c>
      <c r="B42" s="47" t="s">
        <v>279</v>
      </c>
      <c r="C42" s="45">
        <f t="shared" si="0"/>
        <v>0</v>
      </c>
      <c r="D42" s="45"/>
      <c r="E42" s="45"/>
    </row>
    <row r="43" spans="1:5">
      <c r="A43" s="46">
        <v>30231</v>
      </c>
      <c r="B43" s="47" t="s">
        <v>280</v>
      </c>
      <c r="C43" s="45">
        <f t="shared" si="0"/>
        <v>0</v>
      </c>
      <c r="D43" s="45"/>
      <c r="E43" s="45"/>
    </row>
    <row r="44" spans="1:5">
      <c r="A44" s="46">
        <v>30239</v>
      </c>
      <c r="B44" s="47" t="s">
        <v>281</v>
      </c>
      <c r="C44" s="45">
        <f t="shared" si="0"/>
        <v>0</v>
      </c>
      <c r="D44" s="45"/>
      <c r="E44" s="45"/>
    </row>
    <row r="45" spans="1:5">
      <c r="A45" s="46">
        <v>30240</v>
      </c>
      <c r="B45" s="47" t="s">
        <v>282</v>
      </c>
      <c r="C45" s="45">
        <f t="shared" si="0"/>
        <v>0</v>
      </c>
      <c r="D45" s="45"/>
      <c r="E45" s="45"/>
    </row>
    <row r="46" spans="1:5">
      <c r="A46" s="46">
        <v>30299</v>
      </c>
      <c r="B46" s="47" t="s">
        <v>283</v>
      </c>
      <c r="C46" s="45">
        <f t="shared" si="0"/>
        <v>2.3</v>
      </c>
      <c r="D46" s="45"/>
      <c r="E46" s="45">
        <v>2.3</v>
      </c>
    </row>
    <row r="47" spans="1:5">
      <c r="A47" s="43">
        <v>303</v>
      </c>
      <c r="B47" s="44" t="s">
        <v>206</v>
      </c>
      <c r="C47" s="45">
        <f t="shared" si="0"/>
        <v>0</v>
      </c>
      <c r="D47" s="45">
        <f>SUM(D48:D59)</f>
        <v>0</v>
      </c>
      <c r="E47" s="45">
        <f>SUM(E48:E59)</f>
        <v>0</v>
      </c>
    </row>
    <row r="48" spans="1:5">
      <c r="A48" s="46">
        <v>30301</v>
      </c>
      <c r="B48" s="47" t="s">
        <v>284</v>
      </c>
      <c r="C48" s="45">
        <f t="shared" si="0"/>
        <v>0</v>
      </c>
      <c r="D48" s="45"/>
      <c r="E48" s="45"/>
    </row>
    <row r="49" spans="1:5">
      <c r="A49" s="46">
        <v>30302</v>
      </c>
      <c r="B49" s="47" t="s">
        <v>285</v>
      </c>
      <c r="C49" s="45">
        <f t="shared" si="0"/>
        <v>0</v>
      </c>
      <c r="D49" s="45"/>
      <c r="E49" s="45"/>
    </row>
    <row r="50" spans="1:5">
      <c r="A50" s="46">
        <v>30303</v>
      </c>
      <c r="B50" s="47" t="s">
        <v>286</v>
      </c>
      <c r="C50" s="45">
        <f t="shared" si="0"/>
        <v>0</v>
      </c>
      <c r="D50" s="45"/>
      <c r="E50" s="45"/>
    </row>
    <row r="51" spans="1:5">
      <c r="A51" s="46">
        <v>30304</v>
      </c>
      <c r="B51" s="47" t="s">
        <v>287</v>
      </c>
      <c r="C51" s="45">
        <f t="shared" si="0"/>
        <v>0</v>
      </c>
      <c r="D51" s="45"/>
      <c r="E51" s="45"/>
    </row>
    <row r="52" spans="1:5">
      <c r="A52" s="46">
        <v>30305</v>
      </c>
      <c r="B52" s="47" t="s">
        <v>288</v>
      </c>
      <c r="C52" s="45">
        <f t="shared" si="0"/>
        <v>0</v>
      </c>
      <c r="D52" s="45"/>
      <c r="E52" s="45"/>
    </row>
    <row r="53" spans="1:5">
      <c r="A53" s="46">
        <v>30306</v>
      </c>
      <c r="B53" s="47" t="s">
        <v>289</v>
      </c>
      <c r="C53" s="45">
        <f t="shared" si="0"/>
        <v>0</v>
      </c>
      <c r="D53" s="45"/>
      <c r="E53" s="45"/>
    </row>
    <row r="54" spans="1:5">
      <c r="A54" s="46">
        <v>30307</v>
      </c>
      <c r="B54" s="47" t="s">
        <v>290</v>
      </c>
      <c r="C54" s="45">
        <f t="shared" si="0"/>
        <v>0</v>
      </c>
      <c r="D54" s="45"/>
      <c r="E54" s="45"/>
    </row>
    <row r="55" spans="1:5">
      <c r="A55" s="46">
        <v>30308</v>
      </c>
      <c r="B55" s="47" t="s">
        <v>291</v>
      </c>
      <c r="C55" s="45">
        <f t="shared" si="0"/>
        <v>0</v>
      </c>
      <c r="D55" s="45"/>
      <c r="E55" s="45"/>
    </row>
    <row r="56" spans="1:5">
      <c r="A56" s="46">
        <v>30309</v>
      </c>
      <c r="B56" s="47" t="s">
        <v>292</v>
      </c>
      <c r="C56" s="45">
        <f t="shared" si="0"/>
        <v>0</v>
      </c>
      <c r="D56" s="45"/>
      <c r="E56" s="45"/>
    </row>
    <row r="57" spans="1:5">
      <c r="A57" s="46">
        <v>30310</v>
      </c>
      <c r="B57" s="47" t="s">
        <v>293</v>
      </c>
      <c r="C57" s="45">
        <f t="shared" si="0"/>
        <v>0</v>
      </c>
      <c r="D57" s="45"/>
      <c r="E57" s="45"/>
    </row>
    <row r="58" spans="1:5">
      <c r="A58" s="46">
        <v>30311</v>
      </c>
      <c r="B58" s="47" t="s">
        <v>294</v>
      </c>
      <c r="C58" s="45">
        <f t="shared" si="0"/>
        <v>0</v>
      </c>
      <c r="D58" s="45"/>
      <c r="E58" s="45"/>
    </row>
    <row r="59" spans="1:5">
      <c r="A59" s="46">
        <v>30399</v>
      </c>
      <c r="B59" s="47" t="s">
        <v>295</v>
      </c>
      <c r="C59" s="45">
        <f t="shared" si="0"/>
        <v>0</v>
      </c>
      <c r="D59" s="45"/>
      <c r="E59" s="45"/>
    </row>
    <row r="60" spans="1:5">
      <c r="A60" s="43">
        <v>307</v>
      </c>
      <c r="B60" s="44" t="s">
        <v>208</v>
      </c>
      <c r="C60" s="45">
        <f t="shared" si="0"/>
        <v>0</v>
      </c>
      <c r="D60" s="45">
        <f>SUM(D61:D62)</f>
        <v>0</v>
      </c>
      <c r="E60" s="45">
        <f>SUM(E61:E62)</f>
        <v>0</v>
      </c>
    </row>
    <row r="61" spans="1:5">
      <c r="A61" s="46">
        <v>30701</v>
      </c>
      <c r="B61" s="47" t="s">
        <v>296</v>
      </c>
      <c r="C61" s="45">
        <f t="shared" si="0"/>
        <v>0</v>
      </c>
      <c r="D61" s="45"/>
      <c r="E61" s="45"/>
    </row>
    <row r="62" spans="1:5">
      <c r="A62" s="46">
        <v>30702</v>
      </c>
      <c r="B62" s="47" t="s">
        <v>297</v>
      </c>
      <c r="C62" s="45">
        <f t="shared" si="0"/>
        <v>0</v>
      </c>
      <c r="D62" s="45"/>
      <c r="E62" s="45"/>
    </row>
    <row r="63" spans="1:5">
      <c r="A63" s="43">
        <v>310</v>
      </c>
      <c r="B63" s="44" t="s">
        <v>220</v>
      </c>
      <c r="C63" s="45">
        <f t="shared" si="0"/>
        <v>0</v>
      </c>
      <c r="D63" s="45">
        <f>SUM(D64:D79)</f>
        <v>0</v>
      </c>
      <c r="E63" s="45">
        <f>SUM(E64:E79)</f>
        <v>0</v>
      </c>
    </row>
    <row r="64" spans="1:5">
      <c r="A64" s="46">
        <v>31001</v>
      </c>
      <c r="B64" s="47" t="s">
        <v>298</v>
      </c>
      <c r="C64" s="45">
        <f t="shared" si="0"/>
        <v>0</v>
      </c>
      <c r="D64" s="45"/>
      <c r="E64" s="45"/>
    </row>
    <row r="65" spans="1:5">
      <c r="A65" s="46">
        <v>31002</v>
      </c>
      <c r="B65" s="47" t="s">
        <v>299</v>
      </c>
      <c r="C65" s="45">
        <f t="shared" si="0"/>
        <v>0</v>
      </c>
      <c r="D65" s="45"/>
      <c r="E65" s="45"/>
    </row>
    <row r="66" spans="1:5">
      <c r="A66" s="46">
        <v>31003</v>
      </c>
      <c r="B66" s="47" t="s">
        <v>300</v>
      </c>
      <c r="C66" s="45">
        <f t="shared" si="0"/>
        <v>0</v>
      </c>
      <c r="D66" s="45"/>
      <c r="E66" s="45"/>
    </row>
    <row r="67" spans="1:5">
      <c r="A67" s="46">
        <v>31005</v>
      </c>
      <c r="B67" s="47" t="s">
        <v>301</v>
      </c>
      <c r="C67" s="45">
        <f t="shared" si="0"/>
        <v>0</v>
      </c>
      <c r="D67" s="45"/>
      <c r="E67" s="45"/>
    </row>
    <row r="68" spans="1:5">
      <c r="A68" s="46">
        <v>31006</v>
      </c>
      <c r="B68" s="47" t="s">
        <v>302</v>
      </c>
      <c r="C68" s="45">
        <f t="shared" si="0"/>
        <v>0</v>
      </c>
      <c r="D68" s="45"/>
      <c r="E68" s="45"/>
    </row>
    <row r="69" spans="1:5">
      <c r="A69" s="46">
        <v>31007</v>
      </c>
      <c r="B69" s="47" t="s">
        <v>303</v>
      </c>
      <c r="C69" s="45">
        <f t="shared" ref="C69:C84" si="1">D69+E69</f>
        <v>0</v>
      </c>
      <c r="D69" s="45"/>
      <c r="E69" s="45"/>
    </row>
    <row r="70" spans="1:5">
      <c r="A70" s="46">
        <v>31008</v>
      </c>
      <c r="B70" s="47" t="s">
        <v>304</v>
      </c>
      <c r="C70" s="45">
        <f t="shared" si="1"/>
        <v>0</v>
      </c>
      <c r="D70" s="45"/>
      <c r="E70" s="45"/>
    </row>
    <row r="71" spans="1:5">
      <c r="A71" s="46">
        <v>31009</v>
      </c>
      <c r="B71" s="47" t="s">
        <v>305</v>
      </c>
      <c r="C71" s="45">
        <f t="shared" si="1"/>
        <v>0</v>
      </c>
      <c r="D71" s="45"/>
      <c r="E71" s="45"/>
    </row>
    <row r="72" spans="1:5">
      <c r="A72" s="46">
        <v>31010</v>
      </c>
      <c r="B72" s="47" t="s">
        <v>306</v>
      </c>
      <c r="C72" s="45">
        <f t="shared" si="1"/>
        <v>0</v>
      </c>
      <c r="D72" s="45"/>
      <c r="E72" s="45"/>
    </row>
    <row r="73" spans="1:5">
      <c r="A73" s="46">
        <v>31011</v>
      </c>
      <c r="B73" s="47" t="s">
        <v>307</v>
      </c>
      <c r="C73" s="45">
        <f t="shared" si="1"/>
        <v>0</v>
      </c>
      <c r="D73" s="45"/>
      <c r="E73" s="45"/>
    </row>
    <row r="74" spans="1:5">
      <c r="A74" s="46">
        <v>31012</v>
      </c>
      <c r="B74" s="47" t="s">
        <v>308</v>
      </c>
      <c r="C74" s="45">
        <f t="shared" si="1"/>
        <v>0</v>
      </c>
      <c r="D74" s="45"/>
      <c r="E74" s="45"/>
    </row>
    <row r="75" spans="1:5">
      <c r="A75" s="46">
        <v>31013</v>
      </c>
      <c r="B75" s="47" t="s">
        <v>309</v>
      </c>
      <c r="C75" s="45">
        <f t="shared" si="1"/>
        <v>0</v>
      </c>
      <c r="D75" s="45"/>
      <c r="E75" s="45"/>
    </row>
    <row r="76" spans="1:5">
      <c r="A76" s="46">
        <v>31019</v>
      </c>
      <c r="B76" s="47" t="s">
        <v>310</v>
      </c>
      <c r="C76" s="45">
        <f t="shared" si="1"/>
        <v>0</v>
      </c>
      <c r="D76" s="45"/>
      <c r="E76" s="45"/>
    </row>
    <row r="77" spans="1:5">
      <c r="A77" s="46">
        <v>31021</v>
      </c>
      <c r="B77" s="47" t="s">
        <v>311</v>
      </c>
      <c r="C77" s="45">
        <f t="shared" si="1"/>
        <v>0</v>
      </c>
      <c r="D77" s="45"/>
      <c r="E77" s="45"/>
    </row>
    <row r="78" spans="1:5">
      <c r="A78" s="46">
        <v>31022</v>
      </c>
      <c r="B78" s="47" t="s">
        <v>312</v>
      </c>
      <c r="C78" s="45">
        <f t="shared" si="1"/>
        <v>0</v>
      </c>
      <c r="D78" s="45"/>
      <c r="E78" s="45"/>
    </row>
    <row r="79" spans="1:5">
      <c r="A79" s="46">
        <v>31099</v>
      </c>
      <c r="B79" s="47" t="s">
        <v>313</v>
      </c>
      <c r="C79" s="45">
        <f t="shared" si="1"/>
        <v>0</v>
      </c>
      <c r="D79" s="45"/>
      <c r="E79" s="45"/>
    </row>
    <row r="80" spans="1:5">
      <c r="A80" s="43">
        <v>399</v>
      </c>
      <c r="B80" s="44" t="s">
        <v>211</v>
      </c>
      <c r="C80" s="45">
        <f t="shared" si="1"/>
        <v>0</v>
      </c>
      <c r="D80" s="45">
        <f>SUM(D81:D84)</f>
        <v>0</v>
      </c>
      <c r="E80" s="45">
        <f>SUM(E81:E84)</f>
        <v>0</v>
      </c>
    </row>
    <row r="81" spans="1:5">
      <c r="A81" s="46">
        <v>39906</v>
      </c>
      <c r="B81" s="47" t="s">
        <v>314</v>
      </c>
      <c r="C81" s="45">
        <f t="shared" si="1"/>
        <v>0</v>
      </c>
      <c r="D81" s="45"/>
      <c r="E81" s="45"/>
    </row>
    <row r="82" spans="1:5">
      <c r="A82" s="46">
        <v>39907</v>
      </c>
      <c r="B82" s="47" t="s">
        <v>315</v>
      </c>
      <c r="C82" s="45">
        <f t="shared" si="1"/>
        <v>0</v>
      </c>
      <c r="D82" s="45"/>
      <c r="E82" s="45"/>
    </row>
    <row r="83" spans="1:5">
      <c r="A83" s="46">
        <v>39908</v>
      </c>
      <c r="B83" s="47" t="s">
        <v>316</v>
      </c>
      <c r="C83" s="45">
        <f t="shared" si="1"/>
        <v>0</v>
      </c>
      <c r="D83" s="45"/>
      <c r="E83" s="45"/>
    </row>
    <row r="84" spans="1:5">
      <c r="A84" s="46">
        <v>39999</v>
      </c>
      <c r="B84" s="47" t="s">
        <v>317</v>
      </c>
      <c r="C84" s="45">
        <f t="shared" si="1"/>
        <v>0</v>
      </c>
      <c r="D84" s="45"/>
      <c r="E84" s="45"/>
    </row>
    <row r="85" s="33" customFormat="1" spans="1:5">
      <c r="A85" s="42" t="s">
        <v>134</v>
      </c>
      <c r="B85" s="42"/>
      <c r="C85" s="54">
        <f>C80+C63+C60+C47+C19+C5</f>
        <v>1374.6155</v>
      </c>
      <c r="D85" s="55">
        <f>D80+D63+D60+D47+D19+D5</f>
        <v>1270.2155</v>
      </c>
      <c r="E85" s="55">
        <f>E80+E63+E60+E47+E19+E5</f>
        <v>104.4</v>
      </c>
    </row>
  </sheetData>
  <mergeCells count="7">
    <mergeCell ref="A1:E1"/>
    <mergeCell ref="K2:L2"/>
    <mergeCell ref="A3:B3"/>
    <mergeCell ref="C3:E3"/>
    <mergeCell ref="G10:L10"/>
    <mergeCell ref="A85:B85"/>
    <mergeCell ref="M10:M11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7" sqref="F7"/>
    </sheetView>
  </sheetViews>
  <sheetFormatPr defaultColWidth="10" defaultRowHeight="16.8"/>
  <cols>
    <col min="1" max="1" width="4.375" customWidth="1"/>
    <col min="2" max="2" width="4.75961538461539" customWidth="1"/>
    <col min="3" max="3" width="5.375" customWidth="1"/>
    <col min="4" max="4" width="9.625" customWidth="1"/>
    <col min="5" max="5" width="21.2596153846154" customWidth="1"/>
    <col min="6" max="6" width="13.375" customWidth="1"/>
    <col min="7" max="7" width="12.5" customWidth="1"/>
    <col min="8" max="9" width="10.2596153846154" customWidth="1"/>
    <col min="10" max="10" width="9.125" customWidth="1"/>
    <col min="11" max="11" width="7.5" customWidth="1"/>
    <col min="12" max="12" width="7.125" customWidth="1"/>
    <col min="13" max="14" width="8.5" customWidth="1"/>
    <col min="15" max="16" width="9.75961538461538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318</v>
      </c>
      <c r="I5" s="3" t="s">
        <v>319</v>
      </c>
      <c r="J5" s="3" t="s">
        <v>320</v>
      </c>
      <c r="K5" s="3" t="s">
        <v>321</v>
      </c>
      <c r="L5" s="3" t="s">
        <v>134</v>
      </c>
      <c r="M5" s="3" t="s">
        <v>214</v>
      </c>
      <c r="N5" s="3" t="s">
        <v>322</v>
      </c>
    </row>
    <row r="6" ht="22.9" customHeight="1" spans="1:14">
      <c r="A6" s="12"/>
      <c r="B6" s="12"/>
      <c r="C6" s="12"/>
      <c r="D6" s="12"/>
      <c r="E6" s="12" t="s">
        <v>134</v>
      </c>
      <c r="F6" s="31">
        <v>1270.2191</v>
      </c>
      <c r="G6" s="31">
        <v>1270.2191</v>
      </c>
      <c r="H6" s="31">
        <v>1004.6291</v>
      </c>
      <c r="I6" s="31">
        <v>180.6012</v>
      </c>
      <c r="J6" s="31">
        <v>84.9888</v>
      </c>
      <c r="K6" s="31"/>
      <c r="L6" s="31"/>
      <c r="M6" s="31"/>
      <c r="N6" s="31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31">
        <v>1270.2191</v>
      </c>
      <c r="G7" s="31">
        <v>1270.2191</v>
      </c>
      <c r="H7" s="31">
        <v>1004.6291</v>
      </c>
      <c r="I7" s="31">
        <v>180.6012</v>
      </c>
      <c r="J7" s="31">
        <v>84.9888</v>
      </c>
      <c r="K7" s="31"/>
      <c r="L7" s="31"/>
      <c r="M7" s="31"/>
      <c r="N7" s="31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31">
        <v>1270.2191</v>
      </c>
      <c r="G8" s="31">
        <v>1270.2191</v>
      </c>
      <c r="H8" s="31">
        <v>1004.6291</v>
      </c>
      <c r="I8" s="31">
        <v>180.6012</v>
      </c>
      <c r="J8" s="31">
        <v>84.9888</v>
      </c>
      <c r="K8" s="31"/>
      <c r="L8" s="31"/>
      <c r="M8" s="31"/>
      <c r="N8" s="31"/>
    </row>
    <row r="9" ht="22.9" customHeight="1" spans="1:14">
      <c r="A9" s="22" t="s">
        <v>169</v>
      </c>
      <c r="B9" s="22" t="s">
        <v>167</v>
      </c>
      <c r="C9" s="22" t="s">
        <v>170</v>
      </c>
      <c r="D9" s="17" t="s">
        <v>212</v>
      </c>
      <c r="E9" s="4" t="s">
        <v>172</v>
      </c>
      <c r="F9" s="5">
        <v>1004.6291</v>
      </c>
      <c r="G9" s="5">
        <v>1004.6291</v>
      </c>
      <c r="H9" s="20">
        <v>1004.6291</v>
      </c>
      <c r="I9" s="20"/>
      <c r="J9" s="20"/>
      <c r="K9" s="20"/>
      <c r="L9" s="5"/>
      <c r="M9" s="20"/>
      <c r="N9" s="20"/>
    </row>
    <row r="10" ht="22.9" customHeight="1" spans="1:14">
      <c r="A10" s="22" t="s">
        <v>176</v>
      </c>
      <c r="B10" s="22" t="s">
        <v>174</v>
      </c>
      <c r="C10" s="22" t="s">
        <v>174</v>
      </c>
      <c r="D10" s="17" t="s">
        <v>212</v>
      </c>
      <c r="E10" s="4" t="s">
        <v>178</v>
      </c>
      <c r="F10" s="5">
        <v>113.3184</v>
      </c>
      <c r="G10" s="5">
        <v>113.3184</v>
      </c>
      <c r="H10" s="20"/>
      <c r="I10" s="20">
        <v>113.3184</v>
      </c>
      <c r="J10" s="20"/>
      <c r="K10" s="20"/>
      <c r="L10" s="5"/>
      <c r="M10" s="20"/>
      <c r="N10" s="20"/>
    </row>
    <row r="11" ht="22.9" customHeight="1" spans="1:14">
      <c r="A11" s="22" t="s">
        <v>176</v>
      </c>
      <c r="B11" s="22" t="s">
        <v>180</v>
      </c>
      <c r="C11" s="22" t="s">
        <v>180</v>
      </c>
      <c r="D11" s="17" t="s">
        <v>212</v>
      </c>
      <c r="E11" s="4" t="s">
        <v>182</v>
      </c>
      <c r="F11" s="5">
        <v>7.0824</v>
      </c>
      <c r="G11" s="5">
        <v>7.0824</v>
      </c>
      <c r="H11" s="20"/>
      <c r="I11" s="20">
        <v>7.0824</v>
      </c>
      <c r="J11" s="20"/>
      <c r="K11" s="20"/>
      <c r="L11" s="5"/>
      <c r="M11" s="20"/>
      <c r="N11" s="20"/>
    </row>
    <row r="12" ht="22.9" customHeight="1" spans="1:14">
      <c r="A12" s="22" t="s">
        <v>185</v>
      </c>
      <c r="B12" s="22" t="s">
        <v>186</v>
      </c>
      <c r="C12" s="22" t="s">
        <v>170</v>
      </c>
      <c r="D12" s="17" t="s">
        <v>212</v>
      </c>
      <c r="E12" s="4" t="s">
        <v>188</v>
      </c>
      <c r="F12" s="5">
        <v>60.2004</v>
      </c>
      <c r="G12" s="5">
        <v>60.2004</v>
      </c>
      <c r="H12" s="20"/>
      <c r="I12" s="20">
        <v>60.2004</v>
      </c>
      <c r="J12" s="20"/>
      <c r="K12" s="20"/>
      <c r="L12" s="5"/>
      <c r="M12" s="20"/>
      <c r="N12" s="20"/>
    </row>
    <row r="13" ht="22.9" customHeight="1" spans="1:14">
      <c r="A13" s="22" t="s">
        <v>192</v>
      </c>
      <c r="B13" s="22" t="s">
        <v>190</v>
      </c>
      <c r="C13" s="22" t="s">
        <v>170</v>
      </c>
      <c r="D13" s="17" t="s">
        <v>212</v>
      </c>
      <c r="E13" s="4" t="s">
        <v>194</v>
      </c>
      <c r="F13" s="5">
        <v>84.9888</v>
      </c>
      <c r="G13" s="5">
        <v>84.9888</v>
      </c>
      <c r="H13" s="20"/>
      <c r="I13" s="20"/>
      <c r="J13" s="20">
        <v>84.9888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A3" workbookViewId="0">
      <selection activeCell="G19" sqref="G19"/>
    </sheetView>
  </sheetViews>
  <sheetFormatPr defaultColWidth="10" defaultRowHeight="16.8"/>
  <cols>
    <col min="1" max="1" width="5" customWidth="1"/>
    <col min="2" max="2" width="5.125" customWidth="1"/>
    <col min="3" max="3" width="5.75961538461539" customWidth="1"/>
    <col min="4" max="4" width="8" customWidth="1"/>
    <col min="5" max="5" width="19.5" customWidth="1"/>
    <col min="6" max="6" width="8.875" customWidth="1"/>
    <col min="7" max="13" width="7.75961538461539" customWidth="1"/>
    <col min="14" max="14" width="6.25961538461539" customWidth="1"/>
    <col min="15" max="18" width="7.75961538461539" customWidth="1"/>
    <col min="19" max="19" width="9.75961538461538" customWidth="1"/>
    <col min="20" max="23" width="7.75961538461539" customWidth="1"/>
    <col min="24" max="24" width="9.75961538461538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30</v>
      </c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323</v>
      </c>
      <c r="H4" s="3"/>
      <c r="I4" s="3"/>
      <c r="J4" s="3"/>
      <c r="K4" s="3"/>
      <c r="L4" s="3" t="s">
        <v>324</v>
      </c>
      <c r="M4" s="3"/>
      <c r="N4" s="3"/>
      <c r="O4" s="3"/>
      <c r="P4" s="3"/>
      <c r="Q4" s="3"/>
      <c r="R4" s="3" t="s">
        <v>320</v>
      </c>
      <c r="S4" s="3" t="s">
        <v>325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326</v>
      </c>
      <c r="I5" s="3" t="s">
        <v>327</v>
      </c>
      <c r="J5" s="3" t="s">
        <v>328</v>
      </c>
      <c r="K5" s="3" t="s">
        <v>329</v>
      </c>
      <c r="L5" s="3" t="s">
        <v>134</v>
      </c>
      <c r="M5" s="3" t="s">
        <v>330</v>
      </c>
      <c r="N5" s="3" t="s">
        <v>331</v>
      </c>
      <c r="O5" s="3" t="s">
        <v>332</v>
      </c>
      <c r="P5" s="3" t="s">
        <v>333</v>
      </c>
      <c r="Q5" s="3" t="s">
        <v>334</v>
      </c>
      <c r="R5" s="3"/>
      <c r="S5" s="3" t="s">
        <v>134</v>
      </c>
      <c r="T5" s="3" t="s">
        <v>335</v>
      </c>
      <c r="U5" s="3" t="s">
        <v>336</v>
      </c>
      <c r="V5" s="3" t="s">
        <v>321</v>
      </c>
    </row>
    <row r="6" ht="22.9" customHeight="1" spans="1:22">
      <c r="A6" s="12"/>
      <c r="B6" s="12"/>
      <c r="C6" s="12"/>
      <c r="D6" s="12"/>
      <c r="E6" s="12" t="s">
        <v>134</v>
      </c>
      <c r="F6" s="11">
        <v>1270.2191</v>
      </c>
      <c r="G6" s="11">
        <v>1004.6291</v>
      </c>
      <c r="H6" s="11">
        <v>453.3252</v>
      </c>
      <c r="I6" s="11">
        <v>504.5183</v>
      </c>
      <c r="J6" s="11"/>
      <c r="K6" s="11">
        <v>46.7856</v>
      </c>
      <c r="L6" s="11">
        <v>180.6012</v>
      </c>
      <c r="M6" s="11">
        <v>113.3184</v>
      </c>
      <c r="N6" s="11"/>
      <c r="O6" s="11">
        <v>53.118</v>
      </c>
      <c r="P6" s="11">
        <v>7.0824</v>
      </c>
      <c r="Q6" s="11">
        <v>7.0824</v>
      </c>
      <c r="R6" s="11">
        <v>84.9888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1270.2191</v>
      </c>
      <c r="G7" s="11">
        <v>1004.6291</v>
      </c>
      <c r="H7" s="11">
        <v>453.3252</v>
      </c>
      <c r="I7" s="11">
        <v>504.5183</v>
      </c>
      <c r="J7" s="11"/>
      <c r="K7" s="11">
        <v>46.7856</v>
      </c>
      <c r="L7" s="11">
        <v>180.6012</v>
      </c>
      <c r="M7" s="11">
        <v>113.3184</v>
      </c>
      <c r="N7" s="11"/>
      <c r="O7" s="11">
        <v>53.118</v>
      </c>
      <c r="P7" s="11">
        <v>7.0824</v>
      </c>
      <c r="Q7" s="11">
        <v>7.0824</v>
      </c>
      <c r="R7" s="11">
        <v>84.9888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1270.2191</v>
      </c>
      <c r="G8" s="11">
        <v>1004.6291</v>
      </c>
      <c r="H8" s="11">
        <v>453.3252</v>
      </c>
      <c r="I8" s="11">
        <v>504.5183</v>
      </c>
      <c r="J8" s="11"/>
      <c r="K8" s="11">
        <v>46.7856</v>
      </c>
      <c r="L8" s="11">
        <v>180.6012</v>
      </c>
      <c r="M8" s="11">
        <v>113.3184</v>
      </c>
      <c r="N8" s="11"/>
      <c r="O8" s="11">
        <v>53.118</v>
      </c>
      <c r="P8" s="11">
        <v>7.0824</v>
      </c>
      <c r="Q8" s="11">
        <v>7.0824</v>
      </c>
      <c r="R8" s="11">
        <v>84.9888</v>
      </c>
      <c r="S8" s="11"/>
      <c r="T8" s="11"/>
      <c r="U8" s="11"/>
      <c r="V8" s="11"/>
    </row>
    <row r="9" ht="22.9" customHeight="1" spans="1:22">
      <c r="A9" s="22" t="s">
        <v>169</v>
      </c>
      <c r="B9" s="22" t="s">
        <v>167</v>
      </c>
      <c r="C9" s="22" t="s">
        <v>170</v>
      </c>
      <c r="D9" s="17" t="s">
        <v>212</v>
      </c>
      <c r="E9" s="4" t="s">
        <v>172</v>
      </c>
      <c r="F9" s="5">
        <v>1004.6291</v>
      </c>
      <c r="G9" s="20">
        <v>1004.6291</v>
      </c>
      <c r="H9" s="20">
        <v>453.3252</v>
      </c>
      <c r="I9" s="20">
        <v>504.5183</v>
      </c>
      <c r="J9" s="20"/>
      <c r="K9" s="20">
        <v>46.7856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176</v>
      </c>
      <c r="B10" s="22" t="s">
        <v>174</v>
      </c>
      <c r="C10" s="22" t="s">
        <v>174</v>
      </c>
      <c r="D10" s="17" t="s">
        <v>212</v>
      </c>
      <c r="E10" s="4" t="s">
        <v>178</v>
      </c>
      <c r="F10" s="5">
        <v>113.3184</v>
      </c>
      <c r="G10" s="20"/>
      <c r="H10" s="20"/>
      <c r="I10" s="20"/>
      <c r="J10" s="20"/>
      <c r="K10" s="20"/>
      <c r="L10" s="5">
        <v>113.3184</v>
      </c>
      <c r="M10" s="20">
        <v>113.3184</v>
      </c>
      <c r="N10" s="20"/>
      <c r="O10" s="20"/>
      <c r="P10" s="20"/>
      <c r="Q10" s="20"/>
      <c r="R10" s="20"/>
      <c r="S10" s="5"/>
      <c r="T10" s="20"/>
      <c r="U10" s="20"/>
      <c r="V10" s="20"/>
    </row>
    <row r="11" ht="22.9" customHeight="1" spans="1:22">
      <c r="A11" s="22" t="s">
        <v>176</v>
      </c>
      <c r="B11" s="22" t="s">
        <v>180</v>
      </c>
      <c r="C11" s="22" t="s">
        <v>180</v>
      </c>
      <c r="D11" s="17" t="s">
        <v>212</v>
      </c>
      <c r="E11" s="4" t="s">
        <v>182</v>
      </c>
      <c r="F11" s="5">
        <v>7.0824</v>
      </c>
      <c r="G11" s="20"/>
      <c r="H11" s="20"/>
      <c r="I11" s="20"/>
      <c r="J11" s="20"/>
      <c r="K11" s="20"/>
      <c r="L11" s="5">
        <v>7.0824</v>
      </c>
      <c r="M11" s="20"/>
      <c r="N11" s="20"/>
      <c r="O11" s="20"/>
      <c r="P11" s="20"/>
      <c r="Q11" s="20">
        <v>7.0824</v>
      </c>
      <c r="R11" s="20"/>
      <c r="S11" s="5"/>
      <c r="T11" s="20"/>
      <c r="U11" s="20"/>
      <c r="V11" s="20"/>
    </row>
    <row r="12" ht="22.9" customHeight="1" spans="1:22">
      <c r="A12" s="22" t="s">
        <v>185</v>
      </c>
      <c r="B12" s="22" t="s">
        <v>186</v>
      </c>
      <c r="C12" s="22" t="s">
        <v>170</v>
      </c>
      <c r="D12" s="17" t="s">
        <v>212</v>
      </c>
      <c r="E12" s="4" t="s">
        <v>188</v>
      </c>
      <c r="F12" s="5">
        <v>60.2004</v>
      </c>
      <c r="G12" s="20"/>
      <c r="H12" s="20"/>
      <c r="I12" s="20"/>
      <c r="J12" s="20"/>
      <c r="K12" s="20"/>
      <c r="L12" s="5">
        <v>60.2004</v>
      </c>
      <c r="M12" s="20"/>
      <c r="N12" s="20"/>
      <c r="O12" s="20">
        <v>53.118</v>
      </c>
      <c r="P12" s="20">
        <v>7.0824</v>
      </c>
      <c r="Q12" s="20"/>
      <c r="R12" s="20"/>
      <c r="S12" s="5"/>
      <c r="T12" s="20"/>
      <c r="U12" s="20"/>
      <c r="V12" s="20"/>
    </row>
    <row r="13" ht="22.9" customHeight="1" spans="1:22">
      <c r="A13" s="22" t="s">
        <v>192</v>
      </c>
      <c r="B13" s="22" t="s">
        <v>190</v>
      </c>
      <c r="C13" s="22" t="s">
        <v>170</v>
      </c>
      <c r="D13" s="17" t="s">
        <v>212</v>
      </c>
      <c r="E13" s="4" t="s">
        <v>194</v>
      </c>
      <c r="F13" s="5">
        <v>84.9888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84.9888</v>
      </c>
      <c r="S13" s="5"/>
      <c r="T13" s="20"/>
      <c r="U13" s="20"/>
      <c r="V13" s="2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0" sqref="E10:F10"/>
    </sheetView>
  </sheetViews>
  <sheetFormatPr defaultColWidth="10" defaultRowHeight="16.8"/>
  <cols>
    <col min="1" max="1" width="4.75961538461539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961538461538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5:6">
      <c r="E10" s="19" t="s">
        <v>343</v>
      </c>
      <c r="F10" s="19"/>
    </row>
  </sheetData>
  <mergeCells count="13">
    <mergeCell ref="A2:K2"/>
    <mergeCell ref="A3:I3"/>
    <mergeCell ref="J3:K3"/>
    <mergeCell ref="A4:C4"/>
    <mergeCell ref="E10:F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E38" sqref="E38"/>
    </sheetView>
  </sheetViews>
  <sheetFormatPr defaultColWidth="10" defaultRowHeight="16.8"/>
  <cols>
    <col min="1" max="1" width="4.75961538461539" customWidth="1"/>
    <col min="2" max="2" width="5.375" customWidth="1"/>
    <col min="3" max="3" width="6" customWidth="1"/>
    <col min="4" max="4" width="9.75961538461538" customWidth="1"/>
    <col min="5" max="5" width="20.125" customWidth="1"/>
    <col min="6" max="18" width="7.75961538461539" customWidth="1"/>
    <col min="19" max="20" width="9.75961538461538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344</v>
      </c>
      <c r="H4" s="3" t="s">
        <v>345</v>
      </c>
      <c r="I4" s="3" t="s">
        <v>346</v>
      </c>
      <c r="J4" s="3" t="s">
        <v>347</v>
      </c>
      <c r="K4" s="3" t="s">
        <v>348</v>
      </c>
      <c r="L4" s="3" t="s">
        <v>349</v>
      </c>
      <c r="M4" s="3" t="s">
        <v>350</v>
      </c>
      <c r="N4" s="3" t="s">
        <v>339</v>
      </c>
      <c r="O4" s="3" t="s">
        <v>351</v>
      </c>
      <c r="P4" s="3" t="s">
        <v>352</v>
      </c>
      <c r="Q4" s="3" t="s">
        <v>340</v>
      </c>
      <c r="R4" s="3" t="s">
        <v>342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30" zoomScaleNormal="130" workbookViewId="0">
      <selection activeCell="A1" sqref="$A1:$XFD1"/>
    </sheetView>
  </sheetViews>
  <sheetFormatPr defaultColWidth="10" defaultRowHeight="16.8"/>
  <cols>
    <col min="1" max="1" width="3.625" customWidth="1"/>
    <col min="2" max="2" width="4.625" customWidth="1"/>
    <col min="3" max="3" width="5.25961538461539" customWidth="1"/>
    <col min="4" max="4" width="7" customWidth="1"/>
    <col min="5" max="5" width="15.875" customWidth="1"/>
    <col min="6" max="6" width="9.625" customWidth="1"/>
    <col min="7" max="7" width="8.375" customWidth="1"/>
    <col min="8" max="9" width="7.125" customWidth="1"/>
    <col min="10" max="10" width="6" customWidth="1"/>
    <col min="11" max="11" width="6.5" customWidth="1"/>
    <col min="12" max="12" width="7.125" customWidth="1"/>
    <col min="13" max="13" width="6" customWidth="1"/>
    <col min="14" max="17" width="7.125" customWidth="1"/>
    <col min="18" max="18" width="7" customWidth="1"/>
    <col min="19" max="19" width="6.625" customWidth="1"/>
    <col min="20" max="20" width="7.125" customWidth="1"/>
    <col min="21" max="22" width="9.75961538461538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337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353</v>
      </c>
      <c r="I5" s="3" t="s">
        <v>354</v>
      </c>
      <c r="J5" s="3" t="s">
        <v>355</v>
      </c>
      <c r="K5" s="3" t="s">
        <v>356</v>
      </c>
      <c r="L5" s="3" t="s">
        <v>357</v>
      </c>
      <c r="M5" s="3" t="s">
        <v>358</v>
      </c>
      <c r="N5" s="3" t="s">
        <v>359</v>
      </c>
      <c r="O5" s="3" t="s">
        <v>360</v>
      </c>
      <c r="P5" s="3" t="s">
        <v>361</v>
      </c>
      <c r="Q5" s="3" t="s">
        <v>362</v>
      </c>
      <c r="R5" s="3" t="s">
        <v>134</v>
      </c>
      <c r="S5" s="3" t="s">
        <v>256</v>
      </c>
      <c r="T5" s="3" t="s">
        <v>322</v>
      </c>
    </row>
    <row r="6" ht="22.9" customHeight="1" spans="1:20">
      <c r="A6" s="12"/>
      <c r="B6" s="12"/>
      <c r="C6" s="12"/>
      <c r="D6" s="12"/>
      <c r="E6" s="12" t="s">
        <v>134</v>
      </c>
      <c r="F6" s="31">
        <v>104.4</v>
      </c>
      <c r="G6" s="31">
        <v>104.4</v>
      </c>
      <c r="H6" s="31">
        <v>85.55</v>
      </c>
      <c r="I6" s="31">
        <v>4</v>
      </c>
      <c r="J6" s="31"/>
      <c r="K6" s="31"/>
      <c r="L6" s="31">
        <v>5</v>
      </c>
      <c r="M6" s="31">
        <v>5.25</v>
      </c>
      <c r="N6" s="31"/>
      <c r="O6" s="31"/>
      <c r="P6" s="31">
        <v>2.3</v>
      </c>
      <c r="Q6" s="31">
        <v>2.3</v>
      </c>
      <c r="R6" s="31"/>
      <c r="S6" s="31"/>
      <c r="T6" s="3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31">
        <v>104.4</v>
      </c>
      <c r="G7" s="31">
        <v>104.4</v>
      </c>
      <c r="H7" s="31">
        <v>85.55</v>
      </c>
      <c r="I7" s="31">
        <v>4</v>
      </c>
      <c r="J7" s="31"/>
      <c r="K7" s="31"/>
      <c r="L7" s="31">
        <v>5</v>
      </c>
      <c r="M7" s="31">
        <v>5.25</v>
      </c>
      <c r="N7" s="31"/>
      <c r="O7" s="31"/>
      <c r="P7" s="31">
        <v>2.3</v>
      </c>
      <c r="Q7" s="31">
        <v>2.3</v>
      </c>
      <c r="R7" s="31"/>
      <c r="S7" s="31"/>
      <c r="T7" s="31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31">
        <v>104.4</v>
      </c>
      <c r="G8" s="31">
        <v>104.4</v>
      </c>
      <c r="H8" s="31">
        <v>85.55</v>
      </c>
      <c r="I8" s="31">
        <v>4</v>
      </c>
      <c r="J8" s="31"/>
      <c r="K8" s="31"/>
      <c r="L8" s="31">
        <v>5</v>
      </c>
      <c r="M8" s="31">
        <v>5.25</v>
      </c>
      <c r="N8" s="31"/>
      <c r="O8" s="31"/>
      <c r="P8" s="31">
        <v>2.3</v>
      </c>
      <c r="Q8" s="31">
        <v>2.3</v>
      </c>
      <c r="R8" s="31"/>
      <c r="S8" s="31"/>
      <c r="T8" s="31"/>
    </row>
    <row r="9" ht="22.9" customHeight="1" spans="1:20">
      <c r="A9" s="22" t="s">
        <v>169</v>
      </c>
      <c r="B9" s="22" t="s">
        <v>167</v>
      </c>
      <c r="C9" s="22" t="s">
        <v>170</v>
      </c>
      <c r="D9" s="17" t="s">
        <v>212</v>
      </c>
      <c r="E9" s="4" t="s">
        <v>172</v>
      </c>
      <c r="F9" s="5">
        <v>104.4</v>
      </c>
      <c r="G9" s="20">
        <v>104.4</v>
      </c>
      <c r="H9" s="20">
        <v>85.55</v>
      </c>
      <c r="I9" s="20">
        <v>4</v>
      </c>
      <c r="J9" s="20"/>
      <c r="K9" s="20"/>
      <c r="L9" s="20">
        <v>5</v>
      </c>
      <c r="M9" s="20">
        <v>5.25</v>
      </c>
      <c r="N9" s="20"/>
      <c r="O9" s="20"/>
      <c r="P9" s="20">
        <v>2.3</v>
      </c>
      <c r="Q9" s="20">
        <v>2.3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30" zoomScaleNormal="130" topLeftCell="A2" workbookViewId="0">
      <selection activeCell="G7" sqref="G7"/>
    </sheetView>
  </sheetViews>
  <sheetFormatPr defaultColWidth="10" defaultRowHeight="16.8"/>
  <cols>
    <col min="1" max="1" width="5.25961538461539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96153846154" customWidth="1"/>
    <col min="7" max="10" width="7.125" customWidth="1"/>
    <col min="11" max="11" width="5.875" customWidth="1"/>
    <col min="12" max="12" width="5.5" customWidth="1"/>
    <col min="13" max="13" width="5.375" customWidth="1"/>
    <col min="14" max="19" width="7.125" customWidth="1"/>
    <col min="20" max="20" width="9.75961538461538" customWidth="1"/>
    <col min="21" max="34" width="7.125" customWidth="1"/>
    <col min="35" max="35" width="9.75961538461538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195</v>
      </c>
      <c r="E4" s="3" t="s">
        <v>196</v>
      </c>
      <c r="F4" s="3" t="s">
        <v>363</v>
      </c>
      <c r="G4" s="3" t="s">
        <v>364</v>
      </c>
      <c r="H4" s="3" t="s">
        <v>365</v>
      </c>
      <c r="I4" s="3" t="s">
        <v>366</v>
      </c>
      <c r="J4" s="3" t="s">
        <v>367</v>
      </c>
      <c r="K4" s="3" t="s">
        <v>368</v>
      </c>
      <c r="L4" s="3" t="s">
        <v>369</v>
      </c>
      <c r="M4" s="3" t="s">
        <v>370</v>
      </c>
      <c r="N4" s="3" t="s">
        <v>371</v>
      </c>
      <c r="O4" s="3" t="s">
        <v>372</v>
      </c>
      <c r="P4" s="3" t="s">
        <v>373</v>
      </c>
      <c r="Q4" s="3" t="s">
        <v>359</v>
      </c>
      <c r="R4" s="3" t="s">
        <v>361</v>
      </c>
      <c r="S4" s="3" t="s">
        <v>374</v>
      </c>
      <c r="T4" s="3" t="s">
        <v>354</v>
      </c>
      <c r="U4" s="3" t="s">
        <v>355</v>
      </c>
      <c r="V4" s="3" t="s">
        <v>358</v>
      </c>
      <c r="W4" s="3" t="s">
        <v>375</v>
      </c>
      <c r="X4" s="3" t="s">
        <v>376</v>
      </c>
      <c r="Y4" s="3" t="s">
        <v>377</v>
      </c>
      <c r="Z4" s="3" t="s">
        <v>378</v>
      </c>
      <c r="AA4" s="3" t="s">
        <v>357</v>
      </c>
      <c r="AB4" s="3" t="s">
        <v>379</v>
      </c>
      <c r="AC4" s="3" t="s">
        <v>380</v>
      </c>
      <c r="AD4" s="3" t="s">
        <v>360</v>
      </c>
      <c r="AE4" s="3" t="s">
        <v>381</v>
      </c>
      <c r="AF4" s="3" t="s">
        <v>382</v>
      </c>
      <c r="AG4" s="3" t="s">
        <v>362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30"/>
      <c r="C6" s="30"/>
      <c r="D6" s="4"/>
      <c r="E6" s="4" t="s">
        <v>134</v>
      </c>
      <c r="F6" s="31">
        <v>104.4</v>
      </c>
      <c r="G6" s="31">
        <v>10.4</v>
      </c>
      <c r="H6" s="31">
        <v>2.35</v>
      </c>
      <c r="I6" s="31">
        <v>5</v>
      </c>
      <c r="J6" s="31"/>
      <c r="K6" s="31">
        <v>1</v>
      </c>
      <c r="L6" s="31">
        <v>18</v>
      </c>
      <c r="M6" s="31">
        <v>3.4</v>
      </c>
      <c r="N6" s="31"/>
      <c r="O6" s="31"/>
      <c r="P6" s="31">
        <v>13.9</v>
      </c>
      <c r="Q6" s="31"/>
      <c r="R6" s="31">
        <v>2.3</v>
      </c>
      <c r="S6" s="31"/>
      <c r="T6" s="31">
        <v>4</v>
      </c>
      <c r="U6" s="31"/>
      <c r="V6" s="31">
        <v>5.25</v>
      </c>
      <c r="W6" s="31"/>
      <c r="X6" s="31"/>
      <c r="Y6" s="31"/>
      <c r="Z6" s="31"/>
      <c r="AA6" s="31"/>
      <c r="AB6" s="31">
        <v>35</v>
      </c>
      <c r="AC6" s="31"/>
      <c r="AD6" s="31"/>
      <c r="AE6" s="31">
        <v>1.5</v>
      </c>
      <c r="AF6" s="31"/>
      <c r="AG6" s="31">
        <v>2.3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31">
        <v>104.4</v>
      </c>
      <c r="G7" s="31">
        <v>10.4</v>
      </c>
      <c r="H7" s="31">
        <v>2.35</v>
      </c>
      <c r="I7" s="31">
        <v>5</v>
      </c>
      <c r="J7" s="31"/>
      <c r="K7" s="31">
        <v>1</v>
      </c>
      <c r="L7" s="31">
        <v>18</v>
      </c>
      <c r="M7" s="31">
        <v>3.4</v>
      </c>
      <c r="N7" s="31"/>
      <c r="O7" s="31"/>
      <c r="P7" s="31">
        <v>13.9</v>
      </c>
      <c r="Q7" s="31"/>
      <c r="R7" s="31">
        <v>2.3</v>
      </c>
      <c r="S7" s="31"/>
      <c r="T7" s="31">
        <v>4</v>
      </c>
      <c r="U7" s="31"/>
      <c r="V7" s="31">
        <v>5.25</v>
      </c>
      <c r="W7" s="31"/>
      <c r="X7" s="31"/>
      <c r="Y7" s="31"/>
      <c r="Z7" s="31"/>
      <c r="AA7" s="31"/>
      <c r="AB7" s="31">
        <v>35</v>
      </c>
      <c r="AC7" s="31"/>
      <c r="AD7" s="31"/>
      <c r="AE7" s="31">
        <v>1.5</v>
      </c>
      <c r="AF7" s="31"/>
      <c r="AG7" s="31">
        <v>2.3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31">
        <v>104.4</v>
      </c>
      <c r="G8" s="31">
        <v>10.4</v>
      </c>
      <c r="H8" s="31">
        <v>2.35</v>
      </c>
      <c r="I8" s="31">
        <v>5</v>
      </c>
      <c r="J8" s="31"/>
      <c r="K8" s="31">
        <v>1</v>
      </c>
      <c r="L8" s="31">
        <v>18</v>
      </c>
      <c r="M8" s="31">
        <v>3.4</v>
      </c>
      <c r="N8" s="31"/>
      <c r="O8" s="31"/>
      <c r="P8" s="31">
        <v>13.9</v>
      </c>
      <c r="Q8" s="31"/>
      <c r="R8" s="31">
        <v>2.3</v>
      </c>
      <c r="S8" s="31"/>
      <c r="T8" s="31">
        <v>4</v>
      </c>
      <c r="U8" s="31"/>
      <c r="V8" s="31">
        <v>5.25</v>
      </c>
      <c r="W8" s="31"/>
      <c r="X8" s="31"/>
      <c r="Y8" s="31"/>
      <c r="Z8" s="31"/>
      <c r="AA8" s="31"/>
      <c r="AB8" s="31">
        <v>35</v>
      </c>
      <c r="AC8" s="31"/>
      <c r="AD8" s="31"/>
      <c r="AE8" s="31">
        <v>1.5</v>
      </c>
      <c r="AF8" s="31"/>
      <c r="AG8" s="31">
        <v>2.3</v>
      </c>
    </row>
    <row r="9" ht="22.9" customHeight="1" spans="1:33">
      <c r="A9" s="22" t="s">
        <v>169</v>
      </c>
      <c r="B9" s="22" t="s">
        <v>167</v>
      </c>
      <c r="C9" s="22" t="s">
        <v>170</v>
      </c>
      <c r="D9" s="17" t="s">
        <v>212</v>
      </c>
      <c r="E9" s="4" t="s">
        <v>172</v>
      </c>
      <c r="F9" s="20">
        <v>104.4</v>
      </c>
      <c r="G9" s="20">
        <v>10.4</v>
      </c>
      <c r="H9" s="20">
        <v>2.35</v>
      </c>
      <c r="I9" s="20">
        <v>5</v>
      </c>
      <c r="J9" s="20"/>
      <c r="K9" s="20">
        <v>1</v>
      </c>
      <c r="L9" s="20">
        <v>18</v>
      </c>
      <c r="M9" s="20">
        <v>3.4</v>
      </c>
      <c r="N9" s="20"/>
      <c r="O9" s="20"/>
      <c r="P9" s="20">
        <v>13.9</v>
      </c>
      <c r="Q9" s="20"/>
      <c r="R9" s="20">
        <v>2.3</v>
      </c>
      <c r="S9" s="20"/>
      <c r="T9" s="20">
        <v>4</v>
      </c>
      <c r="U9" s="20"/>
      <c r="V9" s="20">
        <v>5.25</v>
      </c>
      <c r="W9" s="20"/>
      <c r="X9" s="20"/>
      <c r="Y9" s="20"/>
      <c r="Z9" s="20"/>
      <c r="AA9" s="20"/>
      <c r="AB9" s="20">
        <v>35</v>
      </c>
      <c r="AC9" s="20"/>
      <c r="AD9" s="20"/>
      <c r="AE9" s="20">
        <v>1.5</v>
      </c>
      <c r="AF9" s="20"/>
      <c r="AG9" s="20">
        <v>2.3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G10" sqref="G10"/>
    </sheetView>
  </sheetViews>
  <sheetFormatPr defaultColWidth="10" defaultRowHeight="16.8" outlineLevelRow="7" outlineLevelCol="7"/>
  <cols>
    <col min="1" max="1" width="12.875" customWidth="1"/>
    <col min="2" max="2" width="21.375" customWidth="1"/>
    <col min="3" max="3" width="16.2596153846154" customWidth="1"/>
    <col min="4" max="4" width="12.375" customWidth="1"/>
    <col min="5" max="5" width="10.375" customWidth="1"/>
    <col min="6" max="6" width="14.125" customWidth="1"/>
    <col min="7" max="7" width="13.7596153846154" customWidth="1"/>
    <col min="8" max="8" width="12.375" customWidth="1"/>
    <col min="9" max="9" width="9.75961538461538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383</v>
      </c>
      <c r="B4" s="3" t="s">
        <v>384</v>
      </c>
      <c r="C4" s="3" t="s">
        <v>385</v>
      </c>
      <c r="D4" s="3" t="s">
        <v>386</v>
      </c>
      <c r="E4" s="3" t="s">
        <v>387</v>
      </c>
      <c r="F4" s="3"/>
      <c r="G4" s="3"/>
      <c r="H4" s="3" t="s">
        <v>388</v>
      </c>
    </row>
    <row r="5" ht="25.9" customHeight="1" spans="1:8">
      <c r="A5" s="3"/>
      <c r="B5" s="3"/>
      <c r="C5" s="3"/>
      <c r="D5" s="3"/>
      <c r="E5" s="3" t="s">
        <v>136</v>
      </c>
      <c r="F5" s="3" t="s">
        <v>389</v>
      </c>
      <c r="G5" s="3" t="s">
        <v>390</v>
      </c>
      <c r="H5" s="3"/>
    </row>
    <row r="6" ht="22.9" customHeight="1" spans="1:8">
      <c r="A6" s="12"/>
      <c r="B6" s="12" t="s">
        <v>134</v>
      </c>
      <c r="C6" s="11">
        <v>5.25</v>
      </c>
      <c r="D6" s="11"/>
      <c r="E6" s="11">
        <v>0</v>
      </c>
      <c r="F6" s="11"/>
      <c r="G6" s="11">
        <v>0</v>
      </c>
      <c r="H6" s="11">
        <v>5.25</v>
      </c>
    </row>
    <row r="7" ht="22.9" customHeight="1" spans="1:8">
      <c r="A7" s="10" t="s">
        <v>152</v>
      </c>
      <c r="B7" s="10" t="s">
        <v>4</v>
      </c>
      <c r="C7" s="11">
        <v>5.25</v>
      </c>
      <c r="D7" s="11"/>
      <c r="E7" s="11">
        <v>0</v>
      </c>
      <c r="F7" s="11"/>
      <c r="G7" s="11">
        <v>0</v>
      </c>
      <c r="H7" s="11">
        <v>5.25</v>
      </c>
    </row>
    <row r="8" s="26" customFormat="1" ht="22.9" customHeight="1" spans="1:8">
      <c r="A8" s="27" t="s">
        <v>153</v>
      </c>
      <c r="B8" s="27" t="s">
        <v>154</v>
      </c>
      <c r="C8" s="28">
        <v>5.25</v>
      </c>
      <c r="D8" s="28"/>
      <c r="E8" s="29">
        <v>0</v>
      </c>
      <c r="F8" s="28"/>
      <c r="G8" s="28">
        <v>0</v>
      </c>
      <c r="H8" s="28">
        <v>5.25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0" sqref="B10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96153846154" customWidth="1"/>
    <col min="6" max="6" width="13.875" customWidth="1"/>
    <col min="7" max="7" width="14.125" customWidth="1"/>
    <col min="8" max="8" width="16.7596153846154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3:5">
      <c r="C13" s="19" t="s">
        <v>392</v>
      </c>
      <c r="D13" s="19"/>
      <c r="E13" s="19"/>
    </row>
  </sheetData>
  <mergeCells count="12">
    <mergeCell ref="A2:H2"/>
    <mergeCell ref="A3:F3"/>
    <mergeCell ref="G3:H3"/>
    <mergeCell ref="D4:G4"/>
    <mergeCell ref="E5:F5"/>
    <mergeCell ref="C13:E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6" sqref="F6"/>
    </sheetView>
  </sheetViews>
  <sheetFormatPr defaultColWidth="10" defaultRowHeight="16.8"/>
  <cols>
    <col min="1" max="1" width="4.5" customWidth="1"/>
    <col min="2" max="2" width="4.75961538461539" customWidth="1"/>
    <col min="3" max="3" width="5" customWidth="1"/>
    <col min="4" max="4" width="6.625" customWidth="1"/>
    <col min="5" max="5" width="16.375" customWidth="1"/>
    <col min="6" max="6" width="11.7596153846154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5:11">
      <c r="E10" s="24"/>
      <c r="F10" s="19" t="s">
        <v>392</v>
      </c>
      <c r="G10" s="19"/>
      <c r="H10" s="19"/>
      <c r="I10" s="19"/>
      <c r="J10" s="19"/>
      <c r="K10" s="19"/>
    </row>
  </sheetData>
  <mergeCells count="22">
    <mergeCell ref="A2:Q2"/>
    <mergeCell ref="A3:R3"/>
    <mergeCell ref="S3:T3"/>
    <mergeCell ref="A4:C4"/>
    <mergeCell ref="F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2" workbookViewId="0">
      <selection activeCell="P8" sqref="P8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961538461538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6" t="s">
        <v>6</v>
      </c>
      <c r="C3" s="86"/>
    </row>
    <row r="4" ht="32.65" customHeight="1" spans="2:3">
      <c r="B4" s="87">
        <v>1</v>
      </c>
      <c r="C4" s="88" t="s">
        <v>7</v>
      </c>
    </row>
    <row r="5" ht="32.65" customHeight="1" spans="2:3">
      <c r="B5" s="87">
        <v>2</v>
      </c>
      <c r="C5" s="88" t="s">
        <v>8</v>
      </c>
    </row>
    <row r="6" ht="32.65" customHeight="1" spans="2:3">
      <c r="B6" s="87">
        <v>3</v>
      </c>
      <c r="C6" s="88" t="s">
        <v>9</v>
      </c>
    </row>
    <row r="7" ht="32.65" customHeight="1" spans="2:3">
      <c r="B7" s="87">
        <v>4</v>
      </c>
      <c r="C7" s="88" t="s">
        <v>10</v>
      </c>
    </row>
    <row r="8" ht="32.65" customHeight="1" spans="2:3">
      <c r="B8" s="87">
        <v>5</v>
      </c>
      <c r="C8" s="88" t="s">
        <v>11</v>
      </c>
    </row>
    <row r="9" ht="32.65" customHeight="1" spans="2:3">
      <c r="B9" s="87">
        <v>6</v>
      </c>
      <c r="C9" s="88" t="s">
        <v>12</v>
      </c>
    </row>
    <row r="10" ht="32.65" customHeight="1" spans="2:3">
      <c r="B10" s="87">
        <v>7</v>
      </c>
      <c r="C10" s="88" t="s">
        <v>13</v>
      </c>
    </row>
    <row r="11" customFormat="1" ht="32.65" customHeight="1" spans="2:3">
      <c r="B11" s="87">
        <v>8</v>
      </c>
      <c r="C11" s="88" t="s">
        <v>14</v>
      </c>
    </row>
    <row r="12" s="84" customFormat="1" ht="32.65" customHeight="1" spans="2:3">
      <c r="B12" s="87">
        <v>9</v>
      </c>
      <c r="C12" s="88" t="s">
        <v>15</v>
      </c>
    </row>
    <row r="13" s="84" customFormat="1" ht="32.65" customHeight="1" spans="2:3">
      <c r="B13" s="87">
        <v>10</v>
      </c>
      <c r="C13" s="88" t="s">
        <v>16</v>
      </c>
    </row>
    <row r="14" s="84" customFormat="1" ht="32.65" customHeight="1" spans="2:3">
      <c r="B14" s="87">
        <v>11</v>
      </c>
      <c r="C14" s="88" t="s">
        <v>17</v>
      </c>
    </row>
    <row r="15" s="84" customFormat="1" ht="32.65" customHeight="1" spans="2:3">
      <c r="B15" s="87">
        <v>12</v>
      </c>
      <c r="C15" s="88" t="s">
        <v>18</v>
      </c>
    </row>
    <row r="16" s="84" customFormat="1" ht="32.65" customHeight="1" spans="2:3">
      <c r="B16" s="87">
        <v>13</v>
      </c>
      <c r="C16" s="88" t="s">
        <v>19</v>
      </c>
    </row>
    <row r="17" s="84" customFormat="1" ht="32.65" customHeight="1" spans="2:3">
      <c r="B17" s="87">
        <v>14</v>
      </c>
      <c r="C17" s="88" t="s">
        <v>20</v>
      </c>
    </row>
    <row r="18" ht="32.65" customHeight="1" spans="2:3">
      <c r="B18" s="87">
        <v>15</v>
      </c>
      <c r="C18" s="88" t="s">
        <v>21</v>
      </c>
    </row>
    <row r="19" s="84" customFormat="1" ht="32.65" customHeight="1" spans="2:3">
      <c r="B19" s="87">
        <v>16</v>
      </c>
      <c r="C19" s="88" t="s">
        <v>22</v>
      </c>
    </row>
    <row r="20" ht="32.65" customHeight="1" spans="2:3">
      <c r="B20" s="87">
        <v>17</v>
      </c>
      <c r="C20" s="88" t="s">
        <v>23</v>
      </c>
    </row>
    <row r="21" ht="32.65" customHeight="1" spans="2:3">
      <c r="B21" s="87">
        <v>18</v>
      </c>
      <c r="C21" s="88" t="s">
        <v>24</v>
      </c>
    </row>
    <row r="22" ht="32.65" customHeight="1" spans="2:3">
      <c r="B22" s="87">
        <v>19</v>
      </c>
      <c r="C22" s="88" t="s">
        <v>25</v>
      </c>
    </row>
    <row r="23" s="85" customFormat="1" ht="32.65" customHeight="1" spans="2:3">
      <c r="B23" s="87">
        <v>20</v>
      </c>
      <c r="C23" s="88" t="s">
        <v>26</v>
      </c>
    </row>
    <row r="24" ht="32.65" customHeight="1" spans="2:3">
      <c r="B24" s="87">
        <v>21</v>
      </c>
      <c r="C24" s="88" t="s">
        <v>27</v>
      </c>
    </row>
    <row r="25" ht="32.65" customHeight="1" spans="2:3">
      <c r="B25" s="87">
        <v>22</v>
      </c>
      <c r="C25" s="88" t="s">
        <v>28</v>
      </c>
    </row>
    <row r="26" ht="32.65" customHeight="1" spans="2:3">
      <c r="B26" s="87">
        <v>23</v>
      </c>
      <c r="C26" s="88" t="s">
        <v>29</v>
      </c>
    </row>
  </sheetData>
  <mergeCells count="2">
    <mergeCell ref="B3:C3"/>
    <mergeCell ref="B1:C2"/>
  </mergeCells>
  <printOptions horizontalCentered="1"/>
  <pageMargins left="0.078740157480315" right="0.078740157480315" top="0.078740157480315" bottom="0.078740157480315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3" sqref="I13"/>
    </sheetView>
  </sheetViews>
  <sheetFormatPr defaultColWidth="10" defaultRowHeight="16.8"/>
  <cols>
    <col min="1" max="1" width="3.75961538461538" customWidth="1"/>
    <col min="2" max="3" width="3.875" customWidth="1"/>
    <col min="4" max="4" width="6.75961538461539" customWidth="1"/>
    <col min="5" max="5" width="15.875" customWidth="1"/>
    <col min="6" max="6" width="9.25961538461539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7:13">
      <c r="G10" s="19" t="s">
        <v>392</v>
      </c>
      <c r="H10" s="19"/>
      <c r="I10" s="19"/>
      <c r="J10" s="19"/>
      <c r="K10" s="19"/>
      <c r="L10" s="19"/>
      <c r="M10" s="24"/>
    </row>
  </sheetData>
  <mergeCells count="10">
    <mergeCell ref="A2:T2"/>
    <mergeCell ref="A3:O3"/>
    <mergeCell ref="P3:T3"/>
    <mergeCell ref="A4:C4"/>
    <mergeCell ref="G4:J4"/>
    <mergeCell ref="K4:T4"/>
    <mergeCell ref="G10:L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0" sqref="G10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96153846154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393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394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3:5">
      <c r="C13" s="19" t="s">
        <v>395</v>
      </c>
      <c r="D13" s="19"/>
      <c r="E13" s="19"/>
    </row>
  </sheetData>
  <mergeCells count="11">
    <mergeCell ref="A2:H2"/>
    <mergeCell ref="A3:G3"/>
    <mergeCell ref="D4:G4"/>
    <mergeCell ref="E5:F5"/>
    <mergeCell ref="C13:E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0" sqref="C10"/>
    </sheetView>
  </sheetViews>
  <sheetFormatPr defaultColWidth="10" defaultRowHeight="16.8" outlineLevelCol="7"/>
  <cols>
    <col min="1" max="1" width="10.7596153846154" customWidth="1"/>
    <col min="2" max="2" width="22.7596153846154" customWidth="1"/>
    <col min="3" max="3" width="19.2596153846154" customWidth="1"/>
    <col min="4" max="4" width="16.7596153846154" customWidth="1"/>
    <col min="5" max="6" width="16.375" customWidth="1"/>
    <col min="7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396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4:6">
      <c r="D13" s="19" t="s">
        <v>397</v>
      </c>
      <c r="E13" s="19"/>
      <c r="F13" s="19"/>
    </row>
  </sheetData>
  <mergeCells count="11">
    <mergeCell ref="A2:H2"/>
    <mergeCell ref="A3:G3"/>
    <mergeCell ref="D4:G4"/>
    <mergeCell ref="E5:F5"/>
    <mergeCell ref="D13:F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zoomScale="120" zoomScaleNormal="120" topLeftCell="A6" workbookViewId="0">
      <selection activeCell="C19" sqref="C19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96153846154" customWidth="1"/>
    <col min="5" max="15" width="7.75961538461539" customWidth="1"/>
    <col min="16" max="18" width="9.75961538461538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398</v>
      </c>
      <c r="D4" s="3" t="s">
        <v>399</v>
      </c>
      <c r="E4" s="3"/>
      <c r="F4" s="3"/>
      <c r="G4" s="3"/>
      <c r="H4" s="3"/>
      <c r="I4" s="3"/>
      <c r="J4" s="3"/>
      <c r="K4" s="3"/>
      <c r="L4" s="3"/>
      <c r="M4" s="3"/>
      <c r="N4" s="3" t="s">
        <v>400</v>
      </c>
      <c r="O4" s="3"/>
    </row>
    <row r="5" ht="31.9" customHeight="1" spans="1:15">
      <c r="A5" s="3"/>
      <c r="B5" s="14"/>
      <c r="C5" s="3"/>
      <c r="D5" s="3" t="s">
        <v>401</v>
      </c>
      <c r="E5" s="3" t="s">
        <v>137</v>
      </c>
      <c r="F5" s="3"/>
      <c r="G5" s="3"/>
      <c r="H5" s="3"/>
      <c r="I5" s="3"/>
      <c r="J5" s="3"/>
      <c r="K5" s="3" t="s">
        <v>402</v>
      </c>
      <c r="L5" s="3" t="s">
        <v>139</v>
      </c>
      <c r="M5" s="3" t="s">
        <v>140</v>
      </c>
      <c r="N5" s="3" t="s">
        <v>403</v>
      </c>
      <c r="O5" s="3" t="s">
        <v>404</v>
      </c>
    </row>
    <row r="6" ht="44.85" customHeight="1" spans="1:15">
      <c r="A6" s="3"/>
      <c r="B6" s="14"/>
      <c r="C6" s="3"/>
      <c r="D6" s="3"/>
      <c r="E6" s="3" t="s">
        <v>405</v>
      </c>
      <c r="F6" s="3" t="s">
        <v>406</v>
      </c>
      <c r="G6" s="3" t="s">
        <v>407</v>
      </c>
      <c r="H6" s="3" t="s">
        <v>408</v>
      </c>
      <c r="I6" s="3" t="s">
        <v>409</v>
      </c>
      <c r="J6" s="3" t="s">
        <v>410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226.5</v>
      </c>
      <c r="E7" s="11">
        <v>226.5</v>
      </c>
      <c r="F7" s="11">
        <v>226.5</v>
      </c>
      <c r="G7" s="11"/>
      <c r="H7" s="11"/>
      <c r="I7" s="11"/>
      <c r="J7" s="11"/>
      <c r="K7" s="11"/>
      <c r="L7" s="11"/>
      <c r="M7" s="11"/>
      <c r="N7" s="11">
        <v>226.5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226.5</v>
      </c>
      <c r="E8" s="11">
        <v>226.5</v>
      </c>
      <c r="F8" s="11">
        <v>226.5</v>
      </c>
      <c r="G8" s="11"/>
      <c r="H8" s="11"/>
      <c r="I8" s="11"/>
      <c r="J8" s="11"/>
      <c r="K8" s="11"/>
      <c r="L8" s="11"/>
      <c r="M8" s="11"/>
      <c r="N8" s="11">
        <v>226.5</v>
      </c>
      <c r="O8" s="12"/>
    </row>
    <row r="9" ht="22.9" customHeight="1" spans="1:15">
      <c r="A9" s="17" t="s">
        <v>411</v>
      </c>
      <c r="B9" s="15" t="s">
        <v>412</v>
      </c>
      <c r="C9" s="17" t="s">
        <v>413</v>
      </c>
      <c r="D9" s="5">
        <v>4</v>
      </c>
      <c r="E9" s="5">
        <v>4</v>
      </c>
      <c r="F9" s="5">
        <v>4</v>
      </c>
      <c r="G9" s="5"/>
      <c r="H9" s="5"/>
      <c r="I9" s="5"/>
      <c r="J9" s="5"/>
      <c r="K9" s="5"/>
      <c r="L9" s="5"/>
      <c r="M9" s="5"/>
      <c r="N9" s="5">
        <v>4</v>
      </c>
      <c r="O9" s="4"/>
    </row>
    <row r="10" ht="22.9" customHeight="1" spans="1:15">
      <c r="A10" s="17" t="s">
        <v>411</v>
      </c>
      <c r="B10" s="15" t="s">
        <v>414</v>
      </c>
      <c r="C10" s="17" t="s">
        <v>415</v>
      </c>
      <c r="D10" s="5">
        <v>8</v>
      </c>
      <c r="E10" s="5">
        <v>8</v>
      </c>
      <c r="F10" s="5">
        <v>8</v>
      </c>
      <c r="G10" s="5"/>
      <c r="H10" s="5"/>
      <c r="I10" s="5"/>
      <c r="J10" s="5"/>
      <c r="K10" s="5"/>
      <c r="L10" s="5"/>
      <c r="M10" s="5"/>
      <c r="N10" s="5">
        <v>8</v>
      </c>
      <c r="O10" s="4"/>
    </row>
    <row r="11" ht="22.9" customHeight="1" spans="1:15">
      <c r="A11" s="17" t="s">
        <v>411</v>
      </c>
      <c r="B11" s="15" t="s">
        <v>416</v>
      </c>
      <c r="C11" s="17" t="s">
        <v>417</v>
      </c>
      <c r="D11" s="5">
        <v>15</v>
      </c>
      <c r="E11" s="5">
        <v>15</v>
      </c>
      <c r="F11" s="5">
        <v>15</v>
      </c>
      <c r="G11" s="5"/>
      <c r="H11" s="5"/>
      <c r="I11" s="5"/>
      <c r="J11" s="5"/>
      <c r="K11" s="5"/>
      <c r="L11" s="5"/>
      <c r="M11" s="5"/>
      <c r="N11" s="5">
        <v>15</v>
      </c>
      <c r="O11" s="4"/>
    </row>
    <row r="12" ht="22.9" customHeight="1" spans="1:15">
      <c r="A12" s="17" t="s">
        <v>411</v>
      </c>
      <c r="B12" s="15" t="s">
        <v>418</v>
      </c>
      <c r="C12" s="17" t="s">
        <v>419</v>
      </c>
      <c r="D12" s="5">
        <v>15</v>
      </c>
      <c r="E12" s="5">
        <v>15</v>
      </c>
      <c r="F12" s="5">
        <v>15</v>
      </c>
      <c r="G12" s="5"/>
      <c r="H12" s="5"/>
      <c r="I12" s="5"/>
      <c r="J12" s="5"/>
      <c r="K12" s="5"/>
      <c r="L12" s="5"/>
      <c r="M12" s="5"/>
      <c r="N12" s="5">
        <v>15</v>
      </c>
      <c r="O12" s="4"/>
    </row>
    <row r="13" ht="22.9" customHeight="1" spans="1:15">
      <c r="A13" s="17" t="s">
        <v>411</v>
      </c>
      <c r="B13" s="15" t="s">
        <v>420</v>
      </c>
      <c r="C13" s="17" t="s">
        <v>421</v>
      </c>
      <c r="D13" s="5">
        <v>8</v>
      </c>
      <c r="E13" s="5">
        <v>8</v>
      </c>
      <c r="F13" s="5">
        <v>8</v>
      </c>
      <c r="G13" s="5"/>
      <c r="H13" s="5"/>
      <c r="I13" s="5"/>
      <c r="J13" s="5"/>
      <c r="K13" s="5"/>
      <c r="L13" s="5"/>
      <c r="M13" s="5"/>
      <c r="N13" s="5">
        <v>8</v>
      </c>
      <c r="O13" s="4"/>
    </row>
    <row r="14" ht="22.9" customHeight="1" spans="1:15">
      <c r="A14" s="17" t="s">
        <v>411</v>
      </c>
      <c r="B14" s="15" t="s">
        <v>422</v>
      </c>
      <c r="C14" s="17" t="s">
        <v>423</v>
      </c>
      <c r="D14" s="5">
        <v>8</v>
      </c>
      <c r="E14" s="5">
        <v>8</v>
      </c>
      <c r="F14" s="5">
        <v>8</v>
      </c>
      <c r="G14" s="5"/>
      <c r="H14" s="5"/>
      <c r="I14" s="5"/>
      <c r="J14" s="5"/>
      <c r="K14" s="5"/>
      <c r="L14" s="5"/>
      <c r="M14" s="5"/>
      <c r="N14" s="5">
        <v>8</v>
      </c>
      <c r="O14" s="4"/>
    </row>
    <row r="15" ht="22.9" customHeight="1" spans="1:15">
      <c r="A15" s="17" t="s">
        <v>411</v>
      </c>
      <c r="B15" s="15" t="s">
        <v>424</v>
      </c>
      <c r="C15" s="17" t="s">
        <v>425</v>
      </c>
      <c r="D15" s="5">
        <v>15</v>
      </c>
      <c r="E15" s="5">
        <v>15</v>
      </c>
      <c r="F15" s="5">
        <v>15</v>
      </c>
      <c r="G15" s="5"/>
      <c r="H15" s="5"/>
      <c r="I15" s="5"/>
      <c r="J15" s="5"/>
      <c r="K15" s="5"/>
      <c r="L15" s="5"/>
      <c r="M15" s="5"/>
      <c r="N15" s="5">
        <v>15</v>
      </c>
      <c r="O15" s="4"/>
    </row>
    <row r="16" ht="22.9" customHeight="1" spans="1:15">
      <c r="A16" s="17" t="s">
        <v>411</v>
      </c>
      <c r="B16" s="15" t="s">
        <v>426</v>
      </c>
      <c r="C16" s="17" t="s">
        <v>427</v>
      </c>
      <c r="D16" s="5">
        <v>153.5</v>
      </c>
      <c r="E16" s="5">
        <v>153.5</v>
      </c>
      <c r="F16" s="5">
        <v>153.5</v>
      </c>
      <c r="G16" s="5"/>
      <c r="H16" s="5"/>
      <c r="I16" s="5"/>
      <c r="J16" s="5"/>
      <c r="K16" s="5"/>
      <c r="L16" s="5"/>
      <c r="M16" s="5"/>
      <c r="N16" s="5">
        <v>153.5</v>
      </c>
      <c r="O16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zoomScale="110" zoomScaleNormal="110" workbookViewId="0">
      <selection activeCell="H9" sqref="H9"/>
    </sheetView>
  </sheetViews>
  <sheetFormatPr defaultColWidth="10" defaultRowHeight="16.8"/>
  <cols>
    <col min="1" max="1" width="6.75961538461539" customWidth="1"/>
    <col min="2" max="2" width="11" customWidth="1"/>
    <col min="3" max="3" width="8.5" customWidth="1"/>
    <col min="4" max="4" width="12.2596153846154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961538461539" customWidth="1"/>
    <col min="12" max="12" width="9.75961538461538" customWidth="1"/>
    <col min="13" max="13" width="19.125" customWidth="1"/>
    <col min="14" max="18" width="9.75961538461538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20.25" customHeight="1" spans="1:13">
      <c r="A4" s="3" t="s">
        <v>195</v>
      </c>
      <c r="B4" s="3" t="s">
        <v>429</v>
      </c>
      <c r="C4" s="3" t="s">
        <v>430</v>
      </c>
      <c r="D4" s="3" t="s">
        <v>431</v>
      </c>
      <c r="E4" s="3" t="s">
        <v>432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433</v>
      </c>
      <c r="F5" s="3" t="s">
        <v>434</v>
      </c>
      <c r="G5" s="3" t="s">
        <v>435</v>
      </c>
      <c r="H5" s="3" t="s">
        <v>436</v>
      </c>
      <c r="I5" s="3" t="s">
        <v>437</v>
      </c>
      <c r="J5" s="3" t="s">
        <v>438</v>
      </c>
      <c r="K5" s="3" t="s">
        <v>439</v>
      </c>
      <c r="L5" s="3" t="s">
        <v>440</v>
      </c>
      <c r="M5" s="3" t="s">
        <v>441</v>
      </c>
    </row>
    <row r="6" ht="18" customHeight="1" spans="1:13">
      <c r="A6" s="10" t="s">
        <v>2</v>
      </c>
      <c r="B6" s="10" t="s">
        <v>4</v>
      </c>
      <c r="C6" s="11">
        <v>226.5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26.25" customHeight="1" spans="1:13">
      <c r="A7" s="4" t="s">
        <v>153</v>
      </c>
      <c r="B7" s="4" t="s">
        <v>442</v>
      </c>
      <c r="C7" s="5">
        <v>4</v>
      </c>
      <c r="D7" s="4" t="s">
        <v>443</v>
      </c>
      <c r="E7" s="12" t="s">
        <v>444</v>
      </c>
      <c r="F7" s="4" t="s">
        <v>445</v>
      </c>
      <c r="G7" s="4" t="s">
        <v>446</v>
      </c>
      <c r="H7" s="4" t="s">
        <v>447</v>
      </c>
      <c r="I7" s="4" t="s">
        <v>446</v>
      </c>
      <c r="J7" s="4" t="s">
        <v>448</v>
      </c>
      <c r="K7" s="4" t="s">
        <v>449</v>
      </c>
      <c r="L7" s="4" t="s">
        <v>450</v>
      </c>
      <c r="M7" s="4"/>
    </row>
    <row r="8" ht="30" customHeight="1" spans="1:13">
      <c r="A8" s="4"/>
      <c r="B8" s="4"/>
      <c r="C8" s="5"/>
      <c r="D8" s="4"/>
      <c r="E8" s="12" t="s">
        <v>451</v>
      </c>
      <c r="F8" s="4" t="s">
        <v>452</v>
      </c>
      <c r="G8" s="4" t="s">
        <v>453</v>
      </c>
      <c r="H8" s="4" t="s">
        <v>454</v>
      </c>
      <c r="I8" s="4" t="s">
        <v>453</v>
      </c>
      <c r="J8" s="4" t="s">
        <v>455</v>
      </c>
      <c r="K8" s="4" t="s">
        <v>456</v>
      </c>
      <c r="L8" s="4" t="s">
        <v>457</v>
      </c>
      <c r="M8" s="4"/>
    </row>
    <row r="9" ht="28.5" customHeight="1" spans="1:13">
      <c r="A9" s="4"/>
      <c r="B9" s="4"/>
      <c r="C9" s="5"/>
      <c r="D9" s="4"/>
      <c r="E9" s="12"/>
      <c r="F9" s="4" t="s">
        <v>458</v>
      </c>
      <c r="G9" s="4" t="s">
        <v>459</v>
      </c>
      <c r="H9" s="4" t="s">
        <v>460</v>
      </c>
      <c r="I9" s="4" t="s">
        <v>459</v>
      </c>
      <c r="J9" s="4" t="s">
        <v>448</v>
      </c>
      <c r="K9" s="4" t="s">
        <v>449</v>
      </c>
      <c r="L9" s="4" t="s">
        <v>461</v>
      </c>
      <c r="M9" s="4"/>
    </row>
    <row r="10" ht="25.5" customHeight="1" spans="1:13">
      <c r="A10" s="4"/>
      <c r="B10" s="4"/>
      <c r="C10" s="5"/>
      <c r="D10" s="4"/>
      <c r="E10" s="12"/>
      <c r="F10" s="4" t="s">
        <v>462</v>
      </c>
      <c r="G10" s="4" t="s">
        <v>463</v>
      </c>
      <c r="H10" s="4" t="s">
        <v>464</v>
      </c>
      <c r="I10" s="4" t="s">
        <v>465</v>
      </c>
      <c r="J10" s="4" t="s">
        <v>448</v>
      </c>
      <c r="K10" s="4" t="s">
        <v>464</v>
      </c>
      <c r="L10" s="4" t="s">
        <v>466</v>
      </c>
      <c r="M10" s="4"/>
    </row>
    <row r="11" ht="24" customHeight="1" spans="1:13">
      <c r="A11" s="4"/>
      <c r="B11" s="4"/>
      <c r="C11" s="5"/>
      <c r="D11" s="4"/>
      <c r="E11" s="12"/>
      <c r="F11" s="4" t="s">
        <v>467</v>
      </c>
      <c r="G11" s="4" t="s">
        <v>468</v>
      </c>
      <c r="H11" s="4" t="s">
        <v>447</v>
      </c>
      <c r="I11" s="4" t="s">
        <v>468</v>
      </c>
      <c r="J11" s="4" t="s">
        <v>448</v>
      </c>
      <c r="K11" s="4" t="s">
        <v>449</v>
      </c>
      <c r="L11" s="4" t="s">
        <v>450</v>
      </c>
      <c r="M11" s="4"/>
    </row>
    <row r="12" ht="25.5" customHeight="1" spans="1:13">
      <c r="A12" s="4"/>
      <c r="B12" s="4"/>
      <c r="C12" s="5"/>
      <c r="D12" s="4"/>
      <c r="E12" s="12"/>
      <c r="F12" s="4" t="s">
        <v>469</v>
      </c>
      <c r="G12" s="4" t="s">
        <v>470</v>
      </c>
      <c r="H12" s="4" t="s">
        <v>456</v>
      </c>
      <c r="I12" s="4" t="s">
        <v>470</v>
      </c>
      <c r="J12" s="4" t="s">
        <v>470</v>
      </c>
      <c r="K12" s="4"/>
      <c r="L12" s="4"/>
      <c r="M12" s="4"/>
    </row>
    <row r="13" ht="25.5" customHeight="1" spans="1:13">
      <c r="A13" s="4"/>
      <c r="B13" s="4"/>
      <c r="C13" s="5"/>
      <c r="D13" s="4"/>
      <c r="E13" s="12"/>
      <c r="F13" s="4" t="s">
        <v>471</v>
      </c>
      <c r="G13" s="4" t="s">
        <v>470</v>
      </c>
      <c r="H13" s="4" t="s">
        <v>456</v>
      </c>
      <c r="I13" s="4" t="s">
        <v>470</v>
      </c>
      <c r="J13" s="4" t="s">
        <v>470</v>
      </c>
      <c r="K13" s="4"/>
      <c r="L13" s="4"/>
      <c r="M13" s="4"/>
    </row>
    <row r="14" ht="32.25" customHeight="1" spans="1:13">
      <c r="A14" s="4"/>
      <c r="B14" s="4"/>
      <c r="C14" s="5"/>
      <c r="D14" s="4"/>
      <c r="E14" s="12" t="s">
        <v>472</v>
      </c>
      <c r="F14" s="4" t="s">
        <v>473</v>
      </c>
      <c r="G14" s="4" t="s">
        <v>474</v>
      </c>
      <c r="H14" s="4" t="s">
        <v>460</v>
      </c>
      <c r="I14" s="4" t="s">
        <v>474</v>
      </c>
      <c r="J14" s="4" t="s">
        <v>448</v>
      </c>
      <c r="K14" s="4" t="s">
        <v>449</v>
      </c>
      <c r="L14" s="4" t="s">
        <v>461</v>
      </c>
      <c r="M14" s="4"/>
    </row>
    <row r="15" ht="29.25" customHeight="1" spans="1:13">
      <c r="A15" s="4"/>
      <c r="B15" s="4"/>
      <c r="C15" s="5"/>
      <c r="D15" s="4"/>
      <c r="E15" s="12"/>
      <c r="F15" s="4" t="s">
        <v>475</v>
      </c>
      <c r="G15" s="4" t="s">
        <v>476</v>
      </c>
      <c r="H15" s="4" t="s">
        <v>447</v>
      </c>
      <c r="I15" s="4" t="s">
        <v>447</v>
      </c>
      <c r="J15" s="4" t="s">
        <v>448</v>
      </c>
      <c r="K15" s="4" t="s">
        <v>449</v>
      </c>
      <c r="L15" s="4" t="s">
        <v>450</v>
      </c>
      <c r="M15" s="4"/>
    </row>
    <row r="16" ht="25.5" customHeight="1" spans="1:13">
      <c r="A16" s="4"/>
      <c r="B16" s="4"/>
      <c r="C16" s="5"/>
      <c r="D16" s="4"/>
      <c r="E16" s="12"/>
      <c r="F16" s="4" t="s">
        <v>477</v>
      </c>
      <c r="G16" s="4" t="s">
        <v>478</v>
      </c>
      <c r="H16" s="4" t="s">
        <v>479</v>
      </c>
      <c r="I16" s="4" t="s">
        <v>478</v>
      </c>
      <c r="J16" s="4" t="s">
        <v>448</v>
      </c>
      <c r="K16" s="4" t="s">
        <v>449</v>
      </c>
      <c r="L16" s="4" t="s">
        <v>450</v>
      </c>
      <c r="M16" s="4"/>
    </row>
    <row r="17" ht="33.75" customHeight="1" spans="1:13">
      <c r="A17" s="4" t="s">
        <v>153</v>
      </c>
      <c r="B17" s="4" t="s">
        <v>480</v>
      </c>
      <c r="C17" s="5">
        <v>8</v>
      </c>
      <c r="D17" s="4" t="s">
        <v>481</v>
      </c>
      <c r="E17" s="12" t="s">
        <v>472</v>
      </c>
      <c r="F17" s="4" t="s">
        <v>473</v>
      </c>
      <c r="G17" s="4" t="s">
        <v>482</v>
      </c>
      <c r="H17" s="4" t="s">
        <v>483</v>
      </c>
      <c r="I17" s="4" t="s">
        <v>484</v>
      </c>
      <c r="J17" s="4" t="s">
        <v>448</v>
      </c>
      <c r="K17" s="4" t="s">
        <v>449</v>
      </c>
      <c r="L17" s="4" t="s">
        <v>450</v>
      </c>
      <c r="M17" s="4"/>
    </row>
    <row r="18" ht="16.3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37.9" customHeight="1" spans="1:13">
      <c r="A19" s="8"/>
      <c r="B19" s="8"/>
      <c r="C19" s="9" t="s">
        <v>428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24.2" customHeight="1" spans="1:13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" t="s">
        <v>31</v>
      </c>
      <c r="M20" s="7"/>
    </row>
    <row r="21" ht="19.5" customHeight="1" spans="1:13">
      <c r="A21" s="3" t="s">
        <v>195</v>
      </c>
      <c r="B21" s="3" t="s">
        <v>429</v>
      </c>
      <c r="C21" s="3" t="s">
        <v>430</v>
      </c>
      <c r="D21" s="3" t="s">
        <v>431</v>
      </c>
      <c r="E21" s="3" t="s">
        <v>432</v>
      </c>
      <c r="F21" s="3"/>
      <c r="G21" s="3"/>
      <c r="H21" s="3"/>
      <c r="I21" s="3"/>
      <c r="J21" s="3"/>
      <c r="K21" s="3"/>
      <c r="L21" s="3"/>
      <c r="M21" s="3"/>
    </row>
    <row r="22" ht="27" customHeight="1" spans="1:13">
      <c r="A22" s="3"/>
      <c r="B22" s="3"/>
      <c r="C22" s="3"/>
      <c r="D22" s="3"/>
      <c r="E22" s="3" t="s">
        <v>433</v>
      </c>
      <c r="F22" s="3" t="s">
        <v>434</v>
      </c>
      <c r="G22" s="3" t="s">
        <v>435</v>
      </c>
      <c r="H22" s="3" t="s">
        <v>436</v>
      </c>
      <c r="I22" s="3" t="s">
        <v>437</v>
      </c>
      <c r="J22" s="3" t="s">
        <v>438</v>
      </c>
      <c r="K22" s="3" t="s">
        <v>439</v>
      </c>
      <c r="L22" s="3" t="s">
        <v>440</v>
      </c>
      <c r="M22" s="3" t="s">
        <v>441</v>
      </c>
    </row>
    <row r="23" ht="43.15" customHeight="1" spans="1:13">
      <c r="A23" s="4" t="s">
        <v>153</v>
      </c>
      <c r="B23" s="4" t="s">
        <v>480</v>
      </c>
      <c r="C23" s="5">
        <v>8</v>
      </c>
      <c r="D23" s="4" t="s">
        <v>481</v>
      </c>
      <c r="E23" s="12" t="s">
        <v>472</v>
      </c>
      <c r="F23" s="4" t="s">
        <v>475</v>
      </c>
      <c r="G23" s="4" t="s">
        <v>485</v>
      </c>
      <c r="H23" s="4" t="s">
        <v>486</v>
      </c>
      <c r="I23" s="4" t="s">
        <v>485</v>
      </c>
      <c r="J23" s="4" t="s">
        <v>448</v>
      </c>
      <c r="K23" s="4" t="s">
        <v>449</v>
      </c>
      <c r="L23" s="4" t="s">
        <v>450</v>
      </c>
      <c r="M23" s="4"/>
    </row>
    <row r="24" ht="27.75" customHeight="1" spans="1:13">
      <c r="A24" s="4"/>
      <c r="B24" s="4"/>
      <c r="C24" s="5"/>
      <c r="D24" s="4"/>
      <c r="E24" s="12"/>
      <c r="F24" s="4" t="s">
        <v>477</v>
      </c>
      <c r="G24" s="4" t="s">
        <v>487</v>
      </c>
      <c r="H24" s="4" t="s">
        <v>447</v>
      </c>
      <c r="I24" s="4" t="s">
        <v>487</v>
      </c>
      <c r="J24" s="4" t="s">
        <v>448</v>
      </c>
      <c r="K24" s="4" t="s">
        <v>449</v>
      </c>
      <c r="L24" s="4" t="s">
        <v>450</v>
      </c>
      <c r="M24" s="4"/>
    </row>
    <row r="25" ht="23.25" customHeight="1" spans="1:13">
      <c r="A25" s="4"/>
      <c r="B25" s="4"/>
      <c r="C25" s="5"/>
      <c r="D25" s="4"/>
      <c r="E25" s="12" t="s">
        <v>451</v>
      </c>
      <c r="F25" s="4" t="s">
        <v>452</v>
      </c>
      <c r="G25" s="4" t="s">
        <v>488</v>
      </c>
      <c r="H25" s="4" t="s">
        <v>489</v>
      </c>
      <c r="I25" s="4" t="s">
        <v>488</v>
      </c>
      <c r="J25" s="4" t="s">
        <v>455</v>
      </c>
      <c r="K25" s="4" t="s">
        <v>456</v>
      </c>
      <c r="L25" s="4" t="s">
        <v>457</v>
      </c>
      <c r="M25" s="4"/>
    </row>
    <row r="26" ht="22.5" customHeight="1" spans="1:13">
      <c r="A26" s="4"/>
      <c r="B26" s="4"/>
      <c r="C26" s="5"/>
      <c r="D26" s="4"/>
      <c r="E26" s="12"/>
      <c r="F26" s="4" t="s">
        <v>469</v>
      </c>
      <c r="G26" s="4" t="s">
        <v>470</v>
      </c>
      <c r="H26" s="4" t="s">
        <v>456</v>
      </c>
      <c r="I26" s="4" t="s">
        <v>470</v>
      </c>
      <c r="J26" s="4" t="s">
        <v>470</v>
      </c>
      <c r="K26" s="4" t="s">
        <v>456</v>
      </c>
      <c r="L26" s="4" t="s">
        <v>461</v>
      </c>
      <c r="M26" s="4"/>
    </row>
    <row r="27" ht="18" customHeight="1" spans="1:13">
      <c r="A27" s="4"/>
      <c r="B27" s="4"/>
      <c r="C27" s="5"/>
      <c r="D27" s="4"/>
      <c r="E27" s="12"/>
      <c r="F27" s="4" t="s">
        <v>462</v>
      </c>
      <c r="G27" s="4" t="s">
        <v>490</v>
      </c>
      <c r="H27" s="4" t="s">
        <v>491</v>
      </c>
      <c r="I27" s="4" t="s">
        <v>492</v>
      </c>
      <c r="J27" s="4" t="s">
        <v>448</v>
      </c>
      <c r="K27" s="4" t="s">
        <v>493</v>
      </c>
      <c r="L27" s="4" t="s">
        <v>461</v>
      </c>
      <c r="M27" s="4"/>
    </row>
    <row r="28" ht="24" customHeight="1" spans="1:13">
      <c r="A28" s="4"/>
      <c r="B28" s="4"/>
      <c r="C28" s="5"/>
      <c r="D28" s="4"/>
      <c r="E28" s="12"/>
      <c r="F28" s="4" t="s">
        <v>467</v>
      </c>
      <c r="G28" s="4" t="s">
        <v>494</v>
      </c>
      <c r="H28" s="4" t="s">
        <v>447</v>
      </c>
      <c r="I28" s="4" t="s">
        <v>494</v>
      </c>
      <c r="J28" s="4" t="s">
        <v>448</v>
      </c>
      <c r="K28" s="4" t="s">
        <v>449</v>
      </c>
      <c r="L28" s="4" t="s">
        <v>450</v>
      </c>
      <c r="M28" s="4"/>
    </row>
    <row r="29" ht="28.5" customHeight="1" spans="1:13">
      <c r="A29" s="4"/>
      <c r="B29" s="4"/>
      <c r="C29" s="5"/>
      <c r="D29" s="4"/>
      <c r="E29" s="12"/>
      <c r="F29" s="4" t="s">
        <v>458</v>
      </c>
      <c r="G29" s="4" t="s">
        <v>495</v>
      </c>
      <c r="H29" s="4" t="s">
        <v>460</v>
      </c>
      <c r="I29" s="4" t="s">
        <v>495</v>
      </c>
      <c r="J29" s="4" t="s">
        <v>448</v>
      </c>
      <c r="K29" s="4" t="s">
        <v>449</v>
      </c>
      <c r="L29" s="4" t="s">
        <v>461</v>
      </c>
      <c r="M29" s="4"/>
    </row>
    <row r="30" ht="30" customHeight="1" spans="1:13">
      <c r="A30" s="4"/>
      <c r="B30" s="4"/>
      <c r="C30" s="5"/>
      <c r="D30" s="4"/>
      <c r="E30" s="12"/>
      <c r="F30" s="4" t="s">
        <v>471</v>
      </c>
      <c r="G30" s="4" t="s">
        <v>470</v>
      </c>
      <c r="H30" s="4" t="s">
        <v>456</v>
      </c>
      <c r="I30" s="4" t="s">
        <v>470</v>
      </c>
      <c r="J30" s="4" t="s">
        <v>470</v>
      </c>
      <c r="K30" s="4" t="s">
        <v>456</v>
      </c>
      <c r="L30" s="4" t="s">
        <v>461</v>
      </c>
      <c r="M30" s="4"/>
    </row>
    <row r="31" ht="24" customHeight="1" spans="1:13">
      <c r="A31" s="4"/>
      <c r="B31" s="4"/>
      <c r="C31" s="5"/>
      <c r="D31" s="4"/>
      <c r="E31" s="12" t="s">
        <v>444</v>
      </c>
      <c r="F31" s="4" t="s">
        <v>445</v>
      </c>
      <c r="G31" s="4" t="s">
        <v>496</v>
      </c>
      <c r="H31" s="4" t="s">
        <v>483</v>
      </c>
      <c r="I31" s="4" t="s">
        <v>497</v>
      </c>
      <c r="J31" s="4" t="s">
        <v>448</v>
      </c>
      <c r="K31" s="4" t="s">
        <v>449</v>
      </c>
      <c r="L31" s="4" t="s">
        <v>450</v>
      </c>
      <c r="M31" s="4"/>
    </row>
    <row r="32" ht="22.5" customHeight="1" spans="1:13">
      <c r="A32" s="4" t="s">
        <v>153</v>
      </c>
      <c r="B32" s="4" t="s">
        <v>498</v>
      </c>
      <c r="C32" s="5">
        <v>15</v>
      </c>
      <c r="D32" s="4" t="s">
        <v>499</v>
      </c>
      <c r="E32" s="12" t="s">
        <v>451</v>
      </c>
      <c r="F32" s="4" t="s">
        <v>458</v>
      </c>
      <c r="G32" s="4" t="s">
        <v>500</v>
      </c>
      <c r="H32" s="4" t="s">
        <v>501</v>
      </c>
      <c r="I32" s="4" t="s">
        <v>502</v>
      </c>
      <c r="J32" s="4" t="s">
        <v>448</v>
      </c>
      <c r="K32" s="4" t="s">
        <v>503</v>
      </c>
      <c r="L32" s="4" t="s">
        <v>461</v>
      </c>
      <c r="M32" s="4"/>
    </row>
    <row r="33" ht="24" customHeight="1" spans="1:13">
      <c r="A33" s="4"/>
      <c r="B33" s="4"/>
      <c r="C33" s="5"/>
      <c r="D33" s="4"/>
      <c r="E33" s="12"/>
      <c r="F33" s="4" t="s">
        <v>467</v>
      </c>
      <c r="G33" s="4" t="s">
        <v>504</v>
      </c>
      <c r="H33" s="4" t="s">
        <v>505</v>
      </c>
      <c r="I33" s="4" t="s">
        <v>506</v>
      </c>
      <c r="J33" s="4" t="s">
        <v>448</v>
      </c>
      <c r="K33" s="4" t="s">
        <v>449</v>
      </c>
      <c r="L33" s="4" t="s">
        <v>466</v>
      </c>
      <c r="M33" s="4"/>
    </row>
    <row r="34" ht="34.5" customHeight="1" spans="1:13">
      <c r="A34" s="4"/>
      <c r="B34" s="4"/>
      <c r="C34" s="5"/>
      <c r="D34" s="4"/>
      <c r="E34" s="12"/>
      <c r="F34" s="4" t="s">
        <v>452</v>
      </c>
      <c r="G34" s="4" t="s">
        <v>507</v>
      </c>
      <c r="H34" s="4" t="s">
        <v>508</v>
      </c>
      <c r="I34" s="4" t="s">
        <v>507</v>
      </c>
      <c r="J34" s="4" t="s">
        <v>455</v>
      </c>
      <c r="K34" s="4" t="s">
        <v>456</v>
      </c>
      <c r="L34" s="4" t="s">
        <v>457</v>
      </c>
      <c r="M34" s="4"/>
    </row>
    <row r="35" ht="16.35" customHeight="1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37.9" customHeight="1" spans="1:13">
      <c r="A36" s="8"/>
      <c r="B36" s="8"/>
      <c r="C36" s="9" t="s">
        <v>428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ht="24.2" customHeight="1" spans="1:13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7" t="s">
        <v>31</v>
      </c>
      <c r="M37" s="7"/>
    </row>
    <row r="38" ht="33.6" customHeight="1" spans="1:13">
      <c r="A38" s="3" t="s">
        <v>195</v>
      </c>
      <c r="B38" s="3" t="s">
        <v>429</v>
      </c>
      <c r="C38" s="3" t="s">
        <v>430</v>
      </c>
      <c r="D38" s="3" t="s">
        <v>431</v>
      </c>
      <c r="E38" s="3" t="s">
        <v>432</v>
      </c>
      <c r="F38" s="3"/>
      <c r="G38" s="3"/>
      <c r="H38" s="3"/>
      <c r="I38" s="3"/>
      <c r="J38" s="3"/>
      <c r="K38" s="3"/>
      <c r="L38" s="3"/>
      <c r="M38" s="3"/>
    </row>
    <row r="39" ht="30.75" customHeight="1" spans="1:13">
      <c r="A39" s="3"/>
      <c r="B39" s="3"/>
      <c r="C39" s="3"/>
      <c r="D39" s="3"/>
      <c r="E39" s="3" t="s">
        <v>433</v>
      </c>
      <c r="F39" s="3" t="s">
        <v>434</v>
      </c>
      <c r="G39" s="3" t="s">
        <v>435</v>
      </c>
      <c r="H39" s="3" t="s">
        <v>436</v>
      </c>
      <c r="I39" s="3" t="s">
        <v>437</v>
      </c>
      <c r="J39" s="3" t="s">
        <v>438</v>
      </c>
      <c r="K39" s="3" t="s">
        <v>439</v>
      </c>
      <c r="L39" s="3" t="s">
        <v>440</v>
      </c>
      <c r="M39" s="3" t="s">
        <v>441</v>
      </c>
    </row>
    <row r="40" ht="27" customHeight="1" spans="1:13">
      <c r="A40" s="4" t="s">
        <v>153</v>
      </c>
      <c r="B40" s="4" t="s">
        <v>498</v>
      </c>
      <c r="C40" s="5">
        <v>15</v>
      </c>
      <c r="D40" s="4" t="s">
        <v>499</v>
      </c>
      <c r="E40" s="12" t="s">
        <v>451</v>
      </c>
      <c r="F40" s="4" t="s">
        <v>462</v>
      </c>
      <c r="G40" s="4" t="s">
        <v>509</v>
      </c>
      <c r="H40" s="4" t="s">
        <v>460</v>
      </c>
      <c r="I40" s="4" t="s">
        <v>510</v>
      </c>
      <c r="J40" s="4" t="s">
        <v>448</v>
      </c>
      <c r="K40" s="4" t="s">
        <v>449</v>
      </c>
      <c r="L40" s="4" t="s">
        <v>461</v>
      </c>
      <c r="M40" s="4"/>
    </row>
    <row r="41" ht="22.5" customHeight="1" spans="1:13">
      <c r="A41" s="4"/>
      <c r="B41" s="4"/>
      <c r="C41" s="5"/>
      <c r="D41" s="4"/>
      <c r="E41" s="12"/>
      <c r="F41" s="4" t="s">
        <v>469</v>
      </c>
      <c r="G41" s="4" t="s">
        <v>470</v>
      </c>
      <c r="H41" s="4" t="s">
        <v>456</v>
      </c>
      <c r="I41" s="4" t="s">
        <v>470</v>
      </c>
      <c r="J41" s="4" t="s">
        <v>470</v>
      </c>
      <c r="K41" s="4"/>
      <c r="L41" s="4"/>
      <c r="M41" s="4"/>
    </row>
    <row r="42" ht="24.75" customHeight="1" spans="1:13">
      <c r="A42" s="4"/>
      <c r="B42" s="4"/>
      <c r="C42" s="5"/>
      <c r="D42" s="4"/>
      <c r="E42" s="12"/>
      <c r="F42" s="4" t="s">
        <v>471</v>
      </c>
      <c r="G42" s="4" t="s">
        <v>470</v>
      </c>
      <c r="H42" s="4" t="s">
        <v>456</v>
      </c>
      <c r="I42" s="4" t="s">
        <v>470</v>
      </c>
      <c r="J42" s="4" t="s">
        <v>470</v>
      </c>
      <c r="K42" s="4"/>
      <c r="L42" s="4"/>
      <c r="M42" s="4"/>
    </row>
    <row r="43" ht="24" customHeight="1" spans="1:13">
      <c r="A43" s="4"/>
      <c r="B43" s="4"/>
      <c r="C43" s="5"/>
      <c r="D43" s="4"/>
      <c r="E43" s="12" t="s">
        <v>472</v>
      </c>
      <c r="F43" s="4" t="s">
        <v>477</v>
      </c>
      <c r="G43" s="4" t="s">
        <v>487</v>
      </c>
      <c r="H43" s="4" t="s">
        <v>447</v>
      </c>
      <c r="I43" s="4" t="s">
        <v>487</v>
      </c>
      <c r="J43" s="4" t="s">
        <v>448</v>
      </c>
      <c r="K43" s="4" t="s">
        <v>449</v>
      </c>
      <c r="L43" s="4" t="s">
        <v>450</v>
      </c>
      <c r="M43" s="4"/>
    </row>
    <row r="44" ht="26.25" customHeight="1" spans="1:13">
      <c r="A44" s="4"/>
      <c r="B44" s="4"/>
      <c r="C44" s="5"/>
      <c r="D44" s="4"/>
      <c r="E44" s="12"/>
      <c r="F44" s="4" t="s">
        <v>473</v>
      </c>
      <c r="G44" s="4" t="s">
        <v>511</v>
      </c>
      <c r="H44" s="4" t="s">
        <v>447</v>
      </c>
      <c r="I44" s="4" t="s">
        <v>511</v>
      </c>
      <c r="J44" s="4" t="s">
        <v>448</v>
      </c>
      <c r="K44" s="4" t="s">
        <v>449</v>
      </c>
      <c r="L44" s="4" t="s">
        <v>450</v>
      </c>
      <c r="M44" s="4"/>
    </row>
    <row r="45" ht="25.5" customHeight="1" spans="1:13">
      <c r="A45" s="4"/>
      <c r="B45" s="4"/>
      <c r="C45" s="5"/>
      <c r="D45" s="4"/>
      <c r="E45" s="12"/>
      <c r="F45" s="4" t="s">
        <v>475</v>
      </c>
      <c r="G45" s="4" t="s">
        <v>512</v>
      </c>
      <c r="H45" s="4" t="s">
        <v>447</v>
      </c>
      <c r="I45" s="4" t="s">
        <v>512</v>
      </c>
      <c r="J45" s="4" t="s">
        <v>448</v>
      </c>
      <c r="K45" s="4" t="s">
        <v>449</v>
      </c>
      <c r="L45" s="4" t="s">
        <v>450</v>
      </c>
      <c r="M45" s="4"/>
    </row>
    <row r="46" ht="27" customHeight="1" spans="1:13">
      <c r="A46" s="4"/>
      <c r="B46" s="4"/>
      <c r="C46" s="5"/>
      <c r="D46" s="4"/>
      <c r="E46" s="12" t="s">
        <v>444</v>
      </c>
      <c r="F46" s="4" t="s">
        <v>445</v>
      </c>
      <c r="G46" s="4" t="s">
        <v>513</v>
      </c>
      <c r="H46" s="4" t="s">
        <v>483</v>
      </c>
      <c r="I46" s="4" t="s">
        <v>513</v>
      </c>
      <c r="J46" s="4" t="s">
        <v>448</v>
      </c>
      <c r="K46" s="4" t="s">
        <v>449</v>
      </c>
      <c r="L46" s="4" t="s">
        <v>450</v>
      </c>
      <c r="M46" s="4"/>
    </row>
    <row r="47" ht="24" customHeight="1" spans="1:13">
      <c r="A47" s="4" t="s">
        <v>153</v>
      </c>
      <c r="B47" s="4" t="s">
        <v>514</v>
      </c>
      <c r="C47" s="5">
        <v>15</v>
      </c>
      <c r="D47" s="4" t="s">
        <v>515</v>
      </c>
      <c r="E47" s="12" t="s">
        <v>444</v>
      </c>
      <c r="F47" s="4" t="s">
        <v>445</v>
      </c>
      <c r="G47" s="4" t="s">
        <v>516</v>
      </c>
      <c r="H47" s="4" t="s">
        <v>447</v>
      </c>
      <c r="I47" s="4" t="s">
        <v>516</v>
      </c>
      <c r="J47" s="4" t="s">
        <v>448</v>
      </c>
      <c r="K47" s="4" t="s">
        <v>449</v>
      </c>
      <c r="L47" s="4" t="s">
        <v>450</v>
      </c>
      <c r="M47" s="4"/>
    </row>
    <row r="48" ht="24" customHeight="1" spans="1:13">
      <c r="A48" s="4"/>
      <c r="B48" s="4"/>
      <c r="C48" s="5"/>
      <c r="D48" s="4"/>
      <c r="E48" s="12" t="s">
        <v>472</v>
      </c>
      <c r="F48" s="4" t="s">
        <v>475</v>
      </c>
      <c r="G48" s="4" t="s">
        <v>517</v>
      </c>
      <c r="H48" s="4" t="s">
        <v>456</v>
      </c>
      <c r="I48" s="4" t="s">
        <v>517</v>
      </c>
      <c r="J48" s="4" t="s">
        <v>448</v>
      </c>
      <c r="K48" s="4" t="s">
        <v>470</v>
      </c>
      <c r="L48" s="4" t="s">
        <v>466</v>
      </c>
      <c r="M48" s="4"/>
    </row>
    <row r="49" ht="27.75" customHeight="1" spans="1:13">
      <c r="A49" s="4"/>
      <c r="B49" s="4"/>
      <c r="C49" s="5"/>
      <c r="D49" s="4"/>
      <c r="E49" s="12"/>
      <c r="F49" s="4" t="s">
        <v>477</v>
      </c>
      <c r="G49" s="4" t="s">
        <v>518</v>
      </c>
      <c r="H49" s="4" t="s">
        <v>449</v>
      </c>
      <c r="I49" s="4" t="s">
        <v>518</v>
      </c>
      <c r="J49" s="4" t="s">
        <v>448</v>
      </c>
      <c r="K49" s="4" t="s">
        <v>449</v>
      </c>
      <c r="L49" s="4" t="s">
        <v>466</v>
      </c>
      <c r="M49" s="4"/>
    </row>
    <row r="50" ht="25.5" customHeight="1" spans="1:13">
      <c r="A50" s="4"/>
      <c r="B50" s="4"/>
      <c r="C50" s="5"/>
      <c r="D50" s="4"/>
      <c r="E50" s="12"/>
      <c r="F50" s="4" t="s">
        <v>473</v>
      </c>
      <c r="G50" s="4" t="s">
        <v>519</v>
      </c>
      <c r="H50" s="4" t="s">
        <v>449</v>
      </c>
      <c r="I50" s="4" t="s">
        <v>519</v>
      </c>
      <c r="J50" s="4" t="s">
        <v>448</v>
      </c>
      <c r="K50" s="4" t="s">
        <v>449</v>
      </c>
      <c r="L50" s="4" t="s">
        <v>466</v>
      </c>
      <c r="M50" s="4"/>
    </row>
    <row r="51" ht="26.25" customHeight="1" spans="1:13">
      <c r="A51" s="4"/>
      <c r="B51" s="4"/>
      <c r="C51" s="5"/>
      <c r="D51" s="4"/>
      <c r="E51" s="12" t="s">
        <v>451</v>
      </c>
      <c r="F51" s="4" t="s">
        <v>462</v>
      </c>
      <c r="G51" s="4" t="s">
        <v>520</v>
      </c>
      <c r="H51" s="4" t="s">
        <v>521</v>
      </c>
      <c r="I51" s="4" t="s">
        <v>520</v>
      </c>
      <c r="J51" s="4" t="s">
        <v>448</v>
      </c>
      <c r="K51" s="4" t="s">
        <v>521</v>
      </c>
      <c r="L51" s="4" t="s">
        <v>466</v>
      </c>
      <c r="M51" s="4"/>
    </row>
    <row r="52" ht="16.35" customHeight="1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37.9" customHeight="1" spans="1:13">
      <c r="A53" s="8"/>
      <c r="B53" s="8"/>
      <c r="C53" s="9" t="s">
        <v>428</v>
      </c>
      <c r="D53" s="9"/>
      <c r="E53" s="9"/>
      <c r="F53" s="9"/>
      <c r="G53" s="9"/>
      <c r="H53" s="9"/>
      <c r="I53" s="9"/>
      <c r="J53" s="9"/>
      <c r="K53" s="9"/>
      <c r="L53" s="9"/>
      <c r="M53" s="9"/>
    </row>
    <row r="54" ht="24.2" customHeight="1" spans="1:13">
      <c r="A54" s="2" t="s">
        <v>30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7" t="s">
        <v>31</v>
      </c>
      <c r="M54" s="7"/>
    </row>
    <row r="55" ht="22.5" customHeight="1" spans="1:13">
      <c r="A55" s="3" t="s">
        <v>195</v>
      </c>
      <c r="B55" s="3" t="s">
        <v>429</v>
      </c>
      <c r="C55" s="3" t="s">
        <v>430</v>
      </c>
      <c r="D55" s="3" t="s">
        <v>431</v>
      </c>
      <c r="E55" s="3" t="s">
        <v>432</v>
      </c>
      <c r="F55" s="3"/>
      <c r="G55" s="3"/>
      <c r="H55" s="3"/>
      <c r="I55" s="3"/>
      <c r="J55" s="3"/>
      <c r="K55" s="3"/>
      <c r="L55" s="3"/>
      <c r="M55" s="3"/>
    </row>
    <row r="56" ht="25.5" customHeight="1" spans="1:13">
      <c r="A56" s="3"/>
      <c r="B56" s="3"/>
      <c r="C56" s="3"/>
      <c r="D56" s="3"/>
      <c r="E56" s="3" t="s">
        <v>433</v>
      </c>
      <c r="F56" s="3" t="s">
        <v>434</v>
      </c>
      <c r="G56" s="3" t="s">
        <v>435</v>
      </c>
      <c r="H56" s="3" t="s">
        <v>436</v>
      </c>
      <c r="I56" s="3" t="s">
        <v>437</v>
      </c>
      <c r="J56" s="3" t="s">
        <v>438</v>
      </c>
      <c r="K56" s="3" t="s">
        <v>439</v>
      </c>
      <c r="L56" s="3" t="s">
        <v>440</v>
      </c>
      <c r="M56" s="3" t="s">
        <v>441</v>
      </c>
    </row>
    <row r="57" ht="27" customHeight="1" spans="1:13">
      <c r="A57" s="4" t="s">
        <v>153</v>
      </c>
      <c r="B57" s="4" t="s">
        <v>514</v>
      </c>
      <c r="C57" s="5">
        <v>15</v>
      </c>
      <c r="D57" s="4" t="s">
        <v>515</v>
      </c>
      <c r="E57" s="12" t="s">
        <v>451</v>
      </c>
      <c r="F57" s="4" t="s">
        <v>469</v>
      </c>
      <c r="G57" s="4" t="s">
        <v>470</v>
      </c>
      <c r="H57" s="4" t="s">
        <v>456</v>
      </c>
      <c r="I57" s="4" t="s">
        <v>470</v>
      </c>
      <c r="J57" s="4" t="s">
        <v>470</v>
      </c>
      <c r="K57" s="4" t="s">
        <v>456</v>
      </c>
      <c r="L57" s="4" t="s">
        <v>457</v>
      </c>
      <c r="M57" s="4"/>
    </row>
    <row r="58" ht="19.5" customHeight="1" spans="1:13">
      <c r="A58" s="4"/>
      <c r="B58" s="4"/>
      <c r="C58" s="5"/>
      <c r="D58" s="4"/>
      <c r="E58" s="12"/>
      <c r="F58" s="4" t="s">
        <v>471</v>
      </c>
      <c r="G58" s="4" t="s">
        <v>470</v>
      </c>
      <c r="H58" s="4" t="s">
        <v>456</v>
      </c>
      <c r="I58" s="4" t="s">
        <v>470</v>
      </c>
      <c r="J58" s="4" t="s">
        <v>470</v>
      </c>
      <c r="K58" s="4" t="s">
        <v>456</v>
      </c>
      <c r="L58" s="4" t="s">
        <v>466</v>
      </c>
      <c r="M58" s="4"/>
    </row>
    <row r="59" ht="28.5" customHeight="1" spans="1:13">
      <c r="A59" s="4"/>
      <c r="B59" s="4"/>
      <c r="C59" s="5"/>
      <c r="D59" s="4"/>
      <c r="E59" s="12"/>
      <c r="F59" s="4" t="s">
        <v>452</v>
      </c>
      <c r="G59" s="4" t="s">
        <v>522</v>
      </c>
      <c r="H59" s="4" t="s">
        <v>508</v>
      </c>
      <c r="I59" s="4" t="s">
        <v>522</v>
      </c>
      <c r="J59" s="4" t="s">
        <v>455</v>
      </c>
      <c r="K59" s="4" t="s">
        <v>456</v>
      </c>
      <c r="L59" s="4" t="s">
        <v>457</v>
      </c>
      <c r="M59" s="4"/>
    </row>
    <row r="60" ht="26.25" customHeight="1" spans="1:13">
      <c r="A60" s="4"/>
      <c r="B60" s="4"/>
      <c r="C60" s="5"/>
      <c r="D60" s="4"/>
      <c r="E60" s="12"/>
      <c r="F60" s="4" t="s">
        <v>458</v>
      </c>
      <c r="G60" s="4" t="s">
        <v>523</v>
      </c>
      <c r="H60" s="4" t="s">
        <v>524</v>
      </c>
      <c r="I60" s="4" t="s">
        <v>523</v>
      </c>
      <c r="J60" s="4" t="s">
        <v>448</v>
      </c>
      <c r="K60" s="4" t="s">
        <v>524</v>
      </c>
      <c r="L60" s="4" t="s">
        <v>466</v>
      </c>
      <c r="M60" s="4"/>
    </row>
    <row r="61" ht="24" customHeight="1" spans="1:13">
      <c r="A61" s="4"/>
      <c r="B61" s="4"/>
      <c r="C61" s="5"/>
      <c r="D61" s="4"/>
      <c r="E61" s="12"/>
      <c r="F61" s="4" t="s">
        <v>467</v>
      </c>
      <c r="G61" s="4" t="s">
        <v>525</v>
      </c>
      <c r="H61" s="4" t="s">
        <v>526</v>
      </c>
      <c r="I61" s="4" t="s">
        <v>525</v>
      </c>
      <c r="J61" s="4" t="s">
        <v>448</v>
      </c>
      <c r="K61" s="4" t="s">
        <v>449</v>
      </c>
      <c r="L61" s="4" t="s">
        <v>450</v>
      </c>
      <c r="M61" s="4"/>
    </row>
    <row r="62" ht="35.25" customHeight="1" spans="1:13">
      <c r="A62" s="4" t="s">
        <v>153</v>
      </c>
      <c r="B62" s="4" t="s">
        <v>527</v>
      </c>
      <c r="C62" s="5">
        <v>8</v>
      </c>
      <c r="D62" s="4" t="s">
        <v>528</v>
      </c>
      <c r="E62" s="12" t="s">
        <v>451</v>
      </c>
      <c r="F62" s="4" t="s">
        <v>467</v>
      </c>
      <c r="G62" s="4" t="s">
        <v>529</v>
      </c>
      <c r="H62" s="4" t="s">
        <v>447</v>
      </c>
      <c r="I62" s="4" t="s">
        <v>530</v>
      </c>
      <c r="J62" s="4" t="s">
        <v>531</v>
      </c>
      <c r="K62" s="4" t="s">
        <v>449</v>
      </c>
      <c r="L62" s="4" t="s">
        <v>450</v>
      </c>
      <c r="M62" s="4"/>
    </row>
    <row r="63" ht="30.75" customHeight="1" spans="1:13">
      <c r="A63" s="4"/>
      <c r="B63" s="4"/>
      <c r="C63" s="5"/>
      <c r="D63" s="4"/>
      <c r="E63" s="12"/>
      <c r="F63" s="4" t="s">
        <v>469</v>
      </c>
      <c r="G63" s="4" t="s">
        <v>470</v>
      </c>
      <c r="H63" s="4" t="s">
        <v>456</v>
      </c>
      <c r="I63" s="4" t="s">
        <v>470</v>
      </c>
      <c r="J63" s="4" t="s">
        <v>470</v>
      </c>
      <c r="K63" s="4"/>
      <c r="L63" s="4"/>
      <c r="M63" s="4"/>
    </row>
    <row r="64" ht="28.5" customHeight="1" spans="1:13">
      <c r="A64" s="4"/>
      <c r="B64" s="4"/>
      <c r="C64" s="5"/>
      <c r="D64" s="4"/>
      <c r="E64" s="12"/>
      <c r="F64" s="4" t="s">
        <v>458</v>
      </c>
      <c r="G64" s="4" t="s">
        <v>532</v>
      </c>
      <c r="H64" s="4" t="s">
        <v>460</v>
      </c>
      <c r="I64" s="4" t="s">
        <v>532</v>
      </c>
      <c r="J64" s="4" t="s">
        <v>531</v>
      </c>
      <c r="K64" s="4" t="s">
        <v>449</v>
      </c>
      <c r="L64" s="4" t="s">
        <v>461</v>
      </c>
      <c r="M64" s="4"/>
    </row>
    <row r="65" ht="33.75" customHeight="1" spans="1:13">
      <c r="A65" s="4"/>
      <c r="B65" s="4"/>
      <c r="C65" s="5"/>
      <c r="D65" s="4"/>
      <c r="E65" s="12"/>
      <c r="F65" s="4" t="s">
        <v>462</v>
      </c>
      <c r="G65" s="4" t="s">
        <v>533</v>
      </c>
      <c r="H65" s="4" t="s">
        <v>491</v>
      </c>
      <c r="I65" s="4" t="s">
        <v>533</v>
      </c>
      <c r="J65" s="4" t="s">
        <v>531</v>
      </c>
      <c r="K65" s="4" t="s">
        <v>493</v>
      </c>
      <c r="L65" s="4" t="s">
        <v>461</v>
      </c>
      <c r="M65" s="4"/>
    </row>
    <row r="66" ht="27" customHeight="1" spans="1:13">
      <c r="A66" s="4"/>
      <c r="B66" s="4"/>
      <c r="C66" s="5"/>
      <c r="D66" s="4"/>
      <c r="E66" s="12"/>
      <c r="F66" s="4" t="s">
        <v>452</v>
      </c>
      <c r="G66" s="4" t="s">
        <v>534</v>
      </c>
      <c r="H66" s="4" t="s">
        <v>489</v>
      </c>
      <c r="I66" s="4" t="s">
        <v>534</v>
      </c>
      <c r="J66" s="4" t="s">
        <v>455</v>
      </c>
      <c r="K66" s="4" t="s">
        <v>456</v>
      </c>
      <c r="L66" s="4" t="s">
        <v>457</v>
      </c>
      <c r="M66" s="4"/>
    </row>
    <row r="67" ht="17.25" customHeight="1" spans="1:13">
      <c r="A67" s="4"/>
      <c r="B67" s="4"/>
      <c r="C67" s="5"/>
      <c r="D67" s="4"/>
      <c r="E67" s="12"/>
      <c r="F67" s="4" t="s">
        <v>471</v>
      </c>
      <c r="G67" s="4" t="s">
        <v>470</v>
      </c>
      <c r="H67" s="4" t="s">
        <v>456</v>
      </c>
      <c r="I67" s="4" t="s">
        <v>470</v>
      </c>
      <c r="J67" s="4" t="s">
        <v>470</v>
      </c>
      <c r="K67" s="4"/>
      <c r="L67" s="4"/>
      <c r="M67" s="4"/>
    </row>
    <row r="68" ht="16.35" customHeight="1" spans="1:1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37.9" customHeight="1" spans="1:13">
      <c r="A69" s="8"/>
      <c r="B69" s="8"/>
      <c r="C69" s="9" t="s">
        <v>428</v>
      </c>
      <c r="D69" s="9"/>
      <c r="E69" s="9"/>
      <c r="F69" s="9"/>
      <c r="G69" s="9"/>
      <c r="H69" s="9"/>
      <c r="I69" s="9"/>
      <c r="J69" s="9"/>
      <c r="K69" s="9"/>
      <c r="L69" s="9"/>
      <c r="M69" s="9"/>
    </row>
    <row r="70" ht="24.2" customHeight="1" spans="1:13">
      <c r="A70" s="2" t="s">
        <v>30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7" t="s">
        <v>31</v>
      </c>
      <c r="M70" s="7"/>
    </row>
    <row r="71" ht="24" customHeight="1" spans="1:13">
      <c r="A71" s="3" t="s">
        <v>195</v>
      </c>
      <c r="B71" s="3" t="s">
        <v>429</v>
      </c>
      <c r="C71" s="3" t="s">
        <v>430</v>
      </c>
      <c r="D71" s="3" t="s">
        <v>431</v>
      </c>
      <c r="E71" s="3" t="s">
        <v>432</v>
      </c>
      <c r="F71" s="3"/>
      <c r="G71" s="3"/>
      <c r="H71" s="3"/>
      <c r="I71" s="3"/>
      <c r="J71" s="3"/>
      <c r="K71" s="3"/>
      <c r="L71" s="3"/>
      <c r="M71" s="3"/>
    </row>
    <row r="72" ht="28.5" customHeight="1" spans="1:13">
      <c r="A72" s="3"/>
      <c r="B72" s="3"/>
      <c r="C72" s="3"/>
      <c r="D72" s="3"/>
      <c r="E72" s="3" t="s">
        <v>433</v>
      </c>
      <c r="F72" s="3" t="s">
        <v>434</v>
      </c>
      <c r="G72" s="3" t="s">
        <v>435</v>
      </c>
      <c r="H72" s="3" t="s">
        <v>436</v>
      </c>
      <c r="I72" s="3" t="s">
        <v>437</v>
      </c>
      <c r="J72" s="3" t="s">
        <v>438</v>
      </c>
      <c r="K72" s="3" t="s">
        <v>439</v>
      </c>
      <c r="L72" s="3" t="s">
        <v>440</v>
      </c>
      <c r="M72" s="3" t="s">
        <v>441</v>
      </c>
    </row>
    <row r="73" ht="23.25" customHeight="1" spans="1:13">
      <c r="A73" s="4" t="s">
        <v>153</v>
      </c>
      <c r="B73" s="4" t="s">
        <v>527</v>
      </c>
      <c r="C73" s="5">
        <v>8</v>
      </c>
      <c r="D73" s="4" t="s">
        <v>528</v>
      </c>
      <c r="E73" s="12" t="s">
        <v>472</v>
      </c>
      <c r="F73" s="4" t="s">
        <v>473</v>
      </c>
      <c r="G73" s="4" t="s">
        <v>535</v>
      </c>
      <c r="H73" s="4" t="s">
        <v>536</v>
      </c>
      <c r="I73" s="4" t="s">
        <v>535</v>
      </c>
      <c r="J73" s="4" t="s">
        <v>531</v>
      </c>
      <c r="K73" s="4" t="s">
        <v>505</v>
      </c>
      <c r="L73" s="4" t="s">
        <v>466</v>
      </c>
      <c r="M73" s="4"/>
    </row>
    <row r="74" ht="30" customHeight="1" spans="1:13">
      <c r="A74" s="4"/>
      <c r="B74" s="4"/>
      <c r="C74" s="5"/>
      <c r="D74" s="4"/>
      <c r="E74" s="12"/>
      <c r="F74" s="4" t="s">
        <v>475</v>
      </c>
      <c r="G74" s="4" t="s">
        <v>537</v>
      </c>
      <c r="H74" s="4" t="s">
        <v>447</v>
      </c>
      <c r="I74" s="4" t="s">
        <v>537</v>
      </c>
      <c r="J74" s="4" t="s">
        <v>531</v>
      </c>
      <c r="K74" s="4" t="s">
        <v>449</v>
      </c>
      <c r="L74" s="4" t="s">
        <v>450</v>
      </c>
      <c r="M74" s="4"/>
    </row>
    <row r="75" ht="26.25" customHeight="1" spans="1:13">
      <c r="A75" s="4"/>
      <c r="B75" s="4"/>
      <c r="C75" s="5"/>
      <c r="D75" s="4"/>
      <c r="E75" s="12"/>
      <c r="F75" s="4" t="s">
        <v>477</v>
      </c>
      <c r="G75" s="4" t="s">
        <v>518</v>
      </c>
      <c r="H75" s="4" t="s">
        <v>447</v>
      </c>
      <c r="I75" s="4" t="s">
        <v>518</v>
      </c>
      <c r="J75" s="4" t="s">
        <v>531</v>
      </c>
      <c r="K75" s="4" t="s">
        <v>449</v>
      </c>
      <c r="L75" s="4" t="s">
        <v>450</v>
      </c>
      <c r="M75" s="4"/>
    </row>
    <row r="76" ht="34.5" customHeight="1" spans="1:13">
      <c r="A76" s="4"/>
      <c r="B76" s="4"/>
      <c r="C76" s="5"/>
      <c r="D76" s="4"/>
      <c r="E76" s="12" t="s">
        <v>444</v>
      </c>
      <c r="F76" s="4" t="s">
        <v>445</v>
      </c>
      <c r="G76" s="4" t="s">
        <v>516</v>
      </c>
      <c r="H76" s="4" t="s">
        <v>483</v>
      </c>
      <c r="I76" s="4" t="s">
        <v>516</v>
      </c>
      <c r="J76" s="4" t="s">
        <v>531</v>
      </c>
      <c r="K76" s="4" t="s">
        <v>449</v>
      </c>
      <c r="L76" s="4" t="s">
        <v>450</v>
      </c>
      <c r="M76" s="4"/>
    </row>
    <row r="77" ht="30" customHeight="1" spans="1:13">
      <c r="A77" s="4" t="s">
        <v>153</v>
      </c>
      <c r="B77" s="4" t="s">
        <v>538</v>
      </c>
      <c r="C77" s="5">
        <v>8</v>
      </c>
      <c r="D77" s="4" t="s">
        <v>539</v>
      </c>
      <c r="E77" s="12" t="s">
        <v>472</v>
      </c>
      <c r="F77" s="4" t="s">
        <v>475</v>
      </c>
      <c r="G77" s="4" t="s">
        <v>540</v>
      </c>
      <c r="H77" s="4" t="s">
        <v>526</v>
      </c>
      <c r="I77" s="4" t="s">
        <v>540</v>
      </c>
      <c r="J77" s="4" t="s">
        <v>448</v>
      </c>
      <c r="K77" s="4" t="s">
        <v>479</v>
      </c>
      <c r="L77" s="4" t="s">
        <v>450</v>
      </c>
      <c r="M77" s="4"/>
    </row>
    <row r="78" ht="22.5" customHeight="1" spans="1:13">
      <c r="A78" s="4"/>
      <c r="B78" s="4"/>
      <c r="C78" s="5"/>
      <c r="D78" s="4"/>
      <c r="E78" s="12"/>
      <c r="F78" s="4" t="s">
        <v>477</v>
      </c>
      <c r="G78" s="4" t="s">
        <v>487</v>
      </c>
      <c r="H78" s="4" t="s">
        <v>447</v>
      </c>
      <c r="I78" s="4" t="s">
        <v>487</v>
      </c>
      <c r="J78" s="4" t="s">
        <v>448</v>
      </c>
      <c r="K78" s="4" t="s">
        <v>479</v>
      </c>
      <c r="L78" s="4" t="s">
        <v>450</v>
      </c>
      <c r="M78" s="4"/>
    </row>
    <row r="79" ht="27" customHeight="1" spans="1:13">
      <c r="A79" s="4"/>
      <c r="B79" s="4"/>
      <c r="C79" s="5"/>
      <c r="D79" s="4"/>
      <c r="E79" s="12"/>
      <c r="F79" s="4" t="s">
        <v>473</v>
      </c>
      <c r="G79" s="4" t="s">
        <v>541</v>
      </c>
      <c r="H79" s="4" t="s">
        <v>526</v>
      </c>
      <c r="I79" s="4" t="s">
        <v>541</v>
      </c>
      <c r="J79" s="4" t="s">
        <v>448</v>
      </c>
      <c r="K79" s="4" t="s">
        <v>479</v>
      </c>
      <c r="L79" s="4" t="s">
        <v>450</v>
      </c>
      <c r="M79" s="4"/>
    </row>
    <row r="80" ht="22.5" customHeight="1" spans="1:13">
      <c r="A80" s="4"/>
      <c r="B80" s="4"/>
      <c r="C80" s="5"/>
      <c r="D80" s="4"/>
      <c r="E80" s="12" t="s">
        <v>451</v>
      </c>
      <c r="F80" s="4" t="s">
        <v>469</v>
      </c>
      <c r="G80" s="4" t="s">
        <v>470</v>
      </c>
      <c r="H80" s="4" t="s">
        <v>456</v>
      </c>
      <c r="I80" s="4" t="s">
        <v>470</v>
      </c>
      <c r="J80" s="4" t="s">
        <v>470</v>
      </c>
      <c r="K80" s="4" t="s">
        <v>542</v>
      </c>
      <c r="L80" s="4" t="s">
        <v>461</v>
      </c>
      <c r="M80" s="4"/>
    </row>
    <row r="81" ht="26.25" customHeight="1" spans="1:13">
      <c r="A81" s="4"/>
      <c r="B81" s="4"/>
      <c r="C81" s="5"/>
      <c r="D81" s="4"/>
      <c r="E81" s="12"/>
      <c r="F81" s="4" t="s">
        <v>467</v>
      </c>
      <c r="G81" s="4" t="s">
        <v>543</v>
      </c>
      <c r="H81" s="4" t="s">
        <v>447</v>
      </c>
      <c r="I81" s="4" t="s">
        <v>543</v>
      </c>
      <c r="J81" s="4" t="s">
        <v>448</v>
      </c>
      <c r="K81" s="4" t="s">
        <v>479</v>
      </c>
      <c r="L81" s="4" t="s">
        <v>450</v>
      </c>
      <c r="M81" s="4"/>
    </row>
    <row r="82" ht="28.5" customHeight="1" spans="1:13">
      <c r="A82" s="4"/>
      <c r="B82" s="4"/>
      <c r="C82" s="5"/>
      <c r="D82" s="4"/>
      <c r="E82" s="12"/>
      <c r="F82" s="4" t="s">
        <v>462</v>
      </c>
      <c r="G82" s="4" t="s">
        <v>544</v>
      </c>
      <c r="H82" s="4" t="s">
        <v>491</v>
      </c>
      <c r="I82" s="4" t="s">
        <v>544</v>
      </c>
      <c r="J82" s="4" t="s">
        <v>448</v>
      </c>
      <c r="K82" s="4" t="s">
        <v>493</v>
      </c>
      <c r="L82" s="4" t="s">
        <v>461</v>
      </c>
      <c r="M82" s="4"/>
    </row>
    <row r="83" ht="26.25" customHeight="1" spans="1:13">
      <c r="A83" s="4"/>
      <c r="B83" s="4"/>
      <c r="C83" s="5"/>
      <c r="D83" s="4"/>
      <c r="E83" s="12"/>
      <c r="F83" s="4" t="s">
        <v>471</v>
      </c>
      <c r="G83" s="4" t="s">
        <v>470</v>
      </c>
      <c r="H83" s="4" t="s">
        <v>456</v>
      </c>
      <c r="I83" s="4" t="s">
        <v>470</v>
      </c>
      <c r="J83" s="4" t="s">
        <v>470</v>
      </c>
      <c r="K83" s="4" t="s">
        <v>456</v>
      </c>
      <c r="L83" s="4" t="s">
        <v>461</v>
      </c>
      <c r="M83" s="4"/>
    </row>
    <row r="84" ht="23.25" customHeight="1" spans="1:13">
      <c r="A84" s="4"/>
      <c r="B84" s="4"/>
      <c r="C84" s="5"/>
      <c r="D84" s="4"/>
      <c r="E84" s="12"/>
      <c r="F84" s="4" t="s">
        <v>452</v>
      </c>
      <c r="G84" s="4" t="s">
        <v>545</v>
      </c>
      <c r="H84" s="4" t="s">
        <v>489</v>
      </c>
      <c r="I84" s="4" t="s">
        <v>545</v>
      </c>
      <c r="J84" s="4" t="s">
        <v>455</v>
      </c>
      <c r="K84" s="4" t="s">
        <v>456</v>
      </c>
      <c r="L84" s="4" t="s">
        <v>457</v>
      </c>
      <c r="M84" s="4"/>
    </row>
    <row r="85" ht="16.35" customHeight="1" spans="1: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37.9" customHeight="1" spans="1:13">
      <c r="A86" s="8"/>
      <c r="B86" s="8"/>
      <c r="C86" s="9" t="s">
        <v>428</v>
      </c>
      <c r="D86" s="9"/>
      <c r="E86" s="9"/>
      <c r="F86" s="9"/>
      <c r="G86" s="9"/>
      <c r="H86" s="9"/>
      <c r="I86" s="9"/>
      <c r="J86" s="9"/>
      <c r="K86" s="9"/>
      <c r="L86" s="9"/>
      <c r="M86" s="9"/>
    </row>
    <row r="87" ht="24.2" customHeight="1" spans="1:13">
      <c r="A87" s="2" t="s">
        <v>30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7" t="s">
        <v>31</v>
      </c>
      <c r="M87" s="7"/>
    </row>
    <row r="88" ht="19.5" customHeight="1" spans="1:13">
      <c r="A88" s="3" t="s">
        <v>195</v>
      </c>
      <c r="B88" s="3" t="s">
        <v>429</v>
      </c>
      <c r="C88" s="3" t="s">
        <v>430</v>
      </c>
      <c r="D88" s="3" t="s">
        <v>431</v>
      </c>
      <c r="E88" s="3" t="s">
        <v>432</v>
      </c>
      <c r="F88" s="3"/>
      <c r="G88" s="3"/>
      <c r="H88" s="3"/>
      <c r="I88" s="3"/>
      <c r="J88" s="3"/>
      <c r="K88" s="3"/>
      <c r="L88" s="3"/>
      <c r="M88" s="3"/>
    </row>
    <row r="89" ht="28.5" customHeight="1" spans="1:13">
      <c r="A89" s="3"/>
      <c r="B89" s="3"/>
      <c r="C89" s="3"/>
      <c r="D89" s="3"/>
      <c r="E89" s="3" t="s">
        <v>433</v>
      </c>
      <c r="F89" s="3" t="s">
        <v>434</v>
      </c>
      <c r="G89" s="3" t="s">
        <v>435</v>
      </c>
      <c r="H89" s="3" t="s">
        <v>436</v>
      </c>
      <c r="I89" s="3" t="s">
        <v>437</v>
      </c>
      <c r="J89" s="3" t="s">
        <v>438</v>
      </c>
      <c r="K89" s="3" t="s">
        <v>439</v>
      </c>
      <c r="L89" s="3" t="s">
        <v>440</v>
      </c>
      <c r="M89" s="3" t="s">
        <v>441</v>
      </c>
    </row>
    <row r="90" ht="20.25" customHeight="1" spans="1:13">
      <c r="A90" s="4" t="s">
        <v>153</v>
      </c>
      <c r="B90" s="4" t="s">
        <v>538</v>
      </c>
      <c r="C90" s="5">
        <v>8</v>
      </c>
      <c r="D90" s="4" t="s">
        <v>539</v>
      </c>
      <c r="E90" s="12" t="s">
        <v>451</v>
      </c>
      <c r="F90" s="4" t="s">
        <v>458</v>
      </c>
      <c r="G90" s="4" t="s">
        <v>546</v>
      </c>
      <c r="H90" s="4" t="s">
        <v>501</v>
      </c>
      <c r="I90" s="4" t="s">
        <v>502</v>
      </c>
      <c r="J90" s="4" t="s">
        <v>448</v>
      </c>
      <c r="K90" s="4" t="s">
        <v>503</v>
      </c>
      <c r="L90" s="4" t="s">
        <v>461</v>
      </c>
      <c r="M90" s="4"/>
    </row>
    <row r="91" ht="35.25" customHeight="1" spans="1:13">
      <c r="A91" s="4"/>
      <c r="B91" s="4"/>
      <c r="C91" s="5"/>
      <c r="D91" s="4"/>
      <c r="E91" s="12" t="s">
        <v>444</v>
      </c>
      <c r="F91" s="4" t="s">
        <v>445</v>
      </c>
      <c r="G91" s="4" t="s">
        <v>496</v>
      </c>
      <c r="H91" s="4" t="s">
        <v>483</v>
      </c>
      <c r="I91" s="4" t="s">
        <v>497</v>
      </c>
      <c r="J91" s="4" t="s">
        <v>448</v>
      </c>
      <c r="K91" s="4" t="s">
        <v>479</v>
      </c>
      <c r="L91" s="4" t="s">
        <v>450</v>
      </c>
      <c r="M91" s="4"/>
    </row>
    <row r="92" ht="38.25" customHeight="1" spans="1:13">
      <c r="A92" s="4" t="s">
        <v>153</v>
      </c>
      <c r="B92" s="4" t="s">
        <v>547</v>
      </c>
      <c r="C92" s="5">
        <v>15</v>
      </c>
      <c r="D92" s="4" t="s">
        <v>548</v>
      </c>
      <c r="E92" s="12" t="s">
        <v>472</v>
      </c>
      <c r="F92" s="4" t="s">
        <v>473</v>
      </c>
      <c r="G92" s="4" t="s">
        <v>549</v>
      </c>
      <c r="H92" s="4" t="s">
        <v>460</v>
      </c>
      <c r="I92" s="4" t="s">
        <v>549</v>
      </c>
      <c r="J92" s="4" t="s">
        <v>448</v>
      </c>
      <c r="K92" s="4" t="s">
        <v>449</v>
      </c>
      <c r="L92" s="4" t="s">
        <v>461</v>
      </c>
      <c r="M92" s="4"/>
    </row>
    <row r="93" ht="22.5" customHeight="1" spans="1:13">
      <c r="A93" s="4"/>
      <c r="B93" s="4"/>
      <c r="C93" s="5"/>
      <c r="D93" s="4"/>
      <c r="E93" s="12"/>
      <c r="F93" s="4" t="s">
        <v>477</v>
      </c>
      <c r="G93" s="4" t="s">
        <v>487</v>
      </c>
      <c r="H93" s="4" t="s">
        <v>447</v>
      </c>
      <c r="I93" s="4" t="s">
        <v>487</v>
      </c>
      <c r="J93" s="4" t="s">
        <v>448</v>
      </c>
      <c r="K93" s="4" t="s">
        <v>449</v>
      </c>
      <c r="L93" s="4" t="s">
        <v>450</v>
      </c>
      <c r="M93" s="4"/>
    </row>
    <row r="94" ht="31.5" customHeight="1" spans="1:13">
      <c r="A94" s="4"/>
      <c r="B94" s="4"/>
      <c r="C94" s="5"/>
      <c r="D94" s="4"/>
      <c r="E94" s="12"/>
      <c r="F94" s="4" t="s">
        <v>475</v>
      </c>
      <c r="G94" s="4" t="s">
        <v>550</v>
      </c>
      <c r="H94" s="4" t="s">
        <v>551</v>
      </c>
      <c r="I94" s="4" t="s">
        <v>550</v>
      </c>
      <c r="J94" s="4" t="s">
        <v>448</v>
      </c>
      <c r="K94" s="4" t="s">
        <v>449</v>
      </c>
      <c r="L94" s="4" t="s">
        <v>466</v>
      </c>
      <c r="M94" s="4"/>
    </row>
    <row r="95" ht="21.75" customHeight="1" spans="1:13">
      <c r="A95" s="4"/>
      <c r="B95" s="4"/>
      <c r="C95" s="5"/>
      <c r="D95" s="4"/>
      <c r="E95" s="12" t="s">
        <v>451</v>
      </c>
      <c r="F95" s="4" t="s">
        <v>452</v>
      </c>
      <c r="G95" s="4" t="s">
        <v>552</v>
      </c>
      <c r="H95" s="4" t="s">
        <v>508</v>
      </c>
      <c r="I95" s="4" t="s">
        <v>552</v>
      </c>
      <c r="J95" s="4" t="s">
        <v>553</v>
      </c>
      <c r="K95" s="4" t="s">
        <v>456</v>
      </c>
      <c r="L95" s="4" t="s">
        <v>457</v>
      </c>
      <c r="M95" s="4"/>
    </row>
    <row r="96" ht="24.75" customHeight="1" spans="1:13">
      <c r="A96" s="4"/>
      <c r="B96" s="4"/>
      <c r="C96" s="5"/>
      <c r="D96" s="4"/>
      <c r="E96" s="12"/>
      <c r="F96" s="4" t="s">
        <v>469</v>
      </c>
      <c r="G96" s="4" t="s">
        <v>470</v>
      </c>
      <c r="H96" s="4" t="s">
        <v>456</v>
      </c>
      <c r="I96" s="4" t="s">
        <v>470</v>
      </c>
      <c r="J96" s="4" t="s">
        <v>470</v>
      </c>
      <c r="K96" s="4"/>
      <c r="L96" s="4" t="s">
        <v>457</v>
      </c>
      <c r="M96" s="4"/>
    </row>
    <row r="97" ht="23.25" customHeight="1" spans="1:13">
      <c r="A97" s="4"/>
      <c r="B97" s="4"/>
      <c r="C97" s="5"/>
      <c r="D97" s="4"/>
      <c r="E97" s="12"/>
      <c r="F97" s="4" t="s">
        <v>467</v>
      </c>
      <c r="G97" s="4" t="s">
        <v>554</v>
      </c>
      <c r="H97" s="4" t="s">
        <v>447</v>
      </c>
      <c r="I97" s="4" t="s">
        <v>554</v>
      </c>
      <c r="J97" s="4" t="s">
        <v>448</v>
      </c>
      <c r="K97" s="4" t="s">
        <v>449</v>
      </c>
      <c r="L97" s="4" t="s">
        <v>450</v>
      </c>
      <c r="M97" s="4"/>
    </row>
    <row r="98" ht="29.25" customHeight="1" spans="1:13">
      <c r="A98" s="4"/>
      <c r="B98" s="4"/>
      <c r="C98" s="5"/>
      <c r="D98" s="4"/>
      <c r="E98" s="12"/>
      <c r="F98" s="4" t="s">
        <v>462</v>
      </c>
      <c r="G98" s="4" t="s">
        <v>555</v>
      </c>
      <c r="H98" s="4" t="s">
        <v>556</v>
      </c>
      <c r="I98" s="4" t="s">
        <v>555</v>
      </c>
      <c r="J98" s="4" t="s">
        <v>448</v>
      </c>
      <c r="K98" s="4" t="s">
        <v>493</v>
      </c>
      <c r="L98" s="4" t="s">
        <v>461</v>
      </c>
      <c r="M98" s="4"/>
    </row>
    <row r="99" ht="26.25" customHeight="1" spans="1:13">
      <c r="A99" s="4"/>
      <c r="B99" s="4"/>
      <c r="C99" s="5"/>
      <c r="D99" s="4"/>
      <c r="E99" s="12"/>
      <c r="F99" s="4" t="s">
        <v>471</v>
      </c>
      <c r="G99" s="4" t="s">
        <v>470</v>
      </c>
      <c r="H99" s="4" t="s">
        <v>456</v>
      </c>
      <c r="I99" s="4" t="s">
        <v>470</v>
      </c>
      <c r="J99" s="4" t="s">
        <v>470</v>
      </c>
      <c r="K99" s="4"/>
      <c r="L99" s="4" t="s">
        <v>450</v>
      </c>
      <c r="M99" s="4"/>
    </row>
    <row r="100" ht="26.25" customHeight="1" spans="1:13">
      <c r="A100" s="4"/>
      <c r="B100" s="4"/>
      <c r="C100" s="5"/>
      <c r="D100" s="4"/>
      <c r="E100" s="12"/>
      <c r="F100" s="4" t="s">
        <v>458</v>
      </c>
      <c r="G100" s="4" t="s">
        <v>557</v>
      </c>
      <c r="H100" s="4" t="s">
        <v>460</v>
      </c>
      <c r="I100" s="4" t="s">
        <v>557</v>
      </c>
      <c r="J100" s="4" t="s">
        <v>448</v>
      </c>
      <c r="K100" s="4" t="s">
        <v>449</v>
      </c>
      <c r="L100" s="4" t="s">
        <v>461</v>
      </c>
      <c r="M100" s="4"/>
    </row>
    <row r="101" ht="16.35" customHeight="1" spans="1: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ht="37.9" customHeight="1" spans="1:13">
      <c r="A102" s="8"/>
      <c r="B102" s="8"/>
      <c r="C102" s="9" t="s">
        <v>428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ht="24.2" customHeight="1" spans="1:13">
      <c r="A103" s="2" t="s">
        <v>30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" t="s">
        <v>31</v>
      </c>
      <c r="M103" s="7"/>
    </row>
    <row r="104" ht="33.6" customHeight="1" spans="1:13">
      <c r="A104" s="3" t="s">
        <v>195</v>
      </c>
      <c r="B104" s="3" t="s">
        <v>429</v>
      </c>
      <c r="C104" s="3" t="s">
        <v>430</v>
      </c>
      <c r="D104" s="3" t="s">
        <v>431</v>
      </c>
      <c r="E104" s="3" t="s">
        <v>432</v>
      </c>
      <c r="F104" s="3"/>
      <c r="G104" s="3"/>
      <c r="H104" s="3"/>
      <c r="I104" s="3"/>
      <c r="J104" s="3"/>
      <c r="K104" s="3"/>
      <c r="L104" s="3"/>
      <c r="M104" s="3"/>
    </row>
    <row r="105" ht="36.2" customHeight="1" spans="1:13">
      <c r="A105" s="3"/>
      <c r="B105" s="3"/>
      <c r="C105" s="3"/>
      <c r="D105" s="3"/>
      <c r="E105" s="3" t="s">
        <v>433</v>
      </c>
      <c r="F105" s="3" t="s">
        <v>434</v>
      </c>
      <c r="G105" s="3" t="s">
        <v>435</v>
      </c>
      <c r="H105" s="3" t="s">
        <v>436</v>
      </c>
      <c r="I105" s="3" t="s">
        <v>437</v>
      </c>
      <c r="J105" s="3" t="s">
        <v>438</v>
      </c>
      <c r="K105" s="3" t="s">
        <v>439</v>
      </c>
      <c r="L105" s="3" t="s">
        <v>440</v>
      </c>
      <c r="M105" s="3" t="s">
        <v>441</v>
      </c>
    </row>
    <row r="106" ht="43.15" customHeight="1" spans="1:13">
      <c r="A106" s="4" t="s">
        <v>153</v>
      </c>
      <c r="B106" s="4" t="s">
        <v>547</v>
      </c>
      <c r="C106" s="5">
        <v>15</v>
      </c>
      <c r="D106" s="4" t="s">
        <v>548</v>
      </c>
      <c r="E106" s="12" t="s">
        <v>444</v>
      </c>
      <c r="F106" s="4" t="s">
        <v>445</v>
      </c>
      <c r="G106" s="4" t="s">
        <v>497</v>
      </c>
      <c r="H106" s="4" t="s">
        <v>483</v>
      </c>
      <c r="I106" s="4" t="s">
        <v>497</v>
      </c>
      <c r="J106" s="4" t="s">
        <v>448</v>
      </c>
      <c r="K106" s="4" t="s">
        <v>449</v>
      </c>
      <c r="L106" s="4" t="s">
        <v>450</v>
      </c>
      <c r="M106" s="4"/>
    </row>
    <row r="107" ht="24.75" customHeight="1" spans="1:13">
      <c r="A107" s="4" t="s">
        <v>153</v>
      </c>
      <c r="B107" s="4" t="s">
        <v>558</v>
      </c>
      <c r="C107" s="5">
        <v>153.5</v>
      </c>
      <c r="D107" s="4" t="s">
        <v>559</v>
      </c>
      <c r="E107" s="12" t="s">
        <v>451</v>
      </c>
      <c r="F107" s="4" t="s">
        <v>462</v>
      </c>
      <c r="G107" s="4" t="s">
        <v>560</v>
      </c>
      <c r="H107" s="4" t="s">
        <v>491</v>
      </c>
      <c r="I107" s="4" t="s">
        <v>560</v>
      </c>
      <c r="J107" s="4" t="s">
        <v>448</v>
      </c>
      <c r="K107" s="4" t="s">
        <v>493</v>
      </c>
      <c r="L107" s="4" t="s">
        <v>461</v>
      </c>
      <c r="M107" s="4"/>
    </row>
    <row r="108" ht="24" customHeight="1" spans="1:13">
      <c r="A108" s="4"/>
      <c r="B108" s="4"/>
      <c r="C108" s="5"/>
      <c r="D108" s="4"/>
      <c r="E108" s="12"/>
      <c r="F108" s="4" t="s">
        <v>471</v>
      </c>
      <c r="G108" s="4" t="s">
        <v>470</v>
      </c>
      <c r="H108" s="4" t="s">
        <v>456</v>
      </c>
      <c r="I108" s="4" t="s">
        <v>470</v>
      </c>
      <c r="J108" s="4" t="s">
        <v>470</v>
      </c>
      <c r="K108" s="4"/>
      <c r="L108" s="4"/>
      <c r="M108" s="4"/>
    </row>
    <row r="109" ht="23.25" customHeight="1" spans="1:13">
      <c r="A109" s="4"/>
      <c r="B109" s="4"/>
      <c r="C109" s="5"/>
      <c r="D109" s="4"/>
      <c r="E109" s="12"/>
      <c r="F109" s="4" t="s">
        <v>467</v>
      </c>
      <c r="G109" s="4" t="s">
        <v>561</v>
      </c>
      <c r="H109" s="4" t="s">
        <v>483</v>
      </c>
      <c r="I109" s="4" t="s">
        <v>561</v>
      </c>
      <c r="J109" s="4" t="s">
        <v>448</v>
      </c>
      <c r="K109" s="4" t="s">
        <v>449</v>
      </c>
      <c r="L109" s="4" t="s">
        <v>450</v>
      </c>
      <c r="M109" s="4"/>
    </row>
    <row r="110" ht="24" customHeight="1" spans="1:13">
      <c r="A110" s="4"/>
      <c r="B110" s="4"/>
      <c r="C110" s="5"/>
      <c r="D110" s="4"/>
      <c r="E110" s="12"/>
      <c r="F110" s="4" t="s">
        <v>458</v>
      </c>
      <c r="G110" s="4" t="s">
        <v>562</v>
      </c>
      <c r="H110" s="4" t="s">
        <v>447</v>
      </c>
      <c r="I110" s="4" t="s">
        <v>562</v>
      </c>
      <c r="J110" s="4" t="s">
        <v>448</v>
      </c>
      <c r="K110" s="4" t="s">
        <v>449</v>
      </c>
      <c r="L110" s="4" t="s">
        <v>450</v>
      </c>
      <c r="M110" s="4"/>
    </row>
    <row r="111" ht="21" customHeight="1" spans="1:13">
      <c r="A111" s="4"/>
      <c r="B111" s="4"/>
      <c r="C111" s="5"/>
      <c r="D111" s="4"/>
      <c r="E111" s="12"/>
      <c r="F111" s="4" t="s">
        <v>469</v>
      </c>
      <c r="G111" s="4" t="s">
        <v>470</v>
      </c>
      <c r="H111" s="4" t="s">
        <v>456</v>
      </c>
      <c r="I111" s="4" t="s">
        <v>470</v>
      </c>
      <c r="J111" s="4" t="s">
        <v>470</v>
      </c>
      <c r="K111" s="4"/>
      <c r="L111" s="4"/>
      <c r="M111" s="4"/>
    </row>
    <row r="112" ht="25.5" customHeight="1" spans="1:13">
      <c r="A112" s="4"/>
      <c r="B112" s="4"/>
      <c r="C112" s="5"/>
      <c r="D112" s="4"/>
      <c r="E112" s="12"/>
      <c r="F112" s="4" t="s">
        <v>452</v>
      </c>
      <c r="G112" s="4" t="s">
        <v>563</v>
      </c>
      <c r="H112" s="4" t="s">
        <v>564</v>
      </c>
      <c r="I112" s="4" t="s">
        <v>563</v>
      </c>
      <c r="J112" s="4" t="s">
        <v>455</v>
      </c>
      <c r="K112" s="4" t="s">
        <v>456</v>
      </c>
      <c r="L112" s="4" t="s">
        <v>457</v>
      </c>
      <c r="M112" s="4"/>
    </row>
    <row r="113" ht="23.25" customHeight="1" spans="1:13">
      <c r="A113" s="4"/>
      <c r="B113" s="4"/>
      <c r="C113" s="5"/>
      <c r="D113" s="4"/>
      <c r="E113" s="12" t="s">
        <v>472</v>
      </c>
      <c r="F113" s="4" t="s">
        <v>473</v>
      </c>
      <c r="G113" s="4" t="s">
        <v>565</v>
      </c>
      <c r="H113" s="4" t="s">
        <v>566</v>
      </c>
      <c r="I113" s="4" t="s">
        <v>565</v>
      </c>
      <c r="J113" s="4" t="s">
        <v>448</v>
      </c>
      <c r="K113" s="4" t="s">
        <v>449</v>
      </c>
      <c r="L113" s="4" t="s">
        <v>466</v>
      </c>
      <c r="M113" s="4"/>
    </row>
    <row r="114" ht="22.5" customHeight="1" spans="1:13">
      <c r="A114" s="4"/>
      <c r="B114" s="4"/>
      <c r="C114" s="5"/>
      <c r="D114" s="4"/>
      <c r="E114" s="12"/>
      <c r="F114" s="4" t="s">
        <v>477</v>
      </c>
      <c r="G114" s="4" t="s">
        <v>487</v>
      </c>
      <c r="H114" s="4" t="s">
        <v>526</v>
      </c>
      <c r="I114" s="4" t="s">
        <v>487</v>
      </c>
      <c r="J114" s="4" t="s">
        <v>448</v>
      </c>
      <c r="K114" s="4" t="s">
        <v>449</v>
      </c>
      <c r="L114" s="4" t="s">
        <v>450</v>
      </c>
      <c r="M114" s="4"/>
    </row>
    <row r="115" ht="29.25" customHeight="1" spans="1:13">
      <c r="A115" s="4"/>
      <c r="B115" s="4"/>
      <c r="C115" s="5"/>
      <c r="D115" s="4"/>
      <c r="E115" s="12"/>
      <c r="F115" s="4" t="s">
        <v>475</v>
      </c>
      <c r="G115" s="4" t="s">
        <v>567</v>
      </c>
      <c r="H115" s="4" t="s">
        <v>566</v>
      </c>
      <c r="I115" s="4" t="s">
        <v>567</v>
      </c>
      <c r="J115" s="4" t="s">
        <v>448</v>
      </c>
      <c r="K115" s="4" t="s">
        <v>449</v>
      </c>
      <c r="L115" s="4" t="s">
        <v>466</v>
      </c>
      <c r="M115" s="4"/>
    </row>
    <row r="116" ht="30.75" customHeight="1" spans="1:13">
      <c r="A116" s="4"/>
      <c r="B116" s="4"/>
      <c r="C116" s="5"/>
      <c r="D116" s="4"/>
      <c r="E116" s="12" t="s">
        <v>444</v>
      </c>
      <c r="F116" s="4" t="s">
        <v>445</v>
      </c>
      <c r="G116" s="4" t="s">
        <v>568</v>
      </c>
      <c r="H116" s="4" t="s">
        <v>447</v>
      </c>
      <c r="I116" s="4" t="s">
        <v>568</v>
      </c>
      <c r="J116" s="4" t="s">
        <v>448</v>
      </c>
      <c r="K116" s="4" t="s">
        <v>449</v>
      </c>
      <c r="L116" s="4" t="s">
        <v>450</v>
      </c>
      <c r="M116" s="4"/>
    </row>
  </sheetData>
  <mergeCells count="121">
    <mergeCell ref="C2:M2"/>
    <mergeCell ref="A3:K3"/>
    <mergeCell ref="L3:M3"/>
    <mergeCell ref="E4:M4"/>
    <mergeCell ref="C19:M19"/>
    <mergeCell ref="A20:K20"/>
    <mergeCell ref="L20:M20"/>
    <mergeCell ref="E21:M21"/>
    <mergeCell ref="C36:M36"/>
    <mergeCell ref="A37:K37"/>
    <mergeCell ref="L37:M37"/>
    <mergeCell ref="E38:M38"/>
    <mergeCell ref="C53:M53"/>
    <mergeCell ref="A54:K54"/>
    <mergeCell ref="L54:M54"/>
    <mergeCell ref="E55:M55"/>
    <mergeCell ref="C69:M69"/>
    <mergeCell ref="A70:K70"/>
    <mergeCell ref="L70:M70"/>
    <mergeCell ref="E71:M71"/>
    <mergeCell ref="C86:M86"/>
    <mergeCell ref="A87:K87"/>
    <mergeCell ref="L87:M87"/>
    <mergeCell ref="E88:M88"/>
    <mergeCell ref="C102:M102"/>
    <mergeCell ref="A103:K103"/>
    <mergeCell ref="L103:M103"/>
    <mergeCell ref="E104:M104"/>
    <mergeCell ref="A4:A5"/>
    <mergeCell ref="A7:A16"/>
    <mergeCell ref="A21:A22"/>
    <mergeCell ref="A23:A31"/>
    <mergeCell ref="A32:A34"/>
    <mergeCell ref="A38:A39"/>
    <mergeCell ref="A40:A46"/>
    <mergeCell ref="A47:A51"/>
    <mergeCell ref="A55:A56"/>
    <mergeCell ref="A57:A61"/>
    <mergeCell ref="A62:A67"/>
    <mergeCell ref="A71:A72"/>
    <mergeCell ref="A73:A76"/>
    <mergeCell ref="A77:A84"/>
    <mergeCell ref="A88:A89"/>
    <mergeCell ref="A90:A91"/>
    <mergeCell ref="A92:A100"/>
    <mergeCell ref="A104:A105"/>
    <mergeCell ref="A107:A116"/>
    <mergeCell ref="B4:B5"/>
    <mergeCell ref="B7:B16"/>
    <mergeCell ref="B21:B22"/>
    <mergeCell ref="B23:B31"/>
    <mergeCell ref="B32:B34"/>
    <mergeCell ref="B38:B39"/>
    <mergeCell ref="B40:B46"/>
    <mergeCell ref="B47:B51"/>
    <mergeCell ref="B55:B56"/>
    <mergeCell ref="B57:B61"/>
    <mergeCell ref="B62:B67"/>
    <mergeCell ref="B71:B72"/>
    <mergeCell ref="B73:B76"/>
    <mergeCell ref="B77:B84"/>
    <mergeCell ref="B88:B89"/>
    <mergeCell ref="B90:B91"/>
    <mergeCell ref="B92:B100"/>
    <mergeCell ref="B104:B105"/>
    <mergeCell ref="B107:B116"/>
    <mergeCell ref="C4:C5"/>
    <mergeCell ref="C7:C16"/>
    <mergeCell ref="C21:C22"/>
    <mergeCell ref="C23:C31"/>
    <mergeCell ref="C32:C34"/>
    <mergeCell ref="C38:C39"/>
    <mergeCell ref="C40:C46"/>
    <mergeCell ref="C47:C51"/>
    <mergeCell ref="C55:C56"/>
    <mergeCell ref="C57:C61"/>
    <mergeCell ref="C62:C67"/>
    <mergeCell ref="C71:C72"/>
    <mergeCell ref="C73:C76"/>
    <mergeCell ref="C77:C84"/>
    <mergeCell ref="C88:C89"/>
    <mergeCell ref="C90:C91"/>
    <mergeCell ref="C92:C100"/>
    <mergeCell ref="C104:C105"/>
    <mergeCell ref="C107:C116"/>
    <mergeCell ref="D4:D5"/>
    <mergeCell ref="D7:D16"/>
    <mergeCell ref="D21:D22"/>
    <mergeCell ref="D23:D31"/>
    <mergeCell ref="D32:D34"/>
    <mergeCell ref="D38:D39"/>
    <mergeCell ref="D40:D46"/>
    <mergeCell ref="D47:D51"/>
    <mergeCell ref="D55:D56"/>
    <mergeCell ref="D57:D61"/>
    <mergeCell ref="D62:D67"/>
    <mergeCell ref="D71:D72"/>
    <mergeCell ref="D73:D76"/>
    <mergeCell ref="D77:D84"/>
    <mergeCell ref="D88:D89"/>
    <mergeCell ref="D90:D91"/>
    <mergeCell ref="D92:D100"/>
    <mergeCell ref="D104:D105"/>
    <mergeCell ref="D107:D116"/>
    <mergeCell ref="E8:E13"/>
    <mergeCell ref="E14:E16"/>
    <mergeCell ref="E23:E24"/>
    <mergeCell ref="E25:E30"/>
    <mergeCell ref="E32:E34"/>
    <mergeCell ref="E40:E42"/>
    <mergeCell ref="E43:E45"/>
    <mergeCell ref="E48:E50"/>
    <mergeCell ref="E57:E61"/>
    <mergeCell ref="E62:E67"/>
    <mergeCell ref="E73:E75"/>
    <mergeCell ref="E77:E79"/>
    <mergeCell ref="E80:E84"/>
    <mergeCell ref="E92:E94"/>
    <mergeCell ref="E95:E100"/>
    <mergeCell ref="E107:E112"/>
    <mergeCell ref="E113:E1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opLeftCell="A4" workbookViewId="0">
      <selection activeCell="I22" sqref="I22"/>
    </sheetView>
  </sheetViews>
  <sheetFormatPr defaultColWidth="10" defaultRowHeight="16.8"/>
  <cols>
    <col min="1" max="1" width="6.25961538461539" customWidth="1"/>
    <col min="2" max="2" width="6.375" customWidth="1"/>
    <col min="3" max="3" width="4.625" customWidth="1"/>
    <col min="4" max="5" width="6.625" customWidth="1"/>
    <col min="6" max="6" width="5.125" customWidth="1"/>
    <col min="7" max="7" width="4.375" customWidth="1"/>
    <col min="8" max="8" width="6.5" customWidth="1"/>
    <col min="9" max="9" width="6.875" customWidth="1"/>
    <col min="10" max="10" width="10.375" customWidth="1"/>
    <col min="11" max="11" width="4.25961538461539" customWidth="1"/>
    <col min="12" max="12" width="11.125" customWidth="1"/>
    <col min="13" max="13" width="9.75961538461538" customWidth="1"/>
    <col min="14" max="14" width="6.875" customWidth="1"/>
    <col min="15" max="15" width="9.75961538461538" customWidth="1"/>
    <col min="16" max="16" width="6.125" customWidth="1"/>
    <col min="17" max="17" width="24.375" customWidth="1"/>
    <col min="18" max="18" width="7.875" customWidth="1"/>
    <col min="19" max="19" width="9.75961538461538" customWidth="1"/>
  </cols>
  <sheetData>
    <row r="1" ht="42.2" customHeight="1" spans="1:18">
      <c r="A1" s="1" t="s">
        <v>569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569</v>
      </c>
      <c r="O1" s="1"/>
      <c r="P1" s="1"/>
      <c r="Q1" s="1"/>
      <c r="R1" s="1"/>
    </row>
    <row r="2" ht="23.25" customHeight="1" spans="1:18">
      <c r="A2" s="2" t="s">
        <v>570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570</v>
      </c>
      <c r="O2" s="2"/>
      <c r="P2" s="2"/>
      <c r="Q2" s="7" t="s">
        <v>31</v>
      </c>
      <c r="R2" s="7"/>
    </row>
    <row r="3" ht="21.6" customHeight="1" spans="1:18">
      <c r="A3" s="3" t="s">
        <v>383</v>
      </c>
      <c r="B3" s="3" t="s">
        <v>384</v>
      </c>
      <c r="C3" s="3" t="s">
        <v>571</v>
      </c>
      <c r="D3" s="3"/>
      <c r="E3" s="3"/>
      <c r="F3" s="3"/>
      <c r="G3" s="3"/>
      <c r="H3" s="3"/>
      <c r="I3" s="3"/>
      <c r="J3" s="3" t="s">
        <v>572</v>
      </c>
      <c r="K3" s="3" t="s">
        <v>573</v>
      </c>
      <c r="L3" s="3"/>
      <c r="M3" s="3"/>
      <c r="N3" s="3" t="s">
        <v>573</v>
      </c>
      <c r="O3" s="3"/>
      <c r="P3" s="3"/>
      <c r="Q3" s="3"/>
      <c r="R3" s="3"/>
    </row>
    <row r="4" ht="23.25" customHeight="1" spans="1:18">
      <c r="A4" s="3"/>
      <c r="B4" s="3"/>
      <c r="C4" s="3" t="s">
        <v>430</v>
      </c>
      <c r="D4" s="3" t="s">
        <v>574</v>
      </c>
      <c r="E4" s="3"/>
      <c r="F4" s="3"/>
      <c r="G4" s="3"/>
      <c r="H4" s="3" t="s">
        <v>575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576</v>
      </c>
      <c r="F5" s="3" t="s">
        <v>141</v>
      </c>
      <c r="G5" s="3" t="s">
        <v>577</v>
      </c>
      <c r="H5" s="3" t="s">
        <v>158</v>
      </c>
      <c r="I5" s="3" t="s">
        <v>159</v>
      </c>
      <c r="J5" s="3"/>
      <c r="K5" s="3" t="s">
        <v>433</v>
      </c>
      <c r="L5" s="3" t="s">
        <v>434</v>
      </c>
      <c r="M5" s="3" t="s">
        <v>435</v>
      </c>
      <c r="N5" s="3" t="s">
        <v>440</v>
      </c>
      <c r="O5" s="3" t="s">
        <v>436</v>
      </c>
      <c r="P5" s="3" t="s">
        <v>578</v>
      </c>
      <c r="Q5" s="3" t="s">
        <v>579</v>
      </c>
      <c r="R5" s="3" t="s">
        <v>441</v>
      </c>
    </row>
    <row r="6" ht="19.9" customHeight="1" spans="1:18">
      <c r="A6" s="4" t="s">
        <v>2</v>
      </c>
      <c r="B6" s="4" t="s">
        <v>4</v>
      </c>
      <c r="C6" s="5">
        <v>1601.1191</v>
      </c>
      <c r="D6" s="5">
        <v>1601.1191</v>
      </c>
      <c r="E6" s="5"/>
      <c r="F6" s="5"/>
      <c r="G6" s="5"/>
      <c r="H6" s="5">
        <v>1374.6191</v>
      </c>
      <c r="I6" s="5">
        <v>226.5</v>
      </c>
      <c r="J6" s="4" t="s">
        <v>580</v>
      </c>
      <c r="K6" s="6" t="s">
        <v>451</v>
      </c>
      <c r="L6" s="6" t="s">
        <v>581</v>
      </c>
      <c r="M6" s="6" t="s">
        <v>582</v>
      </c>
      <c r="N6" s="6" t="s">
        <v>466</v>
      </c>
      <c r="O6" s="6" t="s">
        <v>583</v>
      </c>
      <c r="P6" s="6"/>
      <c r="Q6" s="6" t="s">
        <v>584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585</v>
      </c>
      <c r="N7" s="6" t="s">
        <v>466</v>
      </c>
      <c r="O7" s="6" t="s">
        <v>583</v>
      </c>
      <c r="P7" s="6"/>
      <c r="Q7" s="6" t="s">
        <v>586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587</v>
      </c>
      <c r="N8" s="6" t="s">
        <v>466</v>
      </c>
      <c r="O8" s="6" t="s">
        <v>583</v>
      </c>
      <c r="P8" s="6"/>
      <c r="Q8" s="6" t="s">
        <v>588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589</v>
      </c>
      <c r="M9" s="6" t="s">
        <v>590</v>
      </c>
      <c r="N9" s="6" t="s">
        <v>450</v>
      </c>
      <c r="O9" s="6" t="s">
        <v>591</v>
      </c>
      <c r="P9" s="6" t="s">
        <v>449</v>
      </c>
      <c r="Q9" s="6" t="s">
        <v>592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593</v>
      </c>
      <c r="N10" s="6" t="s">
        <v>450</v>
      </c>
      <c r="O10" s="6" t="s">
        <v>594</v>
      </c>
      <c r="P10" s="6" t="s">
        <v>449</v>
      </c>
      <c r="Q10" s="6" t="s">
        <v>595</v>
      </c>
      <c r="R10" s="6"/>
    </row>
    <row r="11" ht="29.2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596</v>
      </c>
      <c r="N11" s="6" t="s">
        <v>450</v>
      </c>
      <c r="O11" s="6" t="s">
        <v>591</v>
      </c>
      <c r="P11" s="6" t="s">
        <v>449</v>
      </c>
      <c r="Q11" s="6" t="s">
        <v>597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472</v>
      </c>
      <c r="L12" s="6" t="s">
        <v>598</v>
      </c>
      <c r="M12" s="6" t="s">
        <v>599</v>
      </c>
      <c r="N12" s="6" t="s">
        <v>450</v>
      </c>
      <c r="O12" s="6" t="s">
        <v>491</v>
      </c>
      <c r="P12" s="6" t="s">
        <v>449</v>
      </c>
      <c r="Q12" s="6" t="s">
        <v>600</v>
      </c>
      <c r="R12" s="6"/>
    </row>
    <row r="13" ht="19.9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601</v>
      </c>
      <c r="N13" s="6" t="s">
        <v>450</v>
      </c>
      <c r="O13" s="6" t="s">
        <v>591</v>
      </c>
      <c r="P13" s="6" t="s">
        <v>449</v>
      </c>
      <c r="Q13" s="6" t="s">
        <v>602</v>
      </c>
      <c r="R13" s="6"/>
    </row>
    <row r="14" ht="21.6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 t="s">
        <v>603</v>
      </c>
      <c r="M14" s="6" t="s">
        <v>604</v>
      </c>
      <c r="N14" s="6" t="s">
        <v>450</v>
      </c>
      <c r="O14" s="6" t="s">
        <v>591</v>
      </c>
      <c r="P14" s="6" t="s">
        <v>449</v>
      </c>
      <c r="Q14" s="6" t="s">
        <v>605</v>
      </c>
      <c r="R14" s="6"/>
    </row>
    <row r="15" ht="21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606</v>
      </c>
      <c r="N15" s="6" t="s">
        <v>450</v>
      </c>
      <c r="O15" s="6" t="s">
        <v>591</v>
      </c>
      <c r="P15" s="6" t="s">
        <v>449</v>
      </c>
      <c r="Q15" s="6" t="s">
        <v>605</v>
      </c>
      <c r="R15" s="6"/>
    </row>
  </sheetData>
  <mergeCells count="30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8"/>
    <mergeCell ref="L9:L11"/>
    <mergeCell ref="L12:L13"/>
    <mergeCell ref="L14:L15"/>
    <mergeCell ref="K3:M4"/>
    <mergeCell ref="N3:R4"/>
  </mergeCells>
  <printOptions horizontalCentered="1"/>
  <pageMargins left="0.0780000016093254" right="0.0780000016093254" top="0.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workbookViewId="0">
      <selection activeCell="A15" sqref="A15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96153846154" customWidth="1"/>
    <col min="8" max="8" width="11" customWidth="1"/>
    <col min="9" max="9" width="9.75961538461538" customWidth="1"/>
  </cols>
  <sheetData>
    <row r="1" ht="6.95" customHeight="1" spans="1:8">
      <c r="A1" s="8"/>
      <c r="H1" s="83"/>
    </row>
    <row r="2" ht="24.2" customHeight="1" spans="1:8">
      <c r="A2" s="82" t="s">
        <v>7</v>
      </c>
      <c r="B2" s="82"/>
      <c r="C2" s="82"/>
      <c r="D2" s="82"/>
      <c r="E2" s="82"/>
      <c r="F2" s="82"/>
      <c r="G2" s="82"/>
      <c r="H2" s="8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1601.1191</v>
      </c>
      <c r="C6" s="4" t="s">
        <v>40</v>
      </c>
      <c r="D6" s="20">
        <v>1335.5291</v>
      </c>
      <c r="E6" s="12" t="s">
        <v>41</v>
      </c>
      <c r="F6" s="11">
        <v>1374.6191</v>
      </c>
      <c r="G6" s="4" t="s">
        <v>42</v>
      </c>
      <c r="H6" s="5">
        <v>1270.2191</v>
      </c>
    </row>
    <row r="7" ht="16.35" customHeight="1" spans="1:8">
      <c r="A7" s="4" t="s">
        <v>43</v>
      </c>
      <c r="B7" s="5">
        <v>1601.1191</v>
      </c>
      <c r="C7" s="4" t="s">
        <v>44</v>
      </c>
      <c r="D7" s="20"/>
      <c r="E7" s="4" t="s">
        <v>45</v>
      </c>
      <c r="F7" s="5">
        <v>1270.2191</v>
      </c>
      <c r="G7" s="4" t="s">
        <v>46</v>
      </c>
      <c r="H7" s="5">
        <v>173.9</v>
      </c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104.4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>
        <v>149</v>
      </c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226.5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69.5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120.4008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60.2004</v>
      </c>
      <c r="E15" s="4" t="s">
        <v>77</v>
      </c>
      <c r="F15" s="5">
        <v>149</v>
      </c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>
        <v>8</v>
      </c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>
        <v>8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84.9888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1601.1191</v>
      </c>
      <c r="C37" s="12" t="s">
        <v>127</v>
      </c>
      <c r="D37" s="11">
        <v>1601.1191</v>
      </c>
      <c r="E37" s="12" t="s">
        <v>127</v>
      </c>
      <c r="F37" s="11">
        <v>1601.1191</v>
      </c>
      <c r="G37" s="12" t="s">
        <v>127</v>
      </c>
      <c r="H37" s="11">
        <v>1601.1191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1601.1191</v>
      </c>
      <c r="C40" s="12" t="s">
        <v>131</v>
      </c>
      <c r="D40" s="11">
        <v>1601.1191</v>
      </c>
      <c r="E40" s="12" t="s">
        <v>131</v>
      </c>
      <c r="F40" s="11">
        <v>1601.1191</v>
      </c>
      <c r="G40" s="12" t="s">
        <v>131</v>
      </c>
      <c r="H40" s="11">
        <v>1601.1191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N18" sqref="N18"/>
    </sheetView>
  </sheetViews>
  <sheetFormatPr defaultColWidth="10" defaultRowHeight="16.8"/>
  <cols>
    <col min="1" max="1" width="5.875" customWidth="1"/>
    <col min="2" max="2" width="16.125" customWidth="1"/>
    <col min="3" max="3" width="8.25961538461539" customWidth="1"/>
    <col min="4" max="5" width="7.75961538461539" customWidth="1"/>
    <col min="6" max="7" width="6.75961538461539" customWidth="1"/>
    <col min="8" max="25" width="7.75961538461539" customWidth="1"/>
    <col min="26" max="26" width="9.75961538461538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31">
        <v>1601.1191</v>
      </c>
      <c r="D7" s="31">
        <v>1601.1191</v>
      </c>
      <c r="E7" s="31">
        <v>1601.1191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0" t="s">
        <v>152</v>
      </c>
      <c r="B8" s="10" t="s">
        <v>4</v>
      </c>
      <c r="C8" s="31">
        <v>1601.1191</v>
      </c>
      <c r="D8" s="31">
        <v>1601.1191</v>
      </c>
      <c r="E8" s="31">
        <v>1601.1191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81" t="s">
        <v>153</v>
      </c>
      <c r="B9" s="81" t="s">
        <v>154</v>
      </c>
      <c r="C9" s="20">
        <v>1601.1191</v>
      </c>
      <c r="D9" s="20">
        <v>1601.1191</v>
      </c>
      <c r="E9" s="5">
        <v>1601.1191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7" workbookViewId="0">
      <selection activeCell="E21" sqref="E21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96153846154" style="19" customWidth="1"/>
    <col min="6" max="6" width="12.375" customWidth="1"/>
    <col min="7" max="7" width="11.375" customWidth="1"/>
    <col min="8" max="8" width="14" customWidth="1"/>
    <col min="9" max="9" width="14.7596153846154" customWidth="1"/>
    <col min="10" max="11" width="17.5" customWidth="1"/>
    <col min="12" max="12" width="9.75961538461538" customWidth="1"/>
  </cols>
  <sheetData>
    <row r="1" ht="16.35" customHeight="1" spans="1:4">
      <c r="A1" s="8"/>
      <c r="D1" s="66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7" t="s">
        <v>30</v>
      </c>
      <c r="B3" s="67"/>
      <c r="C3" s="67"/>
      <c r="D3" s="67"/>
      <c r="E3" s="59"/>
      <c r="F3" s="67"/>
      <c r="G3" s="67"/>
      <c r="H3" s="67"/>
      <c r="I3" s="67"/>
      <c r="J3" s="67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30"/>
      <c r="B6" s="30"/>
      <c r="C6" s="30"/>
      <c r="D6" s="68" t="s">
        <v>134</v>
      </c>
      <c r="E6" s="3"/>
      <c r="F6" s="77">
        <v>1601.1191</v>
      </c>
      <c r="G6" s="77">
        <v>1374.6191</v>
      </c>
      <c r="H6" s="77">
        <v>226.5</v>
      </c>
      <c r="I6" s="77"/>
      <c r="J6" s="68"/>
      <c r="K6" s="68"/>
    </row>
    <row r="7" ht="22.9" customHeight="1" spans="1:11">
      <c r="A7" s="69"/>
      <c r="B7" s="69"/>
      <c r="C7" s="69"/>
      <c r="D7" s="70" t="s">
        <v>152</v>
      </c>
      <c r="E7" s="72" t="s">
        <v>4</v>
      </c>
      <c r="F7" s="78">
        <v>1601.1191</v>
      </c>
      <c r="G7" s="78">
        <v>1374.6191</v>
      </c>
      <c r="H7" s="78">
        <v>226.5</v>
      </c>
      <c r="I7" s="78"/>
      <c r="J7" s="79"/>
      <c r="K7" s="79"/>
    </row>
    <row r="8" ht="22.9" customHeight="1" spans="1:11">
      <c r="A8" s="69"/>
      <c r="B8" s="69"/>
      <c r="C8" s="69"/>
      <c r="D8" s="70" t="s">
        <v>153</v>
      </c>
      <c r="E8" s="72" t="s">
        <v>154</v>
      </c>
      <c r="F8" s="78">
        <v>1601.1191</v>
      </c>
      <c r="G8" s="78">
        <v>1374.6191</v>
      </c>
      <c r="H8" s="78">
        <v>226.5</v>
      </c>
      <c r="I8" s="78"/>
      <c r="J8" s="79"/>
      <c r="K8" s="79"/>
    </row>
    <row r="9" ht="22.9" customHeight="1" spans="1:11">
      <c r="A9" s="71">
        <v>201</v>
      </c>
      <c r="B9" s="71"/>
      <c r="C9" s="71"/>
      <c r="D9" s="72">
        <v>201</v>
      </c>
      <c r="E9" s="72" t="s">
        <v>166</v>
      </c>
      <c r="F9" s="62">
        <v>1335.5291</v>
      </c>
      <c r="G9" s="62">
        <v>1109.0291</v>
      </c>
      <c r="H9" s="62">
        <v>226.5</v>
      </c>
      <c r="I9" s="78"/>
      <c r="J9" s="79"/>
      <c r="K9" s="79"/>
    </row>
    <row r="10" ht="22.9" customHeight="1" spans="1:11">
      <c r="A10" s="71">
        <v>201</v>
      </c>
      <c r="B10" s="73" t="s">
        <v>167</v>
      </c>
      <c r="C10" s="71"/>
      <c r="D10" s="72">
        <v>20106</v>
      </c>
      <c r="E10" s="72" t="s">
        <v>168</v>
      </c>
      <c r="F10" s="62">
        <v>1335.5291</v>
      </c>
      <c r="G10" s="62">
        <v>1109.0291</v>
      </c>
      <c r="H10" s="62">
        <v>226.5</v>
      </c>
      <c r="I10" s="78"/>
      <c r="J10" s="79"/>
      <c r="K10" s="79"/>
    </row>
    <row r="11" ht="22.9" customHeight="1" spans="1:11">
      <c r="A11" s="74" t="s">
        <v>169</v>
      </c>
      <c r="B11" s="74" t="s">
        <v>167</v>
      </c>
      <c r="C11" s="74" t="s">
        <v>170</v>
      </c>
      <c r="D11" s="75" t="s">
        <v>171</v>
      </c>
      <c r="E11" s="74" t="s">
        <v>172</v>
      </c>
      <c r="F11" s="62">
        <v>1335.5291</v>
      </c>
      <c r="G11" s="62">
        <v>1109.0291</v>
      </c>
      <c r="H11" s="62">
        <v>226.5</v>
      </c>
      <c r="I11" s="62"/>
      <c r="J11" s="80"/>
      <c r="K11" s="80"/>
    </row>
    <row r="12" ht="22.9" customHeight="1" spans="1:11">
      <c r="A12" s="74">
        <v>208</v>
      </c>
      <c r="B12" s="74"/>
      <c r="C12" s="74"/>
      <c r="D12" s="74">
        <v>208</v>
      </c>
      <c r="E12" s="74" t="s">
        <v>173</v>
      </c>
      <c r="F12" s="62">
        <v>120.4</v>
      </c>
      <c r="G12" s="62">
        <v>120.4</v>
      </c>
      <c r="H12" s="62"/>
      <c r="I12" s="62"/>
      <c r="J12" s="80"/>
      <c r="K12" s="80"/>
    </row>
    <row r="13" ht="22.9" customHeight="1" spans="1:11">
      <c r="A13" s="74">
        <v>208</v>
      </c>
      <c r="B13" s="76" t="s">
        <v>174</v>
      </c>
      <c r="C13" s="74"/>
      <c r="D13" s="74">
        <v>20805</v>
      </c>
      <c r="E13" s="74" t="s">
        <v>175</v>
      </c>
      <c r="F13" s="62">
        <v>113.3184</v>
      </c>
      <c r="G13" s="62">
        <v>113.3184</v>
      </c>
      <c r="H13" s="62"/>
      <c r="I13" s="62"/>
      <c r="J13" s="80"/>
      <c r="K13" s="80"/>
    </row>
    <row r="14" ht="22.9" customHeight="1" spans="1:11">
      <c r="A14" s="74" t="s">
        <v>176</v>
      </c>
      <c r="B14" s="74" t="s">
        <v>174</v>
      </c>
      <c r="C14" s="74" t="s">
        <v>174</v>
      </c>
      <c r="D14" s="75" t="s">
        <v>177</v>
      </c>
      <c r="E14" s="74" t="s">
        <v>178</v>
      </c>
      <c r="F14" s="62">
        <v>113.3184</v>
      </c>
      <c r="G14" s="62">
        <v>113.3184</v>
      </c>
      <c r="H14" s="62"/>
      <c r="I14" s="62"/>
      <c r="J14" s="80"/>
      <c r="K14" s="80"/>
    </row>
    <row r="15" ht="22.9" customHeight="1" spans="1:11">
      <c r="A15" s="74">
        <v>208</v>
      </c>
      <c r="B15" s="74">
        <v>99</v>
      </c>
      <c r="C15" s="74"/>
      <c r="D15" s="74">
        <v>20899</v>
      </c>
      <c r="E15" s="74" t="s">
        <v>179</v>
      </c>
      <c r="F15" s="62">
        <v>7.0824</v>
      </c>
      <c r="G15" s="62">
        <v>7.0824</v>
      </c>
      <c r="H15" s="62"/>
      <c r="I15" s="62"/>
      <c r="J15" s="80"/>
      <c r="K15" s="80"/>
    </row>
    <row r="16" ht="22.9" customHeight="1" spans="1:11">
      <c r="A16" s="74" t="s">
        <v>176</v>
      </c>
      <c r="B16" s="74" t="s">
        <v>180</v>
      </c>
      <c r="C16" s="74" t="s">
        <v>180</v>
      </c>
      <c r="D16" s="75" t="s">
        <v>181</v>
      </c>
      <c r="E16" s="74" t="s">
        <v>182</v>
      </c>
      <c r="F16" s="62">
        <v>7.0824</v>
      </c>
      <c r="G16" s="62">
        <v>7.0824</v>
      </c>
      <c r="H16" s="62"/>
      <c r="I16" s="62"/>
      <c r="J16" s="80"/>
      <c r="K16" s="80"/>
    </row>
    <row r="17" ht="22.9" customHeight="1" spans="1:11">
      <c r="A17" s="74">
        <v>210</v>
      </c>
      <c r="B17" s="74"/>
      <c r="C17" s="74"/>
      <c r="D17" s="74">
        <v>210</v>
      </c>
      <c r="E17" s="74" t="s">
        <v>183</v>
      </c>
      <c r="F17" s="62">
        <v>60.2004</v>
      </c>
      <c r="G17" s="62">
        <v>60.2004</v>
      </c>
      <c r="H17" s="62"/>
      <c r="I17" s="62"/>
      <c r="J17" s="80"/>
      <c r="K17" s="80"/>
    </row>
    <row r="18" ht="22.9" customHeight="1" spans="1:11">
      <c r="A18" s="74">
        <v>210</v>
      </c>
      <c r="B18" s="74">
        <v>11</v>
      </c>
      <c r="C18" s="74"/>
      <c r="D18" s="74">
        <v>21011</v>
      </c>
      <c r="E18" s="74" t="s">
        <v>184</v>
      </c>
      <c r="F18" s="62">
        <v>60.2004</v>
      </c>
      <c r="G18" s="62">
        <v>60.2004</v>
      </c>
      <c r="H18" s="62"/>
      <c r="I18" s="62"/>
      <c r="J18" s="80"/>
      <c r="K18" s="80"/>
    </row>
    <row r="19" ht="22.9" customHeight="1" spans="1:11">
      <c r="A19" s="74" t="s">
        <v>185</v>
      </c>
      <c r="B19" s="74" t="s">
        <v>186</v>
      </c>
      <c r="C19" s="74" t="s">
        <v>170</v>
      </c>
      <c r="D19" s="75" t="s">
        <v>187</v>
      </c>
      <c r="E19" s="74" t="s">
        <v>188</v>
      </c>
      <c r="F19" s="62">
        <v>60.2004</v>
      </c>
      <c r="G19" s="62">
        <v>60.2004</v>
      </c>
      <c r="H19" s="62"/>
      <c r="I19" s="62"/>
      <c r="J19" s="80"/>
      <c r="K19" s="80"/>
    </row>
    <row r="20" ht="22.9" customHeight="1" spans="1:11">
      <c r="A20" s="74">
        <v>221</v>
      </c>
      <c r="B20" s="74"/>
      <c r="C20" s="74"/>
      <c r="D20" s="74">
        <v>221</v>
      </c>
      <c r="E20" s="74" t="s">
        <v>189</v>
      </c>
      <c r="F20" s="62">
        <v>84.9888</v>
      </c>
      <c r="G20" s="62">
        <v>84.9888</v>
      </c>
      <c r="H20" s="62"/>
      <c r="I20" s="62"/>
      <c r="J20" s="80"/>
      <c r="K20" s="80"/>
    </row>
    <row r="21" ht="22.9" customHeight="1" spans="1:11">
      <c r="A21" s="74">
        <v>221</v>
      </c>
      <c r="B21" s="76" t="s">
        <v>190</v>
      </c>
      <c r="C21" s="74"/>
      <c r="D21" s="74">
        <v>22102</v>
      </c>
      <c r="E21" s="74" t="s">
        <v>191</v>
      </c>
      <c r="F21" s="62">
        <v>84.9888</v>
      </c>
      <c r="G21" s="62">
        <v>84.9888</v>
      </c>
      <c r="H21" s="62"/>
      <c r="I21" s="62"/>
      <c r="J21" s="80"/>
      <c r="K21" s="80"/>
    </row>
    <row r="22" ht="22.9" customHeight="1" spans="1:11">
      <c r="A22" s="74" t="s">
        <v>192</v>
      </c>
      <c r="B22" s="74" t="s">
        <v>190</v>
      </c>
      <c r="C22" s="74" t="s">
        <v>170</v>
      </c>
      <c r="D22" s="75" t="s">
        <v>193</v>
      </c>
      <c r="E22" s="74" t="s">
        <v>194</v>
      </c>
      <c r="F22" s="62">
        <v>84.9888</v>
      </c>
      <c r="G22" s="62">
        <v>84.9888</v>
      </c>
      <c r="H22" s="62"/>
      <c r="I22" s="62"/>
      <c r="J22" s="80"/>
      <c r="K22" s="80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A2" workbookViewId="0">
      <selection activeCell="A1" sqref="A1"/>
    </sheetView>
  </sheetViews>
  <sheetFormatPr defaultColWidth="10" defaultRowHeight="16.8"/>
  <cols>
    <col min="1" max="1" width="3.625" customWidth="1"/>
    <col min="2" max="2" width="4.75961538461539" customWidth="1"/>
    <col min="3" max="3" width="4.625" customWidth="1"/>
    <col min="4" max="4" width="7.375" customWidth="1"/>
    <col min="5" max="5" width="20.125" customWidth="1"/>
    <col min="6" max="6" width="9.25961538461539" customWidth="1"/>
    <col min="7" max="7" width="7.75961538461539" customWidth="1"/>
    <col min="8" max="12" width="7.125" customWidth="1"/>
    <col min="13" max="13" width="5.5" customWidth="1"/>
    <col min="14" max="16" width="7.125" customWidth="1"/>
    <col min="17" max="17" width="6" customWidth="1"/>
    <col min="18" max="18" width="4.5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1601.1191</v>
      </c>
      <c r="G6" s="11">
        <v>1270.2191</v>
      </c>
      <c r="H6" s="11">
        <v>173.9</v>
      </c>
      <c r="I6" s="11"/>
      <c r="J6" s="11">
        <v>149</v>
      </c>
      <c r="K6" s="11"/>
      <c r="L6" s="11"/>
      <c r="M6" s="11"/>
      <c r="N6" s="11"/>
      <c r="O6" s="11"/>
      <c r="P6" s="11"/>
      <c r="Q6" s="11"/>
      <c r="R6" s="11"/>
      <c r="S6" s="11"/>
      <c r="T6" s="11">
        <v>8</v>
      </c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1601.1191</v>
      </c>
      <c r="G7" s="11">
        <v>1270.2191</v>
      </c>
      <c r="H7" s="11">
        <v>173.9</v>
      </c>
      <c r="I7" s="11"/>
      <c r="J7" s="11">
        <v>149</v>
      </c>
      <c r="K7" s="11"/>
      <c r="L7" s="11"/>
      <c r="M7" s="11"/>
      <c r="N7" s="11"/>
      <c r="O7" s="11"/>
      <c r="P7" s="11"/>
      <c r="Q7" s="11"/>
      <c r="R7" s="11"/>
      <c r="S7" s="11"/>
      <c r="T7" s="11">
        <v>8</v>
      </c>
    </row>
    <row r="8" ht="22.9" customHeight="1" spans="1:20">
      <c r="A8" s="21"/>
      <c r="B8" s="21"/>
      <c r="C8" s="21"/>
      <c r="D8" s="18" t="s">
        <v>153</v>
      </c>
      <c r="E8" s="18" t="s">
        <v>154</v>
      </c>
      <c r="F8" s="65">
        <v>1601.1191</v>
      </c>
      <c r="G8" s="65">
        <v>1270.2191</v>
      </c>
      <c r="H8" s="65">
        <v>173.9</v>
      </c>
      <c r="I8" s="65"/>
      <c r="J8" s="65">
        <v>149</v>
      </c>
      <c r="K8" s="65"/>
      <c r="L8" s="65"/>
      <c r="M8" s="65"/>
      <c r="N8" s="65"/>
      <c r="O8" s="65"/>
      <c r="P8" s="65"/>
      <c r="Q8" s="65"/>
      <c r="R8" s="65"/>
      <c r="S8" s="65"/>
      <c r="T8" s="65">
        <v>8</v>
      </c>
    </row>
    <row r="9" ht="22.9" customHeight="1" spans="1:20">
      <c r="A9" s="22" t="s">
        <v>169</v>
      </c>
      <c r="B9" s="22" t="s">
        <v>167</v>
      </c>
      <c r="C9" s="22" t="s">
        <v>170</v>
      </c>
      <c r="D9" s="17" t="s">
        <v>212</v>
      </c>
      <c r="E9" s="23" t="s">
        <v>172</v>
      </c>
      <c r="F9" s="25">
        <v>1335.5291</v>
      </c>
      <c r="G9" s="25">
        <v>1004.6291</v>
      </c>
      <c r="H9" s="25">
        <v>173.9</v>
      </c>
      <c r="I9" s="25"/>
      <c r="J9" s="25">
        <v>149</v>
      </c>
      <c r="K9" s="25"/>
      <c r="L9" s="25"/>
      <c r="M9" s="25"/>
      <c r="N9" s="25"/>
      <c r="O9" s="25"/>
      <c r="P9" s="25"/>
      <c r="Q9" s="25"/>
      <c r="R9" s="25"/>
      <c r="S9" s="25"/>
      <c r="T9" s="25">
        <v>8</v>
      </c>
    </row>
    <row r="10" ht="22.9" customHeight="1" spans="1:20">
      <c r="A10" s="22" t="s">
        <v>176</v>
      </c>
      <c r="B10" s="22" t="s">
        <v>174</v>
      </c>
      <c r="C10" s="22" t="s">
        <v>174</v>
      </c>
      <c r="D10" s="17" t="s">
        <v>212</v>
      </c>
      <c r="E10" s="23" t="s">
        <v>178</v>
      </c>
      <c r="F10" s="25">
        <v>113.3184</v>
      </c>
      <c r="G10" s="25">
        <v>113.3184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" customHeight="1" spans="1:20">
      <c r="A11" s="22" t="s">
        <v>176</v>
      </c>
      <c r="B11" s="22" t="s">
        <v>180</v>
      </c>
      <c r="C11" s="22" t="s">
        <v>180</v>
      </c>
      <c r="D11" s="17" t="s">
        <v>212</v>
      </c>
      <c r="E11" s="23" t="s">
        <v>182</v>
      </c>
      <c r="F11" s="25">
        <v>7.0824</v>
      </c>
      <c r="G11" s="25">
        <v>7.0824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9" customHeight="1" spans="1:20">
      <c r="A12" s="22" t="s">
        <v>185</v>
      </c>
      <c r="B12" s="22" t="s">
        <v>186</v>
      </c>
      <c r="C12" s="22" t="s">
        <v>170</v>
      </c>
      <c r="D12" s="17" t="s">
        <v>212</v>
      </c>
      <c r="E12" s="23" t="s">
        <v>188</v>
      </c>
      <c r="F12" s="25">
        <v>60.2004</v>
      </c>
      <c r="G12" s="25">
        <v>60.2004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" customHeight="1" spans="1:20">
      <c r="A13" s="22" t="s">
        <v>192</v>
      </c>
      <c r="B13" s="22" t="s">
        <v>190</v>
      </c>
      <c r="C13" s="22" t="s">
        <v>170</v>
      </c>
      <c r="D13" s="17" t="s">
        <v>212</v>
      </c>
      <c r="E13" s="23" t="s">
        <v>194</v>
      </c>
      <c r="F13" s="25">
        <v>84.9888</v>
      </c>
      <c r="G13" s="25">
        <v>84.9888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27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2" workbookViewId="0">
      <selection activeCell="I12" sqref="I12"/>
    </sheetView>
  </sheetViews>
  <sheetFormatPr defaultColWidth="10" defaultRowHeight="16.8"/>
  <cols>
    <col min="1" max="2" width="4.125" customWidth="1"/>
    <col min="3" max="3" width="4.25961538461539" customWidth="1"/>
    <col min="4" max="4" width="6.125" customWidth="1"/>
    <col min="5" max="5" width="15.875" customWidth="1"/>
    <col min="6" max="6" width="9" customWidth="1"/>
    <col min="7" max="7" width="7.75961538461539" customWidth="1"/>
    <col min="8" max="8" width="6.75961538461539" customWidth="1"/>
    <col min="9" max="14" width="7.125" customWidth="1"/>
    <col min="15" max="15" width="5.25961538461539" customWidth="1"/>
    <col min="16" max="16" width="7.125" customWidth="1"/>
    <col min="17" max="17" width="5.875" customWidth="1"/>
    <col min="18" max="18" width="7.125" customWidth="1"/>
    <col min="19" max="19" width="4.5" customWidth="1"/>
    <col min="20" max="21" width="7.125" customWidth="1"/>
    <col min="22" max="23" width="9.75961538461538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1601.1191</v>
      </c>
      <c r="G6" s="11">
        <v>1374.6191</v>
      </c>
      <c r="H6" s="11">
        <v>1270.2191</v>
      </c>
      <c r="I6" s="11">
        <v>104.4</v>
      </c>
      <c r="J6" s="11">
        <v>0</v>
      </c>
      <c r="K6" s="11">
        <v>226.5</v>
      </c>
      <c r="L6" s="11"/>
      <c r="M6" s="11">
        <v>69.5</v>
      </c>
      <c r="N6" s="11"/>
      <c r="O6" s="11"/>
      <c r="P6" s="11">
        <v>149</v>
      </c>
      <c r="Q6" s="11"/>
      <c r="R6" s="11"/>
      <c r="S6" s="11"/>
      <c r="T6" s="11"/>
      <c r="U6" s="11">
        <v>8</v>
      </c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31">
        <v>1601.1191</v>
      </c>
      <c r="G7" s="11">
        <v>1374.6191</v>
      </c>
      <c r="H7" s="11">
        <v>1270.2191</v>
      </c>
      <c r="I7" s="11">
        <v>104.4</v>
      </c>
      <c r="J7" s="11">
        <v>0</v>
      </c>
      <c r="K7" s="11">
        <v>226.5</v>
      </c>
      <c r="L7" s="11">
        <v>0</v>
      </c>
      <c r="M7" s="11">
        <v>69.5</v>
      </c>
      <c r="N7" s="11"/>
      <c r="O7" s="11"/>
      <c r="P7" s="11">
        <v>149</v>
      </c>
      <c r="Q7" s="11"/>
      <c r="R7" s="11"/>
      <c r="S7" s="11"/>
      <c r="T7" s="11"/>
      <c r="U7" s="11">
        <v>8</v>
      </c>
    </row>
    <row r="8" ht="22.9" customHeight="1" spans="1:21">
      <c r="A8" s="21"/>
      <c r="B8" s="21"/>
      <c r="C8" s="21"/>
      <c r="D8" s="18" t="s">
        <v>153</v>
      </c>
      <c r="E8" s="18" t="s">
        <v>154</v>
      </c>
      <c r="F8" s="31">
        <v>1601.1191</v>
      </c>
      <c r="G8" s="11">
        <v>1374.6191</v>
      </c>
      <c r="H8" s="11">
        <v>1270.2191</v>
      </c>
      <c r="I8" s="11">
        <v>104.4</v>
      </c>
      <c r="J8" s="11">
        <v>0</v>
      </c>
      <c r="K8" s="11">
        <v>226.5</v>
      </c>
      <c r="L8" s="11">
        <v>0</v>
      </c>
      <c r="M8" s="11">
        <v>69.5</v>
      </c>
      <c r="N8" s="11"/>
      <c r="O8" s="11"/>
      <c r="P8" s="11">
        <v>149</v>
      </c>
      <c r="Q8" s="11"/>
      <c r="R8" s="11"/>
      <c r="S8" s="11"/>
      <c r="T8" s="11"/>
      <c r="U8" s="11">
        <v>8</v>
      </c>
    </row>
    <row r="9" ht="22.9" customHeight="1" spans="1:21">
      <c r="A9" s="22" t="s">
        <v>169</v>
      </c>
      <c r="B9" s="22" t="s">
        <v>167</v>
      </c>
      <c r="C9" s="22" t="s">
        <v>170</v>
      </c>
      <c r="D9" s="17" t="s">
        <v>212</v>
      </c>
      <c r="E9" s="23" t="s">
        <v>172</v>
      </c>
      <c r="F9" s="20">
        <v>1335.5291</v>
      </c>
      <c r="G9" s="5">
        <v>1109.0291</v>
      </c>
      <c r="H9" s="5">
        <v>1004.6291</v>
      </c>
      <c r="I9" s="5">
        <v>104.4</v>
      </c>
      <c r="J9" s="5"/>
      <c r="K9" s="5">
        <v>226.5</v>
      </c>
      <c r="L9" s="5"/>
      <c r="M9" s="5">
        <v>69.5</v>
      </c>
      <c r="N9" s="5"/>
      <c r="O9" s="5"/>
      <c r="P9" s="5">
        <v>149</v>
      </c>
      <c r="Q9" s="5"/>
      <c r="R9" s="5"/>
      <c r="S9" s="5"/>
      <c r="T9" s="5"/>
      <c r="U9" s="5">
        <v>8</v>
      </c>
    </row>
    <row r="10" ht="22.9" customHeight="1" spans="1:21">
      <c r="A10" s="22" t="s">
        <v>176</v>
      </c>
      <c r="B10" s="22" t="s">
        <v>174</v>
      </c>
      <c r="C10" s="22" t="s">
        <v>174</v>
      </c>
      <c r="D10" s="17" t="s">
        <v>212</v>
      </c>
      <c r="E10" s="23" t="s">
        <v>178</v>
      </c>
      <c r="F10" s="20">
        <v>113.3184</v>
      </c>
      <c r="G10" s="5">
        <v>113.3184</v>
      </c>
      <c r="H10" s="5">
        <v>113.3184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176</v>
      </c>
      <c r="B11" s="22" t="s">
        <v>180</v>
      </c>
      <c r="C11" s="22" t="s">
        <v>180</v>
      </c>
      <c r="D11" s="17" t="s">
        <v>212</v>
      </c>
      <c r="E11" s="23" t="s">
        <v>182</v>
      </c>
      <c r="F11" s="20">
        <v>7.0824</v>
      </c>
      <c r="G11" s="5">
        <v>7.0824</v>
      </c>
      <c r="H11" s="5">
        <v>7.0824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185</v>
      </c>
      <c r="B12" s="22" t="s">
        <v>186</v>
      </c>
      <c r="C12" s="22" t="s">
        <v>170</v>
      </c>
      <c r="D12" s="17" t="s">
        <v>212</v>
      </c>
      <c r="E12" s="23" t="s">
        <v>188</v>
      </c>
      <c r="F12" s="20">
        <v>60.2004</v>
      </c>
      <c r="G12" s="5">
        <v>60.2004</v>
      </c>
      <c r="H12" s="5">
        <v>60.2004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192</v>
      </c>
      <c r="B13" s="22" t="s">
        <v>190</v>
      </c>
      <c r="C13" s="22" t="s">
        <v>170</v>
      </c>
      <c r="D13" s="17" t="s">
        <v>212</v>
      </c>
      <c r="E13" s="23" t="s">
        <v>194</v>
      </c>
      <c r="F13" s="20">
        <v>84.9888</v>
      </c>
      <c r="G13" s="5">
        <v>84.9888</v>
      </c>
      <c r="H13" s="5">
        <v>84.9888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8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96153846154" customWidth="1"/>
    <col min="5" max="5" width="0.125" customWidth="1"/>
    <col min="6" max="6" width="9.75961538461538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1601.1191</v>
      </c>
      <c r="C6" s="12" t="s">
        <v>223</v>
      </c>
      <c r="D6" s="31">
        <v>1601.1191</v>
      </c>
      <c r="E6" s="15"/>
    </row>
    <row r="7" ht="20.25" customHeight="1" spans="1:5">
      <c r="A7" s="4" t="s">
        <v>224</v>
      </c>
      <c r="B7" s="5">
        <v>1601.1191</v>
      </c>
      <c r="C7" s="4" t="s">
        <v>40</v>
      </c>
      <c r="D7" s="20">
        <v>1335.5291</v>
      </c>
      <c r="E7" s="15"/>
    </row>
    <row r="8" ht="20.25" customHeight="1" spans="1:5">
      <c r="A8" s="4" t="s">
        <v>225</v>
      </c>
      <c r="B8" s="5">
        <v>1601.1191</v>
      </c>
      <c r="C8" s="4" t="s">
        <v>44</v>
      </c>
      <c r="D8" s="20"/>
      <c r="E8" s="15"/>
    </row>
    <row r="9" ht="31.1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226</v>
      </c>
      <c r="B10" s="5"/>
      <c r="C10" s="4" t="s">
        <v>52</v>
      </c>
      <c r="D10" s="20"/>
      <c r="E10" s="15"/>
    </row>
    <row r="11" ht="20.25" customHeight="1" spans="1:5">
      <c r="A11" s="4" t="s">
        <v>227</v>
      </c>
      <c r="B11" s="5"/>
      <c r="C11" s="4" t="s">
        <v>56</v>
      </c>
      <c r="D11" s="20"/>
      <c r="E11" s="15"/>
    </row>
    <row r="12" ht="20.25" customHeight="1" spans="1:5">
      <c r="A12" s="4" t="s">
        <v>228</v>
      </c>
      <c r="B12" s="5"/>
      <c r="C12" s="4" t="s">
        <v>60</v>
      </c>
      <c r="D12" s="20"/>
      <c r="E12" s="15"/>
    </row>
    <row r="13" ht="20.25" customHeight="1" spans="1:5">
      <c r="A13" s="12" t="s">
        <v>229</v>
      </c>
      <c r="B13" s="11"/>
      <c r="C13" s="4" t="s">
        <v>64</v>
      </c>
      <c r="D13" s="20"/>
      <c r="E13" s="15"/>
    </row>
    <row r="14" ht="20.25" customHeight="1" spans="1:5">
      <c r="A14" s="4" t="s">
        <v>224</v>
      </c>
      <c r="B14" s="5"/>
      <c r="C14" s="4" t="s">
        <v>68</v>
      </c>
      <c r="D14" s="20">
        <v>120.4008</v>
      </c>
      <c r="E14" s="15"/>
    </row>
    <row r="15" ht="20.25" customHeight="1" spans="1:5">
      <c r="A15" s="4" t="s">
        <v>226</v>
      </c>
      <c r="B15" s="5"/>
      <c r="C15" s="4" t="s">
        <v>72</v>
      </c>
      <c r="D15" s="20"/>
      <c r="E15" s="15"/>
    </row>
    <row r="16" ht="20.25" customHeight="1" spans="1:5">
      <c r="A16" s="4" t="s">
        <v>227</v>
      </c>
      <c r="B16" s="5"/>
      <c r="C16" s="4" t="s">
        <v>76</v>
      </c>
      <c r="D16" s="20">
        <v>60.2004</v>
      </c>
      <c r="E16" s="15"/>
    </row>
    <row r="17" ht="20.25" customHeight="1" spans="1:5">
      <c r="A17" s="4" t="s">
        <v>228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84.9888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64"/>
    </row>
    <row r="39" ht="20.25" customHeight="1" spans="1:5">
      <c r="A39" s="12"/>
      <c r="B39" s="12"/>
      <c r="C39" s="12"/>
      <c r="D39" s="12"/>
      <c r="E39" s="64"/>
    </row>
    <row r="40" ht="20.25" customHeight="1" spans="1:5">
      <c r="A40" s="16" t="s">
        <v>231</v>
      </c>
      <c r="B40" s="11">
        <v>1601.1191</v>
      </c>
      <c r="C40" s="16" t="s">
        <v>232</v>
      </c>
      <c r="D40" s="31">
        <v>1601.1191</v>
      </c>
      <c r="E40" s="64"/>
    </row>
  </sheetData>
  <mergeCells count="4">
    <mergeCell ref="A2:D2"/>
    <mergeCell ref="A3:C3"/>
    <mergeCell ref="A4:B4"/>
    <mergeCell ref="C4:D4"/>
  </mergeCells>
  <printOptions horizontalCentered="1"/>
  <pageMargins left="0.078740157480315" right="0.078740157480315" top="0.078740157480315" bottom="0.07874015748031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20" zoomScaleNormal="120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5" width="16.375" style="19" customWidth="1"/>
    <col min="6" max="6" width="14.2596153846154" customWidth="1"/>
    <col min="7" max="7" width="11.5" style="26" customWidth="1"/>
    <col min="8" max="8" width="12.5" style="26" customWidth="1"/>
    <col min="9" max="9" width="13" style="26" customWidth="1"/>
    <col min="10" max="10" width="11.375" style="26" customWidth="1"/>
    <col min="11" max="11" width="14.375" customWidth="1"/>
    <col min="12" max="12" width="9.75961538461538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35"/>
      <c r="H2" s="35"/>
      <c r="I2" s="35"/>
      <c r="J2" s="35"/>
      <c r="K2" s="1"/>
    </row>
    <row r="3" ht="24.2" customHeight="1" spans="1:11">
      <c r="A3" s="2" t="s">
        <v>30</v>
      </c>
      <c r="B3" s="2"/>
      <c r="C3" s="2"/>
      <c r="D3" s="2"/>
      <c r="E3" s="59"/>
      <c r="F3" s="2"/>
      <c r="G3" s="37"/>
      <c r="H3" s="37"/>
      <c r="I3" s="37"/>
      <c r="J3" s="53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60" t="s">
        <v>158</v>
      </c>
      <c r="H4" s="60"/>
      <c r="I4" s="60"/>
      <c r="J4" s="60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60" t="s">
        <v>136</v>
      </c>
      <c r="H5" s="60" t="s">
        <v>233</v>
      </c>
      <c r="I5" s="60"/>
      <c r="J5" s="60" t="s">
        <v>234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60"/>
      <c r="H6" s="60" t="s">
        <v>214</v>
      </c>
      <c r="I6" s="60" t="s">
        <v>206</v>
      </c>
      <c r="J6" s="60"/>
      <c r="K6" s="3"/>
    </row>
    <row r="7" ht="22.9" customHeight="1" spans="1:11">
      <c r="A7" s="4"/>
      <c r="B7" s="4"/>
      <c r="C7" s="4"/>
      <c r="D7" s="12"/>
      <c r="E7" s="16" t="s">
        <v>134</v>
      </c>
      <c r="F7" s="11">
        <v>1601.1191</v>
      </c>
      <c r="G7" s="61">
        <v>1374.6191</v>
      </c>
      <c r="H7" s="61">
        <v>1270.2191</v>
      </c>
      <c r="I7" s="61"/>
      <c r="J7" s="61">
        <v>104.4</v>
      </c>
      <c r="K7" s="11">
        <v>226.5</v>
      </c>
    </row>
    <row r="8" ht="22.9" customHeight="1" spans="1:11">
      <c r="A8" s="4"/>
      <c r="B8" s="4"/>
      <c r="C8" s="4"/>
      <c r="D8" s="10" t="s">
        <v>152</v>
      </c>
      <c r="E8" s="16" t="s">
        <v>4</v>
      </c>
      <c r="F8" s="11">
        <v>1601.1191</v>
      </c>
      <c r="G8" s="61">
        <v>1374.6191</v>
      </c>
      <c r="H8" s="61">
        <v>1270.2191</v>
      </c>
      <c r="I8" s="61"/>
      <c r="J8" s="61">
        <v>104.4</v>
      </c>
      <c r="K8" s="11">
        <v>226.5</v>
      </c>
    </row>
    <row r="9" ht="22.9" customHeight="1" spans="1:11">
      <c r="A9" s="4"/>
      <c r="B9" s="4"/>
      <c r="C9" s="4"/>
      <c r="D9" s="18" t="s">
        <v>153</v>
      </c>
      <c r="E9" s="56" t="s">
        <v>154</v>
      </c>
      <c r="F9" s="11">
        <v>1601.1191</v>
      </c>
      <c r="G9" s="61">
        <v>1374.6191</v>
      </c>
      <c r="H9" s="61">
        <v>1270.2191</v>
      </c>
      <c r="I9" s="61"/>
      <c r="J9" s="61">
        <v>104.4</v>
      </c>
      <c r="K9" s="11">
        <v>226.5</v>
      </c>
    </row>
    <row r="10" ht="22.9" customHeight="1" spans="1:11">
      <c r="A10" s="6">
        <v>201</v>
      </c>
      <c r="B10" s="6"/>
      <c r="C10" s="6"/>
      <c r="D10" s="56">
        <v>201</v>
      </c>
      <c r="E10" s="56" t="s">
        <v>166</v>
      </c>
      <c r="F10" s="5">
        <v>1335.5291</v>
      </c>
      <c r="G10" s="29">
        <v>1109.0291</v>
      </c>
      <c r="H10" s="28">
        <v>1004.6291</v>
      </c>
      <c r="I10" s="28"/>
      <c r="J10" s="28">
        <v>104.4</v>
      </c>
      <c r="K10" s="20">
        <v>226.5</v>
      </c>
    </row>
    <row r="11" ht="22.9" customHeight="1" spans="1:11">
      <c r="A11" s="6">
        <v>201</v>
      </c>
      <c r="B11" s="57" t="s">
        <v>167</v>
      </c>
      <c r="C11" s="6"/>
      <c r="D11" s="56">
        <v>20106</v>
      </c>
      <c r="E11" s="56" t="s">
        <v>168</v>
      </c>
      <c r="F11" s="5">
        <v>1335.5291</v>
      </c>
      <c r="G11" s="29">
        <v>1109.0291</v>
      </c>
      <c r="H11" s="28">
        <v>1004.6291</v>
      </c>
      <c r="I11" s="28"/>
      <c r="J11" s="28">
        <v>104.4</v>
      </c>
      <c r="K11" s="20">
        <v>226.5</v>
      </c>
    </row>
    <row r="12" ht="22.9" customHeight="1" spans="1:11">
      <c r="A12" s="22" t="s">
        <v>169</v>
      </c>
      <c r="B12" s="22" t="s">
        <v>167</v>
      </c>
      <c r="C12" s="22" t="s">
        <v>170</v>
      </c>
      <c r="D12" s="17" t="s">
        <v>235</v>
      </c>
      <c r="E12" s="6" t="s">
        <v>172</v>
      </c>
      <c r="F12" s="5">
        <v>1335.5291</v>
      </c>
      <c r="G12" s="29">
        <v>1109.0291</v>
      </c>
      <c r="H12" s="28">
        <v>1004.6291</v>
      </c>
      <c r="I12" s="28"/>
      <c r="J12" s="28">
        <v>104.4</v>
      </c>
      <c r="K12" s="20">
        <v>226.5</v>
      </c>
    </row>
    <row r="13" ht="22.9" customHeight="1" spans="1:11">
      <c r="A13" s="22">
        <v>208</v>
      </c>
      <c r="B13" s="22"/>
      <c r="C13" s="22"/>
      <c r="D13" s="22">
        <v>208</v>
      </c>
      <c r="E13" s="6" t="s">
        <v>236</v>
      </c>
      <c r="F13" s="62">
        <v>120.4</v>
      </c>
      <c r="G13" s="63">
        <v>120.4</v>
      </c>
      <c r="H13" s="63">
        <v>120.4</v>
      </c>
      <c r="I13" s="28"/>
      <c r="J13" s="28"/>
      <c r="K13" s="20"/>
    </row>
    <row r="14" ht="22.9" customHeight="1" spans="1:11">
      <c r="A14" s="22">
        <v>208</v>
      </c>
      <c r="B14" s="58" t="s">
        <v>174</v>
      </c>
      <c r="C14" s="22"/>
      <c r="D14" s="22">
        <v>20805</v>
      </c>
      <c r="E14" s="6" t="s">
        <v>175</v>
      </c>
      <c r="F14" s="5">
        <v>113.3184</v>
      </c>
      <c r="G14" s="29">
        <v>113.3184</v>
      </c>
      <c r="H14" s="28">
        <v>113.3184</v>
      </c>
      <c r="I14" s="28"/>
      <c r="J14" s="28"/>
      <c r="K14" s="20"/>
    </row>
    <row r="15" ht="22.9" customHeight="1" spans="1:11">
      <c r="A15" s="22" t="s">
        <v>176</v>
      </c>
      <c r="B15" s="22" t="s">
        <v>174</v>
      </c>
      <c r="C15" s="22" t="s">
        <v>174</v>
      </c>
      <c r="D15" s="17" t="s">
        <v>237</v>
      </c>
      <c r="E15" s="6" t="s">
        <v>178</v>
      </c>
      <c r="F15" s="5">
        <v>113.3184</v>
      </c>
      <c r="G15" s="29">
        <v>113.3184</v>
      </c>
      <c r="H15" s="28">
        <v>113.3184</v>
      </c>
      <c r="I15" s="28"/>
      <c r="J15" s="28"/>
      <c r="K15" s="20"/>
    </row>
    <row r="16" ht="22.9" customHeight="1" spans="1:11">
      <c r="A16" s="22">
        <v>208</v>
      </c>
      <c r="B16" s="22">
        <v>99</v>
      </c>
      <c r="C16" s="22"/>
      <c r="D16" s="22">
        <v>20899</v>
      </c>
      <c r="E16" s="6" t="s">
        <v>179</v>
      </c>
      <c r="F16" s="5">
        <v>7.0824</v>
      </c>
      <c r="G16" s="29">
        <v>7.0824</v>
      </c>
      <c r="H16" s="28">
        <v>7.0824</v>
      </c>
      <c r="I16" s="28"/>
      <c r="J16" s="28"/>
      <c r="K16" s="20"/>
    </row>
    <row r="17" ht="22.9" customHeight="1" spans="1:11">
      <c r="A17" s="22" t="s">
        <v>176</v>
      </c>
      <c r="B17" s="22" t="s">
        <v>180</v>
      </c>
      <c r="C17" s="22" t="s">
        <v>180</v>
      </c>
      <c r="D17" s="17" t="s">
        <v>238</v>
      </c>
      <c r="E17" s="6" t="s">
        <v>182</v>
      </c>
      <c r="F17" s="5">
        <v>7.0824</v>
      </c>
      <c r="G17" s="29">
        <v>7.0824</v>
      </c>
      <c r="H17" s="28">
        <v>7.0824</v>
      </c>
      <c r="I17" s="28"/>
      <c r="J17" s="28"/>
      <c r="K17" s="20"/>
    </row>
    <row r="18" ht="22.9" customHeight="1" spans="1:11">
      <c r="A18" s="22">
        <v>210</v>
      </c>
      <c r="B18" s="22"/>
      <c r="C18" s="22"/>
      <c r="D18" s="22">
        <v>210</v>
      </c>
      <c r="E18" s="6" t="s">
        <v>183</v>
      </c>
      <c r="F18" s="5">
        <v>60.2004</v>
      </c>
      <c r="G18" s="29">
        <v>60.2004</v>
      </c>
      <c r="H18" s="28">
        <v>60.2004</v>
      </c>
      <c r="I18" s="28"/>
      <c r="J18" s="28"/>
      <c r="K18" s="20"/>
    </row>
    <row r="19" ht="22.9" customHeight="1" spans="1:11">
      <c r="A19" s="22">
        <v>210</v>
      </c>
      <c r="B19" s="22">
        <v>11</v>
      </c>
      <c r="C19" s="22"/>
      <c r="D19" s="22">
        <v>21011</v>
      </c>
      <c r="E19" s="6" t="s">
        <v>184</v>
      </c>
      <c r="F19" s="5">
        <v>60.2004</v>
      </c>
      <c r="G19" s="29">
        <v>60.2004</v>
      </c>
      <c r="H19" s="28">
        <v>60.2004</v>
      </c>
      <c r="I19" s="28"/>
      <c r="J19" s="28"/>
      <c r="K19" s="20"/>
    </row>
    <row r="20" ht="22.9" customHeight="1" spans="1:11">
      <c r="A20" s="22" t="s">
        <v>185</v>
      </c>
      <c r="B20" s="22" t="s">
        <v>186</v>
      </c>
      <c r="C20" s="22" t="s">
        <v>170</v>
      </c>
      <c r="D20" s="17" t="s">
        <v>239</v>
      </c>
      <c r="E20" s="6" t="s">
        <v>188</v>
      </c>
      <c r="F20" s="5">
        <v>60.2004</v>
      </c>
      <c r="G20" s="29">
        <v>60.2004</v>
      </c>
      <c r="H20" s="28">
        <v>60.2004</v>
      </c>
      <c r="I20" s="28"/>
      <c r="J20" s="28"/>
      <c r="K20" s="20"/>
    </row>
    <row r="21" ht="22.9" customHeight="1" spans="1:11">
      <c r="A21" s="22">
        <v>221</v>
      </c>
      <c r="B21" s="22"/>
      <c r="C21" s="22"/>
      <c r="D21" s="22">
        <v>221</v>
      </c>
      <c r="E21" s="6" t="s">
        <v>189</v>
      </c>
      <c r="F21" s="5">
        <v>84.9888</v>
      </c>
      <c r="G21" s="29">
        <v>84.9888</v>
      </c>
      <c r="H21" s="28">
        <v>84.9888</v>
      </c>
      <c r="I21" s="28"/>
      <c r="J21" s="28"/>
      <c r="K21" s="20"/>
    </row>
    <row r="22" ht="22.9" customHeight="1" spans="1:11">
      <c r="A22" s="22">
        <v>221</v>
      </c>
      <c r="B22" s="58" t="s">
        <v>190</v>
      </c>
      <c r="C22" s="22"/>
      <c r="D22" s="22">
        <v>22102</v>
      </c>
      <c r="E22" s="6" t="s">
        <v>191</v>
      </c>
      <c r="F22" s="5">
        <v>84.9888</v>
      </c>
      <c r="G22" s="29">
        <v>84.9888</v>
      </c>
      <c r="H22" s="28">
        <v>84.9888</v>
      </c>
      <c r="I22" s="28"/>
      <c r="J22" s="28"/>
      <c r="K22" s="20"/>
    </row>
    <row r="23" ht="22.9" customHeight="1" spans="1:11">
      <c r="A23" s="22" t="s">
        <v>192</v>
      </c>
      <c r="B23" s="22" t="s">
        <v>190</v>
      </c>
      <c r="C23" s="22" t="s">
        <v>170</v>
      </c>
      <c r="D23" s="17" t="s">
        <v>240</v>
      </c>
      <c r="E23" s="6" t="s">
        <v>194</v>
      </c>
      <c r="F23" s="5">
        <v>84.9888</v>
      </c>
      <c r="G23" s="29">
        <v>84.9888</v>
      </c>
      <c r="H23" s="28">
        <v>84.9888</v>
      </c>
      <c r="I23" s="28"/>
      <c r="J23" s="28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2022-04-11T15:51:00Z</dcterms:created>
  <cp:lastPrinted>2022-04-15T11:12:00Z</cp:lastPrinted>
  <dcterms:modified xsi:type="dcterms:W3CDTF">2023-09-22T22:17:07Z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57F2E073E50F4D15A6C350BFC1506AE6</vt:lpwstr>
  </property>
</Properties>
</file>