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12375" firstSheet="3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5621" concurrentCalc="0"/>
</workbook>
</file>

<file path=xl/calcChain.xml><?xml version="1.0" encoding="utf-8"?>
<calcChain xmlns="http://schemas.openxmlformats.org/spreadsheetml/2006/main">
  <c r="E80" i="25" l="1"/>
  <c r="E63" i="25"/>
  <c r="E60" i="25"/>
  <c r="E47" i="25"/>
  <c r="E20" i="25"/>
  <c r="E21" i="25"/>
  <c r="E24" i="25"/>
  <c r="E25" i="25"/>
  <c r="E26" i="25"/>
  <c r="E28" i="25"/>
  <c r="E29" i="25"/>
  <c r="E31" i="25"/>
  <c r="E34" i="25"/>
  <c r="E35" i="25"/>
  <c r="E19" i="25"/>
  <c r="E5" i="25"/>
  <c r="E85" i="25"/>
  <c r="D80" i="25"/>
  <c r="D63" i="25"/>
  <c r="D60" i="25"/>
  <c r="D47" i="25"/>
  <c r="D19" i="25"/>
  <c r="D6" i="25"/>
  <c r="D7" i="25"/>
  <c r="D10" i="25"/>
  <c r="D11" i="25"/>
  <c r="D13" i="25"/>
  <c r="D14" i="25"/>
  <c r="D15" i="25"/>
  <c r="D16" i="25"/>
  <c r="D5" i="25"/>
  <c r="D85" i="25"/>
  <c r="C80" i="25"/>
  <c r="C63" i="25"/>
  <c r="C60" i="25"/>
  <c r="C47" i="25"/>
  <c r="C19" i="25"/>
  <c r="C5" i="25"/>
  <c r="C85" i="25"/>
  <c r="C84" i="25"/>
  <c r="C83" i="25"/>
  <c r="C82" i="25"/>
  <c r="C81" i="25"/>
  <c r="C79" i="25"/>
  <c r="C78" i="25"/>
  <c r="C77" i="25"/>
  <c r="C76" i="25"/>
  <c r="C75" i="25"/>
  <c r="C74" i="25"/>
  <c r="C73" i="25"/>
  <c r="C72" i="25"/>
  <c r="C71" i="25"/>
  <c r="C70" i="25"/>
  <c r="C69" i="25"/>
  <c r="C68" i="25"/>
  <c r="C67" i="25"/>
  <c r="C66" i="25"/>
  <c r="C65" i="25"/>
  <c r="C64" i="25"/>
  <c r="C62" i="25"/>
  <c r="C61" i="25"/>
  <c r="C59" i="25"/>
  <c r="C58" i="25"/>
  <c r="C57" i="25"/>
  <c r="C56" i="25"/>
  <c r="C55" i="25"/>
  <c r="C54" i="25"/>
  <c r="C53" i="25"/>
  <c r="C52" i="25"/>
  <c r="C51" i="25"/>
  <c r="C50" i="25"/>
  <c r="C49" i="25"/>
  <c r="C48" i="25"/>
  <c r="C46" i="25"/>
  <c r="C45" i="25"/>
  <c r="C44" i="25"/>
  <c r="C43" i="25"/>
  <c r="C42" i="25"/>
  <c r="C41" i="25"/>
  <c r="C40" i="25"/>
  <c r="C39" i="25"/>
  <c r="C38" i="25"/>
  <c r="C37" i="25"/>
  <c r="C36" i="25"/>
  <c r="C35" i="25"/>
  <c r="C34" i="25"/>
  <c r="C33" i="25"/>
  <c r="C32" i="25"/>
  <c r="C31" i="25"/>
  <c r="C30" i="25"/>
  <c r="C29" i="25"/>
  <c r="C28" i="25"/>
  <c r="C27" i="25"/>
  <c r="C26" i="25"/>
  <c r="C25" i="25"/>
  <c r="C24" i="25"/>
  <c r="C23" i="25"/>
  <c r="C22" i="25"/>
  <c r="C21" i="25"/>
  <c r="C20" i="25"/>
  <c r="C18" i="25"/>
  <c r="C17" i="25"/>
  <c r="C16" i="25"/>
  <c r="C15" i="25"/>
  <c r="C14" i="25"/>
  <c r="C13" i="25"/>
  <c r="C12" i="25"/>
  <c r="C11" i="25"/>
  <c r="C10" i="25"/>
  <c r="C9" i="25"/>
  <c r="C8" i="25"/>
  <c r="C7" i="25"/>
  <c r="C6" i="25"/>
</calcChain>
</file>

<file path=xl/sharedStrings.xml><?xml version="1.0" encoding="utf-8"?>
<sst xmlns="http://schemas.openxmlformats.org/spreadsheetml/2006/main" count="2041" uniqueCount="648">
  <si>
    <t>2022年部门预算公开表</t>
  </si>
  <si>
    <t>单位编码：</t>
  </si>
  <si>
    <t>106001</t>
  </si>
  <si>
    <t>单位名称：</t>
  </si>
  <si>
    <t>中共岳阳县委统一战线工作部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</si>
  <si>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</si>
  <si>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</si>
  <si>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</si>
  <si>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</si>
  <si>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</si>
  <si>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</si>
  <si>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</si>
  <si>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</si>
  <si>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</si>
  <si>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</si>
  <si>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</si>
  <si>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</si>
  <si>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</si>
  <si>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</si>
  <si>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</si>
  <si>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</si>
  <si>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</si>
  <si>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</si>
  <si>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</si>
  <si>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</si>
  <si>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</si>
  <si>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</si>
  <si>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</si>
  <si>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</si>
  <si>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</si>
  <si>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单位：106001-中共岳阳县委统一战线工作部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</si>
  <si>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</si>
  <si>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</si>
  <si>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</si>
  <si>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</si>
  <si>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</si>
  <si>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</si>
  <si>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</si>
  <si>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</si>
  <si>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</si>
  <si>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</si>
  <si>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</si>
  <si>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</si>
  <si>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</si>
  <si>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</si>
  <si>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</si>
  <si>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</si>
  <si>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</si>
  <si>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</si>
  <si>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</si>
  <si>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</si>
  <si>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</si>
  <si>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</si>
  <si>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</si>
  <si>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</si>
  <si>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</si>
  <si>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</si>
  <si>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</si>
  <si>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</si>
  <si>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</si>
  <si>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</si>
  <si>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</si>
  <si>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</si>
  <si>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</si>
  <si>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</si>
  <si>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</si>
  <si>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</si>
  <si>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</si>
  <si>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</si>
  <si>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</si>
  <si>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</si>
  <si>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</si>
  <si>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</si>
  <si>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</si>
  <si>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</si>
  <si>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</si>
  <si>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</si>
  <si>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</si>
  <si>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</si>
  <si>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</si>
  <si>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</si>
  <si>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</si>
  <si>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</si>
  <si>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</si>
  <si>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</si>
  <si>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</si>
  <si>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</si>
  <si>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</si>
  <si>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</si>
  <si>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</si>
  <si>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</si>
  <si>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</si>
  <si>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</si>
  <si>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</si>
  <si>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</si>
  <si>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</si>
  <si>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</si>
  <si>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</si>
  <si>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</si>
  <si>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</si>
  <si>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</si>
  <si>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</si>
  <si>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</si>
  <si>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</si>
  <si>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</si>
  <si>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</si>
  <si>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</si>
  <si>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</si>
  <si>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</si>
  <si>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</si>
  <si>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</si>
  <si>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</si>
  <si>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</si>
  <si>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</si>
  <si>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</si>
  <si>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</si>
  <si>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</si>
  <si>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</si>
  <si>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</si>
  <si>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</si>
  <si>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</si>
  <si>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</si>
  <si>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</si>
  <si>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</si>
  <si>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</si>
  <si>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</si>
  <si>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</si>
  <si>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</si>
  <si>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</si>
  <si>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</si>
  <si>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</si>
  <si>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</si>
  <si>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</si>
  <si>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</si>
  <si>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</si>
  <si>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</si>
  <si>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</si>
  <si>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</si>
  <si>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</si>
  <si>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</si>
  <si>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</si>
  <si>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</si>
  <si>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</si>
  <si>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</si>
  <si>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</si>
  <si>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</si>
  <si>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</si>
  <si>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</si>
  <si>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</si>
  <si>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</si>
  <si>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</si>
  <si>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</si>
  <si>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106</t>
  </si>
  <si>
    <t xml:space="preserve">  106001</t>
  </si>
  <si>
    <t xml:space="preserve">  中共岳阳县委统一战线工作部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</si>
  <si>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</si>
  <si>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</si>
  <si>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</si>
  <si>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</si>
  <si>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</si>
  <si>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</si>
  <si>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</si>
  <si>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</si>
  <si>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</si>
  <si>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</si>
  <si>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</si>
  <si>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201</t>
  </si>
  <si>
    <t xml:space="preserve"> 一般公共服务支出</t>
  </si>
  <si>
    <t xml:space="preserve">      统战事务</t>
  </si>
  <si>
    <t>01</t>
  </si>
  <si>
    <t>2013401</t>
  </si>
  <si>
    <t xml:space="preserve">           行政运行 </t>
  </si>
  <si>
    <t xml:space="preserve">              其他统战事务支出</t>
  </si>
  <si>
    <t>208</t>
  </si>
  <si>
    <t>社会保障和就业支出</t>
  </si>
  <si>
    <t>05</t>
  </si>
  <si>
    <t>20805</t>
  </si>
  <si>
    <t xml:space="preserve">  行政事业单位养老支出</t>
  </si>
  <si>
    <t>2080505</t>
  </si>
  <si>
    <t xml:space="preserve">    机关事业单位基本养老保险缴费支出</t>
  </si>
  <si>
    <t xml:space="preserve">     其他社会保障和就业支出</t>
  </si>
  <si>
    <t xml:space="preserve">          其他社会保障和就业支出</t>
  </si>
  <si>
    <t>210</t>
  </si>
  <si>
    <t>卫生健康支出</t>
  </si>
  <si>
    <t xml:space="preserve">      行政事业单位医疗</t>
  </si>
  <si>
    <t>2101101</t>
  </si>
  <si>
    <t xml:space="preserve">            行政单位医疗</t>
  </si>
  <si>
    <t>221</t>
  </si>
  <si>
    <t>住房保障支出</t>
  </si>
  <si>
    <t>02</t>
  </si>
  <si>
    <t>22102</t>
  </si>
  <si>
    <r>
      <rPr>
        <sz val="8"/>
        <rFont val="SimSun"/>
        <charset val="134"/>
      </rPr>
      <t xml:space="preserve">        </t>
    </r>
    <r>
      <rPr>
        <sz val="8"/>
        <rFont val="宋体"/>
        <family val="3"/>
        <charset val="134"/>
      </rPr>
      <t>住房改革支出</t>
    </r>
  </si>
  <si>
    <t>2210201</t>
  </si>
  <si>
    <r>
      <rPr>
        <sz val="8"/>
        <rFont val="SimSun"/>
        <charset val="134"/>
      </rPr>
      <t xml:space="preserve">            </t>
    </r>
    <r>
      <rPr>
        <sz val="8"/>
        <rFont val="宋体"/>
        <family val="3"/>
        <charset val="134"/>
      </rPr>
      <t>住房公积金</t>
    </r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</si>
  <si>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</si>
  <si>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</si>
  <si>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</si>
  <si>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</si>
  <si>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</si>
  <si>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</si>
  <si>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</si>
  <si>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</si>
  <si>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</si>
  <si>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</si>
  <si>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</si>
  <si>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</si>
  <si>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</si>
  <si>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</si>
  <si>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</si>
  <si>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</si>
  <si>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</si>
  <si>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34</t>
  </si>
  <si>
    <t xml:space="preserve">    106001</t>
  </si>
  <si>
    <t xml:space="preserve">    行政运行</t>
  </si>
  <si>
    <t>99</t>
  </si>
  <si>
    <t xml:space="preserve">    其他社会保障和就业支出</t>
  </si>
  <si>
    <t>11</t>
  </si>
  <si>
    <t xml:space="preserve">    行政单位医疗</t>
  </si>
  <si>
    <t xml:space="preserve">    住房公积金</t>
  </si>
  <si>
    <t xml:space="preserve">    其他统战事务支出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</si>
  <si>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</si>
  <si>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</si>
  <si>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</si>
  <si>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</si>
  <si>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</si>
  <si>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</si>
  <si>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</si>
  <si>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</si>
  <si>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</si>
  <si>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</si>
  <si>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</si>
  <si>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</si>
  <si>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</si>
  <si>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</si>
  <si>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</si>
  <si>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</si>
  <si>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</si>
  <si>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</si>
  <si>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</si>
  <si>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</si>
  <si>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</si>
  <si>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</si>
  <si>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 xml:space="preserve">   统战事务</t>
  </si>
  <si>
    <t xml:space="preserve">     行政运行 </t>
  </si>
  <si>
    <t xml:space="preserve">       其他统战事务支出</t>
  </si>
  <si>
    <t>其他社会保障和就业支出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</si>
  <si>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</si>
  <si>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</si>
  <si>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</si>
  <si>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</si>
  <si>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</si>
  <si>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</si>
  <si>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</si>
  <si>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</si>
  <si>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</si>
  <si>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</si>
  <si>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</si>
  <si>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</si>
  <si>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</si>
  <si>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</si>
  <si>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</si>
  <si>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</si>
  <si>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</si>
  <si>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</si>
  <si>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</si>
  <si>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</si>
  <si>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</si>
  <si>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</si>
  <si>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</si>
  <si>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</si>
  <si>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</si>
  <si>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</si>
  <si>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</si>
  <si>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</si>
  <si>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</si>
  <si>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</si>
  <si>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</si>
  <si>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</si>
  <si>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</si>
  <si>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</si>
  <si>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</si>
  <si>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</si>
  <si>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</si>
  <si>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</si>
  <si>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</si>
  <si>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</si>
  <si>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</si>
  <si>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</si>
  <si>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</si>
  <si>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</si>
  <si>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</si>
  <si>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</si>
  <si>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</si>
  <si>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</si>
  <si>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</si>
  <si>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</si>
  <si>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</si>
  <si>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</si>
  <si>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</si>
  <si>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</si>
  <si>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</si>
  <si>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</si>
  <si>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</si>
  <si>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</si>
  <si>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</si>
  <si>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</si>
  <si>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</si>
  <si>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</si>
  <si>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</si>
  <si>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</si>
  <si>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</si>
  <si>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</si>
  <si>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</si>
  <si>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</si>
  <si>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</si>
  <si>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</si>
  <si>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</si>
  <si>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</si>
  <si>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</si>
  <si>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</si>
  <si>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</si>
  <si>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</si>
  <si>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</si>
  <si>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</si>
  <si>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</si>
  <si>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</si>
  <si>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</si>
  <si>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</si>
  <si>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</si>
  <si>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</si>
  <si>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</si>
  <si>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</si>
  <si>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</si>
  <si>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</si>
  <si>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</si>
  <si>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</si>
  <si>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</si>
  <si>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</si>
  <si>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</si>
  <si>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</si>
  <si>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</si>
  <si>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</si>
  <si>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</si>
  <si>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</si>
  <si>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</si>
  <si>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</si>
  <si>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</si>
  <si>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</si>
  <si>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说明：2020年全县已对离退休人员费由人社部门统发，费用不再纳入本单位预算，故本单位无数据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</si>
  <si>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</si>
  <si>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</si>
  <si>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</si>
  <si>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</si>
  <si>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</si>
  <si>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</si>
  <si>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</si>
  <si>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</si>
  <si>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</si>
  <si>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无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</si>
  <si>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</si>
  <si>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</si>
  <si>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</si>
  <si>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</si>
  <si>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</si>
  <si>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</si>
  <si>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</si>
  <si>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</si>
  <si>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</si>
  <si>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</si>
  <si>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</si>
  <si>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</si>
  <si>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</si>
  <si>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</si>
  <si>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</si>
  <si>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</si>
  <si>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</si>
  <si>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</si>
  <si>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</si>
  <si>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</si>
  <si>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</si>
  <si>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</si>
  <si>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</si>
  <si>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</si>
  <si>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</si>
  <si>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</si>
  <si>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</si>
  <si>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</si>
  <si>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</si>
  <si>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</si>
  <si>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</si>
  <si>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</si>
  <si>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</si>
  <si>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</si>
  <si>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</si>
  <si>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</si>
  <si>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</si>
  <si>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</si>
  <si>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</si>
  <si>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说明：2022年未安排对政府性基金拨款支出预算，故本部无数据</t>
  </si>
  <si>
    <t>国有资本经营预算支出表</t>
  </si>
  <si>
    <t>本年国有资本经营预算支出</t>
  </si>
  <si>
    <t>说明：2022年未安排对国有资本经营支出预算，故本部无数据</t>
  </si>
  <si>
    <t>本年财政专户管理资金预算支出</t>
  </si>
  <si>
    <t>说明：2022年未安排对纳入专户管理的非税收入拨款支出预算，故本部无数据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</si>
  <si>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</si>
  <si>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</si>
  <si>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</si>
  <si>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</si>
  <si>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</si>
  <si>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</si>
  <si>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</si>
  <si>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</si>
  <si>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</si>
  <si>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</si>
  <si>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</si>
  <si>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</si>
  <si>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</si>
  <si>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106001</t>
  </si>
  <si>
    <t>运转其他类党外人员教育培训</t>
  </si>
  <si>
    <t xml:space="preserve">   党外人员教育培训</t>
  </si>
  <si>
    <t>运转其他类非公党建</t>
  </si>
  <si>
    <t xml:space="preserve">   非公党建</t>
  </si>
  <si>
    <t>运转其他类海联商联会</t>
  </si>
  <si>
    <t xml:space="preserve">   海联商联会</t>
  </si>
  <si>
    <t>运转其他类海联台联</t>
  </si>
  <si>
    <t xml:space="preserve">   海联台联</t>
  </si>
  <si>
    <t>运转其他类华侨交流</t>
  </si>
  <si>
    <t xml:space="preserve">   华侨交流</t>
  </si>
  <si>
    <t>运转其他类会议费</t>
  </si>
  <si>
    <t xml:space="preserve">   会议费</t>
  </si>
  <si>
    <t>运转其他类民宗费</t>
  </si>
  <si>
    <t xml:space="preserve">   民宗费</t>
  </si>
  <si>
    <t>运转其他类侨联</t>
  </si>
  <si>
    <t xml:space="preserve">   侨联</t>
  </si>
  <si>
    <t>运转其他类同心工程费</t>
  </si>
  <si>
    <t xml:space="preserve">   同心工程费</t>
  </si>
  <si>
    <t>运转其他类统战对象主体班</t>
  </si>
  <si>
    <t xml:space="preserve">   统战对象主体班</t>
  </si>
  <si>
    <t>运转其他类统战工建设作网络</t>
  </si>
  <si>
    <t xml:space="preserve">   统战工建设作网络</t>
  </si>
  <si>
    <t>运转其他类万企联村</t>
  </si>
  <si>
    <t xml:space="preserve">   万企联村</t>
  </si>
  <si>
    <t>运转其他类新社会组织统战费</t>
  </si>
  <si>
    <t xml:space="preserve">   新社会组织统战费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</si>
  <si>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</si>
  <si>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</si>
  <si>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</si>
  <si>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</si>
  <si>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</si>
  <si>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</si>
  <si>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</si>
  <si>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</si>
  <si>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</si>
  <si>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</si>
  <si>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</si>
  <si>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</si>
  <si>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</si>
  <si>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</si>
  <si>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党外人员教育培训</t>
  </si>
  <si>
    <t>目标1：广泛凝聚党外知识分子和新的社会阶层人士力量，不断促进非公有制经济“两个健康”目标2：推进民族团结进步事业，铸牢中华民族共同体意识，努力维护宗教领域和谐稳定目标3：切实加强侨务工作，不断提高统战队伍履职能力目标4：推进中华职教社工作</t>
  </si>
  <si>
    <t>产出指标</t>
  </si>
  <si>
    <t>质量指标</t>
  </si>
  <si>
    <t>培训标准</t>
  </si>
  <si>
    <t>高质量</t>
  </si>
  <si>
    <t>高质量高标准完成</t>
  </si>
  <si>
    <t>未过到评判标准扣10分</t>
  </si>
  <si>
    <t>定性</t>
  </si>
  <si>
    <t>数量指标</t>
  </si>
  <si>
    <t>培训30人以上</t>
  </si>
  <si>
    <t>次/人</t>
  </si>
  <si>
    <t>定量</t>
  </si>
  <si>
    <t>经济成本指标</t>
  </si>
  <si>
    <t>预算控制数</t>
  </si>
  <si>
    <t>70000</t>
  </si>
  <si>
    <t>≤</t>
  </si>
  <si>
    <t>元</t>
  </si>
  <si>
    <t>社会成本指标</t>
  </si>
  <si>
    <t>生态环境成本指标</t>
  </si>
  <si>
    <t>时效指标</t>
  </si>
  <si>
    <t>2022年</t>
  </si>
  <si>
    <t>1-12月</t>
  </si>
  <si>
    <t>12月底前</t>
  </si>
  <si>
    <t>月</t>
  </si>
  <si>
    <t>效益指标</t>
  </si>
  <si>
    <t>社会效益指标</t>
  </si>
  <si>
    <t>促进党外人员素质提升</t>
  </si>
  <si>
    <t>有效推进</t>
  </si>
  <si>
    <t>经济效益指标</t>
  </si>
  <si>
    <t>促进党外人员服务县域经济</t>
  </si>
  <si>
    <t>生态效益指标</t>
  </si>
  <si>
    <t>满意度指标</t>
  </si>
  <si>
    <t>服务对象满意度指标</t>
  </si>
  <si>
    <t>社会公众比较满意</t>
  </si>
  <si>
    <t>≥98%</t>
  </si>
  <si>
    <t>群众满意度</t>
  </si>
  <si>
    <t>分</t>
  </si>
  <si>
    <t>≥</t>
  </si>
  <si>
    <t xml:space="preserve">  非公党建</t>
  </si>
  <si>
    <t>2个以上“两个支部”</t>
  </si>
  <si>
    <t>个</t>
  </si>
  <si>
    <t>控制预算数</t>
  </si>
  <si>
    <t>20000</t>
  </si>
  <si>
    <t>创建优秀党支部</t>
  </si>
  <si>
    <t>≥1个</t>
  </si>
  <si>
    <t>思想引领</t>
  </si>
  <si>
    <t>党建引领强化率</t>
  </si>
  <si>
    <t>通过党建引领，发动群众，强化共建共治共享，担任社会治理品质</t>
  </si>
  <si>
    <t>96%</t>
  </si>
  <si>
    <t>%</t>
  </si>
  <si>
    <t>发挥统一战线优势，凝心聚力，提升社会认可度</t>
  </si>
  <si>
    <t xml:space="preserve">  海联商联会</t>
  </si>
  <si>
    <t>海内外侨胞认同度</t>
  </si>
  <si>
    <t>海内外侨胞认同度99%</t>
  </si>
  <si>
    <t>发挥统一战线优势，凝心聚力</t>
  </si>
  <si>
    <t>发挥统一战线优势，凝心聚力100%</t>
  </si>
  <si>
    <t>12底前</t>
  </si>
  <si>
    <t>达标率</t>
  </si>
  <si>
    <t>达标率98%</t>
  </si>
  <si>
    <t>完成3次以上的联谊交友</t>
  </si>
  <si>
    <t>次</t>
  </si>
  <si>
    <t>80000</t>
  </si>
  <si>
    <t xml:space="preserve">  海联台联</t>
  </si>
  <si>
    <t>海内外侨胞聚心率</t>
  </si>
  <si>
    <t>98%</t>
  </si>
  <si>
    <t>达标率99%</t>
  </si>
  <si>
    <t>130000</t>
  </si>
  <si>
    <t>3次以上</t>
  </si>
  <si>
    <t xml:space="preserve">  华侨交流</t>
  </si>
  <si>
    <t>50000</t>
  </si>
  <si>
    <t>让其感受到党委政府的温暖和关怀</t>
  </si>
  <si>
    <t>温暖和关怀</t>
  </si>
  <si>
    <t>联络联谊</t>
  </si>
  <si>
    <t>联络联谊10次以上</t>
  </si>
  <si>
    <t>参与社会建设</t>
  </si>
  <si>
    <t>引资引智，服务县域经济</t>
  </si>
  <si>
    <t>服务县域经济</t>
  </si>
  <si>
    <t>目标1：广泛凝聚党外知识分子和新的社会阶层人士力量，不断促进非公有制经济“两个健康”目标2：推进民族团结进步事业，铸牢中华民族共同体意识，努力维护宗教领域和谐稳定目标3：切实加强侨务工作，不断提高统战队伍履职能力目标4：推进中华职教社工作。</t>
  </si>
  <si>
    <t>27000</t>
  </si>
  <si>
    <t>会议标准</t>
  </si>
  <si>
    <t>高质量高标准</t>
  </si>
  <si>
    <t>会议次数</t>
  </si>
  <si>
    <t>20次</t>
  </si>
  <si>
    <t>全年召开会议20次</t>
  </si>
  <si>
    <t>按会议精神落实到位</t>
  </si>
  <si>
    <t>100%</t>
  </si>
  <si>
    <t>按会议精神100%传达落实</t>
  </si>
  <si>
    <t>满意</t>
  </si>
  <si>
    <t xml:space="preserve">  民宗费</t>
  </si>
  <si>
    <t>推进民族团结进步事业，铸牢中华民族共同体意识，努力维护宗教领域和谐稳定</t>
  </si>
  <si>
    <t>资金使用效率目标</t>
  </si>
  <si>
    <t>保障全县宗教宗教团体稳定</t>
  </si>
  <si>
    <t>优</t>
  </si>
  <si>
    <t>活动场所检查覆盖率</t>
  </si>
  <si>
    <t>宗教场所检查次数</t>
  </si>
  <si>
    <t>≥50次</t>
  </si>
  <si>
    <t>预算控制内</t>
  </si>
  <si>
    <t>200000</t>
  </si>
  <si>
    <t>宗教界人士满意度</t>
  </si>
  <si>
    <t>宗教界人士满意度≥98%</t>
  </si>
  <si>
    <t xml:space="preserve">  侨联</t>
  </si>
  <si>
    <t>接待侨胞、侨眷、侨属30次</t>
  </si>
  <si>
    <t>30次</t>
  </si>
  <si>
    <t>全年接待30次</t>
  </si>
  <si>
    <t>让其感受至党委政府的温暖和关怀</t>
  </si>
  <si>
    <t>年</t>
  </si>
  <si>
    <t>引资引智，服务县域经济和社会</t>
  </si>
  <si>
    <t>服务县域经济和社会</t>
  </si>
  <si>
    <t>参与社会经济建设</t>
  </si>
  <si>
    <t>社会经济建设</t>
  </si>
  <si>
    <t>促进社会和谐</t>
  </si>
  <si>
    <t xml:space="preserve">  同心工程费</t>
  </si>
  <si>
    <t>人居环境达标</t>
  </si>
  <si>
    <t>优良</t>
  </si>
  <si>
    <t>提升美化乡村，改善生态环境达标率</t>
  </si>
  <si>
    <t>提升美化乡村≥98%</t>
  </si>
  <si>
    <t>提升社会认可度</t>
  </si>
  <si>
    <t>完成达标情率</t>
  </si>
  <si>
    <t>≥100%</t>
  </si>
  <si>
    <t>完成1个以上同心美丽乡村创建。</t>
  </si>
  <si>
    <t>完成1个以上同心美派组织，全覆盖；主办党外代丽乡村创建</t>
  </si>
  <si>
    <t xml:space="preserve">  统战对象主体班</t>
  </si>
  <si>
    <t>100人</t>
  </si>
  <si>
    <t>2次100人</t>
  </si>
  <si>
    <t>预算数控制数</t>
  </si>
  <si>
    <t>40000</t>
  </si>
  <si>
    <t>完成1次统战对象培训班</t>
  </si>
  <si>
    <t>举办1次以上</t>
  </si>
  <si>
    <t>促进统战对象关系的和谐</t>
  </si>
  <si>
    <t>成效明显98%</t>
  </si>
  <si>
    <t>成效明显</t>
  </si>
  <si>
    <t xml:space="preserve">  统战工建设作网络</t>
  </si>
  <si>
    <t>切实解决难点</t>
  </si>
  <si>
    <t>全面完成100%</t>
  </si>
  <si>
    <t>有效促进基层统战工作</t>
  </si>
  <si>
    <t>规范化、标准化、健康化</t>
  </si>
  <si>
    <t>2022</t>
  </si>
  <si>
    <t>县乡村三级网络</t>
  </si>
  <si>
    <t>所有乡镇配备统战委员，所有村指定统战联络员</t>
  </si>
  <si>
    <t>专人主抓</t>
  </si>
  <si>
    <t>人</t>
  </si>
  <si>
    <t>全覆盖</t>
  </si>
  <si>
    <t>工作体系形成</t>
  </si>
  <si>
    <t xml:space="preserve">  万企联村</t>
  </si>
  <si>
    <t>预控制数</t>
  </si>
  <si>
    <t>对接帮扶10个村和500户以上</t>
  </si>
  <si>
    <t>≥95%</t>
  </si>
  <si>
    <t>发展特色产业，增强农户内生动力，帮助农户自主发展产业</t>
  </si>
  <si>
    <t>动员企业帮扶覆盖率</t>
  </si>
  <si>
    <t xml:space="preserve">  新社会组织统战费</t>
  </si>
  <si>
    <t>新社会阶层人士会议举办场次</t>
  </si>
  <si>
    <t>举办10次会议</t>
  </si>
  <si>
    <t>政策宣传活动知晓率</t>
  </si>
  <si>
    <t>知晓率98%</t>
  </si>
  <si>
    <t>增强新阶人士认同感</t>
  </si>
  <si>
    <t>认同感100%</t>
  </si>
  <si>
    <t>通过做好招商引资工作，促进经济增长</t>
  </si>
  <si>
    <t>有所提高</t>
  </si>
  <si>
    <t>整体支出绩效目标表</t>
  </si>
  <si>
    <t>单位：中共岳阳县委统一战线工作部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</si>
  <si>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</si>
  <si>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</si>
  <si>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</si>
  <si>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</si>
  <si>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</si>
  <si>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</si>
  <si>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</si>
  <si>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</si>
  <si>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</si>
  <si>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 xml:space="preserve">目标1：广泛凝聚党外知识分子和新的社会阶层人士力量，不断促进非公有制经济“两个健康”目标2：推进民族团结进步事业，铸牢中华民族共同体意识，努力维护宗教领域和谐稳定
目标3：切实加强侨务工作，不断提高统战队伍履职能力
目标4：推进中华职教社工作
</t>
  </si>
  <si>
    <t>重点工作任务完成</t>
  </si>
  <si>
    <t xml:space="preserve"> 时效目标</t>
  </si>
  <si>
    <t>100</t>
  </si>
  <si>
    <t>资金到位率</t>
  </si>
  <si>
    <t xml:space="preserve"> 成本目标</t>
  </si>
  <si>
    <t>开展日常工作成本</t>
  </si>
  <si>
    <t>数量目标</t>
  </si>
  <si>
    <t>召开统战工作会议次数 慰问困难群众人数 开展党外人士培训班 加强队伍建设，培训党员干部数 慰问困难归侨及退休侨务老干部</t>
  </si>
  <si>
    <t>履职目标实现</t>
  </si>
  <si>
    <t>部门职能</t>
  </si>
  <si>
    <t>贯彻执行中央、省、市、县统一战的方针、政策，开展调查研究，向党反映情况，提出开展统战工作的意见、建议；联系民主党派人士，负责党外人士的政治安排，联系内外工商界社团和代表人士，指导工商联工作；统一领导民族宗教、台港澳海外统战工作；统一管理侨务工作</t>
  </si>
  <si>
    <t>履职效益</t>
  </si>
  <si>
    <t>经济效益目标</t>
  </si>
  <si>
    <t>96</t>
  </si>
  <si>
    <t xml:space="preserve"> 社会效益目标</t>
  </si>
  <si>
    <t>200</t>
  </si>
  <si>
    <t>接待港澳台海外同胞数</t>
  </si>
  <si>
    <t>满意度</t>
  </si>
  <si>
    <t>服务对象满意度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</si>
</sst>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20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b/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2"/>
      <name val="Times New Roman"/>
      <family val="1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8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</cellStyleXfs>
  <cellXfs count="105">
    <xf numFmtId="0" fontId="0" fillId="0" borderId="0" xfId="0" applyFo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43" fontId="11" fillId="0" borderId="5" xfId="1" applyFont="1" applyBorder="1">
      <alignment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43" fontId="10" fillId="0" borderId="5" xfId="0" applyNumberFormat="1" applyFont="1" applyFill="1" applyBorder="1" applyAlignment="1">
      <alignment vertical="center"/>
    </xf>
    <xf numFmtId="43" fontId="10" fillId="0" borderId="5" xfId="1" applyFont="1" applyBorder="1">
      <alignment vertical="center"/>
    </xf>
    <xf numFmtId="4" fontId="7" fillId="0" borderId="6" xfId="0" applyNumberFormat="1" applyFont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9" fillId="3" borderId="10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4" fillId="0" borderId="5" xfId="0" applyFont="1" applyFill="1" applyBorder="1" applyAlignment="1"/>
    <xf numFmtId="0" fontId="3" fillId="3" borderId="10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justify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vertical="center" wrapText="1"/>
    </xf>
    <xf numFmtId="4" fontId="9" fillId="2" borderId="6" xfId="0" applyNumberFormat="1" applyFont="1" applyFill="1" applyBorder="1" applyAlignment="1">
      <alignment vertical="center" wrapText="1"/>
    </xf>
    <xf numFmtId="4" fontId="9" fillId="2" borderId="5" xfId="0" applyNumberFormat="1" applyFont="1" applyFill="1" applyBorder="1" applyAlignment="1">
      <alignment vertical="center" wrapText="1"/>
    </xf>
    <xf numFmtId="0" fontId="0" fillId="0" borderId="5" xfId="0" applyFont="1" applyBorder="1">
      <alignment vertical="center"/>
    </xf>
    <xf numFmtId="0" fontId="3" fillId="2" borderId="1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H32" sqref="H32"/>
    </sheetView>
  </sheetViews>
  <sheetFormatPr defaultColWidth="10" defaultRowHeight="13.5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spans="1:9" ht="73.349999999999994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</row>
    <row r="2" spans="1:9" ht="23.25" customHeight="1">
      <c r="A2" s="1"/>
      <c r="B2" s="1"/>
      <c r="C2" s="1"/>
      <c r="D2" s="1"/>
      <c r="E2" s="1"/>
      <c r="F2" s="1"/>
      <c r="G2" s="1"/>
      <c r="H2" s="1"/>
      <c r="I2" s="1"/>
    </row>
    <row r="3" spans="1:9" ht="21.6" customHeight="1">
      <c r="A3" s="1"/>
      <c r="B3" s="1"/>
      <c r="C3" s="1"/>
      <c r="D3" s="1"/>
      <c r="E3" s="1"/>
      <c r="F3" s="1"/>
      <c r="G3" s="1"/>
      <c r="H3" s="1"/>
      <c r="I3" s="1"/>
    </row>
    <row r="4" spans="1:9" ht="39.6" customHeight="1">
      <c r="A4" s="80"/>
      <c r="B4" s="81"/>
      <c r="C4" s="7"/>
      <c r="D4" s="80" t="s">
        <v>1</v>
      </c>
      <c r="E4" s="83" t="s">
        <v>2</v>
      </c>
      <c r="F4" s="83"/>
      <c r="G4" s="83"/>
      <c r="H4" s="83"/>
      <c r="I4" s="7"/>
    </row>
    <row r="5" spans="1:9" ht="54.4" customHeight="1">
      <c r="A5" s="80"/>
      <c r="B5" s="81"/>
      <c r="C5" s="7"/>
      <c r="D5" s="80" t="s">
        <v>3</v>
      </c>
      <c r="E5" s="83" t="s">
        <v>4</v>
      </c>
      <c r="F5" s="83"/>
      <c r="G5" s="83"/>
      <c r="H5" s="83"/>
      <c r="I5" s="7"/>
    </row>
  </sheetData>
  <mergeCells count="3">
    <mergeCell ref="A1:I1"/>
    <mergeCell ref="E4:H4"/>
    <mergeCell ref="E5:H5"/>
  </mergeCells>
  <phoneticPr fontId="19" type="noConversion"/>
  <printOptions horizontalCentered="1" verticalCentered="1"/>
  <pageMargins left="7.8000001609325395E-2" right="7.8000001609325395E-2" top="7.8000001609325395E-2" bottom="7.8000001609325395E-2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zoomScale="103" zoomScaleNormal="103" workbookViewId="0">
      <selection activeCell="E36" sqref="E36"/>
    </sheetView>
  </sheetViews>
  <sheetFormatPr defaultColWidth="9" defaultRowHeight="13.5"/>
  <cols>
    <col min="1" max="1" width="9" style="25"/>
    <col min="2" max="2" width="37.5" style="25" customWidth="1"/>
    <col min="3" max="3" width="18.125" style="25" customWidth="1"/>
    <col min="4" max="4" width="17.5" style="25" customWidth="1"/>
    <col min="5" max="5" width="16.75" style="25" customWidth="1"/>
    <col min="6" max="16384" width="9" style="25"/>
  </cols>
  <sheetData>
    <row r="1" spans="1:12" ht="36.6" customHeight="1">
      <c r="A1" s="93" t="s">
        <v>14</v>
      </c>
      <c r="B1" s="93"/>
      <c r="C1" s="93"/>
      <c r="D1" s="93"/>
      <c r="E1" s="93"/>
      <c r="F1" s="26"/>
      <c r="G1" s="26"/>
      <c r="H1" s="26"/>
      <c r="I1" s="26"/>
      <c r="J1" s="26"/>
      <c r="K1" s="26"/>
      <c r="L1" s="26"/>
    </row>
    <row r="2" spans="1:12" ht="22.15" customHeight="1">
      <c r="A2" s="27" t="s">
        <v>30</v>
      </c>
      <c r="B2" s="28"/>
      <c r="C2" s="28"/>
      <c r="D2" s="28"/>
      <c r="E2" s="28" t="s">
        <v>31</v>
      </c>
      <c r="F2" s="28"/>
      <c r="G2" s="28"/>
      <c r="H2" s="28"/>
      <c r="I2" s="28"/>
      <c r="J2" s="28"/>
      <c r="K2" s="94"/>
      <c r="L2" s="94"/>
    </row>
    <row r="3" spans="1:12" ht="24" customHeight="1">
      <c r="A3" s="95" t="s">
        <v>246</v>
      </c>
      <c r="B3" s="96"/>
      <c r="C3" s="95" t="s">
        <v>247</v>
      </c>
      <c r="D3" s="97"/>
      <c r="E3" s="96"/>
      <c r="F3" s="28"/>
      <c r="G3" s="28"/>
      <c r="H3" s="28"/>
      <c r="I3" s="28"/>
      <c r="J3" s="28"/>
      <c r="K3" s="36"/>
      <c r="L3" s="36"/>
    </row>
    <row r="4" spans="1:12" s="23" customFormat="1" ht="24" customHeight="1">
      <c r="A4" s="29" t="s">
        <v>156</v>
      </c>
      <c r="B4" s="29" t="s">
        <v>157</v>
      </c>
      <c r="C4" s="30" t="s">
        <v>134</v>
      </c>
      <c r="D4" s="30" t="s">
        <v>240</v>
      </c>
      <c r="E4" s="30" t="s">
        <v>241</v>
      </c>
    </row>
    <row r="5" spans="1:12">
      <c r="A5" s="31">
        <v>301</v>
      </c>
      <c r="B5" s="32" t="s">
        <v>221</v>
      </c>
      <c r="C5" s="33">
        <f t="shared" ref="C5:C68" si="0">D5+E5</f>
        <v>186.81</v>
      </c>
      <c r="D5" s="33">
        <f>SUM(D6:D18)</f>
        <v>186.81</v>
      </c>
      <c r="E5" s="33">
        <f>SUM(E6:E18)</f>
        <v>0</v>
      </c>
    </row>
    <row r="6" spans="1:12">
      <c r="A6" s="34">
        <v>30101</v>
      </c>
      <c r="B6" s="35" t="s">
        <v>248</v>
      </c>
      <c r="C6" s="33">
        <f t="shared" si="0"/>
        <v>67.61</v>
      </c>
      <c r="D6" s="33">
        <f>'10工资福利'!H6</f>
        <v>67.61</v>
      </c>
      <c r="E6" s="33"/>
    </row>
    <row r="7" spans="1:12">
      <c r="A7" s="34">
        <v>30102</v>
      </c>
      <c r="B7" s="35" t="s">
        <v>249</v>
      </c>
      <c r="C7" s="33">
        <f t="shared" si="0"/>
        <v>70.290000000000006</v>
      </c>
      <c r="D7" s="33">
        <f>'10工资福利'!I6</f>
        <v>70.290000000000006</v>
      </c>
      <c r="E7" s="33"/>
    </row>
    <row r="8" spans="1:12">
      <c r="A8" s="34">
        <v>30103</v>
      </c>
      <c r="B8" s="35" t="s">
        <v>250</v>
      </c>
      <c r="C8" s="33">
        <f t="shared" si="0"/>
        <v>0</v>
      </c>
      <c r="D8" s="33"/>
      <c r="E8" s="33"/>
    </row>
    <row r="9" spans="1:12">
      <c r="A9" s="34">
        <v>30106</v>
      </c>
      <c r="B9" s="35" t="s">
        <v>251</v>
      </c>
      <c r="C9" s="33">
        <f t="shared" si="0"/>
        <v>0</v>
      </c>
      <c r="D9" s="33"/>
      <c r="E9" s="33"/>
    </row>
    <row r="10" spans="1:12">
      <c r="A10" s="34">
        <v>30107</v>
      </c>
      <c r="B10" s="35" t="s">
        <v>252</v>
      </c>
      <c r="C10" s="33">
        <f t="shared" si="0"/>
        <v>9.6999999999999993</v>
      </c>
      <c r="D10" s="33">
        <f>'10工资福利'!K6</f>
        <v>9.6999999999999993</v>
      </c>
      <c r="E10" s="33"/>
    </row>
    <row r="11" spans="1:12">
      <c r="A11" s="34">
        <v>30108</v>
      </c>
      <c r="B11" s="35" t="s">
        <v>253</v>
      </c>
      <c r="C11" s="33">
        <f t="shared" si="0"/>
        <v>16.73</v>
      </c>
      <c r="D11" s="33">
        <f>'10工资福利'!M6</f>
        <v>16.73</v>
      </c>
      <c r="E11" s="33"/>
    </row>
    <row r="12" spans="1:12">
      <c r="A12" s="34">
        <v>30109</v>
      </c>
      <c r="B12" s="35" t="s">
        <v>254</v>
      </c>
      <c r="C12" s="33">
        <f t="shared" si="0"/>
        <v>0</v>
      </c>
      <c r="D12" s="33"/>
      <c r="E12" s="33"/>
    </row>
    <row r="13" spans="1:12">
      <c r="A13" s="34">
        <v>30110</v>
      </c>
      <c r="B13" s="35" t="s">
        <v>255</v>
      </c>
      <c r="C13" s="33">
        <f t="shared" si="0"/>
        <v>7.84</v>
      </c>
      <c r="D13" s="33">
        <f>'10工资福利'!O6</f>
        <v>7.84</v>
      </c>
      <c r="E13" s="33"/>
    </row>
    <row r="14" spans="1:12">
      <c r="A14" s="34">
        <v>30111</v>
      </c>
      <c r="B14" s="35" t="s">
        <v>256</v>
      </c>
      <c r="C14" s="33">
        <f t="shared" si="0"/>
        <v>1.05</v>
      </c>
      <c r="D14" s="33">
        <f>'10工资福利'!P6</f>
        <v>1.05</v>
      </c>
      <c r="E14" s="33"/>
    </row>
    <row r="15" spans="1:12">
      <c r="A15" s="34">
        <v>30112</v>
      </c>
      <c r="B15" s="35" t="s">
        <v>257</v>
      </c>
      <c r="C15" s="33">
        <f t="shared" si="0"/>
        <v>1.04</v>
      </c>
      <c r="D15" s="33">
        <f>'10工资福利'!Q6</f>
        <v>1.04</v>
      </c>
      <c r="E15" s="33"/>
    </row>
    <row r="16" spans="1:12">
      <c r="A16" s="34">
        <v>30113</v>
      </c>
      <c r="B16" s="35" t="s">
        <v>258</v>
      </c>
      <c r="C16" s="33">
        <f t="shared" si="0"/>
        <v>12.55</v>
      </c>
      <c r="D16" s="33">
        <f>'10工资福利'!R6</f>
        <v>12.55</v>
      </c>
      <c r="E16" s="33"/>
    </row>
    <row r="17" spans="1:5">
      <c r="A17" s="34">
        <v>30114</v>
      </c>
      <c r="B17" s="35" t="s">
        <v>259</v>
      </c>
      <c r="C17" s="33">
        <f t="shared" si="0"/>
        <v>0</v>
      </c>
      <c r="D17" s="33"/>
      <c r="E17" s="33"/>
    </row>
    <row r="18" spans="1:5">
      <c r="A18" s="34">
        <v>30199</v>
      </c>
      <c r="B18" s="35" t="s">
        <v>260</v>
      </c>
      <c r="C18" s="33">
        <f t="shared" si="0"/>
        <v>0</v>
      </c>
      <c r="D18" s="33"/>
      <c r="E18" s="33"/>
    </row>
    <row r="19" spans="1:5">
      <c r="A19" s="31">
        <v>302</v>
      </c>
      <c r="B19" s="32" t="s">
        <v>261</v>
      </c>
      <c r="C19" s="33">
        <f t="shared" si="0"/>
        <v>14.400000000000002</v>
      </c>
      <c r="D19" s="33">
        <f>SUM(D20:D46)</f>
        <v>0</v>
      </c>
      <c r="E19" s="33">
        <f>SUM(E20:E46)</f>
        <v>14.400000000000002</v>
      </c>
    </row>
    <row r="20" spans="1:5">
      <c r="A20" s="34">
        <v>30201</v>
      </c>
      <c r="B20" s="35" t="s">
        <v>262</v>
      </c>
      <c r="C20" s="33">
        <f t="shared" si="0"/>
        <v>2.08</v>
      </c>
      <c r="D20" s="33"/>
      <c r="E20" s="33">
        <f>'14商品服务'!G6</f>
        <v>2.08</v>
      </c>
    </row>
    <row r="21" spans="1:5">
      <c r="A21" s="34">
        <v>30202</v>
      </c>
      <c r="B21" s="35" t="s">
        <v>263</v>
      </c>
      <c r="C21" s="33">
        <f t="shared" si="0"/>
        <v>0.64</v>
      </c>
      <c r="D21" s="33"/>
      <c r="E21" s="33">
        <f>'14商品服务'!H6</f>
        <v>0.64</v>
      </c>
    </row>
    <row r="22" spans="1:5">
      <c r="A22" s="34">
        <v>30203</v>
      </c>
      <c r="B22" s="35" t="s">
        <v>264</v>
      </c>
      <c r="C22" s="33">
        <f t="shared" si="0"/>
        <v>0</v>
      </c>
      <c r="D22" s="33"/>
      <c r="E22" s="33"/>
    </row>
    <row r="23" spans="1:5">
      <c r="A23" s="34">
        <v>30204</v>
      </c>
      <c r="B23" s="35" t="s">
        <v>265</v>
      </c>
      <c r="C23" s="33">
        <f t="shared" si="0"/>
        <v>0</v>
      </c>
      <c r="D23" s="33"/>
      <c r="E23" s="33"/>
    </row>
    <row r="24" spans="1:5">
      <c r="A24" s="34">
        <v>30205</v>
      </c>
      <c r="B24" s="35" t="s">
        <v>266</v>
      </c>
      <c r="C24" s="33">
        <f t="shared" si="0"/>
        <v>0.24</v>
      </c>
      <c r="D24" s="33"/>
      <c r="E24" s="33">
        <f>'14商品服务'!K6</f>
        <v>0.24</v>
      </c>
    </row>
    <row r="25" spans="1:5">
      <c r="A25" s="34">
        <v>30206</v>
      </c>
      <c r="B25" s="35" t="s">
        <v>267</v>
      </c>
      <c r="C25" s="33">
        <f t="shared" si="0"/>
        <v>1.28</v>
      </c>
      <c r="D25" s="33"/>
      <c r="E25" s="33">
        <f>'14商品服务'!L6</f>
        <v>1.28</v>
      </c>
    </row>
    <row r="26" spans="1:5">
      <c r="A26" s="34">
        <v>30207</v>
      </c>
      <c r="B26" s="35" t="s">
        <v>268</v>
      </c>
      <c r="C26" s="33">
        <f t="shared" si="0"/>
        <v>0.08</v>
      </c>
      <c r="D26" s="33"/>
      <c r="E26" s="33">
        <f>'14商品服务'!M6</f>
        <v>0.08</v>
      </c>
    </row>
    <row r="27" spans="1:5">
      <c r="A27" s="34">
        <v>30208</v>
      </c>
      <c r="B27" s="35" t="s">
        <v>269</v>
      </c>
      <c r="C27" s="33">
        <f t="shared" si="0"/>
        <v>0</v>
      </c>
      <c r="D27" s="33"/>
      <c r="E27" s="33"/>
    </row>
    <row r="28" spans="1:5">
      <c r="A28" s="34">
        <v>30209</v>
      </c>
      <c r="B28" s="35" t="s">
        <v>270</v>
      </c>
      <c r="C28" s="33">
        <f t="shared" si="0"/>
        <v>1.76</v>
      </c>
      <c r="D28" s="33"/>
      <c r="E28" s="33">
        <f>'14商品服务'!O6</f>
        <v>1.76</v>
      </c>
    </row>
    <row r="29" spans="1:5">
      <c r="A29" s="34">
        <v>30211</v>
      </c>
      <c r="B29" s="35" t="s">
        <v>271</v>
      </c>
      <c r="C29" s="33">
        <f t="shared" si="0"/>
        <v>3.2</v>
      </c>
      <c r="D29" s="33"/>
      <c r="E29" s="33">
        <f>'14商品服务'!P6</f>
        <v>3.2</v>
      </c>
    </row>
    <row r="30" spans="1:5">
      <c r="A30" s="34">
        <v>30212</v>
      </c>
      <c r="B30" s="35" t="s">
        <v>272</v>
      </c>
      <c r="C30" s="33">
        <f t="shared" si="0"/>
        <v>0</v>
      </c>
      <c r="D30" s="33"/>
      <c r="E30" s="33"/>
    </row>
    <row r="31" spans="1:5">
      <c r="A31" s="34">
        <v>30213</v>
      </c>
      <c r="B31" s="35" t="s">
        <v>273</v>
      </c>
      <c r="C31" s="33">
        <f t="shared" si="0"/>
        <v>0.32</v>
      </c>
      <c r="D31" s="33"/>
      <c r="E31" s="33">
        <f>'14商品服务'!R6</f>
        <v>0.32</v>
      </c>
    </row>
    <row r="32" spans="1:5">
      <c r="A32" s="34">
        <v>30214</v>
      </c>
      <c r="B32" s="35" t="s">
        <v>274</v>
      </c>
      <c r="C32" s="33">
        <f t="shared" si="0"/>
        <v>0</v>
      </c>
      <c r="D32" s="33"/>
      <c r="E32" s="33"/>
    </row>
    <row r="33" spans="1:5">
      <c r="A33" s="34">
        <v>30215</v>
      </c>
      <c r="B33" s="35" t="s">
        <v>275</v>
      </c>
      <c r="C33" s="33">
        <f t="shared" si="0"/>
        <v>0</v>
      </c>
      <c r="D33" s="33"/>
      <c r="E33" s="33"/>
    </row>
    <row r="34" spans="1:5">
      <c r="A34" s="34">
        <v>30216</v>
      </c>
      <c r="B34" s="35" t="s">
        <v>276</v>
      </c>
      <c r="C34" s="33">
        <f t="shared" si="0"/>
        <v>1.6</v>
      </c>
      <c r="D34" s="33"/>
      <c r="E34" s="33">
        <f>'14商品服务'!U6</f>
        <v>1.6</v>
      </c>
    </row>
    <row r="35" spans="1:5">
      <c r="A35" s="34">
        <v>30217</v>
      </c>
      <c r="B35" s="35" t="s">
        <v>277</v>
      </c>
      <c r="C35" s="33">
        <f t="shared" si="0"/>
        <v>3.2</v>
      </c>
      <c r="D35" s="33"/>
      <c r="E35" s="33">
        <f>'14商品服务'!V6</f>
        <v>3.2</v>
      </c>
    </row>
    <row r="36" spans="1:5">
      <c r="A36" s="34">
        <v>30218</v>
      </c>
      <c r="B36" s="35" t="s">
        <v>278</v>
      </c>
      <c r="C36" s="33">
        <f t="shared" si="0"/>
        <v>0</v>
      </c>
      <c r="D36" s="33"/>
      <c r="E36" s="33"/>
    </row>
    <row r="37" spans="1:5">
      <c r="A37" s="34">
        <v>30224</v>
      </c>
      <c r="B37" s="35" t="s">
        <v>279</v>
      </c>
      <c r="C37" s="33">
        <f t="shared" si="0"/>
        <v>0</v>
      </c>
      <c r="D37" s="33"/>
      <c r="E37" s="33"/>
    </row>
    <row r="38" spans="1:5">
      <c r="A38" s="34">
        <v>30225</v>
      </c>
      <c r="B38" s="35" t="s">
        <v>280</v>
      </c>
      <c r="C38" s="33">
        <f t="shared" si="0"/>
        <v>0</v>
      </c>
      <c r="D38" s="33"/>
      <c r="E38" s="33"/>
    </row>
    <row r="39" spans="1:5">
      <c r="A39" s="34">
        <v>30226</v>
      </c>
      <c r="B39" s="35" t="s">
        <v>281</v>
      </c>
      <c r="C39" s="33">
        <f t="shared" si="0"/>
        <v>0</v>
      </c>
      <c r="D39" s="33"/>
      <c r="E39" s="33"/>
    </row>
    <row r="40" spans="1:5">
      <c r="A40" s="34">
        <v>30227</v>
      </c>
      <c r="B40" s="35" t="s">
        <v>282</v>
      </c>
      <c r="C40" s="33">
        <f t="shared" si="0"/>
        <v>0</v>
      </c>
      <c r="D40" s="33"/>
      <c r="E40" s="33"/>
    </row>
    <row r="41" spans="1:5">
      <c r="A41" s="34">
        <v>30228</v>
      </c>
      <c r="B41" s="35" t="s">
        <v>283</v>
      </c>
      <c r="C41" s="33">
        <f t="shared" si="0"/>
        <v>0</v>
      </c>
      <c r="D41" s="33"/>
      <c r="E41" s="33"/>
    </row>
    <row r="42" spans="1:5">
      <c r="A42" s="34">
        <v>30229</v>
      </c>
      <c r="B42" s="35" t="s">
        <v>284</v>
      </c>
      <c r="C42" s="33">
        <f t="shared" si="0"/>
        <v>0</v>
      </c>
      <c r="D42" s="33"/>
      <c r="E42" s="33"/>
    </row>
    <row r="43" spans="1:5">
      <c r="A43" s="34">
        <v>30231</v>
      </c>
      <c r="B43" s="35" t="s">
        <v>285</v>
      </c>
      <c r="C43" s="33">
        <f t="shared" si="0"/>
        <v>0</v>
      </c>
      <c r="D43" s="33"/>
      <c r="E43" s="33"/>
    </row>
    <row r="44" spans="1:5">
      <c r="A44" s="34">
        <v>30239</v>
      </c>
      <c r="B44" s="35" t="s">
        <v>286</v>
      </c>
      <c r="C44" s="33">
        <f t="shared" si="0"/>
        <v>0</v>
      </c>
      <c r="D44" s="33"/>
      <c r="E44" s="33"/>
    </row>
    <row r="45" spans="1:5">
      <c r="A45" s="34">
        <v>30240</v>
      </c>
      <c r="B45" s="35" t="s">
        <v>287</v>
      </c>
      <c r="C45" s="33">
        <f t="shared" si="0"/>
        <v>0</v>
      </c>
      <c r="D45" s="33"/>
      <c r="E45" s="33"/>
    </row>
    <row r="46" spans="1:5">
      <c r="A46" s="34">
        <v>30299</v>
      </c>
      <c r="B46" s="35" t="s">
        <v>288</v>
      </c>
      <c r="C46" s="33">
        <f t="shared" si="0"/>
        <v>0</v>
      </c>
      <c r="D46" s="33"/>
      <c r="E46" s="33"/>
    </row>
    <row r="47" spans="1:5">
      <c r="A47" s="31">
        <v>303</v>
      </c>
      <c r="B47" s="32" t="s">
        <v>205</v>
      </c>
      <c r="C47" s="33">
        <f t="shared" si="0"/>
        <v>0</v>
      </c>
      <c r="D47" s="33">
        <f>SUM(D48:D59)</f>
        <v>0</v>
      </c>
      <c r="E47" s="33">
        <f>SUM(E48:E59)</f>
        <v>0</v>
      </c>
    </row>
    <row r="48" spans="1:5">
      <c r="A48" s="34">
        <v>30301</v>
      </c>
      <c r="B48" s="35" t="s">
        <v>289</v>
      </c>
      <c r="C48" s="33">
        <f t="shared" si="0"/>
        <v>0</v>
      </c>
      <c r="D48" s="33"/>
      <c r="E48" s="33"/>
    </row>
    <row r="49" spans="1:5">
      <c r="A49" s="34">
        <v>30302</v>
      </c>
      <c r="B49" s="35" t="s">
        <v>290</v>
      </c>
      <c r="C49" s="33">
        <f t="shared" si="0"/>
        <v>0</v>
      </c>
      <c r="D49" s="33"/>
      <c r="E49" s="33"/>
    </row>
    <row r="50" spans="1:5">
      <c r="A50" s="34">
        <v>30303</v>
      </c>
      <c r="B50" s="35" t="s">
        <v>291</v>
      </c>
      <c r="C50" s="33">
        <f t="shared" si="0"/>
        <v>0</v>
      </c>
      <c r="D50" s="33"/>
      <c r="E50" s="33"/>
    </row>
    <row r="51" spans="1:5">
      <c r="A51" s="34">
        <v>30304</v>
      </c>
      <c r="B51" s="35" t="s">
        <v>292</v>
      </c>
      <c r="C51" s="33">
        <f t="shared" si="0"/>
        <v>0</v>
      </c>
      <c r="D51" s="33"/>
      <c r="E51" s="33"/>
    </row>
    <row r="52" spans="1:5">
      <c r="A52" s="34">
        <v>30305</v>
      </c>
      <c r="B52" s="35" t="s">
        <v>293</v>
      </c>
      <c r="C52" s="33">
        <f t="shared" si="0"/>
        <v>0</v>
      </c>
      <c r="D52" s="33"/>
      <c r="E52" s="33"/>
    </row>
    <row r="53" spans="1:5">
      <c r="A53" s="34">
        <v>30306</v>
      </c>
      <c r="B53" s="35" t="s">
        <v>294</v>
      </c>
      <c r="C53" s="33">
        <f t="shared" si="0"/>
        <v>0</v>
      </c>
      <c r="D53" s="33"/>
      <c r="E53" s="33"/>
    </row>
    <row r="54" spans="1:5">
      <c r="A54" s="34">
        <v>30307</v>
      </c>
      <c r="B54" s="35" t="s">
        <v>295</v>
      </c>
      <c r="C54" s="33">
        <f t="shared" si="0"/>
        <v>0</v>
      </c>
      <c r="D54" s="33"/>
      <c r="E54" s="33"/>
    </row>
    <row r="55" spans="1:5">
      <c r="A55" s="34">
        <v>30308</v>
      </c>
      <c r="B55" s="35" t="s">
        <v>296</v>
      </c>
      <c r="C55" s="33">
        <f t="shared" si="0"/>
        <v>0</v>
      </c>
      <c r="D55" s="33"/>
      <c r="E55" s="33"/>
    </row>
    <row r="56" spans="1:5">
      <c r="A56" s="34">
        <v>30309</v>
      </c>
      <c r="B56" s="35" t="s">
        <v>297</v>
      </c>
      <c r="C56" s="33">
        <f t="shared" si="0"/>
        <v>0</v>
      </c>
      <c r="D56" s="33"/>
      <c r="E56" s="33"/>
    </row>
    <row r="57" spans="1:5">
      <c r="A57" s="34">
        <v>30310</v>
      </c>
      <c r="B57" s="35" t="s">
        <v>298</v>
      </c>
      <c r="C57" s="33">
        <f t="shared" si="0"/>
        <v>0</v>
      </c>
      <c r="D57" s="33"/>
      <c r="E57" s="33"/>
    </row>
    <row r="58" spans="1:5">
      <c r="A58" s="34">
        <v>30311</v>
      </c>
      <c r="B58" s="35" t="s">
        <v>299</v>
      </c>
      <c r="C58" s="33">
        <f t="shared" si="0"/>
        <v>0</v>
      </c>
      <c r="D58" s="33"/>
      <c r="E58" s="33"/>
    </row>
    <row r="59" spans="1:5">
      <c r="A59" s="34">
        <v>30399</v>
      </c>
      <c r="B59" s="35" t="s">
        <v>300</v>
      </c>
      <c r="C59" s="33">
        <f t="shared" si="0"/>
        <v>0</v>
      </c>
      <c r="D59" s="33"/>
      <c r="E59" s="33"/>
    </row>
    <row r="60" spans="1:5">
      <c r="A60" s="31">
        <v>307</v>
      </c>
      <c r="B60" s="32" t="s">
        <v>207</v>
      </c>
      <c r="C60" s="33">
        <f t="shared" si="0"/>
        <v>0</v>
      </c>
      <c r="D60" s="33">
        <f>SUM(D61:D62)</f>
        <v>0</v>
      </c>
      <c r="E60" s="33">
        <f>SUM(E61:E62)</f>
        <v>0</v>
      </c>
    </row>
    <row r="61" spans="1:5">
      <c r="A61" s="34">
        <v>30701</v>
      </c>
      <c r="B61" s="35" t="s">
        <v>301</v>
      </c>
      <c r="C61" s="33">
        <f t="shared" si="0"/>
        <v>0</v>
      </c>
      <c r="D61" s="33"/>
      <c r="E61" s="33"/>
    </row>
    <row r="62" spans="1:5">
      <c r="A62" s="34">
        <v>30702</v>
      </c>
      <c r="B62" s="35" t="s">
        <v>302</v>
      </c>
      <c r="C62" s="33">
        <f t="shared" si="0"/>
        <v>0</v>
      </c>
      <c r="D62" s="33"/>
      <c r="E62" s="33"/>
    </row>
    <row r="63" spans="1:5">
      <c r="A63" s="31">
        <v>310</v>
      </c>
      <c r="B63" s="32" t="s">
        <v>227</v>
      </c>
      <c r="C63" s="33">
        <f t="shared" si="0"/>
        <v>0</v>
      </c>
      <c r="D63" s="33">
        <f>SUM(D64:D79)</f>
        <v>0</v>
      </c>
      <c r="E63" s="33">
        <f>SUM(E64:E79)</f>
        <v>0</v>
      </c>
    </row>
    <row r="64" spans="1:5">
      <c r="A64" s="34">
        <v>31001</v>
      </c>
      <c r="B64" s="35" t="s">
        <v>303</v>
      </c>
      <c r="C64" s="33">
        <f t="shared" si="0"/>
        <v>0</v>
      </c>
      <c r="D64" s="33"/>
      <c r="E64" s="33"/>
    </row>
    <row r="65" spans="1:5">
      <c r="A65" s="34">
        <v>31002</v>
      </c>
      <c r="B65" s="35" t="s">
        <v>304</v>
      </c>
      <c r="C65" s="33">
        <f t="shared" si="0"/>
        <v>0</v>
      </c>
      <c r="D65" s="33"/>
      <c r="E65" s="33"/>
    </row>
    <row r="66" spans="1:5">
      <c r="A66" s="34">
        <v>31003</v>
      </c>
      <c r="B66" s="35" t="s">
        <v>305</v>
      </c>
      <c r="C66" s="33">
        <f t="shared" si="0"/>
        <v>0</v>
      </c>
      <c r="D66" s="33"/>
      <c r="E66" s="33"/>
    </row>
    <row r="67" spans="1:5">
      <c r="A67" s="34">
        <v>31005</v>
      </c>
      <c r="B67" s="35" t="s">
        <v>306</v>
      </c>
      <c r="C67" s="33">
        <f t="shared" si="0"/>
        <v>0</v>
      </c>
      <c r="D67" s="33"/>
      <c r="E67" s="33"/>
    </row>
    <row r="68" spans="1:5">
      <c r="A68" s="34">
        <v>31006</v>
      </c>
      <c r="B68" s="35" t="s">
        <v>307</v>
      </c>
      <c r="C68" s="33">
        <f t="shared" si="0"/>
        <v>0</v>
      </c>
      <c r="D68" s="33"/>
      <c r="E68" s="33"/>
    </row>
    <row r="69" spans="1:5">
      <c r="A69" s="34">
        <v>31007</v>
      </c>
      <c r="B69" s="35" t="s">
        <v>308</v>
      </c>
      <c r="C69" s="33">
        <f t="shared" ref="C69:C84" si="1">D69+E69</f>
        <v>0</v>
      </c>
      <c r="D69" s="33"/>
      <c r="E69" s="33"/>
    </row>
    <row r="70" spans="1:5">
      <c r="A70" s="34">
        <v>31008</v>
      </c>
      <c r="B70" s="35" t="s">
        <v>309</v>
      </c>
      <c r="C70" s="33">
        <f t="shared" si="1"/>
        <v>0</v>
      </c>
      <c r="D70" s="33"/>
      <c r="E70" s="33"/>
    </row>
    <row r="71" spans="1:5">
      <c r="A71" s="34">
        <v>31009</v>
      </c>
      <c r="B71" s="35" t="s">
        <v>310</v>
      </c>
      <c r="C71" s="33">
        <f t="shared" si="1"/>
        <v>0</v>
      </c>
      <c r="D71" s="33"/>
      <c r="E71" s="33"/>
    </row>
    <row r="72" spans="1:5">
      <c r="A72" s="34">
        <v>31010</v>
      </c>
      <c r="B72" s="35" t="s">
        <v>311</v>
      </c>
      <c r="C72" s="33">
        <f t="shared" si="1"/>
        <v>0</v>
      </c>
      <c r="D72" s="33"/>
      <c r="E72" s="33"/>
    </row>
    <row r="73" spans="1:5">
      <c r="A73" s="34">
        <v>31011</v>
      </c>
      <c r="B73" s="35" t="s">
        <v>312</v>
      </c>
      <c r="C73" s="33">
        <f t="shared" si="1"/>
        <v>0</v>
      </c>
      <c r="D73" s="33"/>
      <c r="E73" s="33"/>
    </row>
    <row r="74" spans="1:5">
      <c r="A74" s="34">
        <v>31012</v>
      </c>
      <c r="B74" s="35" t="s">
        <v>313</v>
      </c>
      <c r="C74" s="33">
        <f t="shared" si="1"/>
        <v>0</v>
      </c>
      <c r="D74" s="33"/>
      <c r="E74" s="33"/>
    </row>
    <row r="75" spans="1:5">
      <c r="A75" s="34">
        <v>31013</v>
      </c>
      <c r="B75" s="35" t="s">
        <v>314</v>
      </c>
      <c r="C75" s="33">
        <f t="shared" si="1"/>
        <v>0</v>
      </c>
      <c r="D75" s="33"/>
      <c r="E75" s="33"/>
    </row>
    <row r="76" spans="1:5">
      <c r="A76" s="34">
        <v>31019</v>
      </c>
      <c r="B76" s="35" t="s">
        <v>315</v>
      </c>
      <c r="C76" s="33">
        <f t="shared" si="1"/>
        <v>0</v>
      </c>
      <c r="D76" s="33"/>
      <c r="E76" s="33"/>
    </row>
    <row r="77" spans="1:5">
      <c r="A77" s="34">
        <v>31021</v>
      </c>
      <c r="B77" s="35" t="s">
        <v>316</v>
      </c>
      <c r="C77" s="33">
        <f t="shared" si="1"/>
        <v>0</v>
      </c>
      <c r="D77" s="33"/>
      <c r="E77" s="33"/>
    </row>
    <row r="78" spans="1:5">
      <c r="A78" s="34">
        <v>31022</v>
      </c>
      <c r="B78" s="35" t="s">
        <v>317</v>
      </c>
      <c r="C78" s="33">
        <f t="shared" si="1"/>
        <v>0</v>
      </c>
      <c r="D78" s="33"/>
      <c r="E78" s="33"/>
    </row>
    <row r="79" spans="1:5">
      <c r="A79" s="34">
        <v>31099</v>
      </c>
      <c r="B79" s="35" t="s">
        <v>318</v>
      </c>
      <c r="C79" s="33">
        <f t="shared" si="1"/>
        <v>0</v>
      </c>
      <c r="D79" s="33"/>
      <c r="E79" s="33"/>
    </row>
    <row r="80" spans="1:5">
      <c r="A80" s="31">
        <v>399</v>
      </c>
      <c r="B80" s="32" t="s">
        <v>210</v>
      </c>
      <c r="C80" s="33">
        <f t="shared" si="1"/>
        <v>0</v>
      </c>
      <c r="D80" s="33">
        <f>SUM(D81:D84)</f>
        <v>0</v>
      </c>
      <c r="E80" s="33">
        <f>SUM(E81:E84)</f>
        <v>0</v>
      </c>
    </row>
    <row r="81" spans="1:5">
      <c r="A81" s="34">
        <v>39906</v>
      </c>
      <c r="B81" s="35" t="s">
        <v>319</v>
      </c>
      <c r="C81" s="33">
        <f t="shared" si="1"/>
        <v>0</v>
      </c>
      <c r="D81" s="33"/>
      <c r="E81" s="33"/>
    </row>
    <row r="82" spans="1:5">
      <c r="A82" s="34">
        <v>39907</v>
      </c>
      <c r="B82" s="35" t="s">
        <v>320</v>
      </c>
      <c r="C82" s="33">
        <f t="shared" si="1"/>
        <v>0</v>
      </c>
      <c r="D82" s="33"/>
      <c r="E82" s="33"/>
    </row>
    <row r="83" spans="1:5">
      <c r="A83" s="34">
        <v>39908</v>
      </c>
      <c r="B83" s="35" t="s">
        <v>321</v>
      </c>
      <c r="C83" s="33">
        <f t="shared" si="1"/>
        <v>0</v>
      </c>
      <c r="D83" s="33"/>
      <c r="E83" s="33"/>
    </row>
    <row r="84" spans="1:5">
      <c r="A84" s="34">
        <v>39999</v>
      </c>
      <c r="B84" s="35" t="s">
        <v>322</v>
      </c>
      <c r="C84" s="33">
        <f t="shared" si="1"/>
        <v>0</v>
      </c>
      <c r="D84" s="33"/>
      <c r="E84" s="33"/>
    </row>
    <row r="85" spans="1:5" s="24" customFormat="1">
      <c r="A85" s="98" t="s">
        <v>134</v>
      </c>
      <c r="B85" s="98"/>
      <c r="C85" s="37">
        <f>C80+C63+C60+C47+C19+C5</f>
        <v>201.21</v>
      </c>
      <c r="D85" s="38">
        <f>D80+D63+D60+D47+D19+D5</f>
        <v>186.81</v>
      </c>
      <c r="E85" s="38">
        <f>E80+E63+E60+E47+E19+E5</f>
        <v>14.400000000000002</v>
      </c>
    </row>
  </sheetData>
  <mergeCells count="5">
    <mergeCell ref="A1:E1"/>
    <mergeCell ref="K2:L2"/>
    <mergeCell ref="A3:B3"/>
    <mergeCell ref="C3:E3"/>
    <mergeCell ref="A85:B85"/>
  </mergeCells>
  <phoneticPr fontId="19" type="noConversion"/>
  <pageMargins left="0.7" right="0.7" top="0.75" bottom="0.75" header="0.3" footer="0.3"/>
  <pageSetup paperSize="9" orientation="portrait" horizontalDpi="2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="127" zoomScaleNormal="127" workbookViewId="0">
      <selection activeCell="J19" sqref="J19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spans="1:14" ht="16.350000000000001" customHeight="1">
      <c r="A1" s="7"/>
    </row>
    <row r="2" spans="1:14" ht="44.85" customHeight="1">
      <c r="A2" s="90" t="s">
        <v>15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22.35" customHeight="1">
      <c r="A3" s="87" t="s">
        <v>30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8" t="s">
        <v>31</v>
      </c>
      <c r="N3" s="88"/>
    </row>
    <row r="4" spans="1:14" ht="42.2" customHeight="1">
      <c r="A4" s="89" t="s">
        <v>155</v>
      </c>
      <c r="B4" s="89"/>
      <c r="C4" s="89"/>
      <c r="D4" s="89" t="s">
        <v>194</v>
      </c>
      <c r="E4" s="89" t="s">
        <v>195</v>
      </c>
      <c r="F4" s="89" t="s">
        <v>220</v>
      </c>
      <c r="G4" s="89" t="s">
        <v>197</v>
      </c>
      <c r="H4" s="89"/>
      <c r="I4" s="89"/>
      <c r="J4" s="89"/>
      <c r="K4" s="89"/>
      <c r="L4" s="89" t="s">
        <v>201</v>
      </c>
      <c r="M4" s="89"/>
      <c r="N4" s="89"/>
    </row>
    <row r="5" spans="1:14" ht="39.6" customHeight="1">
      <c r="A5" s="2" t="s">
        <v>163</v>
      </c>
      <c r="B5" s="2" t="s">
        <v>164</v>
      </c>
      <c r="C5" s="2" t="s">
        <v>165</v>
      </c>
      <c r="D5" s="89"/>
      <c r="E5" s="89"/>
      <c r="F5" s="89"/>
      <c r="G5" s="2" t="s">
        <v>134</v>
      </c>
      <c r="H5" s="2" t="s">
        <v>323</v>
      </c>
      <c r="I5" s="2" t="s">
        <v>324</v>
      </c>
      <c r="J5" s="2" t="s">
        <v>325</v>
      </c>
      <c r="K5" s="2" t="s">
        <v>326</v>
      </c>
      <c r="L5" s="2" t="s">
        <v>134</v>
      </c>
      <c r="M5" s="2" t="s">
        <v>221</v>
      </c>
      <c r="N5" s="2" t="s">
        <v>327</v>
      </c>
    </row>
    <row r="6" spans="1:14" ht="22.9" customHeight="1">
      <c r="A6" s="10"/>
      <c r="B6" s="10"/>
      <c r="C6" s="10"/>
      <c r="D6" s="10"/>
      <c r="E6" s="10" t="s">
        <v>134</v>
      </c>
      <c r="F6" s="22">
        <v>186.81</v>
      </c>
      <c r="G6" s="22">
        <v>186.81</v>
      </c>
      <c r="H6" s="22">
        <v>147.6</v>
      </c>
      <c r="I6" s="22">
        <v>26.66</v>
      </c>
      <c r="J6" s="22">
        <v>12.55</v>
      </c>
      <c r="K6" s="22"/>
      <c r="L6" s="22"/>
      <c r="M6" s="22"/>
      <c r="N6" s="22"/>
    </row>
    <row r="7" spans="1:14" ht="22.9" customHeight="1">
      <c r="A7" s="10"/>
      <c r="B7" s="10"/>
      <c r="C7" s="10"/>
      <c r="D7" s="8" t="s">
        <v>152</v>
      </c>
      <c r="E7" s="8" t="s">
        <v>4</v>
      </c>
      <c r="F7" s="22">
        <v>186.81</v>
      </c>
      <c r="G7" s="22">
        <v>186.81</v>
      </c>
      <c r="H7" s="22">
        <v>147.6</v>
      </c>
      <c r="I7" s="22">
        <v>26.66</v>
      </c>
      <c r="J7" s="22">
        <v>12.55</v>
      </c>
      <c r="K7" s="22"/>
      <c r="L7" s="22"/>
      <c r="M7" s="22"/>
      <c r="N7" s="22"/>
    </row>
    <row r="8" spans="1:14" ht="22.9" customHeight="1">
      <c r="A8" s="10"/>
      <c r="B8" s="10"/>
      <c r="C8" s="10"/>
      <c r="D8" s="15" t="s">
        <v>153</v>
      </c>
      <c r="E8" s="15" t="s">
        <v>154</v>
      </c>
      <c r="F8" s="22">
        <v>186.81</v>
      </c>
      <c r="G8" s="22">
        <v>186.81</v>
      </c>
      <c r="H8" s="22">
        <v>147.6</v>
      </c>
      <c r="I8" s="22">
        <v>26.66</v>
      </c>
      <c r="J8" s="22">
        <v>12.55</v>
      </c>
      <c r="K8" s="22"/>
      <c r="L8" s="22"/>
      <c r="M8" s="22"/>
      <c r="N8" s="22"/>
    </row>
    <row r="9" spans="1:14" ht="22.9" customHeight="1">
      <c r="A9" s="18" t="s">
        <v>166</v>
      </c>
      <c r="B9" s="18" t="s">
        <v>211</v>
      </c>
      <c r="C9" s="18" t="s">
        <v>169</v>
      </c>
      <c r="D9" s="14" t="s">
        <v>212</v>
      </c>
      <c r="E9" s="3" t="s">
        <v>213</v>
      </c>
      <c r="F9" s="4">
        <v>147.6</v>
      </c>
      <c r="G9" s="4">
        <v>147.6</v>
      </c>
      <c r="H9" s="16">
        <v>147.6</v>
      </c>
      <c r="I9" s="16"/>
      <c r="J9" s="16"/>
      <c r="K9" s="16"/>
      <c r="L9" s="4"/>
      <c r="M9" s="16"/>
      <c r="N9" s="16"/>
    </row>
    <row r="10" spans="1:14" ht="22.9" customHeight="1">
      <c r="A10" s="18" t="s">
        <v>173</v>
      </c>
      <c r="B10" s="18" t="s">
        <v>175</v>
      </c>
      <c r="C10" s="18" t="s">
        <v>175</v>
      </c>
      <c r="D10" s="14" t="s">
        <v>212</v>
      </c>
      <c r="E10" s="3" t="s">
        <v>179</v>
      </c>
      <c r="F10" s="4">
        <v>16.73</v>
      </c>
      <c r="G10" s="4">
        <v>16.73</v>
      </c>
      <c r="H10" s="16"/>
      <c r="I10" s="16">
        <v>16.73</v>
      </c>
      <c r="J10" s="16"/>
      <c r="K10" s="16"/>
      <c r="L10" s="4"/>
      <c r="M10" s="16"/>
      <c r="N10" s="16"/>
    </row>
    <row r="11" spans="1:14" ht="22.9" customHeight="1">
      <c r="A11" s="18" t="s">
        <v>173</v>
      </c>
      <c r="B11" s="18" t="s">
        <v>214</v>
      </c>
      <c r="C11" s="18" t="s">
        <v>214</v>
      </c>
      <c r="D11" s="14" t="s">
        <v>212</v>
      </c>
      <c r="E11" s="3" t="s">
        <v>215</v>
      </c>
      <c r="F11" s="4">
        <v>1.04</v>
      </c>
      <c r="G11" s="4">
        <v>1.04</v>
      </c>
      <c r="H11" s="16"/>
      <c r="I11" s="16">
        <v>1.04</v>
      </c>
      <c r="J11" s="16"/>
      <c r="K11" s="16"/>
      <c r="L11" s="4"/>
      <c r="M11" s="16"/>
      <c r="N11" s="16"/>
    </row>
    <row r="12" spans="1:14" ht="22.9" customHeight="1">
      <c r="A12" s="18" t="s">
        <v>182</v>
      </c>
      <c r="B12" s="18" t="s">
        <v>216</v>
      </c>
      <c r="C12" s="18" t="s">
        <v>169</v>
      </c>
      <c r="D12" s="14" t="s">
        <v>212</v>
      </c>
      <c r="E12" s="3" t="s">
        <v>217</v>
      </c>
      <c r="F12" s="4">
        <v>8.89</v>
      </c>
      <c r="G12" s="4">
        <v>8.89</v>
      </c>
      <c r="H12" s="16"/>
      <c r="I12" s="16">
        <v>8.89</v>
      </c>
      <c r="J12" s="16"/>
      <c r="K12" s="16"/>
      <c r="L12" s="4"/>
      <c r="M12" s="16"/>
      <c r="N12" s="16"/>
    </row>
    <row r="13" spans="1:14" ht="22.9" customHeight="1">
      <c r="A13" s="18" t="s">
        <v>187</v>
      </c>
      <c r="B13" s="18" t="s">
        <v>189</v>
      </c>
      <c r="C13" s="18" t="s">
        <v>169</v>
      </c>
      <c r="D13" s="14" t="s">
        <v>212</v>
      </c>
      <c r="E13" s="3" t="s">
        <v>218</v>
      </c>
      <c r="F13" s="4">
        <v>12.55</v>
      </c>
      <c r="G13" s="4">
        <v>12.55</v>
      </c>
      <c r="H13" s="16"/>
      <c r="I13" s="16"/>
      <c r="J13" s="16">
        <v>12.55</v>
      </c>
      <c r="K13" s="16"/>
      <c r="L13" s="4"/>
      <c r="M13" s="16"/>
      <c r="N13" s="16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honeticPr fontId="19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zoomScale="133" zoomScaleNormal="133" workbookViewId="0">
      <selection activeCell="D17" sqref="D17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spans="1:22" ht="16.350000000000001" customHeight="1">
      <c r="A1" s="7"/>
    </row>
    <row r="2" spans="1:22" ht="50.1" customHeight="1">
      <c r="A2" s="85" t="s">
        <v>16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1:22" ht="24.2" customHeight="1">
      <c r="A3" s="99" t="s">
        <v>30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88" t="s">
        <v>31</v>
      </c>
      <c r="V3" s="88"/>
    </row>
    <row r="4" spans="1:22" ht="26.65" customHeight="1">
      <c r="A4" s="89" t="s">
        <v>155</v>
      </c>
      <c r="B4" s="89"/>
      <c r="C4" s="89"/>
      <c r="D4" s="89" t="s">
        <v>194</v>
      </c>
      <c r="E4" s="89" t="s">
        <v>195</v>
      </c>
      <c r="F4" s="89" t="s">
        <v>220</v>
      </c>
      <c r="G4" s="89" t="s">
        <v>328</v>
      </c>
      <c r="H4" s="89"/>
      <c r="I4" s="89"/>
      <c r="J4" s="89"/>
      <c r="K4" s="89"/>
      <c r="L4" s="89" t="s">
        <v>329</v>
      </c>
      <c r="M4" s="89"/>
      <c r="N4" s="89"/>
      <c r="O4" s="89"/>
      <c r="P4" s="89"/>
      <c r="Q4" s="89"/>
      <c r="R4" s="89" t="s">
        <v>325</v>
      </c>
      <c r="S4" s="89" t="s">
        <v>330</v>
      </c>
      <c r="T4" s="89"/>
      <c r="U4" s="89"/>
      <c r="V4" s="89"/>
    </row>
    <row r="5" spans="1:22" ht="56.1" customHeight="1">
      <c r="A5" s="2" t="s">
        <v>163</v>
      </c>
      <c r="B5" s="2" t="s">
        <v>164</v>
      </c>
      <c r="C5" s="2" t="s">
        <v>165</v>
      </c>
      <c r="D5" s="89"/>
      <c r="E5" s="89"/>
      <c r="F5" s="89"/>
      <c r="G5" s="2" t="s">
        <v>134</v>
      </c>
      <c r="H5" s="2" t="s">
        <v>331</v>
      </c>
      <c r="I5" s="2" t="s">
        <v>332</v>
      </c>
      <c r="J5" s="2" t="s">
        <v>333</v>
      </c>
      <c r="K5" s="2" t="s">
        <v>334</v>
      </c>
      <c r="L5" s="2" t="s">
        <v>134</v>
      </c>
      <c r="M5" s="2" t="s">
        <v>335</v>
      </c>
      <c r="N5" s="2" t="s">
        <v>336</v>
      </c>
      <c r="O5" s="2" t="s">
        <v>337</v>
      </c>
      <c r="P5" s="2" t="s">
        <v>338</v>
      </c>
      <c r="Q5" s="2" t="s">
        <v>339</v>
      </c>
      <c r="R5" s="89"/>
      <c r="S5" s="2" t="s">
        <v>134</v>
      </c>
      <c r="T5" s="2" t="s">
        <v>340</v>
      </c>
      <c r="U5" s="2" t="s">
        <v>341</v>
      </c>
      <c r="V5" s="2" t="s">
        <v>326</v>
      </c>
    </row>
    <row r="6" spans="1:22" ht="22.9" customHeight="1">
      <c r="A6" s="10"/>
      <c r="B6" s="10"/>
      <c r="C6" s="10"/>
      <c r="D6" s="10"/>
      <c r="E6" s="10" t="s">
        <v>134</v>
      </c>
      <c r="F6" s="9">
        <v>186.81</v>
      </c>
      <c r="G6" s="9">
        <v>147.6</v>
      </c>
      <c r="H6" s="9">
        <v>67.61</v>
      </c>
      <c r="I6" s="9">
        <v>70.290000000000006</v>
      </c>
      <c r="J6" s="9"/>
      <c r="K6" s="9">
        <v>9.6999999999999993</v>
      </c>
      <c r="L6" s="9">
        <v>26.66</v>
      </c>
      <c r="M6" s="9">
        <v>16.73</v>
      </c>
      <c r="N6" s="9"/>
      <c r="O6" s="9">
        <v>7.84</v>
      </c>
      <c r="P6" s="9">
        <v>1.05</v>
      </c>
      <c r="Q6" s="9">
        <v>1.04</v>
      </c>
      <c r="R6" s="9">
        <v>12.55</v>
      </c>
      <c r="S6" s="9"/>
      <c r="T6" s="9"/>
      <c r="U6" s="9"/>
      <c r="V6" s="9"/>
    </row>
    <row r="7" spans="1:22" ht="22.9" customHeight="1">
      <c r="A7" s="10"/>
      <c r="B7" s="10"/>
      <c r="C7" s="10"/>
      <c r="D7" s="8" t="s">
        <v>152</v>
      </c>
      <c r="E7" s="8" t="s">
        <v>4</v>
      </c>
      <c r="F7" s="9">
        <v>186.81</v>
      </c>
      <c r="G7" s="9">
        <v>147.6</v>
      </c>
      <c r="H7" s="9">
        <v>67.61</v>
      </c>
      <c r="I7" s="9">
        <v>70.290000000000006</v>
      </c>
      <c r="J7" s="9"/>
      <c r="K7" s="9">
        <v>9.6999999999999993</v>
      </c>
      <c r="L7" s="9">
        <v>26.66</v>
      </c>
      <c r="M7" s="9">
        <v>16.73</v>
      </c>
      <c r="N7" s="9"/>
      <c r="O7" s="9">
        <v>7.84</v>
      </c>
      <c r="P7" s="9">
        <v>1.05</v>
      </c>
      <c r="Q7" s="9">
        <v>1.04</v>
      </c>
      <c r="R7" s="9">
        <v>12.55</v>
      </c>
      <c r="S7" s="9"/>
      <c r="T7" s="9"/>
      <c r="U7" s="9"/>
      <c r="V7" s="9"/>
    </row>
    <row r="8" spans="1:22" ht="22.9" customHeight="1">
      <c r="A8" s="10"/>
      <c r="B8" s="10"/>
      <c r="C8" s="10"/>
      <c r="D8" s="15" t="s">
        <v>153</v>
      </c>
      <c r="E8" s="15" t="s">
        <v>154</v>
      </c>
      <c r="F8" s="9">
        <v>186.81</v>
      </c>
      <c r="G8" s="9">
        <v>147.6</v>
      </c>
      <c r="H8" s="9">
        <v>67.61</v>
      </c>
      <c r="I8" s="9">
        <v>70.290000000000006</v>
      </c>
      <c r="J8" s="9"/>
      <c r="K8" s="9">
        <v>9.6999999999999993</v>
      </c>
      <c r="L8" s="9">
        <v>26.66</v>
      </c>
      <c r="M8" s="9">
        <v>16.73</v>
      </c>
      <c r="N8" s="9"/>
      <c r="O8" s="9">
        <v>7.84</v>
      </c>
      <c r="P8" s="9">
        <v>1.05</v>
      </c>
      <c r="Q8" s="9">
        <v>1.04</v>
      </c>
      <c r="R8" s="9">
        <v>12.55</v>
      </c>
      <c r="S8" s="9"/>
      <c r="T8" s="9"/>
      <c r="U8" s="9"/>
      <c r="V8" s="9"/>
    </row>
    <row r="9" spans="1:22" ht="22.9" customHeight="1">
      <c r="A9" s="18" t="s">
        <v>166</v>
      </c>
      <c r="B9" s="18" t="s">
        <v>211</v>
      </c>
      <c r="C9" s="18" t="s">
        <v>169</v>
      </c>
      <c r="D9" s="14" t="s">
        <v>212</v>
      </c>
      <c r="E9" s="3" t="s">
        <v>213</v>
      </c>
      <c r="F9" s="4">
        <v>147.6</v>
      </c>
      <c r="G9" s="16">
        <v>147.6</v>
      </c>
      <c r="H9" s="16">
        <v>67.61</v>
      </c>
      <c r="I9" s="16">
        <v>70.290000000000006</v>
      </c>
      <c r="J9" s="16"/>
      <c r="K9" s="16">
        <v>9.6999999999999993</v>
      </c>
      <c r="L9" s="4"/>
      <c r="M9" s="16"/>
      <c r="N9" s="16"/>
      <c r="O9" s="16"/>
      <c r="P9" s="16"/>
      <c r="Q9" s="16"/>
      <c r="R9" s="16"/>
      <c r="S9" s="4"/>
      <c r="T9" s="16"/>
      <c r="U9" s="16"/>
      <c r="V9" s="16"/>
    </row>
    <row r="10" spans="1:22" ht="22.9" customHeight="1">
      <c r="A10" s="18" t="s">
        <v>173</v>
      </c>
      <c r="B10" s="18" t="s">
        <v>175</v>
      </c>
      <c r="C10" s="18" t="s">
        <v>175</v>
      </c>
      <c r="D10" s="14" t="s">
        <v>212</v>
      </c>
      <c r="E10" s="3" t="s">
        <v>179</v>
      </c>
      <c r="F10" s="4">
        <v>16.73</v>
      </c>
      <c r="G10" s="16"/>
      <c r="H10" s="16"/>
      <c r="I10" s="16"/>
      <c r="J10" s="16"/>
      <c r="K10" s="16"/>
      <c r="L10" s="16">
        <v>16.73</v>
      </c>
      <c r="M10" s="16">
        <v>16.73</v>
      </c>
      <c r="N10" s="16"/>
      <c r="O10" s="16"/>
      <c r="P10" s="16"/>
      <c r="Q10" s="16"/>
      <c r="R10" s="16"/>
      <c r="S10" s="4"/>
      <c r="T10" s="16"/>
      <c r="U10" s="16"/>
      <c r="V10" s="16"/>
    </row>
    <row r="11" spans="1:22" ht="22.9" customHeight="1">
      <c r="A11" s="18" t="s">
        <v>173</v>
      </c>
      <c r="B11" s="18" t="s">
        <v>214</v>
      </c>
      <c r="C11" s="18" t="s">
        <v>214</v>
      </c>
      <c r="D11" s="14" t="s">
        <v>212</v>
      </c>
      <c r="E11" s="3" t="s">
        <v>215</v>
      </c>
      <c r="F11" s="4">
        <v>1.04</v>
      </c>
      <c r="G11" s="16"/>
      <c r="H11" s="16"/>
      <c r="I11" s="16"/>
      <c r="J11" s="16"/>
      <c r="K11" s="16"/>
      <c r="L11" s="4">
        <v>1.04</v>
      </c>
      <c r="M11" s="16"/>
      <c r="N11" s="16"/>
      <c r="O11" s="16"/>
      <c r="P11" s="16"/>
      <c r="Q11" s="16">
        <v>1.04</v>
      </c>
      <c r="R11" s="16"/>
      <c r="S11" s="4"/>
      <c r="T11" s="16"/>
      <c r="U11" s="16"/>
      <c r="V11" s="16"/>
    </row>
    <row r="12" spans="1:22" ht="22.9" customHeight="1">
      <c r="A12" s="18" t="s">
        <v>182</v>
      </c>
      <c r="B12" s="18" t="s">
        <v>216</v>
      </c>
      <c r="C12" s="18" t="s">
        <v>169</v>
      </c>
      <c r="D12" s="14" t="s">
        <v>212</v>
      </c>
      <c r="E12" s="3" t="s">
        <v>217</v>
      </c>
      <c r="F12" s="4">
        <v>8.89</v>
      </c>
      <c r="G12" s="16"/>
      <c r="H12" s="16"/>
      <c r="I12" s="16"/>
      <c r="J12" s="16"/>
      <c r="K12" s="16"/>
      <c r="L12" s="4">
        <v>8.89</v>
      </c>
      <c r="M12" s="16"/>
      <c r="N12" s="16"/>
      <c r="O12" s="16">
        <v>7.84</v>
      </c>
      <c r="P12" s="16">
        <v>1.05</v>
      </c>
      <c r="Q12" s="16"/>
      <c r="R12" s="16"/>
      <c r="S12" s="4"/>
      <c r="T12" s="16"/>
      <c r="U12" s="16"/>
      <c r="V12" s="16"/>
    </row>
    <row r="13" spans="1:22" ht="22.9" customHeight="1">
      <c r="A13" s="18" t="s">
        <v>187</v>
      </c>
      <c r="B13" s="18" t="s">
        <v>189</v>
      </c>
      <c r="C13" s="18" t="s">
        <v>169</v>
      </c>
      <c r="D13" s="14" t="s">
        <v>212</v>
      </c>
      <c r="E13" s="3" t="s">
        <v>218</v>
      </c>
      <c r="F13" s="4">
        <v>12.55</v>
      </c>
      <c r="G13" s="16"/>
      <c r="H13" s="16"/>
      <c r="I13" s="16"/>
      <c r="J13" s="16"/>
      <c r="K13" s="16"/>
      <c r="L13" s="4"/>
      <c r="M13" s="16"/>
      <c r="N13" s="16"/>
      <c r="O13" s="16"/>
      <c r="P13" s="16"/>
      <c r="Q13" s="16"/>
      <c r="R13" s="16">
        <v>12.55</v>
      </c>
      <c r="S13" s="4"/>
      <c r="T13" s="16"/>
      <c r="U13" s="16"/>
      <c r="V13" s="16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honeticPr fontId="19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133" zoomScaleNormal="133" workbookViewId="0">
      <selection activeCell="G14" sqref="G14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spans="1:11" ht="16.350000000000001" customHeight="1">
      <c r="A1" s="7"/>
    </row>
    <row r="2" spans="1:11" ht="46.5" customHeight="1">
      <c r="A2" s="90" t="s">
        <v>17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24.2" customHeight="1">
      <c r="A3" s="99" t="s">
        <v>30</v>
      </c>
      <c r="B3" s="99"/>
      <c r="C3" s="99"/>
      <c r="D3" s="99"/>
      <c r="E3" s="99"/>
      <c r="F3" s="99"/>
      <c r="G3" s="99"/>
      <c r="H3" s="99"/>
      <c r="I3" s="99"/>
      <c r="J3" s="88" t="s">
        <v>31</v>
      </c>
      <c r="K3" s="88"/>
    </row>
    <row r="4" spans="1:11" ht="23.25" customHeight="1">
      <c r="A4" s="89" t="s">
        <v>155</v>
      </c>
      <c r="B4" s="89"/>
      <c r="C4" s="89"/>
      <c r="D4" s="89" t="s">
        <v>194</v>
      </c>
      <c r="E4" s="89" t="s">
        <v>195</v>
      </c>
      <c r="F4" s="89" t="s">
        <v>342</v>
      </c>
      <c r="G4" s="89" t="s">
        <v>343</v>
      </c>
      <c r="H4" s="89" t="s">
        <v>344</v>
      </c>
      <c r="I4" s="89" t="s">
        <v>345</v>
      </c>
      <c r="J4" s="89" t="s">
        <v>346</v>
      </c>
      <c r="K4" s="89" t="s">
        <v>347</v>
      </c>
    </row>
    <row r="5" spans="1:11" ht="23.25" customHeight="1">
      <c r="A5" s="2" t="s">
        <v>163</v>
      </c>
      <c r="B5" s="2" t="s">
        <v>164</v>
      </c>
      <c r="C5" s="2" t="s">
        <v>165</v>
      </c>
      <c r="D5" s="89"/>
      <c r="E5" s="89"/>
      <c r="F5" s="89"/>
      <c r="G5" s="89"/>
      <c r="H5" s="89"/>
      <c r="I5" s="89"/>
      <c r="J5" s="89"/>
      <c r="K5" s="89"/>
    </row>
    <row r="6" spans="1:11" ht="22.9" customHeight="1">
      <c r="A6" s="10"/>
      <c r="B6" s="10"/>
      <c r="C6" s="10"/>
      <c r="D6" s="10"/>
      <c r="E6" s="10" t="s">
        <v>134</v>
      </c>
      <c r="F6" s="9">
        <v>0</v>
      </c>
      <c r="G6" s="9"/>
      <c r="H6" s="9"/>
      <c r="I6" s="9"/>
      <c r="J6" s="9"/>
      <c r="K6" s="9"/>
    </row>
    <row r="7" spans="1:11" ht="22.9" customHeight="1">
      <c r="A7" s="10"/>
      <c r="B7" s="10"/>
      <c r="C7" s="10"/>
      <c r="D7" s="8"/>
      <c r="E7" s="8"/>
      <c r="F7" s="9"/>
      <c r="G7" s="9"/>
      <c r="H7" s="9"/>
      <c r="I7" s="9"/>
      <c r="J7" s="9"/>
      <c r="K7" s="9"/>
    </row>
    <row r="8" spans="1:11" ht="22.9" customHeight="1">
      <c r="A8" s="10"/>
      <c r="B8" s="10"/>
      <c r="C8" s="10"/>
      <c r="D8" s="15"/>
      <c r="E8" s="15"/>
      <c r="F8" s="9"/>
      <c r="G8" s="9"/>
      <c r="H8" s="9"/>
      <c r="I8" s="9"/>
      <c r="J8" s="9"/>
      <c r="K8" s="9"/>
    </row>
    <row r="9" spans="1:11" ht="22.9" customHeight="1">
      <c r="A9" s="18"/>
      <c r="B9" s="18"/>
      <c r="C9" s="18"/>
      <c r="D9" s="14"/>
      <c r="E9" s="3"/>
      <c r="F9" s="4"/>
      <c r="G9" s="16"/>
      <c r="H9" s="16"/>
      <c r="I9" s="16"/>
      <c r="J9" s="16"/>
      <c r="K9" s="16"/>
    </row>
    <row r="11" spans="1:11">
      <c r="A11" s="100" t="s">
        <v>348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</row>
  </sheetData>
  <mergeCells count="13">
    <mergeCell ref="A2:K2"/>
    <mergeCell ref="A3:I3"/>
    <mergeCell ref="J3:K3"/>
    <mergeCell ref="A4:C4"/>
    <mergeCell ref="A11:K11"/>
    <mergeCell ref="D4:D5"/>
    <mergeCell ref="E4:E5"/>
    <mergeCell ref="F4:F5"/>
    <mergeCell ref="G4:G5"/>
    <mergeCell ref="H4:H5"/>
    <mergeCell ref="I4:I5"/>
    <mergeCell ref="J4:J5"/>
    <mergeCell ref="K4:K5"/>
  </mergeCells>
  <phoneticPr fontId="19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zoomScale="143" zoomScaleNormal="143" workbookViewId="0">
      <selection activeCell="A11" sqref="A11:R11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spans="1:18" ht="16.350000000000001" customHeight="1">
      <c r="A1" s="7"/>
    </row>
    <row r="2" spans="1:18" ht="40.5" customHeight="1">
      <c r="A2" s="90" t="s">
        <v>18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ht="24.2" customHeight="1">
      <c r="A3" s="87" t="s">
        <v>30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8" t="s">
        <v>31</v>
      </c>
      <c r="R3" s="88"/>
    </row>
    <row r="4" spans="1:18" ht="24.2" customHeight="1">
      <c r="A4" s="89" t="s">
        <v>155</v>
      </c>
      <c r="B4" s="89"/>
      <c r="C4" s="89"/>
      <c r="D4" s="89" t="s">
        <v>194</v>
      </c>
      <c r="E4" s="89" t="s">
        <v>195</v>
      </c>
      <c r="F4" s="89" t="s">
        <v>342</v>
      </c>
      <c r="G4" s="89" t="s">
        <v>349</v>
      </c>
      <c r="H4" s="89" t="s">
        <v>350</v>
      </c>
      <c r="I4" s="89" t="s">
        <v>351</v>
      </c>
      <c r="J4" s="89" t="s">
        <v>352</v>
      </c>
      <c r="K4" s="89" t="s">
        <v>353</v>
      </c>
      <c r="L4" s="89" t="s">
        <v>354</v>
      </c>
      <c r="M4" s="89" t="s">
        <v>355</v>
      </c>
      <c r="N4" s="89" t="s">
        <v>344</v>
      </c>
      <c r="O4" s="89" t="s">
        <v>356</v>
      </c>
      <c r="P4" s="89" t="s">
        <v>357</v>
      </c>
      <c r="Q4" s="89" t="s">
        <v>345</v>
      </c>
      <c r="R4" s="89" t="s">
        <v>347</v>
      </c>
    </row>
    <row r="5" spans="1:18" ht="21.6" customHeight="1">
      <c r="A5" s="2" t="s">
        <v>163</v>
      </c>
      <c r="B5" s="2" t="s">
        <v>164</v>
      </c>
      <c r="C5" s="2" t="s">
        <v>165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18" ht="22.9" customHeight="1">
      <c r="A6" s="10"/>
      <c r="B6" s="10"/>
      <c r="C6" s="10"/>
      <c r="D6" s="10"/>
      <c r="E6" s="10" t="s">
        <v>134</v>
      </c>
      <c r="F6" s="9">
        <v>0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2.9" customHeight="1">
      <c r="A7" s="10"/>
      <c r="B7" s="10"/>
      <c r="C7" s="10"/>
      <c r="D7" s="8"/>
      <c r="E7" s="8" t="s">
        <v>358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22.9" customHeight="1">
      <c r="A8" s="10"/>
      <c r="B8" s="10"/>
      <c r="C8" s="10"/>
      <c r="D8" s="15"/>
      <c r="E8" s="15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22.9" customHeight="1">
      <c r="A9" s="18"/>
      <c r="B9" s="18"/>
      <c r="C9" s="18"/>
      <c r="D9" s="14"/>
      <c r="E9" s="3"/>
      <c r="F9" s="4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1" spans="1:18">
      <c r="A11" s="100" t="s">
        <v>348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</sheetData>
  <mergeCells count="20">
    <mergeCell ref="O4:O5"/>
    <mergeCell ref="P4:P5"/>
    <mergeCell ref="Q4:Q5"/>
    <mergeCell ref="R4:R5"/>
    <mergeCell ref="A2:R2"/>
    <mergeCell ref="A3:P3"/>
    <mergeCell ref="Q3:R3"/>
    <mergeCell ref="A4:C4"/>
    <mergeCell ref="A11:R11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9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zoomScale="152" zoomScaleNormal="152" workbookViewId="0">
      <selection activeCell="D15" sqref="D15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spans="1:20" ht="16.350000000000001" customHeight="1">
      <c r="A1" s="7"/>
    </row>
    <row r="2" spans="1:20" ht="36.200000000000003" customHeight="1">
      <c r="A2" s="90" t="s">
        <v>19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1:20" ht="24.2" customHeight="1">
      <c r="A3" s="87" t="s">
        <v>30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8" t="s">
        <v>31</v>
      </c>
      <c r="T3" s="88"/>
    </row>
    <row r="4" spans="1:20" ht="28.5" customHeight="1">
      <c r="A4" s="89" t="s">
        <v>155</v>
      </c>
      <c r="B4" s="89"/>
      <c r="C4" s="89"/>
      <c r="D4" s="89" t="s">
        <v>194</v>
      </c>
      <c r="E4" s="89" t="s">
        <v>195</v>
      </c>
      <c r="F4" s="89" t="s">
        <v>342</v>
      </c>
      <c r="G4" s="89" t="s">
        <v>198</v>
      </c>
      <c r="H4" s="89"/>
      <c r="I4" s="89"/>
      <c r="J4" s="89"/>
      <c r="K4" s="89"/>
      <c r="L4" s="89"/>
      <c r="M4" s="89"/>
      <c r="N4" s="89"/>
      <c r="O4" s="89"/>
      <c r="P4" s="89"/>
      <c r="Q4" s="89"/>
      <c r="R4" s="89" t="s">
        <v>201</v>
      </c>
      <c r="S4" s="89"/>
      <c r="T4" s="89"/>
    </row>
    <row r="5" spans="1:20" ht="36.200000000000003" customHeight="1">
      <c r="A5" s="2" t="s">
        <v>163</v>
      </c>
      <c r="B5" s="2" t="s">
        <v>164</v>
      </c>
      <c r="C5" s="2" t="s">
        <v>165</v>
      </c>
      <c r="D5" s="89"/>
      <c r="E5" s="89"/>
      <c r="F5" s="89"/>
      <c r="G5" s="2" t="s">
        <v>134</v>
      </c>
      <c r="H5" s="2" t="s">
        <v>359</v>
      </c>
      <c r="I5" s="2" t="s">
        <v>360</v>
      </c>
      <c r="J5" s="2" t="s">
        <v>361</v>
      </c>
      <c r="K5" s="2" t="s">
        <v>362</v>
      </c>
      <c r="L5" s="2" t="s">
        <v>363</v>
      </c>
      <c r="M5" s="2" t="s">
        <v>364</v>
      </c>
      <c r="N5" s="2" t="s">
        <v>365</v>
      </c>
      <c r="O5" s="2" t="s">
        <v>366</v>
      </c>
      <c r="P5" s="2" t="s">
        <v>367</v>
      </c>
      <c r="Q5" s="2" t="s">
        <v>368</v>
      </c>
      <c r="R5" s="2" t="s">
        <v>134</v>
      </c>
      <c r="S5" s="2" t="s">
        <v>261</v>
      </c>
      <c r="T5" s="2" t="s">
        <v>327</v>
      </c>
    </row>
    <row r="6" spans="1:20" ht="22.9" customHeight="1">
      <c r="A6" s="10"/>
      <c r="B6" s="10"/>
      <c r="C6" s="10"/>
      <c r="D6" s="10"/>
      <c r="E6" s="10" t="s">
        <v>134</v>
      </c>
      <c r="F6" s="22">
        <v>14.4</v>
      </c>
      <c r="G6" s="22">
        <v>14.4</v>
      </c>
      <c r="H6" s="22">
        <v>9.2799999999999994</v>
      </c>
      <c r="I6" s="22"/>
      <c r="J6" s="22">
        <v>1.6</v>
      </c>
      <c r="K6" s="22"/>
      <c r="L6" s="22"/>
      <c r="M6" s="22">
        <v>3.2</v>
      </c>
      <c r="N6" s="22"/>
      <c r="O6" s="22"/>
      <c r="P6" s="22">
        <v>0.32</v>
      </c>
      <c r="Q6" s="22"/>
      <c r="R6" s="22"/>
      <c r="S6" s="22"/>
      <c r="T6" s="22"/>
    </row>
    <row r="7" spans="1:20" ht="22.9" customHeight="1">
      <c r="A7" s="10"/>
      <c r="B7" s="10"/>
      <c r="C7" s="10"/>
      <c r="D7" s="8" t="s">
        <v>152</v>
      </c>
      <c r="E7" s="8" t="s">
        <v>4</v>
      </c>
      <c r="F7" s="22">
        <v>14.4</v>
      </c>
      <c r="G7" s="22">
        <v>14.4</v>
      </c>
      <c r="H7" s="22">
        <v>9.2799999999999994</v>
      </c>
      <c r="I7" s="22"/>
      <c r="J7" s="22">
        <v>1.6</v>
      </c>
      <c r="K7" s="22"/>
      <c r="L7" s="22"/>
      <c r="M7" s="22">
        <v>3.2</v>
      </c>
      <c r="N7" s="22"/>
      <c r="O7" s="22"/>
      <c r="P7" s="22">
        <v>0.32</v>
      </c>
      <c r="Q7" s="22"/>
      <c r="R7" s="22"/>
      <c r="S7" s="22"/>
      <c r="T7" s="22"/>
    </row>
    <row r="8" spans="1:20" ht="22.9" customHeight="1">
      <c r="A8" s="10"/>
      <c r="B8" s="10"/>
      <c r="C8" s="10"/>
      <c r="D8" s="15" t="s">
        <v>153</v>
      </c>
      <c r="E8" s="15" t="s">
        <v>154</v>
      </c>
      <c r="F8" s="22">
        <v>14.4</v>
      </c>
      <c r="G8" s="22">
        <v>14.4</v>
      </c>
      <c r="H8" s="22">
        <v>9.2799999999999994</v>
      </c>
      <c r="I8" s="22"/>
      <c r="J8" s="22">
        <v>1.6</v>
      </c>
      <c r="K8" s="22"/>
      <c r="L8" s="22"/>
      <c r="M8" s="22">
        <v>3.2</v>
      </c>
      <c r="N8" s="22"/>
      <c r="O8" s="22"/>
      <c r="P8" s="22">
        <v>0.32</v>
      </c>
      <c r="Q8" s="22"/>
      <c r="R8" s="22"/>
      <c r="S8" s="22"/>
      <c r="T8" s="22"/>
    </row>
    <row r="9" spans="1:20" ht="22.9" customHeight="1">
      <c r="A9" s="18" t="s">
        <v>166</v>
      </c>
      <c r="B9" s="18" t="s">
        <v>211</v>
      </c>
      <c r="C9" s="18" t="s">
        <v>169</v>
      </c>
      <c r="D9" s="14" t="s">
        <v>212</v>
      </c>
      <c r="E9" s="3" t="s">
        <v>213</v>
      </c>
      <c r="F9" s="4">
        <v>14.4</v>
      </c>
      <c r="G9" s="16">
        <v>14.4</v>
      </c>
      <c r="H9" s="16">
        <v>9.2799999999999994</v>
      </c>
      <c r="I9" s="16"/>
      <c r="J9" s="16">
        <v>1.6</v>
      </c>
      <c r="K9" s="16"/>
      <c r="L9" s="16"/>
      <c r="M9" s="16">
        <v>3.2</v>
      </c>
      <c r="N9" s="16"/>
      <c r="O9" s="16"/>
      <c r="P9" s="16">
        <v>0.32</v>
      </c>
      <c r="Q9" s="16"/>
      <c r="R9" s="16"/>
      <c r="S9" s="16"/>
      <c r="T9" s="16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honeticPr fontId="19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zoomScale="128" zoomScaleNormal="128" workbookViewId="0">
      <selection activeCell="D12" sqref="D12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spans="1:33" ht="16.350000000000001" customHeight="1">
      <c r="A1" s="7"/>
    </row>
    <row r="2" spans="1:33" ht="43.9" customHeight="1">
      <c r="A2" s="90" t="s">
        <v>20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</row>
    <row r="3" spans="1:33" ht="24.2" customHeight="1">
      <c r="A3" s="87" t="s">
        <v>30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8" t="s">
        <v>31</v>
      </c>
      <c r="AG3" s="88"/>
    </row>
    <row r="4" spans="1:33" ht="24.95" customHeight="1">
      <c r="A4" s="89" t="s">
        <v>155</v>
      </c>
      <c r="B4" s="89"/>
      <c r="C4" s="89"/>
      <c r="D4" s="89" t="s">
        <v>194</v>
      </c>
      <c r="E4" s="89" t="s">
        <v>195</v>
      </c>
      <c r="F4" s="89" t="s">
        <v>369</v>
      </c>
      <c r="G4" s="89" t="s">
        <v>370</v>
      </c>
      <c r="H4" s="89" t="s">
        <v>371</v>
      </c>
      <c r="I4" s="89" t="s">
        <v>372</v>
      </c>
      <c r="J4" s="89" t="s">
        <v>373</v>
      </c>
      <c r="K4" s="89" t="s">
        <v>374</v>
      </c>
      <c r="L4" s="89" t="s">
        <v>375</v>
      </c>
      <c r="M4" s="89" t="s">
        <v>376</v>
      </c>
      <c r="N4" s="89" t="s">
        <v>377</v>
      </c>
      <c r="O4" s="89" t="s">
        <v>378</v>
      </c>
      <c r="P4" s="89" t="s">
        <v>379</v>
      </c>
      <c r="Q4" s="89" t="s">
        <v>365</v>
      </c>
      <c r="R4" s="89" t="s">
        <v>367</v>
      </c>
      <c r="S4" s="89" t="s">
        <v>380</v>
      </c>
      <c r="T4" s="89" t="s">
        <v>360</v>
      </c>
      <c r="U4" s="89" t="s">
        <v>361</v>
      </c>
      <c r="V4" s="89" t="s">
        <v>364</v>
      </c>
      <c r="W4" s="89" t="s">
        <v>381</v>
      </c>
      <c r="X4" s="89" t="s">
        <v>382</v>
      </c>
      <c r="Y4" s="89" t="s">
        <v>383</v>
      </c>
      <c r="Z4" s="89" t="s">
        <v>384</v>
      </c>
      <c r="AA4" s="89" t="s">
        <v>363</v>
      </c>
      <c r="AB4" s="89" t="s">
        <v>385</v>
      </c>
      <c r="AC4" s="89" t="s">
        <v>386</v>
      </c>
      <c r="AD4" s="89" t="s">
        <v>366</v>
      </c>
      <c r="AE4" s="89" t="s">
        <v>387</v>
      </c>
      <c r="AF4" s="89" t="s">
        <v>388</v>
      </c>
      <c r="AG4" s="89" t="s">
        <v>368</v>
      </c>
    </row>
    <row r="5" spans="1:33" ht="21.6" customHeight="1">
      <c r="A5" s="2" t="s">
        <v>163</v>
      </c>
      <c r="B5" s="2" t="s">
        <v>164</v>
      </c>
      <c r="C5" s="2" t="s">
        <v>165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</row>
    <row r="6" spans="1:33" ht="22.9" customHeight="1">
      <c r="A6" s="13"/>
      <c r="B6" s="21"/>
      <c r="C6" s="21"/>
      <c r="D6" s="3"/>
      <c r="E6" s="3" t="s">
        <v>134</v>
      </c>
      <c r="F6" s="22">
        <v>14.4</v>
      </c>
      <c r="G6" s="22">
        <v>2.08</v>
      </c>
      <c r="H6" s="22">
        <v>0.64</v>
      </c>
      <c r="I6" s="22"/>
      <c r="J6" s="22"/>
      <c r="K6" s="22">
        <v>0.24</v>
      </c>
      <c r="L6" s="22">
        <v>1.28</v>
      </c>
      <c r="M6" s="22">
        <v>0.08</v>
      </c>
      <c r="N6" s="22"/>
      <c r="O6" s="22">
        <v>1.76</v>
      </c>
      <c r="P6" s="22">
        <v>3.2</v>
      </c>
      <c r="Q6" s="22"/>
      <c r="R6" s="22">
        <v>0.32</v>
      </c>
      <c r="S6" s="22"/>
      <c r="T6" s="22"/>
      <c r="U6" s="22">
        <v>1.6</v>
      </c>
      <c r="V6" s="22">
        <v>3.2</v>
      </c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22.9" customHeight="1">
      <c r="A7" s="10"/>
      <c r="B7" s="10"/>
      <c r="C7" s="10"/>
      <c r="D7" s="8" t="s">
        <v>152</v>
      </c>
      <c r="E7" s="8" t="s">
        <v>4</v>
      </c>
      <c r="F7" s="22">
        <v>14.4</v>
      </c>
      <c r="G7" s="22">
        <v>2.08</v>
      </c>
      <c r="H7" s="22">
        <v>0.64</v>
      </c>
      <c r="I7" s="22"/>
      <c r="J7" s="22"/>
      <c r="K7" s="22">
        <v>0.24</v>
      </c>
      <c r="L7" s="22">
        <v>1.28</v>
      </c>
      <c r="M7" s="22">
        <v>0.08</v>
      </c>
      <c r="N7" s="22"/>
      <c r="O7" s="22">
        <v>1.76</v>
      </c>
      <c r="P7" s="22">
        <v>3.2</v>
      </c>
      <c r="Q7" s="22"/>
      <c r="R7" s="22">
        <v>0.32</v>
      </c>
      <c r="S7" s="22"/>
      <c r="T7" s="22"/>
      <c r="U7" s="22">
        <v>1.6</v>
      </c>
      <c r="V7" s="22">
        <v>3.2</v>
      </c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ht="22.9" customHeight="1">
      <c r="A8" s="10"/>
      <c r="B8" s="10"/>
      <c r="C8" s="10"/>
      <c r="D8" s="15" t="s">
        <v>153</v>
      </c>
      <c r="E8" s="15" t="s">
        <v>154</v>
      </c>
      <c r="F8" s="22">
        <v>14.4</v>
      </c>
      <c r="G8" s="22">
        <v>2.08</v>
      </c>
      <c r="H8" s="22">
        <v>0.64</v>
      </c>
      <c r="I8" s="22"/>
      <c r="J8" s="22"/>
      <c r="K8" s="22">
        <v>0.24</v>
      </c>
      <c r="L8" s="22">
        <v>1.28</v>
      </c>
      <c r="M8" s="22">
        <v>0.08</v>
      </c>
      <c r="N8" s="22"/>
      <c r="O8" s="22">
        <v>1.76</v>
      </c>
      <c r="P8" s="22">
        <v>3.2</v>
      </c>
      <c r="Q8" s="22"/>
      <c r="R8" s="22">
        <v>0.32</v>
      </c>
      <c r="S8" s="22"/>
      <c r="T8" s="22"/>
      <c r="U8" s="22">
        <v>1.6</v>
      </c>
      <c r="V8" s="22">
        <v>3.2</v>
      </c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ht="22.9" customHeight="1">
      <c r="A9" s="18" t="s">
        <v>166</v>
      </c>
      <c r="B9" s="18" t="s">
        <v>211</v>
      </c>
      <c r="C9" s="18" t="s">
        <v>169</v>
      </c>
      <c r="D9" s="14" t="s">
        <v>212</v>
      </c>
      <c r="E9" s="3" t="s">
        <v>213</v>
      </c>
      <c r="F9" s="16">
        <v>14.4</v>
      </c>
      <c r="G9" s="16">
        <v>2.08</v>
      </c>
      <c r="H9" s="16">
        <v>0.64</v>
      </c>
      <c r="I9" s="16"/>
      <c r="J9" s="16"/>
      <c r="K9" s="16">
        <v>0.24</v>
      </c>
      <c r="L9" s="16">
        <v>1.28</v>
      </c>
      <c r="M9" s="16">
        <v>0.08</v>
      </c>
      <c r="N9" s="16"/>
      <c r="O9" s="16">
        <v>1.76</v>
      </c>
      <c r="P9" s="16">
        <v>3.2</v>
      </c>
      <c r="Q9" s="16"/>
      <c r="R9" s="16">
        <v>0.32</v>
      </c>
      <c r="S9" s="16"/>
      <c r="T9" s="16"/>
      <c r="U9" s="16">
        <v>1.6</v>
      </c>
      <c r="V9" s="16">
        <v>3.2</v>
      </c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</sheetData>
  <mergeCells count="34">
    <mergeCell ref="AE4:AE5"/>
    <mergeCell ref="AF4:AF5"/>
    <mergeCell ref="AG4:AG5"/>
    <mergeCell ref="Z4:Z5"/>
    <mergeCell ref="AA4:AA5"/>
    <mergeCell ref="AB4:AB5"/>
    <mergeCell ref="AC4:AC5"/>
    <mergeCell ref="AD4:AD5"/>
    <mergeCell ref="U4:U5"/>
    <mergeCell ref="V4:V5"/>
    <mergeCell ref="W4:W5"/>
    <mergeCell ref="X4:X5"/>
    <mergeCell ref="Y4:Y5"/>
    <mergeCell ref="P4:P5"/>
    <mergeCell ref="Q4:Q5"/>
    <mergeCell ref="R4:R5"/>
    <mergeCell ref="S4:S5"/>
    <mergeCell ref="T4:T5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honeticPr fontId="19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opLeftCell="A2" zoomScale="161" zoomScaleNormal="161" workbookViewId="0">
      <selection activeCell="B16" sqref="B16"/>
    </sheetView>
  </sheetViews>
  <sheetFormatPr defaultColWidth="10" defaultRowHeight="13.5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7" width="13.75" customWidth="1"/>
    <col min="8" max="8" width="12.375" customWidth="1"/>
    <col min="9" max="9" width="9.75" customWidth="1"/>
  </cols>
  <sheetData>
    <row r="1" spans="1:8" ht="16.350000000000001" customHeight="1">
      <c r="A1" s="7"/>
    </row>
    <row r="2" spans="1:8" ht="33.6" customHeight="1">
      <c r="A2" s="90" t="s">
        <v>21</v>
      </c>
      <c r="B2" s="90"/>
      <c r="C2" s="90"/>
      <c r="D2" s="90"/>
      <c r="E2" s="90"/>
      <c r="F2" s="90"/>
      <c r="G2" s="90"/>
      <c r="H2" s="90"/>
    </row>
    <row r="3" spans="1:8" ht="24.2" customHeight="1">
      <c r="A3" s="87" t="s">
        <v>30</v>
      </c>
      <c r="B3" s="87"/>
      <c r="C3" s="87"/>
      <c r="D3" s="87"/>
      <c r="E3" s="87"/>
      <c r="F3" s="87"/>
      <c r="G3" s="88" t="s">
        <v>31</v>
      </c>
      <c r="H3" s="88"/>
    </row>
    <row r="4" spans="1:8" ht="23.25" customHeight="1">
      <c r="A4" s="89" t="s">
        <v>389</v>
      </c>
      <c r="B4" s="89" t="s">
        <v>390</v>
      </c>
      <c r="C4" s="89" t="s">
        <v>391</v>
      </c>
      <c r="D4" s="89" t="s">
        <v>392</v>
      </c>
      <c r="E4" s="89" t="s">
        <v>393</v>
      </c>
      <c r="F4" s="89"/>
      <c r="G4" s="89"/>
      <c r="H4" s="89" t="s">
        <v>394</v>
      </c>
    </row>
    <row r="5" spans="1:8" ht="25.9" customHeight="1">
      <c r="A5" s="89"/>
      <c r="B5" s="89"/>
      <c r="C5" s="89"/>
      <c r="D5" s="89"/>
      <c r="E5" s="2" t="s">
        <v>136</v>
      </c>
      <c r="F5" s="2" t="s">
        <v>395</v>
      </c>
      <c r="G5" s="2" t="s">
        <v>396</v>
      </c>
      <c r="H5" s="89"/>
    </row>
    <row r="6" spans="1:8" ht="22.9" customHeight="1">
      <c r="A6" s="10"/>
      <c r="B6" s="10" t="s">
        <v>134</v>
      </c>
      <c r="C6" s="9">
        <v>3.2</v>
      </c>
      <c r="D6" s="9"/>
      <c r="E6" s="9"/>
      <c r="F6" s="9"/>
      <c r="G6" s="9"/>
      <c r="H6" s="9">
        <v>3.2</v>
      </c>
    </row>
    <row r="7" spans="1:8" ht="22.9" customHeight="1">
      <c r="A7" s="8" t="s">
        <v>152</v>
      </c>
      <c r="B7" s="8" t="s">
        <v>4</v>
      </c>
      <c r="C7" s="9">
        <v>3.2</v>
      </c>
      <c r="D7" s="9"/>
      <c r="E7" s="9"/>
      <c r="F7" s="9"/>
      <c r="G7" s="9"/>
      <c r="H7" s="9">
        <v>3.2</v>
      </c>
    </row>
    <row r="8" spans="1:8" ht="22.9" customHeight="1">
      <c r="A8" s="14" t="s">
        <v>153</v>
      </c>
      <c r="B8" s="14" t="s">
        <v>154</v>
      </c>
      <c r="C8" s="16">
        <v>3.2</v>
      </c>
      <c r="D8" s="16"/>
      <c r="E8" s="4"/>
      <c r="F8" s="16"/>
      <c r="G8" s="16"/>
      <c r="H8" s="16">
        <v>3.2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honeticPr fontId="19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138" zoomScaleNormal="138" workbookViewId="0">
      <selection activeCell="A14" sqref="A14:H14"/>
    </sheetView>
  </sheetViews>
  <sheetFormatPr defaultColWidth="10" defaultRowHeight="13.5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75" customWidth="1"/>
    <col min="9" max="9" width="9.75" customWidth="1"/>
  </cols>
  <sheetData>
    <row r="1" spans="1:8" ht="16.350000000000001" customHeight="1">
      <c r="A1" s="7"/>
    </row>
    <row r="2" spans="1:8" ht="38.85" customHeight="1">
      <c r="A2" s="90" t="s">
        <v>22</v>
      </c>
      <c r="B2" s="90"/>
      <c r="C2" s="90"/>
      <c r="D2" s="90"/>
      <c r="E2" s="90"/>
      <c r="F2" s="90"/>
      <c r="G2" s="90"/>
      <c r="H2" s="90"/>
    </row>
    <row r="3" spans="1:8" ht="24.2" customHeight="1">
      <c r="A3" s="87" t="s">
        <v>30</v>
      </c>
      <c r="B3" s="87"/>
      <c r="C3" s="87"/>
      <c r="D3" s="87"/>
      <c r="E3" s="87"/>
      <c r="F3" s="87"/>
      <c r="G3" s="88" t="s">
        <v>31</v>
      </c>
      <c r="H3" s="88"/>
    </row>
    <row r="4" spans="1:8" ht="23.25" customHeight="1">
      <c r="A4" s="89" t="s">
        <v>156</v>
      </c>
      <c r="B4" s="89" t="s">
        <v>157</v>
      </c>
      <c r="C4" s="89" t="s">
        <v>134</v>
      </c>
      <c r="D4" s="89" t="s">
        <v>397</v>
      </c>
      <c r="E4" s="89"/>
      <c r="F4" s="89"/>
      <c r="G4" s="89"/>
      <c r="H4" s="89" t="s">
        <v>159</v>
      </c>
    </row>
    <row r="5" spans="1:8" ht="19.899999999999999" customHeight="1">
      <c r="A5" s="89"/>
      <c r="B5" s="89"/>
      <c r="C5" s="89"/>
      <c r="D5" s="89" t="s">
        <v>136</v>
      </c>
      <c r="E5" s="89" t="s">
        <v>240</v>
      </c>
      <c r="F5" s="89"/>
      <c r="G5" s="89" t="s">
        <v>241</v>
      </c>
      <c r="H5" s="89"/>
    </row>
    <row r="6" spans="1:8" ht="27.6" customHeight="1">
      <c r="A6" s="89"/>
      <c r="B6" s="89"/>
      <c r="C6" s="89"/>
      <c r="D6" s="89"/>
      <c r="E6" s="2" t="s">
        <v>221</v>
      </c>
      <c r="F6" s="2" t="s">
        <v>205</v>
      </c>
      <c r="G6" s="89"/>
      <c r="H6" s="89"/>
    </row>
    <row r="7" spans="1:8" ht="22.9" customHeight="1">
      <c r="A7" s="10"/>
      <c r="B7" s="13" t="s">
        <v>134</v>
      </c>
      <c r="C7" s="9">
        <v>0</v>
      </c>
      <c r="D7" s="9"/>
      <c r="E7" s="9"/>
      <c r="F7" s="9"/>
      <c r="G7" s="9"/>
      <c r="H7" s="9"/>
    </row>
    <row r="8" spans="1:8" ht="22.9" customHeight="1">
      <c r="A8" s="8"/>
      <c r="B8" s="13" t="s">
        <v>358</v>
      </c>
      <c r="C8" s="9"/>
      <c r="D8" s="9"/>
      <c r="E8" s="9"/>
      <c r="F8" s="9"/>
      <c r="G8" s="9"/>
      <c r="H8" s="9"/>
    </row>
    <row r="9" spans="1:8" ht="22.9" customHeight="1">
      <c r="A9" s="15"/>
      <c r="B9" s="15"/>
      <c r="C9" s="9"/>
      <c r="D9" s="9"/>
      <c r="E9" s="9"/>
      <c r="F9" s="9"/>
      <c r="G9" s="9"/>
      <c r="H9" s="9"/>
    </row>
    <row r="10" spans="1:8" ht="22.9" customHeight="1">
      <c r="A10" s="15"/>
      <c r="B10" s="15"/>
      <c r="C10" s="9"/>
      <c r="D10" s="9"/>
      <c r="E10" s="9"/>
      <c r="F10" s="9"/>
      <c r="G10" s="9"/>
      <c r="H10" s="9"/>
    </row>
    <row r="11" spans="1:8" ht="22.9" customHeight="1">
      <c r="A11" s="15"/>
      <c r="B11" s="15"/>
      <c r="C11" s="9"/>
      <c r="D11" s="9"/>
      <c r="E11" s="9"/>
      <c r="F11" s="9"/>
      <c r="G11" s="9"/>
      <c r="H11" s="9"/>
    </row>
    <row r="12" spans="1:8" ht="22.9" customHeight="1">
      <c r="A12" s="14"/>
      <c r="B12" s="14"/>
      <c r="C12" s="4"/>
      <c r="D12" s="4"/>
      <c r="E12" s="16"/>
      <c r="F12" s="16"/>
      <c r="G12" s="16"/>
      <c r="H12" s="16"/>
    </row>
    <row r="14" spans="1:8">
      <c r="A14" s="100" t="s">
        <v>398</v>
      </c>
      <c r="B14" s="100"/>
      <c r="C14" s="100"/>
      <c r="D14" s="100"/>
      <c r="E14" s="100"/>
      <c r="F14" s="100"/>
      <c r="G14" s="100"/>
      <c r="H14" s="100"/>
    </row>
  </sheetData>
  <mergeCells count="12">
    <mergeCell ref="A14:H14"/>
    <mergeCell ref="A4:A6"/>
    <mergeCell ref="B4:B6"/>
    <mergeCell ref="C4:C6"/>
    <mergeCell ref="D5:D6"/>
    <mergeCell ref="G5:G6"/>
    <mergeCell ref="H4:H6"/>
    <mergeCell ref="A2:H2"/>
    <mergeCell ref="A3:F3"/>
    <mergeCell ref="G3:H3"/>
    <mergeCell ref="D4:G4"/>
    <mergeCell ref="E5:F5"/>
  </mergeCells>
  <phoneticPr fontId="19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zoomScale="143" zoomScaleNormal="143" workbookViewId="0">
      <selection activeCell="A11" sqref="A11:T11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spans="1:20" ht="16.350000000000001" customHeight="1">
      <c r="A1" s="7"/>
    </row>
    <row r="2" spans="1:20" ht="47.45" customHeight="1">
      <c r="A2" s="90" t="s">
        <v>23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20" ht="24.2" customHeight="1">
      <c r="A3" s="87" t="s">
        <v>30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8" t="s">
        <v>31</v>
      </c>
      <c r="T3" s="88"/>
    </row>
    <row r="4" spans="1:20" ht="27.6" customHeight="1">
      <c r="A4" s="89" t="s">
        <v>155</v>
      </c>
      <c r="B4" s="89"/>
      <c r="C4" s="89"/>
      <c r="D4" s="89" t="s">
        <v>194</v>
      </c>
      <c r="E4" s="89" t="s">
        <v>195</v>
      </c>
      <c r="F4" s="89" t="s">
        <v>196</v>
      </c>
      <c r="G4" s="89" t="s">
        <v>197</v>
      </c>
      <c r="H4" s="89" t="s">
        <v>198</v>
      </c>
      <c r="I4" s="89" t="s">
        <v>199</v>
      </c>
      <c r="J4" s="89" t="s">
        <v>200</v>
      </c>
      <c r="K4" s="89" t="s">
        <v>201</v>
      </c>
      <c r="L4" s="89" t="s">
        <v>202</v>
      </c>
      <c r="M4" s="89" t="s">
        <v>203</v>
      </c>
      <c r="N4" s="89" t="s">
        <v>204</v>
      </c>
      <c r="O4" s="89" t="s">
        <v>205</v>
      </c>
      <c r="P4" s="89" t="s">
        <v>206</v>
      </c>
      <c r="Q4" s="89" t="s">
        <v>207</v>
      </c>
      <c r="R4" s="89" t="s">
        <v>208</v>
      </c>
      <c r="S4" s="89" t="s">
        <v>209</v>
      </c>
      <c r="T4" s="89" t="s">
        <v>210</v>
      </c>
    </row>
    <row r="5" spans="1:20" ht="19.899999999999999" customHeight="1">
      <c r="A5" s="2" t="s">
        <v>163</v>
      </c>
      <c r="B5" s="2" t="s">
        <v>164</v>
      </c>
      <c r="C5" s="2" t="s">
        <v>165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ht="22.9" customHeight="1">
      <c r="A6" s="10"/>
      <c r="B6" s="10"/>
      <c r="C6" s="10"/>
      <c r="D6" s="10"/>
      <c r="E6" s="10" t="s">
        <v>134</v>
      </c>
      <c r="F6" s="9">
        <v>0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2.9" customHeight="1">
      <c r="A7" s="10"/>
      <c r="B7" s="10"/>
      <c r="C7" s="10"/>
      <c r="D7" s="8"/>
      <c r="E7" s="8" t="s">
        <v>358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22.9" customHeight="1">
      <c r="A8" s="17"/>
      <c r="B8" s="17"/>
      <c r="C8" s="17"/>
      <c r="D8" s="15"/>
      <c r="E8" s="15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22.9" customHeight="1">
      <c r="A9" s="18"/>
      <c r="B9" s="18"/>
      <c r="C9" s="18"/>
      <c r="D9" s="14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1" spans="1:20">
      <c r="A11" s="100" t="s">
        <v>398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</row>
  </sheetData>
  <mergeCells count="22">
    <mergeCell ref="T4:T5"/>
    <mergeCell ref="O4:O5"/>
    <mergeCell ref="P4:P5"/>
    <mergeCell ref="Q4:Q5"/>
    <mergeCell ref="R4:R5"/>
    <mergeCell ref="S4:S5"/>
    <mergeCell ref="A2:Q2"/>
    <mergeCell ref="A3:R3"/>
    <mergeCell ref="S3:T3"/>
    <mergeCell ref="A4:C4"/>
    <mergeCell ref="A11:T11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9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H15" sqref="H15"/>
    </sheetView>
  </sheetViews>
  <sheetFormatPr defaultColWidth="10" defaultRowHeight="13.5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spans="1:3" ht="32.85" customHeight="1">
      <c r="A1" s="7"/>
      <c r="B1" s="85" t="s">
        <v>5</v>
      </c>
      <c r="C1" s="85"/>
    </row>
    <row r="2" spans="1:3" ht="24.95" customHeight="1">
      <c r="B2" s="85"/>
      <c r="C2" s="85"/>
    </row>
    <row r="3" spans="1:3" ht="31.15" customHeight="1">
      <c r="B3" s="84" t="s">
        <v>6</v>
      </c>
      <c r="C3" s="84"/>
    </row>
    <row r="4" spans="1:3" ht="32.65" customHeight="1">
      <c r="B4" s="77">
        <v>1</v>
      </c>
      <c r="C4" s="78" t="s">
        <v>7</v>
      </c>
    </row>
    <row r="5" spans="1:3" ht="32.65" customHeight="1">
      <c r="B5" s="77">
        <v>2</v>
      </c>
      <c r="C5" s="79" t="s">
        <v>8</v>
      </c>
    </row>
    <row r="6" spans="1:3" ht="32.65" customHeight="1">
      <c r="B6" s="77">
        <v>3</v>
      </c>
      <c r="C6" s="78" t="s">
        <v>9</v>
      </c>
    </row>
    <row r="7" spans="1:3" ht="32.65" customHeight="1">
      <c r="B7" s="77">
        <v>4</v>
      </c>
      <c r="C7" s="78" t="s">
        <v>10</v>
      </c>
    </row>
    <row r="8" spans="1:3" ht="32.65" customHeight="1">
      <c r="B8" s="77">
        <v>5</v>
      </c>
      <c r="C8" s="78" t="s">
        <v>11</v>
      </c>
    </row>
    <row r="9" spans="1:3" ht="32.65" customHeight="1">
      <c r="B9" s="77">
        <v>6</v>
      </c>
      <c r="C9" s="78" t="s">
        <v>12</v>
      </c>
    </row>
    <row r="10" spans="1:3" ht="32.65" customHeight="1">
      <c r="B10" s="77">
        <v>7</v>
      </c>
      <c r="C10" s="78" t="s">
        <v>13</v>
      </c>
    </row>
    <row r="11" spans="1:3" ht="32.65" customHeight="1">
      <c r="B11" s="77">
        <v>8</v>
      </c>
      <c r="C11" s="78" t="s">
        <v>14</v>
      </c>
    </row>
    <row r="12" spans="1:3" ht="32.65" customHeight="1">
      <c r="B12" s="77">
        <v>9</v>
      </c>
      <c r="C12" s="78" t="s">
        <v>15</v>
      </c>
    </row>
    <row r="13" spans="1:3" ht="32.65" customHeight="1">
      <c r="B13" s="77">
        <v>10</v>
      </c>
      <c r="C13" s="78" t="s">
        <v>16</v>
      </c>
    </row>
    <row r="14" spans="1:3" ht="32.65" customHeight="1">
      <c r="B14" s="77">
        <v>11</v>
      </c>
      <c r="C14" s="78" t="s">
        <v>17</v>
      </c>
    </row>
    <row r="15" spans="1:3" ht="32.65" customHeight="1">
      <c r="B15" s="77">
        <v>12</v>
      </c>
      <c r="C15" s="78" t="s">
        <v>18</v>
      </c>
    </row>
    <row r="16" spans="1:3" ht="32.65" customHeight="1">
      <c r="B16" s="77">
        <v>13</v>
      </c>
      <c r="C16" s="78" t="s">
        <v>19</v>
      </c>
    </row>
    <row r="17" spans="2:3" ht="32.65" customHeight="1">
      <c r="B17" s="77">
        <v>14</v>
      </c>
      <c r="C17" s="78" t="s">
        <v>20</v>
      </c>
    </row>
    <row r="18" spans="2:3" ht="32.65" customHeight="1">
      <c r="B18" s="77">
        <v>15</v>
      </c>
      <c r="C18" s="78" t="s">
        <v>21</v>
      </c>
    </row>
    <row r="19" spans="2:3" ht="32.65" customHeight="1">
      <c r="B19" s="77">
        <v>16</v>
      </c>
      <c r="C19" s="78" t="s">
        <v>22</v>
      </c>
    </row>
    <row r="20" spans="2:3" ht="32.65" customHeight="1">
      <c r="B20" s="77">
        <v>17</v>
      </c>
      <c r="C20" s="78" t="s">
        <v>23</v>
      </c>
    </row>
    <row r="21" spans="2:3" ht="32.65" customHeight="1">
      <c r="B21" s="77">
        <v>18</v>
      </c>
      <c r="C21" s="78" t="s">
        <v>24</v>
      </c>
    </row>
    <row r="22" spans="2:3" ht="32.65" customHeight="1">
      <c r="B22" s="77">
        <v>19</v>
      </c>
      <c r="C22" s="78" t="s">
        <v>25</v>
      </c>
    </row>
    <row r="23" spans="2:3" ht="32.65" customHeight="1">
      <c r="B23" s="77">
        <v>20</v>
      </c>
      <c r="C23" s="78" t="s">
        <v>26</v>
      </c>
    </row>
    <row r="24" spans="2:3" ht="32.65" customHeight="1">
      <c r="B24" s="77">
        <v>21</v>
      </c>
      <c r="C24" s="78" t="s">
        <v>27</v>
      </c>
    </row>
    <row r="25" spans="2:3" ht="32.65" customHeight="1">
      <c r="B25" s="77">
        <v>22</v>
      </c>
      <c r="C25" s="78" t="s">
        <v>28</v>
      </c>
    </row>
    <row r="26" spans="2:3" ht="32.65" customHeight="1">
      <c r="B26" s="77">
        <v>23</v>
      </c>
      <c r="C26" s="78" t="s">
        <v>29</v>
      </c>
    </row>
  </sheetData>
  <mergeCells count="2">
    <mergeCell ref="B3:C3"/>
    <mergeCell ref="B1:C2"/>
  </mergeCells>
  <phoneticPr fontId="19" type="noConversion"/>
  <printOptions horizontalCentered="1"/>
  <pageMargins left="7.8000001609325395E-2" right="7.8000001609325395E-2" top="7.8000001609325395E-2" bottom="7.8000001609325395E-2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zoomScale="156" zoomScaleNormal="156" workbookViewId="0">
      <selection activeCell="G15" sqref="G15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spans="1:20" ht="16.350000000000001" customHeight="1">
      <c r="A1" s="7"/>
    </row>
    <row r="2" spans="1:20" ht="47.45" customHeight="1">
      <c r="A2" s="90" t="s">
        <v>24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1:20" ht="33.6" customHeight="1">
      <c r="A3" s="87" t="s">
        <v>30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8" t="s">
        <v>31</v>
      </c>
      <c r="Q3" s="88"/>
      <c r="R3" s="88"/>
      <c r="S3" s="88"/>
      <c r="T3" s="88"/>
    </row>
    <row r="4" spans="1:20" ht="29.25" customHeight="1">
      <c r="A4" s="89" t="s">
        <v>155</v>
      </c>
      <c r="B4" s="89"/>
      <c r="C4" s="89"/>
      <c r="D4" s="89" t="s">
        <v>194</v>
      </c>
      <c r="E4" s="89" t="s">
        <v>195</v>
      </c>
      <c r="F4" s="89" t="s">
        <v>220</v>
      </c>
      <c r="G4" s="89" t="s">
        <v>158</v>
      </c>
      <c r="H4" s="89"/>
      <c r="I4" s="89"/>
      <c r="J4" s="89"/>
      <c r="K4" s="89" t="s">
        <v>159</v>
      </c>
      <c r="L4" s="89"/>
      <c r="M4" s="89"/>
      <c r="N4" s="89"/>
      <c r="O4" s="89"/>
      <c r="P4" s="89"/>
      <c r="Q4" s="89"/>
      <c r="R4" s="89"/>
      <c r="S4" s="89"/>
      <c r="T4" s="89"/>
    </row>
    <row r="5" spans="1:20" ht="50.1" customHeight="1">
      <c r="A5" s="2" t="s">
        <v>163</v>
      </c>
      <c r="B5" s="2" t="s">
        <v>164</v>
      </c>
      <c r="C5" s="2" t="s">
        <v>165</v>
      </c>
      <c r="D5" s="89"/>
      <c r="E5" s="89"/>
      <c r="F5" s="89"/>
      <c r="G5" s="2" t="s">
        <v>134</v>
      </c>
      <c r="H5" s="2" t="s">
        <v>221</v>
      </c>
      <c r="I5" s="2" t="s">
        <v>222</v>
      </c>
      <c r="J5" s="2" t="s">
        <v>205</v>
      </c>
      <c r="K5" s="2" t="s">
        <v>134</v>
      </c>
      <c r="L5" s="2" t="s">
        <v>224</v>
      </c>
      <c r="M5" s="2" t="s">
        <v>225</v>
      </c>
      <c r="N5" s="2" t="s">
        <v>207</v>
      </c>
      <c r="O5" s="2" t="s">
        <v>226</v>
      </c>
      <c r="P5" s="2" t="s">
        <v>227</v>
      </c>
      <c r="Q5" s="2" t="s">
        <v>228</v>
      </c>
      <c r="R5" s="2" t="s">
        <v>203</v>
      </c>
      <c r="S5" s="2" t="s">
        <v>206</v>
      </c>
      <c r="T5" s="2" t="s">
        <v>210</v>
      </c>
    </row>
    <row r="6" spans="1:20" ht="22.9" customHeight="1">
      <c r="A6" s="10"/>
      <c r="B6" s="10"/>
      <c r="C6" s="10"/>
      <c r="D6" s="10"/>
      <c r="E6" s="10" t="s">
        <v>134</v>
      </c>
      <c r="F6" s="9">
        <v>0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2.9" customHeight="1">
      <c r="A7" s="10"/>
      <c r="B7" s="10"/>
      <c r="C7" s="10"/>
      <c r="D7" s="8"/>
      <c r="E7" s="8" t="s">
        <v>358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22.9" customHeight="1">
      <c r="A8" s="17"/>
      <c r="B8" s="17"/>
      <c r="C8" s="17"/>
      <c r="D8" s="15"/>
      <c r="E8" s="15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22.9" customHeight="1">
      <c r="A9" s="18"/>
      <c r="B9" s="18"/>
      <c r="C9" s="18"/>
      <c r="D9" s="14"/>
      <c r="E9" s="19"/>
      <c r="F9" s="16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1" spans="1:20">
      <c r="A11" s="100" t="s">
        <v>398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</row>
  </sheetData>
  <mergeCells count="10">
    <mergeCell ref="A11:T11"/>
    <mergeCell ref="D4:D5"/>
    <mergeCell ref="E4:E5"/>
    <mergeCell ref="F4:F5"/>
    <mergeCell ref="A2:T2"/>
    <mergeCell ref="A3:O3"/>
    <mergeCell ref="P3:T3"/>
    <mergeCell ref="A4:C4"/>
    <mergeCell ref="G4:J4"/>
    <mergeCell ref="K4:T4"/>
  </mergeCells>
  <phoneticPr fontId="19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152" zoomScaleNormal="152" workbookViewId="0">
      <selection activeCell="B8" sqref="B8"/>
    </sheetView>
  </sheetViews>
  <sheetFormatPr defaultColWidth="10" defaultRowHeight="13.5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spans="1:8" ht="16.350000000000001" customHeight="1">
      <c r="A1" s="7"/>
    </row>
    <row r="2" spans="1:8" ht="38.85" customHeight="1">
      <c r="A2" s="90" t="s">
        <v>399</v>
      </c>
      <c r="B2" s="90"/>
      <c r="C2" s="90"/>
      <c r="D2" s="90"/>
      <c r="E2" s="90"/>
      <c r="F2" s="90"/>
      <c r="G2" s="90"/>
      <c r="H2" s="90"/>
    </row>
    <row r="3" spans="1:8" ht="24.2" customHeight="1">
      <c r="A3" s="87" t="s">
        <v>30</v>
      </c>
      <c r="B3" s="87"/>
      <c r="C3" s="87"/>
      <c r="D3" s="87"/>
      <c r="E3" s="87"/>
      <c r="F3" s="87"/>
      <c r="G3" s="87"/>
      <c r="H3" s="6" t="s">
        <v>31</v>
      </c>
    </row>
    <row r="4" spans="1:8" ht="19.899999999999999" customHeight="1">
      <c r="A4" s="89" t="s">
        <v>156</v>
      </c>
      <c r="B4" s="89" t="s">
        <v>157</v>
      </c>
      <c r="C4" s="89" t="s">
        <v>134</v>
      </c>
      <c r="D4" s="89" t="s">
        <v>400</v>
      </c>
      <c r="E4" s="89"/>
      <c r="F4" s="89"/>
      <c r="G4" s="89"/>
      <c r="H4" s="89" t="s">
        <v>159</v>
      </c>
    </row>
    <row r="5" spans="1:8" ht="23.25" customHeight="1">
      <c r="A5" s="89"/>
      <c r="B5" s="89"/>
      <c r="C5" s="89"/>
      <c r="D5" s="89" t="s">
        <v>136</v>
      </c>
      <c r="E5" s="89" t="s">
        <v>240</v>
      </c>
      <c r="F5" s="89"/>
      <c r="G5" s="89" t="s">
        <v>241</v>
      </c>
      <c r="H5" s="89"/>
    </row>
    <row r="6" spans="1:8" ht="23.25" customHeight="1">
      <c r="A6" s="89"/>
      <c r="B6" s="89"/>
      <c r="C6" s="89"/>
      <c r="D6" s="89"/>
      <c r="E6" s="2" t="s">
        <v>221</v>
      </c>
      <c r="F6" s="2" t="s">
        <v>205</v>
      </c>
      <c r="G6" s="89"/>
      <c r="H6" s="89"/>
    </row>
    <row r="7" spans="1:8" ht="22.9" customHeight="1">
      <c r="A7" s="10"/>
      <c r="B7" s="13" t="s">
        <v>134</v>
      </c>
      <c r="C7" s="9">
        <v>0</v>
      </c>
      <c r="D7" s="9"/>
      <c r="E7" s="9"/>
      <c r="F7" s="9"/>
      <c r="G7" s="9"/>
      <c r="H7" s="9"/>
    </row>
    <row r="8" spans="1:8" ht="22.9" customHeight="1">
      <c r="A8" s="8"/>
      <c r="B8" s="13"/>
      <c r="C8" s="9"/>
      <c r="D8" s="9"/>
      <c r="E8" s="9"/>
      <c r="F8" s="9"/>
      <c r="G8" s="9"/>
      <c r="H8" s="9"/>
    </row>
    <row r="9" spans="1:8" ht="22.9" customHeight="1">
      <c r="A9" s="15"/>
      <c r="B9" s="15"/>
      <c r="C9" s="9"/>
      <c r="D9" s="9"/>
      <c r="E9" s="9"/>
      <c r="F9" s="9"/>
      <c r="G9" s="9"/>
      <c r="H9" s="9"/>
    </row>
    <row r="10" spans="1:8" ht="22.9" customHeight="1">
      <c r="A10" s="15"/>
      <c r="B10" s="15"/>
      <c r="C10" s="9"/>
      <c r="D10" s="9"/>
      <c r="E10" s="9"/>
      <c r="F10" s="9"/>
      <c r="G10" s="9"/>
      <c r="H10" s="9"/>
    </row>
    <row r="11" spans="1:8" ht="22.9" customHeight="1">
      <c r="A11" s="15"/>
      <c r="B11" s="15"/>
      <c r="C11" s="9"/>
      <c r="D11" s="9"/>
      <c r="E11" s="9"/>
      <c r="F11" s="9"/>
      <c r="G11" s="9"/>
      <c r="H11" s="9"/>
    </row>
    <row r="12" spans="1:8" ht="22.9" customHeight="1">
      <c r="A12" s="14"/>
      <c r="B12" s="14"/>
      <c r="C12" s="4"/>
      <c r="D12" s="4"/>
      <c r="E12" s="16"/>
      <c r="F12" s="16"/>
      <c r="G12" s="16"/>
      <c r="H12" s="16"/>
    </row>
    <row r="14" spans="1:8">
      <c r="A14" s="100" t="s">
        <v>401</v>
      </c>
      <c r="B14" s="100"/>
      <c r="C14" s="100"/>
      <c r="D14" s="100"/>
      <c r="E14" s="100"/>
      <c r="F14" s="100"/>
      <c r="G14" s="100"/>
      <c r="H14" s="100"/>
    </row>
  </sheetData>
  <mergeCells count="11">
    <mergeCell ref="A2:H2"/>
    <mergeCell ref="A3:G3"/>
    <mergeCell ref="D4:G4"/>
    <mergeCell ref="E5:F5"/>
    <mergeCell ref="A14:H14"/>
    <mergeCell ref="A4:A6"/>
    <mergeCell ref="B4:B6"/>
    <mergeCell ref="C4:C6"/>
    <mergeCell ref="D5:D6"/>
    <mergeCell ref="G5:G6"/>
    <mergeCell ref="H4:H6"/>
  </mergeCells>
  <phoneticPr fontId="19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C9" sqref="C9"/>
    </sheetView>
  </sheetViews>
  <sheetFormatPr defaultColWidth="10" defaultRowHeight="13.5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spans="1:8" ht="16.350000000000001" customHeight="1">
      <c r="A1" s="7"/>
    </row>
    <row r="2" spans="1:8" ht="38.85" customHeight="1">
      <c r="A2" s="90" t="s">
        <v>26</v>
      </c>
      <c r="B2" s="90"/>
      <c r="C2" s="90"/>
      <c r="D2" s="90"/>
      <c r="E2" s="90"/>
      <c r="F2" s="90"/>
      <c r="G2" s="90"/>
      <c r="H2" s="90"/>
    </row>
    <row r="3" spans="1:8" ht="24.2" customHeight="1">
      <c r="A3" s="87" t="s">
        <v>30</v>
      </c>
      <c r="B3" s="87"/>
      <c r="C3" s="87"/>
      <c r="D3" s="87"/>
      <c r="E3" s="87"/>
      <c r="F3" s="87"/>
      <c r="G3" s="87"/>
      <c r="H3" s="6" t="s">
        <v>31</v>
      </c>
    </row>
    <row r="4" spans="1:8" ht="24.95" customHeight="1">
      <c r="A4" s="89" t="s">
        <v>156</v>
      </c>
      <c r="B4" s="89" t="s">
        <v>157</v>
      </c>
      <c r="C4" s="89" t="s">
        <v>134</v>
      </c>
      <c r="D4" s="89" t="s">
        <v>402</v>
      </c>
      <c r="E4" s="89"/>
      <c r="F4" s="89"/>
      <c r="G4" s="89"/>
      <c r="H4" s="89" t="s">
        <v>159</v>
      </c>
    </row>
    <row r="5" spans="1:8" ht="25.9" customHeight="1">
      <c r="A5" s="89"/>
      <c r="B5" s="89"/>
      <c r="C5" s="89"/>
      <c r="D5" s="89" t="s">
        <v>136</v>
      </c>
      <c r="E5" s="89" t="s">
        <v>240</v>
      </c>
      <c r="F5" s="89"/>
      <c r="G5" s="89" t="s">
        <v>241</v>
      </c>
      <c r="H5" s="89"/>
    </row>
    <row r="6" spans="1:8" ht="35.450000000000003" customHeight="1">
      <c r="A6" s="89"/>
      <c r="B6" s="89"/>
      <c r="C6" s="89"/>
      <c r="D6" s="89"/>
      <c r="E6" s="2" t="s">
        <v>221</v>
      </c>
      <c r="F6" s="2" t="s">
        <v>205</v>
      </c>
      <c r="G6" s="89"/>
      <c r="H6" s="89"/>
    </row>
    <row r="7" spans="1:8" ht="22.9" customHeight="1">
      <c r="A7" s="10"/>
      <c r="B7" s="13" t="s">
        <v>134</v>
      </c>
      <c r="C7" s="9">
        <v>0</v>
      </c>
      <c r="D7" s="9"/>
      <c r="E7" s="9"/>
      <c r="F7" s="9"/>
      <c r="G7" s="9"/>
      <c r="H7" s="9"/>
    </row>
    <row r="8" spans="1:8" ht="22.9" customHeight="1">
      <c r="A8" s="8"/>
      <c r="B8" s="13" t="s">
        <v>358</v>
      </c>
      <c r="C8" s="9"/>
      <c r="D8" s="9"/>
      <c r="E8" s="9"/>
      <c r="F8" s="9"/>
      <c r="G8" s="9"/>
      <c r="H8" s="9"/>
    </row>
    <row r="9" spans="1:8" ht="22.9" customHeight="1">
      <c r="A9" s="15"/>
      <c r="B9" s="15"/>
      <c r="C9" s="9"/>
      <c r="D9" s="9"/>
      <c r="E9" s="9"/>
      <c r="F9" s="9"/>
      <c r="G9" s="9"/>
      <c r="H9" s="9"/>
    </row>
    <row r="10" spans="1:8" ht="22.9" customHeight="1">
      <c r="A10" s="15"/>
      <c r="B10" s="15"/>
      <c r="C10" s="9"/>
      <c r="D10" s="9"/>
      <c r="E10" s="9"/>
      <c r="F10" s="9"/>
      <c r="G10" s="9"/>
      <c r="H10" s="9"/>
    </row>
    <row r="11" spans="1:8" ht="22.9" customHeight="1">
      <c r="A11" s="15"/>
      <c r="B11" s="15"/>
      <c r="C11" s="9"/>
      <c r="D11" s="9"/>
      <c r="E11" s="9"/>
      <c r="F11" s="9"/>
      <c r="G11" s="9"/>
      <c r="H11" s="9"/>
    </row>
    <row r="12" spans="1:8" ht="22.9" customHeight="1">
      <c r="A12" s="14"/>
      <c r="B12" s="14"/>
      <c r="C12" s="4"/>
      <c r="D12" s="4"/>
      <c r="E12" s="16"/>
      <c r="F12" s="16"/>
      <c r="G12" s="16"/>
      <c r="H12" s="16"/>
    </row>
    <row r="14" spans="1:8">
      <c r="A14" s="100" t="s">
        <v>403</v>
      </c>
      <c r="B14" s="100"/>
      <c r="C14" s="100"/>
      <c r="D14" s="100"/>
      <c r="E14" s="100"/>
      <c r="F14" s="100"/>
      <c r="G14" s="100"/>
      <c r="H14" s="100"/>
    </row>
  </sheetData>
  <mergeCells count="11">
    <mergeCell ref="A2:H2"/>
    <mergeCell ref="A3:G3"/>
    <mergeCell ref="D4:G4"/>
    <mergeCell ref="E5:F5"/>
    <mergeCell ref="A14:H14"/>
    <mergeCell ref="A4:A6"/>
    <mergeCell ref="B4:B6"/>
    <mergeCell ref="C4:C6"/>
    <mergeCell ref="D5:D6"/>
    <mergeCell ref="G5:G6"/>
    <mergeCell ref="H4:H6"/>
  </mergeCells>
  <phoneticPr fontId="19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="133" zoomScaleNormal="133" workbookViewId="0">
      <selection activeCell="E11" sqref="E11"/>
    </sheetView>
  </sheetViews>
  <sheetFormatPr defaultColWidth="10" defaultRowHeight="13.5"/>
  <cols>
    <col min="1" max="1" width="10.5" customWidth="1"/>
    <col min="2" max="2" width="0.125" customWidth="1"/>
    <col min="3" max="3" width="24" customWidth="1"/>
    <col min="4" max="4" width="13.25" customWidth="1"/>
    <col min="5" max="15" width="7.75" customWidth="1"/>
    <col min="16" max="18" width="9.75" customWidth="1"/>
  </cols>
  <sheetData>
    <row r="1" spans="1:15" ht="16.350000000000001" customHeight="1">
      <c r="A1" s="7"/>
    </row>
    <row r="2" spans="1:15" ht="45.75" customHeight="1">
      <c r="A2" s="90" t="s">
        <v>27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24.2" customHeight="1">
      <c r="A3" s="99" t="s">
        <v>30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88" t="s">
        <v>31</v>
      </c>
      <c r="O3" s="88"/>
    </row>
    <row r="4" spans="1:15" ht="26.1" customHeight="1">
      <c r="A4" s="89" t="s">
        <v>194</v>
      </c>
      <c r="B4" s="11"/>
      <c r="C4" s="89" t="s">
        <v>404</v>
      </c>
      <c r="D4" s="89" t="s">
        <v>405</v>
      </c>
      <c r="E4" s="89"/>
      <c r="F4" s="89"/>
      <c r="G4" s="89"/>
      <c r="H4" s="89"/>
      <c r="I4" s="89"/>
      <c r="J4" s="89"/>
      <c r="K4" s="89"/>
      <c r="L4" s="89"/>
      <c r="M4" s="89"/>
      <c r="N4" s="89" t="s">
        <v>406</v>
      </c>
      <c r="O4" s="89"/>
    </row>
    <row r="5" spans="1:15" ht="31.9" customHeight="1">
      <c r="A5" s="89"/>
      <c r="B5" s="11"/>
      <c r="C5" s="89"/>
      <c r="D5" s="89" t="s">
        <v>407</v>
      </c>
      <c r="E5" s="89" t="s">
        <v>137</v>
      </c>
      <c r="F5" s="89"/>
      <c r="G5" s="89"/>
      <c r="H5" s="89"/>
      <c r="I5" s="89"/>
      <c r="J5" s="89"/>
      <c r="K5" s="89" t="s">
        <v>408</v>
      </c>
      <c r="L5" s="89" t="s">
        <v>139</v>
      </c>
      <c r="M5" s="89" t="s">
        <v>140</v>
      </c>
      <c r="N5" s="89" t="s">
        <v>409</v>
      </c>
      <c r="O5" s="89" t="s">
        <v>410</v>
      </c>
    </row>
    <row r="6" spans="1:15" ht="44.85" customHeight="1">
      <c r="A6" s="89"/>
      <c r="B6" s="11"/>
      <c r="C6" s="89"/>
      <c r="D6" s="89"/>
      <c r="E6" s="2" t="s">
        <v>411</v>
      </c>
      <c r="F6" s="2" t="s">
        <v>412</v>
      </c>
      <c r="G6" s="2" t="s">
        <v>413</v>
      </c>
      <c r="H6" s="2" t="s">
        <v>414</v>
      </c>
      <c r="I6" s="2" t="s">
        <v>415</v>
      </c>
      <c r="J6" s="2" t="s">
        <v>416</v>
      </c>
      <c r="K6" s="89"/>
      <c r="L6" s="89"/>
      <c r="M6" s="89"/>
      <c r="N6" s="89"/>
      <c r="O6" s="89"/>
    </row>
    <row r="7" spans="1:15" ht="22.9" customHeight="1">
      <c r="A7" s="10"/>
      <c r="B7" s="12"/>
      <c r="C7" s="13" t="s">
        <v>134</v>
      </c>
      <c r="D7" s="9">
        <v>103.7</v>
      </c>
      <c r="E7" s="9">
        <v>103.7</v>
      </c>
      <c r="F7" s="9">
        <v>103.7</v>
      </c>
      <c r="G7" s="9"/>
      <c r="H7" s="9"/>
      <c r="I7" s="9"/>
      <c r="J7" s="9"/>
      <c r="K7" s="9"/>
      <c r="L7" s="9"/>
      <c r="M7" s="9"/>
      <c r="N7" s="9">
        <v>103.7</v>
      </c>
      <c r="O7" s="10"/>
    </row>
    <row r="8" spans="1:15" ht="22.9" customHeight="1">
      <c r="A8" s="8" t="s">
        <v>152</v>
      </c>
      <c r="B8" s="12"/>
      <c r="C8" s="8" t="s">
        <v>4</v>
      </c>
      <c r="D8" s="9">
        <v>103.7</v>
      </c>
      <c r="E8" s="9">
        <v>103.7</v>
      </c>
      <c r="F8" s="9">
        <v>103.7</v>
      </c>
      <c r="G8" s="9"/>
      <c r="H8" s="9"/>
      <c r="I8" s="9"/>
      <c r="J8" s="9"/>
      <c r="K8" s="9"/>
      <c r="L8" s="9"/>
      <c r="M8" s="9"/>
      <c r="N8" s="9">
        <v>103.7</v>
      </c>
      <c r="O8" s="10"/>
    </row>
    <row r="9" spans="1:15" ht="22.9" customHeight="1">
      <c r="A9" s="14" t="s">
        <v>417</v>
      </c>
      <c r="B9" s="12" t="s">
        <v>418</v>
      </c>
      <c r="C9" s="14" t="s">
        <v>419</v>
      </c>
      <c r="D9" s="4">
        <v>7</v>
      </c>
      <c r="E9" s="4">
        <v>7</v>
      </c>
      <c r="F9" s="4">
        <v>7</v>
      </c>
      <c r="G9" s="4"/>
      <c r="H9" s="4"/>
      <c r="I9" s="4"/>
      <c r="J9" s="4"/>
      <c r="K9" s="4"/>
      <c r="L9" s="4"/>
      <c r="M9" s="4"/>
      <c r="N9" s="4">
        <v>7</v>
      </c>
      <c r="O9" s="3"/>
    </row>
    <row r="10" spans="1:15" ht="22.9" customHeight="1">
      <c r="A10" s="14" t="s">
        <v>417</v>
      </c>
      <c r="B10" s="12" t="s">
        <v>420</v>
      </c>
      <c r="C10" s="14" t="s">
        <v>421</v>
      </c>
      <c r="D10" s="4">
        <v>2</v>
      </c>
      <c r="E10" s="4">
        <v>2</v>
      </c>
      <c r="F10" s="4">
        <v>2</v>
      </c>
      <c r="G10" s="4"/>
      <c r="H10" s="4"/>
      <c r="I10" s="4"/>
      <c r="J10" s="4"/>
      <c r="K10" s="4"/>
      <c r="L10" s="4"/>
      <c r="M10" s="4"/>
      <c r="N10" s="4">
        <v>2</v>
      </c>
      <c r="O10" s="3"/>
    </row>
    <row r="11" spans="1:15" ht="22.9" customHeight="1">
      <c r="A11" s="14" t="s">
        <v>417</v>
      </c>
      <c r="B11" s="12" t="s">
        <v>422</v>
      </c>
      <c r="C11" s="14" t="s">
        <v>423</v>
      </c>
      <c r="D11" s="4">
        <v>8</v>
      </c>
      <c r="E11" s="4">
        <v>8</v>
      </c>
      <c r="F11" s="4">
        <v>8</v>
      </c>
      <c r="G11" s="4"/>
      <c r="H11" s="4"/>
      <c r="I11" s="4"/>
      <c r="J11" s="4"/>
      <c r="K11" s="4"/>
      <c r="L11" s="4"/>
      <c r="M11" s="4"/>
      <c r="N11" s="4">
        <v>8</v>
      </c>
      <c r="O11" s="3"/>
    </row>
    <row r="12" spans="1:15" ht="22.9" customHeight="1">
      <c r="A12" s="14" t="s">
        <v>417</v>
      </c>
      <c r="B12" s="12" t="s">
        <v>424</v>
      </c>
      <c r="C12" s="14" t="s">
        <v>425</v>
      </c>
      <c r="D12" s="4">
        <v>13</v>
      </c>
      <c r="E12" s="4">
        <v>13</v>
      </c>
      <c r="F12" s="4">
        <v>13</v>
      </c>
      <c r="G12" s="4"/>
      <c r="H12" s="4"/>
      <c r="I12" s="4"/>
      <c r="J12" s="4"/>
      <c r="K12" s="4"/>
      <c r="L12" s="4"/>
      <c r="M12" s="4"/>
      <c r="N12" s="4">
        <v>13</v>
      </c>
      <c r="O12" s="3"/>
    </row>
    <row r="13" spans="1:15" ht="22.9" customHeight="1">
      <c r="A13" s="14" t="s">
        <v>417</v>
      </c>
      <c r="B13" s="12" t="s">
        <v>426</v>
      </c>
      <c r="C13" s="14" t="s">
        <v>427</v>
      </c>
      <c r="D13" s="4">
        <v>5</v>
      </c>
      <c r="E13" s="4">
        <v>5</v>
      </c>
      <c r="F13" s="4">
        <v>5</v>
      </c>
      <c r="G13" s="4"/>
      <c r="H13" s="4"/>
      <c r="I13" s="4"/>
      <c r="J13" s="4"/>
      <c r="K13" s="4"/>
      <c r="L13" s="4"/>
      <c r="M13" s="4"/>
      <c r="N13" s="4">
        <v>5</v>
      </c>
      <c r="O13" s="3"/>
    </row>
    <row r="14" spans="1:15" ht="22.9" customHeight="1">
      <c r="A14" s="14" t="s">
        <v>417</v>
      </c>
      <c r="B14" s="12" t="s">
        <v>428</v>
      </c>
      <c r="C14" s="14" t="s">
        <v>429</v>
      </c>
      <c r="D14" s="4">
        <v>2.7</v>
      </c>
      <c r="E14" s="4">
        <v>2.7</v>
      </c>
      <c r="F14" s="4">
        <v>2.7</v>
      </c>
      <c r="G14" s="4"/>
      <c r="H14" s="4"/>
      <c r="I14" s="4"/>
      <c r="J14" s="4"/>
      <c r="K14" s="4"/>
      <c r="L14" s="4"/>
      <c r="M14" s="4"/>
      <c r="N14" s="4">
        <v>2.7</v>
      </c>
      <c r="O14" s="3"/>
    </row>
    <row r="15" spans="1:15" ht="22.9" customHeight="1">
      <c r="A15" s="14" t="s">
        <v>417</v>
      </c>
      <c r="B15" s="12" t="s">
        <v>430</v>
      </c>
      <c r="C15" s="14" t="s">
        <v>431</v>
      </c>
      <c r="D15" s="4">
        <v>20</v>
      </c>
      <c r="E15" s="4">
        <v>20</v>
      </c>
      <c r="F15" s="4">
        <v>20</v>
      </c>
      <c r="G15" s="4"/>
      <c r="H15" s="4"/>
      <c r="I15" s="4"/>
      <c r="J15" s="4"/>
      <c r="K15" s="4"/>
      <c r="L15" s="4"/>
      <c r="M15" s="4"/>
      <c r="N15" s="4">
        <v>20</v>
      </c>
      <c r="O15" s="3"/>
    </row>
    <row r="16" spans="1:15" ht="22.9" customHeight="1">
      <c r="A16" s="14" t="s">
        <v>417</v>
      </c>
      <c r="B16" s="12" t="s">
        <v>432</v>
      </c>
      <c r="C16" s="14" t="s">
        <v>433</v>
      </c>
      <c r="D16" s="4">
        <v>13</v>
      </c>
      <c r="E16" s="4">
        <v>13</v>
      </c>
      <c r="F16" s="4">
        <v>13</v>
      </c>
      <c r="G16" s="4"/>
      <c r="H16" s="4"/>
      <c r="I16" s="4"/>
      <c r="J16" s="4"/>
      <c r="K16" s="4"/>
      <c r="L16" s="4"/>
      <c r="M16" s="4"/>
      <c r="N16" s="4">
        <v>13</v>
      </c>
      <c r="O16" s="3"/>
    </row>
    <row r="17" spans="1:15" ht="22.9" customHeight="1">
      <c r="A17" s="14" t="s">
        <v>417</v>
      </c>
      <c r="B17" s="12" t="s">
        <v>434</v>
      </c>
      <c r="C17" s="14" t="s">
        <v>435</v>
      </c>
      <c r="D17" s="4">
        <v>8</v>
      </c>
      <c r="E17" s="4">
        <v>8</v>
      </c>
      <c r="F17" s="4">
        <v>8</v>
      </c>
      <c r="G17" s="4"/>
      <c r="H17" s="4"/>
      <c r="I17" s="4"/>
      <c r="J17" s="4"/>
      <c r="K17" s="4"/>
      <c r="L17" s="4"/>
      <c r="M17" s="4"/>
      <c r="N17" s="4">
        <v>8</v>
      </c>
      <c r="O17" s="3"/>
    </row>
    <row r="18" spans="1:15" ht="22.9" customHeight="1">
      <c r="A18" s="14" t="s">
        <v>417</v>
      </c>
      <c r="B18" s="12" t="s">
        <v>436</v>
      </c>
      <c r="C18" s="14" t="s">
        <v>437</v>
      </c>
      <c r="D18" s="4">
        <v>4</v>
      </c>
      <c r="E18" s="4">
        <v>4</v>
      </c>
      <c r="F18" s="4">
        <v>4</v>
      </c>
      <c r="G18" s="4"/>
      <c r="H18" s="4"/>
      <c r="I18" s="4"/>
      <c r="J18" s="4"/>
      <c r="K18" s="4"/>
      <c r="L18" s="4"/>
      <c r="M18" s="4"/>
      <c r="N18" s="4">
        <v>4</v>
      </c>
      <c r="O18" s="3"/>
    </row>
    <row r="19" spans="1:15" ht="22.9" customHeight="1">
      <c r="A19" s="14" t="s">
        <v>417</v>
      </c>
      <c r="B19" s="12" t="s">
        <v>438</v>
      </c>
      <c r="C19" s="14" t="s">
        <v>439</v>
      </c>
      <c r="D19" s="4">
        <v>8</v>
      </c>
      <c r="E19" s="4">
        <v>8</v>
      </c>
      <c r="F19" s="4">
        <v>8</v>
      </c>
      <c r="G19" s="4"/>
      <c r="H19" s="4"/>
      <c r="I19" s="4"/>
      <c r="J19" s="4"/>
      <c r="K19" s="4"/>
      <c r="L19" s="4"/>
      <c r="M19" s="4"/>
      <c r="N19" s="4">
        <v>8</v>
      </c>
      <c r="O19" s="3"/>
    </row>
    <row r="20" spans="1:15" ht="22.9" customHeight="1">
      <c r="A20" s="14" t="s">
        <v>417</v>
      </c>
      <c r="B20" s="12" t="s">
        <v>440</v>
      </c>
      <c r="C20" s="14" t="s">
        <v>441</v>
      </c>
      <c r="D20" s="4">
        <v>5</v>
      </c>
      <c r="E20" s="4">
        <v>5</v>
      </c>
      <c r="F20" s="4">
        <v>5</v>
      </c>
      <c r="G20" s="4"/>
      <c r="H20" s="4"/>
      <c r="I20" s="4"/>
      <c r="J20" s="4"/>
      <c r="K20" s="4"/>
      <c r="L20" s="4"/>
      <c r="M20" s="4"/>
      <c r="N20" s="4">
        <v>5</v>
      </c>
      <c r="O20" s="3"/>
    </row>
    <row r="21" spans="1:15" ht="22.9" customHeight="1">
      <c r="A21" s="14" t="s">
        <v>417</v>
      </c>
      <c r="B21" s="12" t="s">
        <v>442</v>
      </c>
      <c r="C21" s="14" t="s">
        <v>443</v>
      </c>
      <c r="D21" s="4">
        <v>8</v>
      </c>
      <c r="E21" s="4">
        <v>8</v>
      </c>
      <c r="F21" s="4">
        <v>8</v>
      </c>
      <c r="G21" s="4"/>
      <c r="H21" s="4"/>
      <c r="I21" s="4"/>
      <c r="J21" s="4"/>
      <c r="K21" s="4"/>
      <c r="L21" s="4"/>
      <c r="M21" s="4"/>
      <c r="N21" s="4">
        <v>8</v>
      </c>
      <c r="O21" s="3"/>
    </row>
  </sheetData>
  <mergeCells count="14">
    <mergeCell ref="L5:L6"/>
    <mergeCell ref="M5:M6"/>
    <mergeCell ref="N5:N6"/>
    <mergeCell ref="O5:O6"/>
    <mergeCell ref="E5:J5"/>
    <mergeCell ref="A4:A6"/>
    <mergeCell ref="C4:C6"/>
    <mergeCell ref="D5:D6"/>
    <mergeCell ref="K5:K6"/>
    <mergeCell ref="A2:O2"/>
    <mergeCell ref="A3:M3"/>
    <mergeCell ref="N3:O3"/>
    <mergeCell ref="D4:M4"/>
    <mergeCell ref="N4:O4"/>
  </mergeCells>
  <phoneticPr fontId="19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6"/>
  <sheetViews>
    <sheetView zoomScale="133" zoomScaleNormal="133" workbookViewId="0">
      <selection activeCell="H9" sqref="H9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7.875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9.125" customWidth="1"/>
    <col min="14" max="18" width="9.75" customWidth="1"/>
  </cols>
  <sheetData>
    <row r="1" spans="1:13" ht="16.350000000000001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37.9" customHeight="1">
      <c r="A2" s="7"/>
      <c r="B2" s="7"/>
      <c r="C2" s="85" t="s">
        <v>444</v>
      </c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24.2" customHeight="1">
      <c r="A3" s="87" t="s">
        <v>30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8" t="s">
        <v>31</v>
      </c>
      <c r="M3" s="88"/>
    </row>
    <row r="4" spans="1:13" ht="33.6" customHeight="1">
      <c r="A4" s="89" t="s">
        <v>194</v>
      </c>
      <c r="B4" s="89" t="s">
        <v>445</v>
      </c>
      <c r="C4" s="89" t="s">
        <v>446</v>
      </c>
      <c r="D4" s="89" t="s">
        <v>447</v>
      </c>
      <c r="E4" s="89" t="s">
        <v>448</v>
      </c>
      <c r="F4" s="89"/>
      <c r="G4" s="89"/>
      <c r="H4" s="89"/>
      <c r="I4" s="89"/>
      <c r="J4" s="89"/>
      <c r="K4" s="89"/>
      <c r="L4" s="89"/>
      <c r="M4" s="89"/>
    </row>
    <row r="5" spans="1:13" ht="36.200000000000003" customHeight="1">
      <c r="A5" s="89"/>
      <c r="B5" s="89"/>
      <c r="C5" s="89"/>
      <c r="D5" s="89"/>
      <c r="E5" s="2" t="s">
        <v>449</v>
      </c>
      <c r="F5" s="2" t="s">
        <v>450</v>
      </c>
      <c r="G5" s="2" t="s">
        <v>451</v>
      </c>
      <c r="H5" s="2" t="s">
        <v>452</v>
      </c>
      <c r="I5" s="2" t="s">
        <v>453</v>
      </c>
      <c r="J5" s="2" t="s">
        <v>454</v>
      </c>
      <c r="K5" s="2" t="s">
        <v>455</v>
      </c>
      <c r="L5" s="2" t="s">
        <v>456</v>
      </c>
      <c r="M5" s="2" t="s">
        <v>457</v>
      </c>
    </row>
    <row r="6" spans="1:13" ht="28.5" customHeight="1">
      <c r="A6" s="8" t="s">
        <v>2</v>
      </c>
      <c r="B6" s="8" t="s">
        <v>4</v>
      </c>
      <c r="C6" s="9">
        <v>103.7</v>
      </c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43.15" customHeight="1">
      <c r="A7" s="101" t="s">
        <v>153</v>
      </c>
      <c r="B7" s="101" t="s">
        <v>458</v>
      </c>
      <c r="C7" s="102">
        <v>7</v>
      </c>
      <c r="D7" s="101" t="s">
        <v>459</v>
      </c>
      <c r="E7" s="103" t="s">
        <v>460</v>
      </c>
      <c r="F7" s="3" t="s">
        <v>461</v>
      </c>
      <c r="G7" s="3" t="s">
        <v>462</v>
      </c>
      <c r="H7" s="3" t="s">
        <v>463</v>
      </c>
      <c r="I7" s="3" t="s">
        <v>464</v>
      </c>
      <c r="J7" s="3" t="s">
        <v>465</v>
      </c>
      <c r="K7" s="3" t="s">
        <v>358</v>
      </c>
      <c r="L7" s="3" t="s">
        <v>466</v>
      </c>
      <c r="M7" s="3"/>
    </row>
    <row r="8" spans="1:13" ht="43.15" customHeight="1">
      <c r="A8" s="101"/>
      <c r="B8" s="101"/>
      <c r="C8" s="102"/>
      <c r="D8" s="101"/>
      <c r="E8" s="103"/>
      <c r="F8" s="3" t="s">
        <v>467</v>
      </c>
      <c r="G8" s="3" t="s">
        <v>468</v>
      </c>
      <c r="H8" s="3" t="s">
        <v>468</v>
      </c>
      <c r="I8" s="3" t="s">
        <v>468</v>
      </c>
      <c r="J8" s="3" t="s">
        <v>465</v>
      </c>
      <c r="K8" s="3" t="s">
        <v>469</v>
      </c>
      <c r="L8" s="3" t="s">
        <v>470</v>
      </c>
      <c r="M8" s="3"/>
    </row>
    <row r="9" spans="1:13" ht="43.15" customHeight="1">
      <c r="A9" s="101"/>
      <c r="B9" s="101"/>
      <c r="C9" s="102"/>
      <c r="D9" s="101"/>
      <c r="E9" s="103"/>
      <c r="F9" s="3" t="s">
        <v>471</v>
      </c>
      <c r="G9" s="3" t="s">
        <v>472</v>
      </c>
      <c r="H9" s="3" t="s">
        <v>473</v>
      </c>
      <c r="I9" s="3" t="s">
        <v>474</v>
      </c>
      <c r="J9" s="3" t="s">
        <v>465</v>
      </c>
      <c r="K9" s="3" t="s">
        <v>475</v>
      </c>
      <c r="L9" s="3" t="s">
        <v>474</v>
      </c>
      <c r="M9" s="3"/>
    </row>
    <row r="10" spans="1:13" ht="43.15" customHeight="1">
      <c r="A10" s="101"/>
      <c r="B10" s="101"/>
      <c r="C10" s="102"/>
      <c r="D10" s="101"/>
      <c r="E10" s="103"/>
      <c r="F10" s="3" t="s">
        <v>476</v>
      </c>
      <c r="G10" s="3" t="s">
        <v>358</v>
      </c>
      <c r="H10" s="3" t="s">
        <v>358</v>
      </c>
      <c r="I10" s="3" t="s">
        <v>358</v>
      </c>
      <c r="J10" s="3" t="s">
        <v>465</v>
      </c>
      <c r="K10" s="3" t="s">
        <v>475</v>
      </c>
      <c r="L10" s="3" t="s">
        <v>470</v>
      </c>
      <c r="M10" s="3"/>
    </row>
    <row r="11" spans="1:13" ht="43.15" customHeight="1">
      <c r="A11" s="101"/>
      <c r="B11" s="101"/>
      <c r="C11" s="102"/>
      <c r="D11" s="101"/>
      <c r="E11" s="103"/>
      <c r="F11" s="3" t="s">
        <v>477</v>
      </c>
      <c r="G11" s="3" t="s">
        <v>358</v>
      </c>
      <c r="H11" s="3" t="s">
        <v>358</v>
      </c>
      <c r="I11" s="3" t="s">
        <v>358</v>
      </c>
      <c r="J11" s="3" t="s">
        <v>465</v>
      </c>
      <c r="K11" s="3" t="s">
        <v>358</v>
      </c>
      <c r="L11" s="3" t="s">
        <v>470</v>
      </c>
      <c r="M11" s="3"/>
    </row>
    <row r="12" spans="1:13" ht="43.15" customHeight="1">
      <c r="A12" s="101"/>
      <c r="B12" s="101"/>
      <c r="C12" s="102"/>
      <c r="D12" s="101"/>
      <c r="E12" s="103"/>
      <c r="F12" s="3" t="s">
        <v>478</v>
      </c>
      <c r="G12" s="3" t="s">
        <v>479</v>
      </c>
      <c r="H12" s="3" t="s">
        <v>480</v>
      </c>
      <c r="I12" s="3" t="s">
        <v>481</v>
      </c>
      <c r="J12" s="3" t="s">
        <v>465</v>
      </c>
      <c r="K12" s="3" t="s">
        <v>482</v>
      </c>
      <c r="L12" s="3" t="s">
        <v>470</v>
      </c>
      <c r="M12" s="3"/>
    </row>
    <row r="13" spans="1:13" ht="43.15" customHeight="1">
      <c r="A13" s="101"/>
      <c r="B13" s="101"/>
      <c r="C13" s="102"/>
      <c r="D13" s="101"/>
      <c r="E13" s="103" t="s">
        <v>483</v>
      </c>
      <c r="F13" s="3" t="s">
        <v>484</v>
      </c>
      <c r="G13" s="3" t="s">
        <v>485</v>
      </c>
      <c r="H13" s="3" t="s">
        <v>486</v>
      </c>
      <c r="I13" s="3" t="s">
        <v>486</v>
      </c>
      <c r="J13" s="3" t="s">
        <v>465</v>
      </c>
      <c r="K13" s="3" t="s">
        <v>358</v>
      </c>
      <c r="L13" s="3" t="s">
        <v>470</v>
      </c>
      <c r="M13" s="3"/>
    </row>
    <row r="14" spans="1:13" ht="43.15" customHeight="1">
      <c r="A14" s="101"/>
      <c r="B14" s="101"/>
      <c r="C14" s="102"/>
      <c r="D14" s="101"/>
      <c r="E14" s="103"/>
      <c r="F14" s="3" t="s">
        <v>487</v>
      </c>
      <c r="G14" s="3" t="s">
        <v>488</v>
      </c>
      <c r="H14" s="3" t="s">
        <v>488</v>
      </c>
      <c r="I14" s="3" t="s">
        <v>488</v>
      </c>
      <c r="J14" s="3" t="s">
        <v>465</v>
      </c>
      <c r="K14" s="3" t="s">
        <v>358</v>
      </c>
      <c r="L14" s="3" t="s">
        <v>470</v>
      </c>
      <c r="M14" s="3"/>
    </row>
    <row r="15" spans="1:13" ht="43.15" customHeight="1">
      <c r="A15" s="101"/>
      <c r="B15" s="101"/>
      <c r="C15" s="102"/>
      <c r="D15" s="101"/>
      <c r="E15" s="103"/>
      <c r="F15" s="3" t="s">
        <v>489</v>
      </c>
      <c r="G15" s="3" t="s">
        <v>358</v>
      </c>
      <c r="H15" s="3" t="s">
        <v>358</v>
      </c>
      <c r="I15" s="3" t="s">
        <v>358</v>
      </c>
      <c r="J15" s="3" t="s">
        <v>465</v>
      </c>
      <c r="K15" s="3" t="s">
        <v>358</v>
      </c>
      <c r="L15" s="3" t="s">
        <v>470</v>
      </c>
      <c r="M15" s="3"/>
    </row>
    <row r="16" spans="1:13" ht="43.15" customHeight="1">
      <c r="A16" s="101"/>
      <c r="B16" s="101"/>
      <c r="C16" s="102"/>
      <c r="D16" s="101"/>
      <c r="E16" s="10" t="s">
        <v>490</v>
      </c>
      <c r="F16" s="3" t="s">
        <v>491</v>
      </c>
      <c r="G16" s="3" t="s">
        <v>492</v>
      </c>
      <c r="H16" s="3" t="s">
        <v>493</v>
      </c>
      <c r="I16" s="3" t="s">
        <v>494</v>
      </c>
      <c r="J16" s="3" t="s">
        <v>465</v>
      </c>
      <c r="K16" s="3" t="s">
        <v>495</v>
      </c>
      <c r="L16" s="3" t="s">
        <v>496</v>
      </c>
      <c r="M16" s="3"/>
    </row>
    <row r="17" spans="1:13" ht="43.15" customHeight="1">
      <c r="A17" s="101" t="s">
        <v>153</v>
      </c>
      <c r="B17" s="101" t="s">
        <v>497</v>
      </c>
      <c r="C17" s="102">
        <v>2</v>
      </c>
      <c r="D17" s="101" t="s">
        <v>459</v>
      </c>
      <c r="E17" s="103" t="s">
        <v>460</v>
      </c>
      <c r="F17" s="3" t="s">
        <v>467</v>
      </c>
      <c r="G17" s="3" t="s">
        <v>498</v>
      </c>
      <c r="H17" s="3" t="s">
        <v>498</v>
      </c>
      <c r="I17" s="3" t="s">
        <v>496</v>
      </c>
      <c r="J17" s="3" t="s">
        <v>465</v>
      </c>
      <c r="K17" s="3" t="s">
        <v>499</v>
      </c>
      <c r="L17" s="3" t="s">
        <v>470</v>
      </c>
      <c r="M17" s="3"/>
    </row>
    <row r="18" spans="1:13" ht="43.15" customHeight="1">
      <c r="A18" s="101"/>
      <c r="B18" s="101"/>
      <c r="C18" s="102"/>
      <c r="D18" s="101"/>
      <c r="E18" s="103"/>
      <c r="F18" s="3" t="s">
        <v>477</v>
      </c>
      <c r="G18" s="3" t="s">
        <v>358</v>
      </c>
      <c r="H18" s="3" t="s">
        <v>358</v>
      </c>
      <c r="I18" s="3" t="s">
        <v>358</v>
      </c>
      <c r="J18" s="3" t="s">
        <v>358</v>
      </c>
      <c r="K18" s="3" t="s">
        <v>358</v>
      </c>
      <c r="L18" s="3" t="s">
        <v>466</v>
      </c>
      <c r="M18" s="3"/>
    </row>
    <row r="19" spans="1:13" ht="43.15" customHeight="1">
      <c r="A19" s="101"/>
      <c r="B19" s="101"/>
      <c r="C19" s="102"/>
      <c r="D19" s="101"/>
      <c r="E19" s="103"/>
      <c r="F19" s="3" t="s">
        <v>476</v>
      </c>
      <c r="G19" s="3" t="s">
        <v>358</v>
      </c>
      <c r="H19" s="3" t="s">
        <v>358</v>
      </c>
      <c r="I19" s="3" t="s">
        <v>358</v>
      </c>
      <c r="J19" s="3" t="s">
        <v>358</v>
      </c>
      <c r="K19" s="3" t="s">
        <v>475</v>
      </c>
      <c r="L19" s="3" t="s">
        <v>470</v>
      </c>
      <c r="M19" s="3"/>
    </row>
    <row r="20" spans="1:13" ht="43.15" customHeight="1">
      <c r="A20" s="101"/>
      <c r="B20" s="101"/>
      <c r="C20" s="102"/>
      <c r="D20" s="101"/>
      <c r="E20" s="103"/>
      <c r="F20" s="3" t="s">
        <v>471</v>
      </c>
      <c r="G20" s="3" t="s">
        <v>500</v>
      </c>
      <c r="H20" s="3" t="s">
        <v>501</v>
      </c>
      <c r="I20" s="3" t="s">
        <v>474</v>
      </c>
      <c r="J20" s="3" t="s">
        <v>465</v>
      </c>
      <c r="K20" s="3" t="s">
        <v>475</v>
      </c>
      <c r="L20" s="3" t="s">
        <v>474</v>
      </c>
      <c r="M20" s="3"/>
    </row>
    <row r="21" spans="1:13" ht="43.15" customHeight="1">
      <c r="A21" s="101"/>
      <c r="B21" s="101"/>
      <c r="C21" s="102"/>
      <c r="D21" s="101"/>
      <c r="E21" s="103"/>
      <c r="F21" s="3" t="s">
        <v>461</v>
      </c>
      <c r="G21" s="3" t="s">
        <v>502</v>
      </c>
      <c r="H21" s="3" t="s">
        <v>503</v>
      </c>
      <c r="I21" s="3" t="s">
        <v>503</v>
      </c>
      <c r="J21" s="3" t="s">
        <v>465</v>
      </c>
      <c r="K21" s="3" t="s">
        <v>499</v>
      </c>
      <c r="L21" s="3" t="s">
        <v>466</v>
      </c>
      <c r="M21" s="3"/>
    </row>
    <row r="22" spans="1:13" ht="43.15" customHeight="1">
      <c r="A22" s="101"/>
      <c r="B22" s="101"/>
      <c r="C22" s="102"/>
      <c r="D22" s="101"/>
      <c r="E22" s="103"/>
      <c r="F22" s="3" t="s">
        <v>478</v>
      </c>
      <c r="G22" s="3" t="s">
        <v>479</v>
      </c>
      <c r="H22" s="3" t="s">
        <v>480</v>
      </c>
      <c r="I22" s="3" t="s">
        <v>504</v>
      </c>
      <c r="J22" s="3" t="s">
        <v>465</v>
      </c>
      <c r="K22" s="3" t="s">
        <v>482</v>
      </c>
      <c r="L22" s="3" t="s">
        <v>466</v>
      </c>
      <c r="M22" s="3"/>
    </row>
    <row r="23" spans="1:13" ht="43.15" customHeight="1">
      <c r="A23" s="101"/>
      <c r="B23" s="101"/>
      <c r="C23" s="102"/>
      <c r="D23" s="101"/>
      <c r="E23" s="10" t="s">
        <v>490</v>
      </c>
      <c r="F23" s="3" t="s">
        <v>491</v>
      </c>
      <c r="G23" s="3" t="s">
        <v>492</v>
      </c>
      <c r="H23" s="3" t="s">
        <v>493</v>
      </c>
      <c r="I23" s="3" t="s">
        <v>494</v>
      </c>
      <c r="J23" s="3" t="s">
        <v>465</v>
      </c>
      <c r="K23" s="3" t="s">
        <v>495</v>
      </c>
      <c r="L23" s="3" t="s">
        <v>470</v>
      </c>
      <c r="M23" s="3"/>
    </row>
    <row r="24" spans="1:13" ht="43.15" customHeight="1">
      <c r="A24" s="101"/>
      <c r="B24" s="101"/>
      <c r="C24" s="102"/>
      <c r="D24" s="101"/>
      <c r="E24" s="103" t="s">
        <v>483</v>
      </c>
      <c r="F24" s="3" t="s">
        <v>489</v>
      </c>
      <c r="G24" s="3" t="s">
        <v>358</v>
      </c>
      <c r="H24" s="3" t="s">
        <v>358</v>
      </c>
      <c r="I24" s="3" t="s">
        <v>358</v>
      </c>
      <c r="J24" s="3" t="s">
        <v>358</v>
      </c>
      <c r="K24" s="3" t="s">
        <v>358</v>
      </c>
      <c r="L24" s="3" t="s">
        <v>470</v>
      </c>
      <c r="M24" s="3"/>
    </row>
    <row r="25" spans="1:13" ht="43.15" customHeight="1">
      <c r="A25" s="101"/>
      <c r="B25" s="101"/>
      <c r="C25" s="102"/>
      <c r="D25" s="101"/>
      <c r="E25" s="103"/>
      <c r="F25" s="3" t="s">
        <v>484</v>
      </c>
      <c r="G25" s="3" t="s">
        <v>505</v>
      </c>
      <c r="H25" s="3" t="s">
        <v>506</v>
      </c>
      <c r="I25" s="3" t="s">
        <v>507</v>
      </c>
      <c r="J25" s="3" t="s">
        <v>465</v>
      </c>
      <c r="K25" s="3" t="s">
        <v>508</v>
      </c>
      <c r="L25" s="3" t="s">
        <v>466</v>
      </c>
      <c r="M25" s="3"/>
    </row>
    <row r="26" spans="1:13" ht="50.1" customHeight="1">
      <c r="A26" s="101"/>
      <c r="B26" s="101"/>
      <c r="C26" s="102"/>
      <c r="D26" s="101"/>
      <c r="E26" s="103"/>
      <c r="F26" s="3" t="s">
        <v>487</v>
      </c>
      <c r="G26" s="3" t="s">
        <v>509</v>
      </c>
      <c r="H26" s="3" t="s">
        <v>493</v>
      </c>
      <c r="I26" s="3" t="s">
        <v>504</v>
      </c>
      <c r="J26" s="3" t="s">
        <v>465</v>
      </c>
      <c r="K26" s="3" t="s">
        <v>495</v>
      </c>
      <c r="L26" s="3" t="s">
        <v>466</v>
      </c>
      <c r="M26" s="3"/>
    </row>
    <row r="27" spans="1:13" ht="43.15" customHeight="1">
      <c r="A27" s="101" t="s">
        <v>153</v>
      </c>
      <c r="B27" s="101" t="s">
        <v>510</v>
      </c>
      <c r="C27" s="102">
        <v>8</v>
      </c>
      <c r="D27" s="101" t="s">
        <v>459</v>
      </c>
      <c r="E27" s="103" t="s">
        <v>483</v>
      </c>
      <c r="F27" s="3" t="s">
        <v>489</v>
      </c>
      <c r="G27" s="3" t="s">
        <v>358</v>
      </c>
      <c r="H27" s="3" t="s">
        <v>358</v>
      </c>
      <c r="I27" s="3" t="s">
        <v>358</v>
      </c>
      <c r="J27" s="3" t="s">
        <v>358</v>
      </c>
      <c r="K27" s="3" t="s">
        <v>358</v>
      </c>
      <c r="L27" s="3" t="s">
        <v>466</v>
      </c>
      <c r="M27" s="3"/>
    </row>
    <row r="28" spans="1:13" ht="43.15" customHeight="1">
      <c r="A28" s="101"/>
      <c r="B28" s="101"/>
      <c r="C28" s="102"/>
      <c r="D28" s="101"/>
      <c r="E28" s="103"/>
      <c r="F28" s="3" t="s">
        <v>484</v>
      </c>
      <c r="G28" s="3" t="s">
        <v>511</v>
      </c>
      <c r="H28" s="3" t="s">
        <v>512</v>
      </c>
      <c r="I28" s="3" t="s">
        <v>511</v>
      </c>
      <c r="J28" s="3" t="s">
        <v>465</v>
      </c>
      <c r="K28" s="3" t="s">
        <v>508</v>
      </c>
      <c r="L28" s="3" t="s">
        <v>466</v>
      </c>
      <c r="M28" s="3"/>
    </row>
    <row r="29" spans="1:13" ht="43.15" customHeight="1">
      <c r="A29" s="101"/>
      <c r="B29" s="101"/>
      <c r="C29" s="102"/>
      <c r="D29" s="101"/>
      <c r="E29" s="103"/>
      <c r="F29" s="3" t="s">
        <v>487</v>
      </c>
      <c r="G29" s="3" t="s">
        <v>513</v>
      </c>
      <c r="H29" s="3" t="s">
        <v>514</v>
      </c>
      <c r="I29" s="3" t="s">
        <v>514</v>
      </c>
      <c r="J29" s="3" t="s">
        <v>465</v>
      </c>
      <c r="K29" s="3" t="s">
        <v>508</v>
      </c>
      <c r="L29" s="3" t="s">
        <v>470</v>
      </c>
      <c r="M29" s="3"/>
    </row>
    <row r="30" spans="1:13" ht="43.15" customHeight="1">
      <c r="A30" s="101"/>
      <c r="B30" s="101"/>
      <c r="C30" s="102"/>
      <c r="D30" s="101"/>
      <c r="E30" s="103" t="s">
        <v>460</v>
      </c>
      <c r="F30" s="3" t="s">
        <v>478</v>
      </c>
      <c r="G30" s="3" t="s">
        <v>479</v>
      </c>
      <c r="H30" s="3" t="s">
        <v>480</v>
      </c>
      <c r="I30" s="3" t="s">
        <v>515</v>
      </c>
      <c r="J30" s="3" t="s">
        <v>465</v>
      </c>
      <c r="K30" s="3" t="s">
        <v>482</v>
      </c>
      <c r="L30" s="3" t="s">
        <v>470</v>
      </c>
      <c r="M30" s="3"/>
    </row>
    <row r="31" spans="1:13" ht="43.15" customHeight="1">
      <c r="A31" s="101"/>
      <c r="B31" s="101"/>
      <c r="C31" s="102"/>
      <c r="D31" s="101"/>
      <c r="E31" s="103"/>
      <c r="F31" s="3" t="s">
        <v>461</v>
      </c>
      <c r="G31" s="3" t="s">
        <v>516</v>
      </c>
      <c r="H31" s="3" t="s">
        <v>517</v>
      </c>
      <c r="I31" s="3" t="s">
        <v>517</v>
      </c>
      <c r="J31" s="3" t="s">
        <v>465</v>
      </c>
      <c r="K31" s="3" t="s">
        <v>508</v>
      </c>
      <c r="L31" s="3" t="s">
        <v>470</v>
      </c>
      <c r="M31" s="3"/>
    </row>
    <row r="32" spans="1:13" ht="43.15" customHeight="1">
      <c r="A32" s="101"/>
      <c r="B32" s="101"/>
      <c r="C32" s="102"/>
      <c r="D32" s="101"/>
      <c r="E32" s="103"/>
      <c r="F32" s="3" t="s">
        <v>476</v>
      </c>
      <c r="G32" s="3" t="s">
        <v>358</v>
      </c>
      <c r="H32" s="3" t="s">
        <v>358</v>
      </c>
      <c r="I32" s="3" t="s">
        <v>358</v>
      </c>
      <c r="J32" s="3" t="s">
        <v>465</v>
      </c>
      <c r="K32" s="3" t="s">
        <v>475</v>
      </c>
      <c r="L32" s="3" t="s">
        <v>470</v>
      </c>
      <c r="M32" s="3"/>
    </row>
    <row r="33" spans="1:13" ht="43.15" customHeight="1">
      <c r="A33" s="101"/>
      <c r="B33" s="101"/>
      <c r="C33" s="102"/>
      <c r="D33" s="101"/>
      <c r="E33" s="103"/>
      <c r="F33" s="3" t="s">
        <v>477</v>
      </c>
      <c r="G33" s="3" t="s">
        <v>358</v>
      </c>
      <c r="H33" s="3" t="s">
        <v>358</v>
      </c>
      <c r="I33" s="3" t="s">
        <v>358</v>
      </c>
      <c r="J33" s="3" t="s">
        <v>465</v>
      </c>
      <c r="K33" s="3" t="s">
        <v>358</v>
      </c>
      <c r="L33" s="3" t="s">
        <v>470</v>
      </c>
      <c r="M33" s="3"/>
    </row>
    <row r="34" spans="1:13" ht="43.15" customHeight="1">
      <c r="A34" s="101"/>
      <c r="B34" s="101"/>
      <c r="C34" s="102"/>
      <c r="D34" s="101"/>
      <c r="E34" s="103"/>
      <c r="F34" s="3" t="s">
        <v>467</v>
      </c>
      <c r="G34" s="3" t="s">
        <v>518</v>
      </c>
      <c r="H34" s="3" t="s">
        <v>518</v>
      </c>
      <c r="I34" s="3" t="s">
        <v>518</v>
      </c>
      <c r="J34" s="3" t="s">
        <v>465</v>
      </c>
      <c r="K34" s="3" t="s">
        <v>519</v>
      </c>
      <c r="L34" s="3" t="s">
        <v>470</v>
      </c>
      <c r="M34" s="3"/>
    </row>
    <row r="35" spans="1:13" ht="43.15" customHeight="1">
      <c r="A35" s="101"/>
      <c r="B35" s="101"/>
      <c r="C35" s="102"/>
      <c r="D35" s="101"/>
      <c r="E35" s="103"/>
      <c r="F35" s="3" t="s">
        <v>471</v>
      </c>
      <c r="G35" s="3" t="s">
        <v>472</v>
      </c>
      <c r="H35" s="3" t="s">
        <v>520</v>
      </c>
      <c r="I35" s="3" t="s">
        <v>474</v>
      </c>
      <c r="J35" s="3" t="s">
        <v>465</v>
      </c>
      <c r="K35" s="3" t="s">
        <v>475</v>
      </c>
      <c r="L35" s="3" t="s">
        <v>474</v>
      </c>
      <c r="M35" s="3"/>
    </row>
    <row r="36" spans="1:13" ht="43.15" customHeight="1">
      <c r="A36" s="101"/>
      <c r="B36" s="101"/>
      <c r="C36" s="102"/>
      <c r="D36" s="101"/>
      <c r="E36" s="10" t="s">
        <v>490</v>
      </c>
      <c r="F36" s="3" t="s">
        <v>491</v>
      </c>
      <c r="G36" s="3" t="s">
        <v>492</v>
      </c>
      <c r="H36" s="3" t="s">
        <v>493</v>
      </c>
      <c r="I36" s="3" t="s">
        <v>494</v>
      </c>
      <c r="J36" s="3" t="s">
        <v>465</v>
      </c>
      <c r="K36" s="3" t="s">
        <v>495</v>
      </c>
      <c r="L36" s="3" t="s">
        <v>496</v>
      </c>
      <c r="M36" s="3"/>
    </row>
    <row r="37" spans="1:13" ht="43.15" customHeight="1">
      <c r="A37" s="101" t="s">
        <v>153</v>
      </c>
      <c r="B37" s="101" t="s">
        <v>521</v>
      </c>
      <c r="C37" s="102">
        <v>13</v>
      </c>
      <c r="D37" s="101" t="s">
        <v>459</v>
      </c>
      <c r="E37" s="103" t="s">
        <v>483</v>
      </c>
      <c r="F37" s="3" t="s">
        <v>484</v>
      </c>
      <c r="G37" s="3" t="s">
        <v>522</v>
      </c>
      <c r="H37" s="3" t="s">
        <v>523</v>
      </c>
      <c r="I37" s="3" t="s">
        <v>522</v>
      </c>
      <c r="J37" s="3" t="s">
        <v>465</v>
      </c>
      <c r="K37" s="3" t="s">
        <v>495</v>
      </c>
      <c r="L37" s="3" t="s">
        <v>470</v>
      </c>
      <c r="M37" s="3"/>
    </row>
    <row r="38" spans="1:13" ht="43.15" customHeight="1">
      <c r="A38" s="101"/>
      <c r="B38" s="101"/>
      <c r="C38" s="102"/>
      <c r="D38" s="101"/>
      <c r="E38" s="103"/>
      <c r="F38" s="3" t="s">
        <v>489</v>
      </c>
      <c r="G38" s="3" t="s">
        <v>358</v>
      </c>
      <c r="H38" s="3" t="s">
        <v>358</v>
      </c>
      <c r="I38" s="3" t="s">
        <v>358</v>
      </c>
      <c r="J38" s="3" t="s">
        <v>358</v>
      </c>
      <c r="K38" s="3" t="s">
        <v>358</v>
      </c>
      <c r="L38" s="3" t="s">
        <v>470</v>
      </c>
      <c r="M38" s="3"/>
    </row>
    <row r="39" spans="1:13" ht="43.15" customHeight="1">
      <c r="A39" s="101"/>
      <c r="B39" s="101"/>
      <c r="C39" s="102"/>
      <c r="D39" s="101"/>
      <c r="E39" s="103"/>
      <c r="F39" s="3" t="s">
        <v>487</v>
      </c>
      <c r="G39" s="3" t="s">
        <v>513</v>
      </c>
      <c r="H39" s="3" t="s">
        <v>514</v>
      </c>
      <c r="I39" s="3" t="s">
        <v>514</v>
      </c>
      <c r="J39" s="3" t="s">
        <v>465</v>
      </c>
      <c r="K39" s="3" t="s">
        <v>508</v>
      </c>
      <c r="L39" s="3" t="s">
        <v>470</v>
      </c>
      <c r="M39" s="3"/>
    </row>
    <row r="40" spans="1:13" ht="43.15" customHeight="1">
      <c r="A40" s="101"/>
      <c r="B40" s="101"/>
      <c r="C40" s="102"/>
      <c r="D40" s="101"/>
      <c r="E40" s="103" t="s">
        <v>460</v>
      </c>
      <c r="F40" s="3" t="s">
        <v>461</v>
      </c>
      <c r="G40" s="3" t="s">
        <v>516</v>
      </c>
      <c r="H40" s="3" t="s">
        <v>524</v>
      </c>
      <c r="I40" s="3" t="s">
        <v>524</v>
      </c>
      <c r="J40" s="3" t="s">
        <v>465</v>
      </c>
      <c r="K40" s="3" t="s">
        <v>508</v>
      </c>
      <c r="L40" s="3" t="s">
        <v>470</v>
      </c>
      <c r="M40" s="3"/>
    </row>
    <row r="41" spans="1:13" ht="43.15" customHeight="1">
      <c r="A41" s="101"/>
      <c r="B41" s="101"/>
      <c r="C41" s="102"/>
      <c r="D41" s="101"/>
      <c r="E41" s="103"/>
      <c r="F41" s="3" t="s">
        <v>476</v>
      </c>
      <c r="G41" s="3" t="s">
        <v>358</v>
      </c>
      <c r="H41" s="3" t="s">
        <v>358</v>
      </c>
      <c r="I41" s="3" t="s">
        <v>358</v>
      </c>
      <c r="J41" s="3" t="s">
        <v>358</v>
      </c>
      <c r="K41" s="3" t="s">
        <v>475</v>
      </c>
      <c r="L41" s="3" t="s">
        <v>470</v>
      </c>
      <c r="M41" s="3"/>
    </row>
    <row r="42" spans="1:13" ht="43.15" customHeight="1">
      <c r="A42" s="101"/>
      <c r="B42" s="101"/>
      <c r="C42" s="102"/>
      <c r="D42" s="101"/>
      <c r="E42" s="103"/>
      <c r="F42" s="3" t="s">
        <v>477</v>
      </c>
      <c r="G42" s="3" t="s">
        <v>358</v>
      </c>
      <c r="H42" s="3" t="s">
        <v>358</v>
      </c>
      <c r="I42" s="3" t="s">
        <v>358</v>
      </c>
      <c r="J42" s="3" t="s">
        <v>358</v>
      </c>
      <c r="K42" s="3" t="s">
        <v>358</v>
      </c>
      <c r="L42" s="3" t="s">
        <v>470</v>
      </c>
      <c r="M42" s="3"/>
    </row>
    <row r="43" spans="1:13" ht="43.15" customHeight="1">
      <c r="A43" s="101"/>
      <c r="B43" s="101"/>
      <c r="C43" s="102"/>
      <c r="D43" s="101"/>
      <c r="E43" s="103"/>
      <c r="F43" s="3" t="s">
        <v>471</v>
      </c>
      <c r="G43" s="3" t="s">
        <v>472</v>
      </c>
      <c r="H43" s="3" t="s">
        <v>525</v>
      </c>
      <c r="I43" s="3" t="s">
        <v>474</v>
      </c>
      <c r="J43" s="3" t="s">
        <v>465</v>
      </c>
      <c r="K43" s="3" t="s">
        <v>475</v>
      </c>
      <c r="L43" s="3" t="s">
        <v>474</v>
      </c>
      <c r="M43" s="3"/>
    </row>
    <row r="44" spans="1:13" ht="43.15" customHeight="1">
      <c r="A44" s="101"/>
      <c r="B44" s="101"/>
      <c r="C44" s="102"/>
      <c r="D44" s="101"/>
      <c r="E44" s="103"/>
      <c r="F44" s="3" t="s">
        <v>467</v>
      </c>
      <c r="G44" s="3" t="s">
        <v>518</v>
      </c>
      <c r="H44" s="3" t="s">
        <v>526</v>
      </c>
      <c r="I44" s="3" t="s">
        <v>526</v>
      </c>
      <c r="J44" s="3" t="s">
        <v>465</v>
      </c>
      <c r="K44" s="3" t="s">
        <v>519</v>
      </c>
      <c r="L44" s="3" t="s">
        <v>470</v>
      </c>
      <c r="M44" s="3"/>
    </row>
    <row r="45" spans="1:13" ht="43.15" customHeight="1">
      <c r="A45" s="101"/>
      <c r="B45" s="101"/>
      <c r="C45" s="102"/>
      <c r="D45" s="101"/>
      <c r="E45" s="103"/>
      <c r="F45" s="3" t="s">
        <v>478</v>
      </c>
      <c r="G45" s="3" t="s">
        <v>479</v>
      </c>
      <c r="H45" s="3" t="s">
        <v>480</v>
      </c>
      <c r="I45" s="3" t="s">
        <v>515</v>
      </c>
      <c r="J45" s="3" t="s">
        <v>465</v>
      </c>
      <c r="K45" s="3" t="s">
        <v>482</v>
      </c>
      <c r="L45" s="3" t="s">
        <v>470</v>
      </c>
      <c r="M45" s="3"/>
    </row>
    <row r="46" spans="1:13" ht="43.15" customHeight="1">
      <c r="A46" s="101"/>
      <c r="B46" s="101"/>
      <c r="C46" s="102"/>
      <c r="D46" s="101"/>
      <c r="E46" s="10" t="s">
        <v>490</v>
      </c>
      <c r="F46" s="3" t="s">
        <v>491</v>
      </c>
      <c r="G46" s="3" t="s">
        <v>523</v>
      </c>
      <c r="H46" s="3" t="s">
        <v>496</v>
      </c>
      <c r="I46" s="3" t="s">
        <v>508</v>
      </c>
      <c r="J46" s="3" t="s">
        <v>465</v>
      </c>
      <c r="K46" s="3" t="s">
        <v>508</v>
      </c>
      <c r="L46" s="3" t="s">
        <v>496</v>
      </c>
      <c r="M46" s="3"/>
    </row>
    <row r="47" spans="1:13" ht="43.15" customHeight="1">
      <c r="A47" s="101" t="s">
        <v>153</v>
      </c>
      <c r="B47" s="101" t="s">
        <v>527</v>
      </c>
      <c r="C47" s="102">
        <v>5</v>
      </c>
      <c r="D47" s="101" t="s">
        <v>459</v>
      </c>
      <c r="E47" s="103" t="s">
        <v>460</v>
      </c>
      <c r="F47" s="3" t="s">
        <v>471</v>
      </c>
      <c r="G47" s="3" t="s">
        <v>472</v>
      </c>
      <c r="H47" s="3" t="s">
        <v>528</v>
      </c>
      <c r="I47" s="3" t="s">
        <v>474</v>
      </c>
      <c r="J47" s="3" t="s">
        <v>465</v>
      </c>
      <c r="K47" s="3" t="s">
        <v>358</v>
      </c>
      <c r="L47" s="3" t="s">
        <v>474</v>
      </c>
      <c r="M47" s="3"/>
    </row>
    <row r="48" spans="1:13" ht="43.15" customHeight="1">
      <c r="A48" s="101"/>
      <c r="B48" s="101"/>
      <c r="C48" s="102"/>
      <c r="D48" s="101"/>
      <c r="E48" s="103"/>
      <c r="F48" s="3" t="s">
        <v>476</v>
      </c>
      <c r="G48" s="3" t="s">
        <v>358</v>
      </c>
      <c r="H48" s="3" t="s">
        <v>358</v>
      </c>
      <c r="I48" s="3" t="s">
        <v>358</v>
      </c>
      <c r="J48" s="3" t="s">
        <v>465</v>
      </c>
      <c r="K48" s="3" t="s">
        <v>475</v>
      </c>
      <c r="L48" s="3" t="s">
        <v>470</v>
      </c>
      <c r="M48" s="3"/>
    </row>
    <row r="49" spans="1:13" ht="43.15" customHeight="1">
      <c r="A49" s="101"/>
      <c r="B49" s="101"/>
      <c r="C49" s="102"/>
      <c r="D49" s="101"/>
      <c r="E49" s="103"/>
      <c r="F49" s="3" t="s">
        <v>461</v>
      </c>
      <c r="G49" s="3" t="s">
        <v>529</v>
      </c>
      <c r="H49" s="3" t="s">
        <v>530</v>
      </c>
      <c r="I49" s="3" t="s">
        <v>530</v>
      </c>
      <c r="J49" s="3" t="s">
        <v>465</v>
      </c>
      <c r="K49" s="3" t="s">
        <v>358</v>
      </c>
      <c r="L49" s="3" t="s">
        <v>466</v>
      </c>
      <c r="M49" s="3"/>
    </row>
    <row r="50" spans="1:13" ht="43.15" customHeight="1">
      <c r="A50" s="101"/>
      <c r="B50" s="101"/>
      <c r="C50" s="102"/>
      <c r="D50" s="101"/>
      <c r="E50" s="103"/>
      <c r="F50" s="3" t="s">
        <v>478</v>
      </c>
      <c r="G50" s="3" t="s">
        <v>479</v>
      </c>
      <c r="H50" s="3" t="s">
        <v>480</v>
      </c>
      <c r="I50" s="3" t="s">
        <v>481</v>
      </c>
      <c r="J50" s="3" t="s">
        <v>465</v>
      </c>
      <c r="K50" s="3" t="s">
        <v>482</v>
      </c>
      <c r="L50" s="3" t="s">
        <v>470</v>
      </c>
      <c r="M50" s="3"/>
    </row>
    <row r="51" spans="1:13" ht="43.15" customHeight="1">
      <c r="A51" s="101"/>
      <c r="B51" s="101"/>
      <c r="C51" s="102"/>
      <c r="D51" s="101"/>
      <c r="E51" s="103"/>
      <c r="F51" s="3" t="s">
        <v>467</v>
      </c>
      <c r="G51" s="3" t="s">
        <v>531</v>
      </c>
      <c r="H51" s="3" t="s">
        <v>532</v>
      </c>
      <c r="I51" s="3" t="s">
        <v>532</v>
      </c>
      <c r="J51" s="3" t="s">
        <v>465</v>
      </c>
      <c r="K51" s="3" t="s">
        <v>519</v>
      </c>
      <c r="L51" s="3" t="s">
        <v>470</v>
      </c>
      <c r="M51" s="3"/>
    </row>
    <row r="52" spans="1:13" ht="43.15" customHeight="1">
      <c r="A52" s="101"/>
      <c r="B52" s="101"/>
      <c r="C52" s="102"/>
      <c r="D52" s="101"/>
      <c r="E52" s="103"/>
      <c r="F52" s="3" t="s">
        <v>477</v>
      </c>
      <c r="G52" s="3" t="s">
        <v>358</v>
      </c>
      <c r="H52" s="3" t="s">
        <v>358</v>
      </c>
      <c r="I52" s="3" t="s">
        <v>358</v>
      </c>
      <c r="J52" s="3" t="s">
        <v>465</v>
      </c>
      <c r="K52" s="3" t="s">
        <v>358</v>
      </c>
      <c r="L52" s="3" t="s">
        <v>470</v>
      </c>
      <c r="M52" s="3"/>
    </row>
    <row r="53" spans="1:13" ht="43.15" customHeight="1">
      <c r="A53" s="101"/>
      <c r="B53" s="101"/>
      <c r="C53" s="102"/>
      <c r="D53" s="101"/>
      <c r="E53" s="103" t="s">
        <v>483</v>
      </c>
      <c r="F53" s="3" t="s">
        <v>489</v>
      </c>
      <c r="G53" s="3" t="s">
        <v>358</v>
      </c>
      <c r="H53" s="3" t="s">
        <v>358</v>
      </c>
      <c r="I53" s="3" t="s">
        <v>358</v>
      </c>
      <c r="J53" s="3" t="s">
        <v>465</v>
      </c>
      <c r="K53" s="3" t="s">
        <v>358</v>
      </c>
      <c r="L53" s="3" t="s">
        <v>470</v>
      </c>
      <c r="M53" s="3"/>
    </row>
    <row r="54" spans="1:13" ht="43.15" customHeight="1">
      <c r="A54" s="101"/>
      <c r="B54" s="101"/>
      <c r="C54" s="102"/>
      <c r="D54" s="101"/>
      <c r="E54" s="103"/>
      <c r="F54" s="3" t="s">
        <v>484</v>
      </c>
      <c r="G54" s="3" t="s">
        <v>533</v>
      </c>
      <c r="H54" s="3" t="s">
        <v>533</v>
      </c>
      <c r="I54" s="3" t="s">
        <v>533</v>
      </c>
      <c r="J54" s="3" t="s">
        <v>465</v>
      </c>
      <c r="K54" s="3" t="s">
        <v>358</v>
      </c>
      <c r="L54" s="3" t="s">
        <v>466</v>
      </c>
      <c r="M54" s="3"/>
    </row>
    <row r="55" spans="1:13" ht="43.15" customHeight="1">
      <c r="A55" s="101"/>
      <c r="B55" s="101"/>
      <c r="C55" s="102"/>
      <c r="D55" s="101"/>
      <c r="E55" s="103"/>
      <c r="F55" s="3" t="s">
        <v>487</v>
      </c>
      <c r="G55" s="3" t="s">
        <v>534</v>
      </c>
      <c r="H55" s="3" t="s">
        <v>535</v>
      </c>
      <c r="I55" s="3" t="s">
        <v>535</v>
      </c>
      <c r="J55" s="3" t="s">
        <v>465</v>
      </c>
      <c r="K55" s="3" t="s">
        <v>358</v>
      </c>
      <c r="L55" s="3" t="s">
        <v>466</v>
      </c>
      <c r="M55" s="3"/>
    </row>
    <row r="56" spans="1:13" ht="43.15" customHeight="1">
      <c r="A56" s="101"/>
      <c r="B56" s="101"/>
      <c r="C56" s="102"/>
      <c r="D56" s="101"/>
      <c r="E56" s="10" t="s">
        <v>490</v>
      </c>
      <c r="F56" s="3" t="s">
        <v>491</v>
      </c>
      <c r="G56" s="3" t="s">
        <v>492</v>
      </c>
      <c r="H56" s="3" t="s">
        <v>493</v>
      </c>
      <c r="I56" s="3" t="s">
        <v>494</v>
      </c>
      <c r="J56" s="3" t="s">
        <v>465</v>
      </c>
      <c r="K56" s="3" t="s">
        <v>495</v>
      </c>
      <c r="L56" s="3" t="s">
        <v>470</v>
      </c>
      <c r="M56" s="3"/>
    </row>
    <row r="57" spans="1:13" ht="43.15" customHeight="1">
      <c r="A57" s="101" t="s">
        <v>153</v>
      </c>
      <c r="B57" s="101" t="s">
        <v>275</v>
      </c>
      <c r="C57" s="102">
        <v>2.7</v>
      </c>
      <c r="D57" s="101" t="s">
        <v>536</v>
      </c>
      <c r="E57" s="103" t="s">
        <v>460</v>
      </c>
      <c r="F57" s="3" t="s">
        <v>471</v>
      </c>
      <c r="G57" s="3" t="s">
        <v>472</v>
      </c>
      <c r="H57" s="3" t="s">
        <v>537</v>
      </c>
      <c r="I57" s="3" t="s">
        <v>474</v>
      </c>
      <c r="J57" s="3" t="s">
        <v>465</v>
      </c>
      <c r="K57" s="3" t="s">
        <v>475</v>
      </c>
      <c r="L57" s="3" t="s">
        <v>474</v>
      </c>
      <c r="M57" s="3"/>
    </row>
    <row r="58" spans="1:13" ht="43.15" customHeight="1">
      <c r="A58" s="101"/>
      <c r="B58" s="101"/>
      <c r="C58" s="102"/>
      <c r="D58" s="101"/>
      <c r="E58" s="103"/>
      <c r="F58" s="3" t="s">
        <v>461</v>
      </c>
      <c r="G58" s="3" t="s">
        <v>538</v>
      </c>
      <c r="H58" s="3" t="s">
        <v>463</v>
      </c>
      <c r="I58" s="3" t="s">
        <v>539</v>
      </c>
      <c r="J58" s="3" t="s">
        <v>465</v>
      </c>
      <c r="K58" s="3" t="s">
        <v>358</v>
      </c>
      <c r="L58" s="3" t="s">
        <v>466</v>
      </c>
      <c r="M58" s="3"/>
    </row>
    <row r="59" spans="1:13" ht="43.15" customHeight="1">
      <c r="A59" s="101"/>
      <c r="B59" s="101"/>
      <c r="C59" s="102"/>
      <c r="D59" s="101"/>
      <c r="E59" s="103"/>
      <c r="F59" s="3" t="s">
        <v>467</v>
      </c>
      <c r="G59" s="3" t="s">
        <v>540</v>
      </c>
      <c r="H59" s="3" t="s">
        <v>541</v>
      </c>
      <c r="I59" s="3" t="s">
        <v>542</v>
      </c>
      <c r="J59" s="3" t="s">
        <v>465</v>
      </c>
      <c r="K59" s="3" t="s">
        <v>519</v>
      </c>
      <c r="L59" s="3" t="s">
        <v>470</v>
      </c>
      <c r="M59" s="3"/>
    </row>
    <row r="60" spans="1:13" ht="43.15" customHeight="1">
      <c r="A60" s="101"/>
      <c r="B60" s="101"/>
      <c r="C60" s="102"/>
      <c r="D60" s="101"/>
      <c r="E60" s="103"/>
      <c r="F60" s="3" t="s">
        <v>477</v>
      </c>
      <c r="G60" s="3" t="s">
        <v>358</v>
      </c>
      <c r="H60" s="3" t="s">
        <v>358</v>
      </c>
      <c r="I60" s="3" t="s">
        <v>358</v>
      </c>
      <c r="J60" s="3" t="s">
        <v>465</v>
      </c>
      <c r="K60" s="3" t="s">
        <v>358</v>
      </c>
      <c r="L60" s="3" t="s">
        <v>470</v>
      </c>
      <c r="M60" s="3"/>
    </row>
    <row r="61" spans="1:13" ht="43.15" customHeight="1">
      <c r="A61" s="101"/>
      <c r="B61" s="101"/>
      <c r="C61" s="102"/>
      <c r="D61" s="101"/>
      <c r="E61" s="103"/>
      <c r="F61" s="3" t="s">
        <v>476</v>
      </c>
      <c r="G61" s="3" t="s">
        <v>358</v>
      </c>
      <c r="H61" s="3" t="s">
        <v>358</v>
      </c>
      <c r="I61" s="3" t="s">
        <v>358</v>
      </c>
      <c r="J61" s="3" t="s">
        <v>465</v>
      </c>
      <c r="K61" s="3" t="s">
        <v>475</v>
      </c>
      <c r="L61" s="3" t="s">
        <v>470</v>
      </c>
      <c r="M61" s="3"/>
    </row>
    <row r="62" spans="1:13" ht="43.15" customHeight="1">
      <c r="A62" s="101"/>
      <c r="B62" s="101"/>
      <c r="C62" s="102"/>
      <c r="D62" s="101"/>
      <c r="E62" s="103"/>
      <c r="F62" s="3" t="s">
        <v>478</v>
      </c>
      <c r="G62" s="3" t="s">
        <v>479</v>
      </c>
      <c r="H62" s="3" t="s">
        <v>480</v>
      </c>
      <c r="I62" s="3" t="s">
        <v>481</v>
      </c>
      <c r="J62" s="3" t="s">
        <v>465</v>
      </c>
      <c r="K62" s="3" t="s">
        <v>482</v>
      </c>
      <c r="L62" s="3" t="s">
        <v>470</v>
      </c>
      <c r="M62" s="3"/>
    </row>
    <row r="63" spans="1:13" ht="43.15" customHeight="1">
      <c r="A63" s="101"/>
      <c r="B63" s="101"/>
      <c r="C63" s="102"/>
      <c r="D63" s="101"/>
      <c r="E63" s="103" t="s">
        <v>483</v>
      </c>
      <c r="F63" s="3" t="s">
        <v>489</v>
      </c>
      <c r="G63" s="3" t="s">
        <v>358</v>
      </c>
      <c r="H63" s="3" t="s">
        <v>358</v>
      </c>
      <c r="I63" s="3" t="s">
        <v>358</v>
      </c>
      <c r="J63" s="3" t="s">
        <v>465</v>
      </c>
      <c r="K63" s="3" t="s">
        <v>358</v>
      </c>
      <c r="L63" s="3" t="s">
        <v>470</v>
      </c>
      <c r="M63" s="3"/>
    </row>
    <row r="64" spans="1:13" ht="43.15" customHeight="1">
      <c r="A64" s="101"/>
      <c r="B64" s="101"/>
      <c r="C64" s="102"/>
      <c r="D64" s="101"/>
      <c r="E64" s="103"/>
      <c r="F64" s="3" t="s">
        <v>484</v>
      </c>
      <c r="G64" s="3" t="s">
        <v>543</v>
      </c>
      <c r="H64" s="3" t="s">
        <v>544</v>
      </c>
      <c r="I64" s="3" t="s">
        <v>545</v>
      </c>
      <c r="J64" s="3" t="s">
        <v>465</v>
      </c>
      <c r="K64" s="3" t="s">
        <v>508</v>
      </c>
      <c r="L64" s="3" t="s">
        <v>470</v>
      </c>
      <c r="M64" s="3"/>
    </row>
    <row r="65" spans="1:13" ht="43.15" customHeight="1">
      <c r="A65" s="101"/>
      <c r="B65" s="101"/>
      <c r="C65" s="102"/>
      <c r="D65" s="101"/>
      <c r="E65" s="103"/>
      <c r="F65" s="3" t="s">
        <v>487</v>
      </c>
      <c r="G65" s="3" t="s">
        <v>358</v>
      </c>
      <c r="H65" s="3" t="s">
        <v>358</v>
      </c>
      <c r="I65" s="3" t="s">
        <v>358</v>
      </c>
      <c r="J65" s="3" t="s">
        <v>465</v>
      </c>
      <c r="K65" s="3" t="s">
        <v>358</v>
      </c>
      <c r="L65" s="3" t="s">
        <v>470</v>
      </c>
      <c r="M65" s="3"/>
    </row>
    <row r="66" spans="1:13" ht="43.15" customHeight="1">
      <c r="A66" s="101"/>
      <c r="B66" s="101"/>
      <c r="C66" s="102"/>
      <c r="D66" s="101"/>
      <c r="E66" s="10" t="s">
        <v>490</v>
      </c>
      <c r="F66" s="3" t="s">
        <v>491</v>
      </c>
      <c r="G66" s="3" t="s">
        <v>492</v>
      </c>
      <c r="H66" s="3" t="s">
        <v>493</v>
      </c>
      <c r="I66" s="3" t="s">
        <v>546</v>
      </c>
      <c r="J66" s="3" t="s">
        <v>465</v>
      </c>
      <c r="K66" s="3" t="s">
        <v>495</v>
      </c>
      <c r="L66" s="3" t="s">
        <v>496</v>
      </c>
      <c r="M66" s="3"/>
    </row>
    <row r="67" spans="1:13" ht="43.15" customHeight="1">
      <c r="A67" s="101" t="s">
        <v>153</v>
      </c>
      <c r="B67" s="101" t="s">
        <v>547</v>
      </c>
      <c r="C67" s="102">
        <v>20</v>
      </c>
      <c r="D67" s="101" t="s">
        <v>548</v>
      </c>
      <c r="E67" s="103" t="s">
        <v>483</v>
      </c>
      <c r="F67" s="3" t="s">
        <v>487</v>
      </c>
      <c r="G67" s="3" t="s">
        <v>549</v>
      </c>
      <c r="H67" s="3" t="s">
        <v>493</v>
      </c>
      <c r="I67" s="3" t="s">
        <v>493</v>
      </c>
      <c r="J67" s="3" t="s">
        <v>465</v>
      </c>
      <c r="K67" s="3" t="s">
        <v>508</v>
      </c>
      <c r="L67" s="3" t="s">
        <v>470</v>
      </c>
      <c r="M67" s="3"/>
    </row>
    <row r="68" spans="1:13" ht="43.15" customHeight="1">
      <c r="A68" s="101"/>
      <c r="B68" s="101"/>
      <c r="C68" s="102"/>
      <c r="D68" s="101"/>
      <c r="E68" s="103"/>
      <c r="F68" s="3" t="s">
        <v>484</v>
      </c>
      <c r="G68" s="3" t="s">
        <v>550</v>
      </c>
      <c r="H68" s="3" t="s">
        <v>551</v>
      </c>
      <c r="I68" s="3" t="s">
        <v>551</v>
      </c>
      <c r="J68" s="3" t="s">
        <v>465</v>
      </c>
      <c r="K68" s="3" t="s">
        <v>499</v>
      </c>
      <c r="L68" s="3" t="s">
        <v>470</v>
      </c>
      <c r="M68" s="3"/>
    </row>
    <row r="69" spans="1:13" ht="43.15" customHeight="1">
      <c r="A69" s="101"/>
      <c r="B69" s="101"/>
      <c r="C69" s="102"/>
      <c r="D69" s="101"/>
      <c r="E69" s="103"/>
      <c r="F69" s="3" t="s">
        <v>489</v>
      </c>
      <c r="G69" s="3" t="s">
        <v>358</v>
      </c>
      <c r="H69" s="3" t="s">
        <v>358</v>
      </c>
      <c r="I69" s="3" t="s">
        <v>358</v>
      </c>
      <c r="J69" s="3" t="s">
        <v>465</v>
      </c>
      <c r="K69" s="3" t="s">
        <v>358</v>
      </c>
      <c r="L69" s="3" t="s">
        <v>470</v>
      </c>
      <c r="M69" s="3"/>
    </row>
    <row r="70" spans="1:13" ht="43.15" customHeight="1">
      <c r="A70" s="101"/>
      <c r="B70" s="101"/>
      <c r="C70" s="102"/>
      <c r="D70" s="101"/>
      <c r="E70" s="103" t="s">
        <v>460</v>
      </c>
      <c r="F70" s="3" t="s">
        <v>461</v>
      </c>
      <c r="G70" s="3" t="s">
        <v>552</v>
      </c>
      <c r="H70" s="3" t="s">
        <v>493</v>
      </c>
      <c r="I70" s="3" t="s">
        <v>493</v>
      </c>
      <c r="J70" s="3" t="s">
        <v>465</v>
      </c>
      <c r="K70" s="3" t="s">
        <v>508</v>
      </c>
      <c r="L70" s="3" t="s">
        <v>470</v>
      </c>
      <c r="M70" s="3"/>
    </row>
    <row r="71" spans="1:13" ht="43.15" customHeight="1">
      <c r="A71" s="101"/>
      <c r="B71" s="101"/>
      <c r="C71" s="102"/>
      <c r="D71" s="101"/>
      <c r="E71" s="103"/>
      <c r="F71" s="3" t="s">
        <v>478</v>
      </c>
      <c r="G71" s="3" t="s">
        <v>479</v>
      </c>
      <c r="H71" s="3" t="s">
        <v>480</v>
      </c>
      <c r="I71" s="3" t="s">
        <v>481</v>
      </c>
      <c r="J71" s="3" t="s">
        <v>465</v>
      </c>
      <c r="K71" s="3" t="s">
        <v>482</v>
      </c>
      <c r="L71" s="3" t="s">
        <v>470</v>
      </c>
      <c r="M71" s="3"/>
    </row>
    <row r="72" spans="1:13" ht="43.15" customHeight="1">
      <c r="A72" s="101"/>
      <c r="B72" s="101"/>
      <c r="C72" s="102"/>
      <c r="D72" s="101"/>
      <c r="E72" s="103"/>
      <c r="F72" s="3" t="s">
        <v>476</v>
      </c>
      <c r="G72" s="3" t="s">
        <v>358</v>
      </c>
      <c r="H72" s="3" t="s">
        <v>358</v>
      </c>
      <c r="I72" s="3" t="s">
        <v>358</v>
      </c>
      <c r="J72" s="3" t="s">
        <v>465</v>
      </c>
      <c r="K72" s="3" t="s">
        <v>475</v>
      </c>
      <c r="L72" s="3" t="s">
        <v>470</v>
      </c>
      <c r="M72" s="3"/>
    </row>
    <row r="73" spans="1:13" ht="43.15" customHeight="1">
      <c r="A73" s="101"/>
      <c r="B73" s="101"/>
      <c r="C73" s="102"/>
      <c r="D73" s="101"/>
      <c r="E73" s="103"/>
      <c r="F73" s="3" t="s">
        <v>477</v>
      </c>
      <c r="G73" s="3" t="s">
        <v>358</v>
      </c>
      <c r="H73" s="3" t="s">
        <v>358</v>
      </c>
      <c r="I73" s="3" t="s">
        <v>358</v>
      </c>
      <c r="J73" s="3" t="s">
        <v>465</v>
      </c>
      <c r="K73" s="3" t="s">
        <v>358</v>
      </c>
      <c r="L73" s="3" t="s">
        <v>470</v>
      </c>
      <c r="M73" s="3"/>
    </row>
    <row r="74" spans="1:13" ht="43.15" customHeight="1">
      <c r="A74" s="101"/>
      <c r="B74" s="101"/>
      <c r="C74" s="102"/>
      <c r="D74" s="101"/>
      <c r="E74" s="103"/>
      <c r="F74" s="3" t="s">
        <v>467</v>
      </c>
      <c r="G74" s="3" t="s">
        <v>553</v>
      </c>
      <c r="H74" s="3" t="s">
        <v>554</v>
      </c>
      <c r="I74" s="3" t="s">
        <v>554</v>
      </c>
      <c r="J74" s="3" t="s">
        <v>465</v>
      </c>
      <c r="K74" s="3" t="s">
        <v>519</v>
      </c>
      <c r="L74" s="3" t="s">
        <v>470</v>
      </c>
      <c r="M74" s="3"/>
    </row>
    <row r="75" spans="1:13" ht="43.15" customHeight="1">
      <c r="A75" s="101"/>
      <c r="B75" s="101"/>
      <c r="C75" s="102"/>
      <c r="D75" s="101"/>
      <c r="E75" s="103"/>
      <c r="F75" s="3" t="s">
        <v>471</v>
      </c>
      <c r="G75" s="3" t="s">
        <v>555</v>
      </c>
      <c r="H75" s="3" t="s">
        <v>556</v>
      </c>
      <c r="I75" s="3" t="s">
        <v>474</v>
      </c>
      <c r="J75" s="3" t="s">
        <v>465</v>
      </c>
      <c r="K75" s="3" t="s">
        <v>475</v>
      </c>
      <c r="L75" s="3" t="s">
        <v>474</v>
      </c>
      <c r="M75" s="3"/>
    </row>
    <row r="76" spans="1:13" ht="43.15" customHeight="1">
      <c r="A76" s="101"/>
      <c r="B76" s="101"/>
      <c r="C76" s="102"/>
      <c r="D76" s="101"/>
      <c r="E76" s="10" t="s">
        <v>490</v>
      </c>
      <c r="F76" s="3" t="s">
        <v>491</v>
      </c>
      <c r="G76" s="3" t="s">
        <v>557</v>
      </c>
      <c r="H76" s="3" t="s">
        <v>558</v>
      </c>
      <c r="I76" s="3" t="s">
        <v>558</v>
      </c>
      <c r="J76" s="3" t="s">
        <v>465</v>
      </c>
      <c r="K76" s="3" t="s">
        <v>508</v>
      </c>
      <c r="L76" s="3" t="s">
        <v>496</v>
      </c>
      <c r="M76" s="3"/>
    </row>
    <row r="77" spans="1:13" ht="43.15" customHeight="1">
      <c r="A77" s="101" t="s">
        <v>153</v>
      </c>
      <c r="B77" s="101" t="s">
        <v>559</v>
      </c>
      <c r="C77" s="102">
        <v>13</v>
      </c>
      <c r="D77" s="101" t="s">
        <v>459</v>
      </c>
      <c r="E77" s="103" t="s">
        <v>460</v>
      </c>
      <c r="F77" s="3" t="s">
        <v>471</v>
      </c>
      <c r="G77" s="3" t="s">
        <v>472</v>
      </c>
      <c r="H77" s="3" t="s">
        <v>525</v>
      </c>
      <c r="I77" s="3" t="s">
        <v>474</v>
      </c>
      <c r="J77" s="3" t="s">
        <v>465</v>
      </c>
      <c r="K77" s="3" t="s">
        <v>495</v>
      </c>
      <c r="L77" s="3" t="s">
        <v>474</v>
      </c>
      <c r="M77" s="3"/>
    </row>
    <row r="78" spans="1:13" ht="43.15" customHeight="1">
      <c r="A78" s="101"/>
      <c r="B78" s="101"/>
      <c r="C78" s="102"/>
      <c r="D78" s="101"/>
      <c r="E78" s="103"/>
      <c r="F78" s="3" t="s">
        <v>476</v>
      </c>
      <c r="G78" s="3" t="s">
        <v>358</v>
      </c>
      <c r="H78" s="3" t="s">
        <v>358</v>
      </c>
      <c r="I78" s="3" t="s">
        <v>358</v>
      </c>
      <c r="J78" s="3" t="s">
        <v>465</v>
      </c>
      <c r="K78" s="3" t="s">
        <v>475</v>
      </c>
      <c r="L78" s="3" t="s">
        <v>470</v>
      </c>
      <c r="M78" s="3"/>
    </row>
    <row r="79" spans="1:13" ht="43.15" customHeight="1">
      <c r="A79" s="101"/>
      <c r="B79" s="101"/>
      <c r="C79" s="102"/>
      <c r="D79" s="101"/>
      <c r="E79" s="103"/>
      <c r="F79" s="3" t="s">
        <v>477</v>
      </c>
      <c r="G79" s="3" t="s">
        <v>358</v>
      </c>
      <c r="H79" s="3" t="s">
        <v>358</v>
      </c>
      <c r="I79" s="3" t="s">
        <v>358</v>
      </c>
      <c r="J79" s="3" t="s">
        <v>465</v>
      </c>
      <c r="K79" s="3" t="s">
        <v>358</v>
      </c>
      <c r="L79" s="3" t="s">
        <v>470</v>
      </c>
      <c r="M79" s="3"/>
    </row>
    <row r="80" spans="1:13" ht="43.15" customHeight="1">
      <c r="A80" s="101"/>
      <c r="B80" s="101"/>
      <c r="C80" s="102"/>
      <c r="D80" s="101"/>
      <c r="E80" s="103"/>
      <c r="F80" s="3" t="s">
        <v>467</v>
      </c>
      <c r="G80" s="3" t="s">
        <v>560</v>
      </c>
      <c r="H80" s="3" t="s">
        <v>561</v>
      </c>
      <c r="I80" s="3" t="s">
        <v>562</v>
      </c>
      <c r="J80" s="3" t="s">
        <v>465</v>
      </c>
      <c r="K80" s="3" t="s">
        <v>519</v>
      </c>
      <c r="L80" s="3" t="s">
        <v>470</v>
      </c>
      <c r="M80" s="3"/>
    </row>
    <row r="81" spans="1:13" ht="43.15" customHeight="1">
      <c r="A81" s="101"/>
      <c r="B81" s="101"/>
      <c r="C81" s="102"/>
      <c r="D81" s="101"/>
      <c r="E81" s="103"/>
      <c r="F81" s="3" t="s">
        <v>461</v>
      </c>
      <c r="G81" s="3" t="s">
        <v>563</v>
      </c>
      <c r="H81" s="3" t="s">
        <v>530</v>
      </c>
      <c r="I81" s="3" t="s">
        <v>530</v>
      </c>
      <c r="J81" s="3" t="s">
        <v>465</v>
      </c>
      <c r="K81" s="3" t="s">
        <v>358</v>
      </c>
      <c r="L81" s="3" t="s">
        <v>466</v>
      </c>
      <c r="M81" s="3"/>
    </row>
    <row r="82" spans="1:13" ht="43.15" customHeight="1">
      <c r="A82" s="101"/>
      <c r="B82" s="101"/>
      <c r="C82" s="102"/>
      <c r="D82" s="101"/>
      <c r="E82" s="103"/>
      <c r="F82" s="3" t="s">
        <v>478</v>
      </c>
      <c r="G82" s="3" t="s">
        <v>479</v>
      </c>
      <c r="H82" s="3" t="s">
        <v>480</v>
      </c>
      <c r="I82" s="3" t="s">
        <v>481</v>
      </c>
      <c r="J82" s="3" t="s">
        <v>465</v>
      </c>
      <c r="K82" s="3" t="s">
        <v>564</v>
      </c>
      <c r="L82" s="3" t="s">
        <v>470</v>
      </c>
      <c r="M82" s="3"/>
    </row>
    <row r="83" spans="1:13" ht="43.15" customHeight="1">
      <c r="A83" s="101"/>
      <c r="B83" s="101"/>
      <c r="C83" s="102"/>
      <c r="D83" s="101"/>
      <c r="E83" s="103" t="s">
        <v>483</v>
      </c>
      <c r="F83" s="3" t="s">
        <v>487</v>
      </c>
      <c r="G83" s="3" t="s">
        <v>565</v>
      </c>
      <c r="H83" s="3" t="s">
        <v>566</v>
      </c>
      <c r="I83" s="3" t="s">
        <v>566</v>
      </c>
      <c r="J83" s="3" t="s">
        <v>465</v>
      </c>
      <c r="K83" s="3" t="s">
        <v>358</v>
      </c>
      <c r="L83" s="3" t="s">
        <v>466</v>
      </c>
      <c r="M83" s="3"/>
    </row>
    <row r="84" spans="1:13" ht="43.15" customHeight="1">
      <c r="A84" s="101"/>
      <c r="B84" s="101"/>
      <c r="C84" s="102"/>
      <c r="D84" s="101"/>
      <c r="E84" s="103"/>
      <c r="F84" s="3" t="s">
        <v>484</v>
      </c>
      <c r="G84" s="3" t="s">
        <v>567</v>
      </c>
      <c r="H84" s="3" t="s">
        <v>568</v>
      </c>
      <c r="I84" s="3" t="s">
        <v>568</v>
      </c>
      <c r="J84" s="3" t="s">
        <v>465</v>
      </c>
      <c r="K84" s="3" t="s">
        <v>358</v>
      </c>
      <c r="L84" s="3" t="s">
        <v>466</v>
      </c>
      <c r="M84" s="3"/>
    </row>
    <row r="85" spans="1:13" ht="43.15" customHeight="1">
      <c r="A85" s="101"/>
      <c r="B85" s="101"/>
      <c r="C85" s="102"/>
      <c r="D85" s="101"/>
      <c r="E85" s="103"/>
      <c r="F85" s="3" t="s">
        <v>489</v>
      </c>
      <c r="G85" s="3" t="s">
        <v>358</v>
      </c>
      <c r="H85" s="3" t="s">
        <v>358</v>
      </c>
      <c r="I85" s="3" t="s">
        <v>358</v>
      </c>
      <c r="J85" s="3" t="s">
        <v>465</v>
      </c>
      <c r="K85" s="3" t="s">
        <v>358</v>
      </c>
      <c r="L85" s="3" t="s">
        <v>470</v>
      </c>
      <c r="M85" s="3"/>
    </row>
    <row r="86" spans="1:13" ht="43.15" customHeight="1">
      <c r="A86" s="101"/>
      <c r="B86" s="101"/>
      <c r="C86" s="102"/>
      <c r="D86" s="101"/>
      <c r="E86" s="10" t="s">
        <v>490</v>
      </c>
      <c r="F86" s="3" t="s">
        <v>491</v>
      </c>
      <c r="G86" s="3" t="s">
        <v>492</v>
      </c>
      <c r="H86" s="3" t="s">
        <v>493</v>
      </c>
      <c r="I86" s="3" t="s">
        <v>569</v>
      </c>
      <c r="J86" s="3" t="s">
        <v>465</v>
      </c>
      <c r="K86" s="3" t="s">
        <v>495</v>
      </c>
      <c r="L86" s="3" t="s">
        <v>496</v>
      </c>
      <c r="M86" s="3"/>
    </row>
    <row r="87" spans="1:13" ht="43.15" customHeight="1">
      <c r="A87" s="101" t="s">
        <v>153</v>
      </c>
      <c r="B87" s="101" t="s">
        <v>570</v>
      </c>
      <c r="C87" s="102">
        <v>8</v>
      </c>
      <c r="D87" s="101" t="s">
        <v>459</v>
      </c>
      <c r="E87" s="103" t="s">
        <v>483</v>
      </c>
      <c r="F87" s="3" t="s">
        <v>489</v>
      </c>
      <c r="G87" s="3" t="s">
        <v>571</v>
      </c>
      <c r="H87" s="3" t="s">
        <v>551</v>
      </c>
      <c r="I87" s="3" t="s">
        <v>572</v>
      </c>
      <c r="J87" s="3" t="s">
        <v>465</v>
      </c>
      <c r="K87" s="3" t="s">
        <v>499</v>
      </c>
      <c r="L87" s="3" t="s">
        <v>470</v>
      </c>
      <c r="M87" s="3"/>
    </row>
    <row r="88" spans="1:13" ht="43.15" customHeight="1">
      <c r="A88" s="101"/>
      <c r="B88" s="101"/>
      <c r="C88" s="102"/>
      <c r="D88" s="101"/>
      <c r="E88" s="103"/>
      <c r="F88" s="3" t="s">
        <v>484</v>
      </c>
      <c r="G88" s="3" t="s">
        <v>573</v>
      </c>
      <c r="H88" s="3" t="s">
        <v>493</v>
      </c>
      <c r="I88" s="3" t="s">
        <v>574</v>
      </c>
      <c r="J88" s="3" t="s">
        <v>465</v>
      </c>
      <c r="K88" s="3" t="s">
        <v>508</v>
      </c>
      <c r="L88" s="3" t="s">
        <v>470</v>
      </c>
      <c r="M88" s="3"/>
    </row>
    <row r="89" spans="1:13" ht="43.15" customHeight="1">
      <c r="A89" s="101"/>
      <c r="B89" s="101"/>
      <c r="C89" s="102"/>
      <c r="D89" s="101"/>
      <c r="E89" s="103"/>
      <c r="F89" s="3" t="s">
        <v>487</v>
      </c>
      <c r="G89" s="3" t="s">
        <v>575</v>
      </c>
      <c r="H89" s="3" t="s">
        <v>493</v>
      </c>
      <c r="I89" s="3" t="s">
        <v>493</v>
      </c>
      <c r="J89" s="3" t="s">
        <v>465</v>
      </c>
      <c r="K89" s="3" t="s">
        <v>508</v>
      </c>
      <c r="L89" s="3" t="s">
        <v>470</v>
      </c>
      <c r="M89" s="3"/>
    </row>
    <row r="90" spans="1:13" ht="43.15" customHeight="1">
      <c r="A90" s="101"/>
      <c r="B90" s="101"/>
      <c r="C90" s="102"/>
      <c r="D90" s="101"/>
      <c r="E90" s="103" t="s">
        <v>460</v>
      </c>
      <c r="F90" s="3" t="s">
        <v>478</v>
      </c>
      <c r="G90" s="3" t="s">
        <v>479</v>
      </c>
      <c r="H90" s="3" t="s">
        <v>480</v>
      </c>
      <c r="I90" s="3" t="s">
        <v>481</v>
      </c>
      <c r="J90" s="3" t="s">
        <v>465</v>
      </c>
      <c r="K90" s="3" t="s">
        <v>482</v>
      </c>
      <c r="L90" s="3" t="s">
        <v>470</v>
      </c>
      <c r="M90" s="3"/>
    </row>
    <row r="91" spans="1:13" ht="43.15" customHeight="1">
      <c r="A91" s="101"/>
      <c r="B91" s="101"/>
      <c r="C91" s="102"/>
      <c r="D91" s="101"/>
      <c r="E91" s="103"/>
      <c r="F91" s="3" t="s">
        <v>461</v>
      </c>
      <c r="G91" s="3" t="s">
        <v>576</v>
      </c>
      <c r="H91" s="3" t="s">
        <v>577</v>
      </c>
      <c r="I91" s="3" t="s">
        <v>577</v>
      </c>
      <c r="J91" s="3" t="s">
        <v>465</v>
      </c>
      <c r="K91" s="3" t="s">
        <v>508</v>
      </c>
      <c r="L91" s="3" t="s">
        <v>470</v>
      </c>
      <c r="M91" s="3"/>
    </row>
    <row r="92" spans="1:13" ht="43.15" customHeight="1">
      <c r="A92" s="101"/>
      <c r="B92" s="101"/>
      <c r="C92" s="102"/>
      <c r="D92" s="101"/>
      <c r="E92" s="103"/>
      <c r="F92" s="3" t="s">
        <v>467</v>
      </c>
      <c r="G92" s="3" t="s">
        <v>578</v>
      </c>
      <c r="H92" s="3" t="s">
        <v>579</v>
      </c>
      <c r="I92" s="3" t="s">
        <v>579</v>
      </c>
      <c r="J92" s="3" t="s">
        <v>465</v>
      </c>
      <c r="K92" s="3" t="s">
        <v>499</v>
      </c>
      <c r="L92" s="3" t="s">
        <v>470</v>
      </c>
      <c r="M92" s="3"/>
    </row>
    <row r="93" spans="1:13" ht="43.15" customHeight="1">
      <c r="A93" s="101"/>
      <c r="B93" s="101"/>
      <c r="C93" s="102"/>
      <c r="D93" s="101"/>
      <c r="E93" s="103"/>
      <c r="F93" s="3" t="s">
        <v>477</v>
      </c>
      <c r="G93" s="3" t="s">
        <v>358</v>
      </c>
      <c r="H93" s="3" t="s">
        <v>358</v>
      </c>
      <c r="I93" s="3" t="s">
        <v>358</v>
      </c>
      <c r="J93" s="3" t="s">
        <v>358</v>
      </c>
      <c r="K93" s="3" t="s">
        <v>358</v>
      </c>
      <c r="L93" s="3" t="s">
        <v>466</v>
      </c>
      <c r="M93" s="3"/>
    </row>
    <row r="94" spans="1:13" ht="43.15" customHeight="1">
      <c r="A94" s="101"/>
      <c r="B94" s="101"/>
      <c r="C94" s="102"/>
      <c r="D94" s="101"/>
      <c r="E94" s="103"/>
      <c r="F94" s="3" t="s">
        <v>476</v>
      </c>
      <c r="G94" s="3" t="s">
        <v>358</v>
      </c>
      <c r="H94" s="3" t="s">
        <v>358</v>
      </c>
      <c r="I94" s="3" t="s">
        <v>358</v>
      </c>
      <c r="J94" s="3" t="s">
        <v>358</v>
      </c>
      <c r="K94" s="3" t="s">
        <v>475</v>
      </c>
      <c r="L94" s="3" t="s">
        <v>470</v>
      </c>
      <c r="M94" s="3"/>
    </row>
    <row r="95" spans="1:13" ht="43.15" customHeight="1">
      <c r="A95" s="101"/>
      <c r="B95" s="101"/>
      <c r="C95" s="102"/>
      <c r="D95" s="101"/>
      <c r="E95" s="103"/>
      <c r="F95" s="3" t="s">
        <v>471</v>
      </c>
      <c r="G95" s="3" t="s">
        <v>472</v>
      </c>
      <c r="H95" s="3" t="s">
        <v>520</v>
      </c>
      <c r="I95" s="3" t="s">
        <v>474</v>
      </c>
      <c r="J95" s="3" t="s">
        <v>465</v>
      </c>
      <c r="K95" s="3" t="s">
        <v>475</v>
      </c>
      <c r="L95" s="3" t="s">
        <v>474</v>
      </c>
      <c r="M95" s="3"/>
    </row>
    <row r="96" spans="1:13" ht="43.15" customHeight="1">
      <c r="A96" s="101"/>
      <c r="B96" s="101"/>
      <c r="C96" s="102"/>
      <c r="D96" s="101"/>
      <c r="E96" s="10" t="s">
        <v>490</v>
      </c>
      <c r="F96" s="3" t="s">
        <v>491</v>
      </c>
      <c r="G96" s="3" t="s">
        <v>492</v>
      </c>
      <c r="H96" s="3" t="s">
        <v>523</v>
      </c>
      <c r="I96" s="3" t="s">
        <v>496</v>
      </c>
      <c r="J96" s="3" t="s">
        <v>465</v>
      </c>
      <c r="K96" s="3" t="s">
        <v>508</v>
      </c>
      <c r="L96" s="3" t="s">
        <v>496</v>
      </c>
      <c r="M96" s="3"/>
    </row>
    <row r="97" spans="1:13" ht="43.15" customHeight="1">
      <c r="A97" s="101" t="s">
        <v>153</v>
      </c>
      <c r="B97" s="101" t="s">
        <v>580</v>
      </c>
      <c r="C97" s="102">
        <v>4</v>
      </c>
      <c r="D97" s="101" t="s">
        <v>459</v>
      </c>
      <c r="E97" s="103" t="s">
        <v>460</v>
      </c>
      <c r="F97" s="3" t="s">
        <v>461</v>
      </c>
      <c r="G97" s="3" t="s">
        <v>581</v>
      </c>
      <c r="H97" s="3" t="s">
        <v>469</v>
      </c>
      <c r="I97" s="3" t="s">
        <v>582</v>
      </c>
      <c r="J97" s="3" t="s">
        <v>465</v>
      </c>
      <c r="K97" s="3" t="s">
        <v>469</v>
      </c>
      <c r="L97" s="3" t="s">
        <v>470</v>
      </c>
      <c r="M97" s="3"/>
    </row>
    <row r="98" spans="1:13" ht="43.15" customHeight="1">
      <c r="A98" s="101"/>
      <c r="B98" s="101"/>
      <c r="C98" s="102"/>
      <c r="D98" s="101"/>
      <c r="E98" s="103"/>
      <c r="F98" s="3" t="s">
        <v>471</v>
      </c>
      <c r="G98" s="3" t="s">
        <v>583</v>
      </c>
      <c r="H98" s="3" t="s">
        <v>584</v>
      </c>
      <c r="I98" s="3" t="s">
        <v>474</v>
      </c>
      <c r="J98" s="3" t="s">
        <v>465</v>
      </c>
      <c r="K98" s="3" t="s">
        <v>475</v>
      </c>
      <c r="L98" s="3" t="s">
        <v>474</v>
      </c>
      <c r="M98" s="3"/>
    </row>
    <row r="99" spans="1:13" ht="43.15" customHeight="1">
      <c r="A99" s="101"/>
      <c r="B99" s="101"/>
      <c r="C99" s="102"/>
      <c r="D99" s="101"/>
      <c r="E99" s="103"/>
      <c r="F99" s="3" t="s">
        <v>476</v>
      </c>
      <c r="G99" s="3" t="s">
        <v>358</v>
      </c>
      <c r="H99" s="3" t="s">
        <v>358</v>
      </c>
      <c r="I99" s="3" t="s">
        <v>358</v>
      </c>
      <c r="J99" s="3" t="s">
        <v>358</v>
      </c>
      <c r="K99" s="3" t="s">
        <v>475</v>
      </c>
      <c r="L99" s="3" t="s">
        <v>470</v>
      </c>
      <c r="M99" s="3"/>
    </row>
    <row r="100" spans="1:13" ht="43.15" customHeight="1">
      <c r="A100" s="101"/>
      <c r="B100" s="101"/>
      <c r="C100" s="102"/>
      <c r="D100" s="101"/>
      <c r="E100" s="103"/>
      <c r="F100" s="3" t="s">
        <v>477</v>
      </c>
      <c r="G100" s="3" t="s">
        <v>358</v>
      </c>
      <c r="H100" s="3" t="s">
        <v>358</v>
      </c>
      <c r="I100" s="3" t="s">
        <v>358</v>
      </c>
      <c r="J100" s="3" t="s">
        <v>358</v>
      </c>
      <c r="K100" s="3" t="s">
        <v>358</v>
      </c>
      <c r="L100" s="3" t="s">
        <v>470</v>
      </c>
      <c r="M100" s="3"/>
    </row>
    <row r="101" spans="1:13" ht="43.15" customHeight="1">
      <c r="A101" s="101"/>
      <c r="B101" s="101"/>
      <c r="C101" s="102"/>
      <c r="D101" s="101"/>
      <c r="E101" s="103"/>
      <c r="F101" s="3" t="s">
        <v>467</v>
      </c>
      <c r="G101" s="3" t="s">
        <v>585</v>
      </c>
      <c r="H101" s="3" t="s">
        <v>586</v>
      </c>
      <c r="I101" s="3" t="s">
        <v>586</v>
      </c>
      <c r="J101" s="3" t="s">
        <v>465</v>
      </c>
      <c r="K101" s="3" t="s">
        <v>519</v>
      </c>
      <c r="L101" s="3" t="s">
        <v>470</v>
      </c>
      <c r="M101" s="3"/>
    </row>
    <row r="102" spans="1:13" ht="43.15" customHeight="1">
      <c r="A102" s="101"/>
      <c r="B102" s="101"/>
      <c r="C102" s="102"/>
      <c r="D102" s="101"/>
      <c r="E102" s="103"/>
      <c r="F102" s="3" t="s">
        <v>478</v>
      </c>
      <c r="G102" s="3" t="s">
        <v>479</v>
      </c>
      <c r="H102" s="3" t="s">
        <v>480</v>
      </c>
      <c r="I102" s="3" t="s">
        <v>481</v>
      </c>
      <c r="J102" s="3" t="s">
        <v>465</v>
      </c>
      <c r="K102" s="3" t="s">
        <v>482</v>
      </c>
      <c r="L102" s="3" t="s">
        <v>470</v>
      </c>
      <c r="M102" s="3"/>
    </row>
    <row r="103" spans="1:13" ht="43.15" customHeight="1">
      <c r="A103" s="101"/>
      <c r="B103" s="101"/>
      <c r="C103" s="102"/>
      <c r="D103" s="101"/>
      <c r="E103" s="10" t="s">
        <v>490</v>
      </c>
      <c r="F103" s="3" t="s">
        <v>491</v>
      </c>
      <c r="G103" s="3" t="s">
        <v>492</v>
      </c>
      <c r="H103" s="3" t="s">
        <v>523</v>
      </c>
      <c r="I103" s="3" t="s">
        <v>492</v>
      </c>
      <c r="J103" s="3" t="s">
        <v>465</v>
      </c>
      <c r="K103" s="3" t="s">
        <v>508</v>
      </c>
      <c r="L103" s="3" t="s">
        <v>496</v>
      </c>
      <c r="M103" s="3"/>
    </row>
    <row r="104" spans="1:13" ht="43.15" customHeight="1">
      <c r="A104" s="101"/>
      <c r="B104" s="101"/>
      <c r="C104" s="102"/>
      <c r="D104" s="101"/>
      <c r="E104" s="103" t="s">
        <v>483</v>
      </c>
      <c r="F104" s="3" t="s">
        <v>487</v>
      </c>
      <c r="G104" s="3" t="s">
        <v>358</v>
      </c>
      <c r="H104" s="3" t="s">
        <v>358</v>
      </c>
      <c r="I104" s="3" t="s">
        <v>358</v>
      </c>
      <c r="J104" s="3" t="s">
        <v>358</v>
      </c>
      <c r="K104" s="3" t="s">
        <v>358</v>
      </c>
      <c r="L104" s="3" t="s">
        <v>470</v>
      </c>
      <c r="M104" s="3"/>
    </row>
    <row r="105" spans="1:13" ht="43.15" customHeight="1">
      <c r="A105" s="101"/>
      <c r="B105" s="101"/>
      <c r="C105" s="102"/>
      <c r="D105" s="101"/>
      <c r="E105" s="103"/>
      <c r="F105" s="3" t="s">
        <v>489</v>
      </c>
      <c r="G105" s="3" t="s">
        <v>358</v>
      </c>
      <c r="H105" s="3" t="s">
        <v>358</v>
      </c>
      <c r="I105" s="3" t="s">
        <v>358</v>
      </c>
      <c r="J105" s="3" t="s">
        <v>358</v>
      </c>
      <c r="K105" s="3" t="s">
        <v>358</v>
      </c>
      <c r="L105" s="3" t="s">
        <v>470</v>
      </c>
      <c r="M105" s="3"/>
    </row>
    <row r="106" spans="1:13" ht="43.15" customHeight="1">
      <c r="A106" s="101"/>
      <c r="B106" s="101"/>
      <c r="C106" s="102"/>
      <c r="D106" s="101"/>
      <c r="E106" s="103"/>
      <c r="F106" s="3" t="s">
        <v>484</v>
      </c>
      <c r="G106" s="3" t="s">
        <v>587</v>
      </c>
      <c r="H106" s="3" t="s">
        <v>588</v>
      </c>
      <c r="I106" s="3" t="s">
        <v>589</v>
      </c>
      <c r="J106" s="3" t="s">
        <v>465</v>
      </c>
      <c r="K106" s="3" t="s">
        <v>508</v>
      </c>
      <c r="L106" s="3" t="s">
        <v>470</v>
      </c>
      <c r="M106" s="3"/>
    </row>
    <row r="107" spans="1:13" ht="43.15" customHeight="1">
      <c r="A107" s="101" t="s">
        <v>153</v>
      </c>
      <c r="B107" s="101" t="s">
        <v>590</v>
      </c>
      <c r="C107" s="102">
        <v>8</v>
      </c>
      <c r="D107" s="101" t="s">
        <v>459</v>
      </c>
      <c r="E107" s="103" t="s">
        <v>483</v>
      </c>
      <c r="F107" s="3" t="s">
        <v>484</v>
      </c>
      <c r="G107" s="3" t="s">
        <v>591</v>
      </c>
      <c r="H107" s="3" t="s">
        <v>544</v>
      </c>
      <c r="I107" s="3" t="s">
        <v>592</v>
      </c>
      <c r="J107" s="3" t="s">
        <v>465</v>
      </c>
      <c r="K107" s="3" t="s">
        <v>508</v>
      </c>
      <c r="L107" s="3" t="s">
        <v>470</v>
      </c>
      <c r="M107" s="3"/>
    </row>
    <row r="108" spans="1:13" ht="43.15" customHeight="1">
      <c r="A108" s="101"/>
      <c r="B108" s="101"/>
      <c r="C108" s="102"/>
      <c r="D108" s="101"/>
      <c r="E108" s="103"/>
      <c r="F108" s="3" t="s">
        <v>489</v>
      </c>
      <c r="G108" s="3" t="s">
        <v>358</v>
      </c>
      <c r="H108" s="3" t="s">
        <v>358</v>
      </c>
      <c r="I108" s="3" t="s">
        <v>358</v>
      </c>
      <c r="J108" s="3" t="s">
        <v>465</v>
      </c>
      <c r="K108" s="3" t="s">
        <v>358</v>
      </c>
      <c r="L108" s="3" t="s">
        <v>470</v>
      </c>
      <c r="M108" s="3"/>
    </row>
    <row r="109" spans="1:13" ht="43.15" customHeight="1">
      <c r="A109" s="101"/>
      <c r="B109" s="101"/>
      <c r="C109" s="102"/>
      <c r="D109" s="101"/>
      <c r="E109" s="103"/>
      <c r="F109" s="3" t="s">
        <v>487</v>
      </c>
      <c r="G109" s="3" t="s">
        <v>593</v>
      </c>
      <c r="H109" s="3" t="s">
        <v>594</v>
      </c>
      <c r="I109" s="3" t="s">
        <v>594</v>
      </c>
      <c r="J109" s="3" t="s">
        <v>465</v>
      </c>
      <c r="K109" s="3" t="s">
        <v>508</v>
      </c>
      <c r="L109" s="3" t="s">
        <v>470</v>
      </c>
      <c r="M109" s="3"/>
    </row>
    <row r="110" spans="1:13" ht="43.15" customHeight="1">
      <c r="A110" s="101"/>
      <c r="B110" s="101"/>
      <c r="C110" s="102"/>
      <c r="D110" s="101"/>
      <c r="E110" s="103" t="s">
        <v>460</v>
      </c>
      <c r="F110" s="3" t="s">
        <v>478</v>
      </c>
      <c r="G110" s="3" t="s">
        <v>595</v>
      </c>
      <c r="H110" s="3" t="s">
        <v>480</v>
      </c>
      <c r="I110" s="3" t="s">
        <v>474</v>
      </c>
      <c r="J110" s="3" t="s">
        <v>465</v>
      </c>
      <c r="K110" s="3" t="s">
        <v>495</v>
      </c>
      <c r="L110" s="3" t="s">
        <v>470</v>
      </c>
      <c r="M110" s="3"/>
    </row>
    <row r="111" spans="1:13" ht="43.15" customHeight="1">
      <c r="A111" s="101"/>
      <c r="B111" s="101"/>
      <c r="C111" s="102"/>
      <c r="D111" s="101"/>
      <c r="E111" s="103"/>
      <c r="F111" s="3" t="s">
        <v>467</v>
      </c>
      <c r="G111" s="3" t="s">
        <v>596</v>
      </c>
      <c r="H111" s="3" t="s">
        <v>597</v>
      </c>
      <c r="I111" s="3" t="s">
        <v>598</v>
      </c>
      <c r="J111" s="3" t="s">
        <v>465</v>
      </c>
      <c r="K111" s="3" t="s">
        <v>599</v>
      </c>
      <c r="L111" s="3" t="s">
        <v>466</v>
      </c>
      <c r="M111" s="3"/>
    </row>
    <row r="112" spans="1:13" ht="43.15" customHeight="1">
      <c r="A112" s="101"/>
      <c r="B112" s="101"/>
      <c r="C112" s="102"/>
      <c r="D112" s="101"/>
      <c r="E112" s="103"/>
      <c r="F112" s="3" t="s">
        <v>477</v>
      </c>
      <c r="G112" s="3" t="s">
        <v>358</v>
      </c>
      <c r="H112" s="3" t="s">
        <v>358</v>
      </c>
      <c r="I112" s="3" t="s">
        <v>358</v>
      </c>
      <c r="J112" s="3" t="s">
        <v>358</v>
      </c>
      <c r="K112" s="3" t="s">
        <v>358</v>
      </c>
      <c r="L112" s="3" t="s">
        <v>470</v>
      </c>
      <c r="M112" s="3"/>
    </row>
    <row r="113" spans="1:13" ht="43.15" customHeight="1">
      <c r="A113" s="101"/>
      <c r="B113" s="101"/>
      <c r="C113" s="102"/>
      <c r="D113" s="101"/>
      <c r="E113" s="103"/>
      <c r="F113" s="3" t="s">
        <v>476</v>
      </c>
      <c r="G113" s="3" t="s">
        <v>358</v>
      </c>
      <c r="H113" s="3" t="s">
        <v>358</v>
      </c>
      <c r="I113" s="3" t="s">
        <v>358</v>
      </c>
      <c r="J113" s="3" t="s">
        <v>358</v>
      </c>
      <c r="K113" s="3" t="s">
        <v>475</v>
      </c>
      <c r="L113" s="3" t="s">
        <v>470</v>
      </c>
      <c r="M113" s="3"/>
    </row>
    <row r="114" spans="1:13" ht="43.15" customHeight="1">
      <c r="A114" s="101"/>
      <c r="B114" s="101"/>
      <c r="C114" s="102"/>
      <c r="D114" s="101"/>
      <c r="E114" s="103"/>
      <c r="F114" s="3" t="s">
        <v>471</v>
      </c>
      <c r="G114" s="3" t="s">
        <v>472</v>
      </c>
      <c r="H114" s="3" t="s">
        <v>520</v>
      </c>
      <c r="I114" s="3" t="s">
        <v>474</v>
      </c>
      <c r="J114" s="3" t="s">
        <v>465</v>
      </c>
      <c r="K114" s="3" t="s">
        <v>475</v>
      </c>
      <c r="L114" s="3" t="s">
        <v>474</v>
      </c>
      <c r="M114" s="3"/>
    </row>
    <row r="115" spans="1:13" ht="43.15" customHeight="1">
      <c r="A115" s="101"/>
      <c r="B115" s="101"/>
      <c r="C115" s="102"/>
      <c r="D115" s="101"/>
      <c r="E115" s="103"/>
      <c r="F115" s="3" t="s">
        <v>461</v>
      </c>
      <c r="G115" s="3" t="s">
        <v>600</v>
      </c>
      <c r="H115" s="3" t="s">
        <v>601</v>
      </c>
      <c r="I115" s="3" t="s">
        <v>601</v>
      </c>
      <c r="J115" s="3" t="s">
        <v>465</v>
      </c>
      <c r="K115" s="3" t="s">
        <v>508</v>
      </c>
      <c r="L115" s="3" t="s">
        <v>466</v>
      </c>
      <c r="M115" s="3"/>
    </row>
    <row r="116" spans="1:13" ht="43.15" customHeight="1">
      <c r="A116" s="101"/>
      <c r="B116" s="101"/>
      <c r="C116" s="102"/>
      <c r="D116" s="101"/>
      <c r="E116" s="10" t="s">
        <v>490</v>
      </c>
      <c r="F116" s="3" t="s">
        <v>491</v>
      </c>
      <c r="G116" s="3" t="s">
        <v>492</v>
      </c>
      <c r="H116" s="3" t="s">
        <v>493</v>
      </c>
      <c r="I116" s="3" t="s">
        <v>494</v>
      </c>
      <c r="J116" s="3" t="s">
        <v>465</v>
      </c>
      <c r="K116" s="3" t="s">
        <v>495</v>
      </c>
      <c r="L116" s="3" t="s">
        <v>466</v>
      </c>
      <c r="M116" s="3"/>
    </row>
    <row r="117" spans="1:13" ht="43.15" customHeight="1">
      <c r="A117" s="101" t="s">
        <v>153</v>
      </c>
      <c r="B117" s="101" t="s">
        <v>602</v>
      </c>
      <c r="C117" s="102">
        <v>5</v>
      </c>
      <c r="D117" s="101" t="s">
        <v>459</v>
      </c>
      <c r="E117" s="103" t="s">
        <v>460</v>
      </c>
      <c r="F117" s="3" t="s">
        <v>471</v>
      </c>
      <c r="G117" s="3" t="s">
        <v>603</v>
      </c>
      <c r="H117" s="3" t="s">
        <v>528</v>
      </c>
      <c r="I117" s="3" t="s">
        <v>474</v>
      </c>
      <c r="J117" s="3" t="s">
        <v>465</v>
      </c>
      <c r="K117" s="3" t="s">
        <v>475</v>
      </c>
      <c r="L117" s="3" t="s">
        <v>474</v>
      </c>
      <c r="M117" s="3"/>
    </row>
    <row r="118" spans="1:13" ht="43.15" customHeight="1">
      <c r="A118" s="101"/>
      <c r="B118" s="101"/>
      <c r="C118" s="102"/>
      <c r="D118" s="101"/>
      <c r="E118" s="103"/>
      <c r="F118" s="3" t="s">
        <v>476</v>
      </c>
      <c r="G118" s="3" t="s">
        <v>358</v>
      </c>
      <c r="H118" s="3" t="s">
        <v>358</v>
      </c>
      <c r="I118" s="3" t="s">
        <v>358</v>
      </c>
      <c r="J118" s="3" t="s">
        <v>358</v>
      </c>
      <c r="K118" s="3" t="s">
        <v>475</v>
      </c>
      <c r="L118" s="3" t="s">
        <v>470</v>
      </c>
      <c r="M118" s="3"/>
    </row>
    <row r="119" spans="1:13" ht="43.15" customHeight="1">
      <c r="A119" s="101"/>
      <c r="B119" s="101"/>
      <c r="C119" s="102"/>
      <c r="D119" s="101"/>
      <c r="E119" s="103"/>
      <c r="F119" s="3" t="s">
        <v>477</v>
      </c>
      <c r="G119" s="3" t="s">
        <v>358</v>
      </c>
      <c r="H119" s="3" t="s">
        <v>358</v>
      </c>
      <c r="I119" s="3" t="s">
        <v>358</v>
      </c>
      <c r="J119" s="3" t="s">
        <v>358</v>
      </c>
      <c r="K119" s="3" t="s">
        <v>358</v>
      </c>
      <c r="L119" s="3" t="s">
        <v>470</v>
      </c>
      <c r="M119" s="3"/>
    </row>
    <row r="120" spans="1:13" ht="43.15" customHeight="1">
      <c r="A120" s="101"/>
      <c r="B120" s="101"/>
      <c r="C120" s="102"/>
      <c r="D120" s="101"/>
      <c r="E120" s="103"/>
      <c r="F120" s="3" t="s">
        <v>467</v>
      </c>
      <c r="G120" s="3" t="s">
        <v>604</v>
      </c>
      <c r="H120" s="3" t="s">
        <v>604</v>
      </c>
      <c r="I120" s="3" t="s">
        <v>604</v>
      </c>
      <c r="J120" s="3" t="s">
        <v>465</v>
      </c>
      <c r="K120" s="3" t="s">
        <v>499</v>
      </c>
      <c r="L120" s="3" t="s">
        <v>470</v>
      </c>
      <c r="M120" s="3"/>
    </row>
    <row r="121" spans="1:13" ht="43.15" customHeight="1">
      <c r="A121" s="101"/>
      <c r="B121" s="101"/>
      <c r="C121" s="102"/>
      <c r="D121" s="101"/>
      <c r="E121" s="103"/>
      <c r="F121" s="3" t="s">
        <v>461</v>
      </c>
      <c r="G121" s="3" t="s">
        <v>516</v>
      </c>
      <c r="H121" s="3" t="s">
        <v>605</v>
      </c>
      <c r="I121" s="3" t="s">
        <v>605</v>
      </c>
      <c r="J121" s="3" t="s">
        <v>465</v>
      </c>
      <c r="K121" s="3" t="s">
        <v>508</v>
      </c>
      <c r="L121" s="3" t="s">
        <v>470</v>
      </c>
      <c r="M121" s="3"/>
    </row>
    <row r="122" spans="1:13" ht="43.15" customHeight="1">
      <c r="A122" s="101"/>
      <c r="B122" s="101"/>
      <c r="C122" s="102"/>
      <c r="D122" s="101"/>
      <c r="E122" s="103"/>
      <c r="F122" s="3" t="s">
        <v>478</v>
      </c>
      <c r="G122" s="3" t="s">
        <v>479</v>
      </c>
      <c r="H122" s="3" t="s">
        <v>480</v>
      </c>
      <c r="I122" s="3" t="s">
        <v>481</v>
      </c>
      <c r="J122" s="3" t="s">
        <v>465</v>
      </c>
      <c r="K122" s="3" t="s">
        <v>482</v>
      </c>
      <c r="L122" s="3" t="s">
        <v>470</v>
      </c>
      <c r="M122" s="3"/>
    </row>
    <row r="123" spans="1:13" ht="59.45" customHeight="1">
      <c r="A123" s="101"/>
      <c r="B123" s="101"/>
      <c r="C123" s="102"/>
      <c r="D123" s="101"/>
      <c r="E123" s="103" t="s">
        <v>483</v>
      </c>
      <c r="F123" s="3" t="s">
        <v>487</v>
      </c>
      <c r="G123" s="3" t="s">
        <v>606</v>
      </c>
      <c r="H123" s="3" t="s">
        <v>577</v>
      </c>
      <c r="I123" s="3" t="s">
        <v>577</v>
      </c>
      <c r="J123" s="3" t="s">
        <v>465</v>
      </c>
      <c r="K123" s="3" t="s">
        <v>508</v>
      </c>
      <c r="L123" s="3" t="s">
        <v>470</v>
      </c>
      <c r="M123" s="3"/>
    </row>
    <row r="124" spans="1:13" ht="43.15" customHeight="1">
      <c r="A124" s="101"/>
      <c r="B124" s="101"/>
      <c r="C124" s="102"/>
      <c r="D124" s="101"/>
      <c r="E124" s="103"/>
      <c r="F124" s="3" t="s">
        <v>484</v>
      </c>
      <c r="G124" s="3" t="s">
        <v>607</v>
      </c>
      <c r="H124" s="3" t="s">
        <v>493</v>
      </c>
      <c r="I124" s="3" t="s">
        <v>493</v>
      </c>
      <c r="J124" s="3" t="s">
        <v>465</v>
      </c>
      <c r="K124" s="3" t="s">
        <v>508</v>
      </c>
      <c r="L124" s="3" t="s">
        <v>470</v>
      </c>
      <c r="M124" s="3"/>
    </row>
    <row r="125" spans="1:13" ht="43.15" customHeight="1">
      <c r="A125" s="101"/>
      <c r="B125" s="101"/>
      <c r="C125" s="102"/>
      <c r="D125" s="101"/>
      <c r="E125" s="103"/>
      <c r="F125" s="3" t="s">
        <v>489</v>
      </c>
      <c r="G125" s="3" t="s">
        <v>358</v>
      </c>
      <c r="H125" s="3" t="s">
        <v>358</v>
      </c>
      <c r="I125" s="3" t="s">
        <v>358</v>
      </c>
      <c r="J125" s="3" t="s">
        <v>358</v>
      </c>
      <c r="K125" s="3" t="s">
        <v>358</v>
      </c>
      <c r="L125" s="3" t="s">
        <v>470</v>
      </c>
      <c r="M125" s="3"/>
    </row>
    <row r="126" spans="1:13" ht="43.15" customHeight="1">
      <c r="A126" s="101"/>
      <c r="B126" s="101"/>
      <c r="C126" s="102"/>
      <c r="D126" s="101"/>
      <c r="E126" s="10" t="s">
        <v>490</v>
      </c>
      <c r="F126" s="3" t="s">
        <v>491</v>
      </c>
      <c r="G126" s="3" t="s">
        <v>492</v>
      </c>
      <c r="H126" s="3" t="s">
        <v>493</v>
      </c>
      <c r="I126" s="3" t="s">
        <v>494</v>
      </c>
      <c r="J126" s="3" t="s">
        <v>465</v>
      </c>
      <c r="K126" s="3" t="s">
        <v>508</v>
      </c>
      <c r="L126" s="3" t="s">
        <v>496</v>
      </c>
      <c r="M126" s="3"/>
    </row>
    <row r="127" spans="1:13" ht="43.15" customHeight="1">
      <c r="A127" s="101" t="s">
        <v>153</v>
      </c>
      <c r="B127" s="101" t="s">
        <v>608</v>
      </c>
      <c r="C127" s="102">
        <v>8</v>
      </c>
      <c r="D127" s="101" t="s">
        <v>459</v>
      </c>
      <c r="E127" s="103" t="s">
        <v>460</v>
      </c>
      <c r="F127" s="3" t="s">
        <v>477</v>
      </c>
      <c r="G127" s="3" t="s">
        <v>358</v>
      </c>
      <c r="H127" s="3" t="s">
        <v>358</v>
      </c>
      <c r="I127" s="3" t="s">
        <v>358</v>
      </c>
      <c r="J127" s="3" t="s">
        <v>465</v>
      </c>
      <c r="K127" s="3" t="s">
        <v>358</v>
      </c>
      <c r="L127" s="3" t="s">
        <v>470</v>
      </c>
      <c r="M127" s="3"/>
    </row>
    <row r="128" spans="1:13" ht="43.15" customHeight="1">
      <c r="A128" s="101"/>
      <c r="B128" s="101"/>
      <c r="C128" s="102"/>
      <c r="D128" s="101"/>
      <c r="E128" s="103"/>
      <c r="F128" s="3" t="s">
        <v>467</v>
      </c>
      <c r="G128" s="3" t="s">
        <v>609</v>
      </c>
      <c r="H128" s="3" t="s">
        <v>610</v>
      </c>
      <c r="I128" s="3" t="s">
        <v>610</v>
      </c>
      <c r="J128" s="3" t="s">
        <v>465</v>
      </c>
      <c r="K128" s="3" t="s">
        <v>519</v>
      </c>
      <c r="L128" s="3" t="s">
        <v>470</v>
      </c>
      <c r="M128" s="3"/>
    </row>
    <row r="129" spans="1:13" ht="43.15" customHeight="1">
      <c r="A129" s="101"/>
      <c r="B129" s="101"/>
      <c r="C129" s="102"/>
      <c r="D129" s="101"/>
      <c r="E129" s="103"/>
      <c r="F129" s="3" t="s">
        <v>478</v>
      </c>
      <c r="G129" s="3" t="s">
        <v>479</v>
      </c>
      <c r="H129" s="3" t="s">
        <v>480</v>
      </c>
      <c r="I129" s="3" t="s">
        <v>515</v>
      </c>
      <c r="J129" s="3" t="s">
        <v>465</v>
      </c>
      <c r="K129" s="3" t="s">
        <v>482</v>
      </c>
      <c r="L129" s="3" t="s">
        <v>470</v>
      </c>
      <c r="M129" s="3"/>
    </row>
    <row r="130" spans="1:13" ht="43.15" customHeight="1">
      <c r="A130" s="101"/>
      <c r="B130" s="101"/>
      <c r="C130" s="102"/>
      <c r="D130" s="101"/>
      <c r="E130" s="103"/>
      <c r="F130" s="3" t="s">
        <v>476</v>
      </c>
      <c r="G130" s="3" t="s">
        <v>358</v>
      </c>
      <c r="H130" s="3" t="s">
        <v>358</v>
      </c>
      <c r="I130" s="3" t="s">
        <v>358</v>
      </c>
      <c r="J130" s="3" t="s">
        <v>465</v>
      </c>
      <c r="K130" s="3" t="s">
        <v>475</v>
      </c>
      <c r="L130" s="3" t="s">
        <v>470</v>
      </c>
      <c r="M130" s="3"/>
    </row>
    <row r="131" spans="1:13" ht="43.15" customHeight="1">
      <c r="A131" s="101"/>
      <c r="B131" s="101"/>
      <c r="C131" s="102"/>
      <c r="D131" s="101"/>
      <c r="E131" s="103"/>
      <c r="F131" s="3" t="s">
        <v>461</v>
      </c>
      <c r="G131" s="3" t="s">
        <v>611</v>
      </c>
      <c r="H131" s="3" t="s">
        <v>612</v>
      </c>
      <c r="I131" s="3" t="s">
        <v>612</v>
      </c>
      <c r="J131" s="3" t="s">
        <v>465</v>
      </c>
      <c r="K131" s="3" t="s">
        <v>508</v>
      </c>
      <c r="L131" s="3" t="s">
        <v>470</v>
      </c>
      <c r="M131" s="3"/>
    </row>
    <row r="132" spans="1:13" ht="43.15" customHeight="1">
      <c r="A132" s="101"/>
      <c r="B132" s="101"/>
      <c r="C132" s="102"/>
      <c r="D132" s="101"/>
      <c r="E132" s="103"/>
      <c r="F132" s="3" t="s">
        <v>471</v>
      </c>
      <c r="G132" s="3" t="s">
        <v>472</v>
      </c>
      <c r="H132" s="3" t="s">
        <v>520</v>
      </c>
      <c r="I132" s="3" t="s">
        <v>474</v>
      </c>
      <c r="J132" s="3" t="s">
        <v>465</v>
      </c>
      <c r="K132" s="3" t="s">
        <v>475</v>
      </c>
      <c r="L132" s="3" t="s">
        <v>474</v>
      </c>
      <c r="M132" s="3"/>
    </row>
    <row r="133" spans="1:13" ht="43.15" customHeight="1">
      <c r="A133" s="101"/>
      <c r="B133" s="101"/>
      <c r="C133" s="102"/>
      <c r="D133" s="101"/>
      <c r="E133" s="10" t="s">
        <v>490</v>
      </c>
      <c r="F133" s="3" t="s">
        <v>491</v>
      </c>
      <c r="G133" s="3" t="s">
        <v>492</v>
      </c>
      <c r="H133" s="3" t="s">
        <v>493</v>
      </c>
      <c r="I133" s="3" t="s">
        <v>494</v>
      </c>
      <c r="J133" s="3" t="s">
        <v>465</v>
      </c>
      <c r="K133" s="3" t="s">
        <v>495</v>
      </c>
      <c r="L133" s="3" t="s">
        <v>496</v>
      </c>
      <c r="M133" s="3"/>
    </row>
    <row r="134" spans="1:13" ht="43.15" customHeight="1">
      <c r="A134" s="101"/>
      <c r="B134" s="101"/>
      <c r="C134" s="102"/>
      <c r="D134" s="101"/>
      <c r="E134" s="103" t="s">
        <v>483</v>
      </c>
      <c r="F134" s="3" t="s">
        <v>484</v>
      </c>
      <c r="G134" s="3" t="s">
        <v>613</v>
      </c>
      <c r="H134" s="3" t="s">
        <v>614</v>
      </c>
      <c r="I134" s="3" t="s">
        <v>614</v>
      </c>
      <c r="J134" s="3" t="s">
        <v>465</v>
      </c>
      <c r="K134" s="3" t="s">
        <v>358</v>
      </c>
      <c r="L134" s="3" t="s">
        <v>470</v>
      </c>
      <c r="M134" s="3"/>
    </row>
    <row r="135" spans="1:13" ht="43.15" customHeight="1">
      <c r="A135" s="101"/>
      <c r="B135" s="101"/>
      <c r="C135" s="102"/>
      <c r="D135" s="101"/>
      <c r="E135" s="103"/>
      <c r="F135" s="3" t="s">
        <v>489</v>
      </c>
      <c r="G135" s="3" t="s">
        <v>358</v>
      </c>
      <c r="H135" s="3" t="s">
        <v>358</v>
      </c>
      <c r="I135" s="3" t="s">
        <v>358</v>
      </c>
      <c r="J135" s="3" t="s">
        <v>465</v>
      </c>
      <c r="K135" s="3" t="s">
        <v>358</v>
      </c>
      <c r="L135" s="3" t="s">
        <v>470</v>
      </c>
      <c r="M135" s="3"/>
    </row>
    <row r="136" spans="1:13" ht="43.15" customHeight="1">
      <c r="A136" s="101"/>
      <c r="B136" s="101"/>
      <c r="C136" s="102"/>
      <c r="D136" s="101"/>
      <c r="E136" s="103"/>
      <c r="F136" s="3" t="s">
        <v>487</v>
      </c>
      <c r="G136" s="3" t="s">
        <v>615</v>
      </c>
      <c r="H136" s="3" t="s">
        <v>616</v>
      </c>
      <c r="I136" s="3" t="s">
        <v>616</v>
      </c>
      <c r="J136" s="3" t="s">
        <v>465</v>
      </c>
      <c r="K136" s="3" t="s">
        <v>358</v>
      </c>
      <c r="L136" s="3" t="s">
        <v>466</v>
      </c>
      <c r="M136" s="3"/>
    </row>
  </sheetData>
  <mergeCells count="86">
    <mergeCell ref="E123:E125"/>
    <mergeCell ref="E127:E132"/>
    <mergeCell ref="E134:E136"/>
    <mergeCell ref="E97:E102"/>
    <mergeCell ref="E104:E106"/>
    <mergeCell ref="E107:E109"/>
    <mergeCell ref="E110:E115"/>
    <mergeCell ref="E117:E122"/>
    <mergeCell ref="E70:E75"/>
    <mergeCell ref="E77:E82"/>
    <mergeCell ref="E83:E85"/>
    <mergeCell ref="E87:E89"/>
    <mergeCell ref="E90:E95"/>
    <mergeCell ref="D107:D116"/>
    <mergeCell ref="D117:D126"/>
    <mergeCell ref="D127:D136"/>
    <mergeCell ref="E7:E12"/>
    <mergeCell ref="E13:E15"/>
    <mergeCell ref="E17:E22"/>
    <mergeCell ref="E24:E26"/>
    <mergeCell ref="E27:E29"/>
    <mergeCell ref="E30:E35"/>
    <mergeCell ref="E37:E39"/>
    <mergeCell ref="E40:E45"/>
    <mergeCell ref="E47:E52"/>
    <mergeCell ref="E53:E55"/>
    <mergeCell ref="E57:E62"/>
    <mergeCell ref="E63:E65"/>
    <mergeCell ref="E67:E69"/>
    <mergeCell ref="D57:D66"/>
    <mergeCell ref="D67:D76"/>
    <mergeCell ref="D77:D86"/>
    <mergeCell ref="D87:D96"/>
    <mergeCell ref="D97:D106"/>
    <mergeCell ref="D7:D16"/>
    <mergeCell ref="D17:D26"/>
    <mergeCell ref="D27:D36"/>
    <mergeCell ref="D37:D46"/>
    <mergeCell ref="D47:D56"/>
    <mergeCell ref="B127:B136"/>
    <mergeCell ref="C4:C5"/>
    <mergeCell ref="C7:C16"/>
    <mergeCell ref="C17:C26"/>
    <mergeCell ref="C27:C36"/>
    <mergeCell ref="C37:C46"/>
    <mergeCell ref="C47:C56"/>
    <mergeCell ref="C57:C66"/>
    <mergeCell ref="C67:C76"/>
    <mergeCell ref="C77:C86"/>
    <mergeCell ref="C87:C96"/>
    <mergeCell ref="C97:C106"/>
    <mergeCell ref="C107:C116"/>
    <mergeCell ref="C117:C126"/>
    <mergeCell ref="C127:C136"/>
    <mergeCell ref="A107:A116"/>
    <mergeCell ref="A117:A126"/>
    <mergeCell ref="A127:A136"/>
    <mergeCell ref="B4:B5"/>
    <mergeCell ref="B7:B16"/>
    <mergeCell ref="B17:B26"/>
    <mergeCell ref="B27:B36"/>
    <mergeCell ref="B37:B46"/>
    <mergeCell ref="B47:B56"/>
    <mergeCell ref="B57:B66"/>
    <mergeCell ref="B67:B76"/>
    <mergeCell ref="B77:B86"/>
    <mergeCell ref="B87:B96"/>
    <mergeCell ref="B97:B106"/>
    <mergeCell ref="B107:B116"/>
    <mergeCell ref="B117:B126"/>
    <mergeCell ref="A57:A66"/>
    <mergeCell ref="A67:A76"/>
    <mergeCell ref="A77:A86"/>
    <mergeCell ref="A87:A96"/>
    <mergeCell ref="A97:A106"/>
    <mergeCell ref="A7:A16"/>
    <mergeCell ref="A17:A26"/>
    <mergeCell ref="A27:A36"/>
    <mergeCell ref="A37:A46"/>
    <mergeCell ref="A47:A56"/>
    <mergeCell ref="C2:M2"/>
    <mergeCell ref="A3:K3"/>
    <mergeCell ref="L3:M3"/>
    <mergeCell ref="E4:M4"/>
    <mergeCell ref="A4:A5"/>
    <mergeCell ref="D4:D5"/>
  </mergeCells>
  <phoneticPr fontId="19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zoomScale="133" zoomScaleNormal="133" workbookViewId="0">
      <selection activeCell="M18" sqref="M18"/>
    </sheetView>
  </sheetViews>
  <sheetFormatPr defaultColWidth="10" defaultRowHeight="13.5"/>
  <cols>
    <col min="1" max="1" width="6.25" customWidth="1"/>
    <col min="2" max="2" width="13.375" customWidth="1"/>
    <col min="3" max="3" width="8.375" customWidth="1"/>
    <col min="4" max="4" width="10.5" customWidth="1"/>
    <col min="5" max="6" width="9.75" customWidth="1"/>
    <col min="7" max="7" width="9.875" customWidth="1"/>
    <col min="8" max="9" width="8.25" customWidth="1"/>
    <col min="10" max="10" width="33.625" customWidth="1"/>
    <col min="11" max="11" width="7" customWidth="1"/>
    <col min="12" max="12" width="11.125" customWidth="1"/>
    <col min="13" max="16" width="9.75" customWidth="1"/>
    <col min="17" max="17" width="24.375" customWidth="1"/>
    <col min="18" max="18" width="15.75" customWidth="1"/>
    <col min="19" max="19" width="9.75" customWidth="1"/>
  </cols>
  <sheetData>
    <row r="1" spans="1:18" ht="42.2" customHeight="1">
      <c r="A1" s="90" t="s">
        <v>617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23.25" customHeight="1">
      <c r="A2" s="87" t="s">
        <v>618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 t="s">
        <v>31</v>
      </c>
      <c r="R2" s="88"/>
    </row>
    <row r="3" spans="1:18" ht="21.6" customHeight="1">
      <c r="A3" s="89" t="s">
        <v>389</v>
      </c>
      <c r="B3" s="89" t="s">
        <v>390</v>
      </c>
      <c r="C3" s="89" t="s">
        <v>619</v>
      </c>
      <c r="D3" s="89"/>
      <c r="E3" s="89"/>
      <c r="F3" s="89"/>
      <c r="G3" s="89"/>
      <c r="H3" s="89"/>
      <c r="I3" s="89"/>
      <c r="J3" s="89" t="s">
        <v>620</v>
      </c>
      <c r="K3" s="89" t="s">
        <v>621</v>
      </c>
      <c r="L3" s="89"/>
      <c r="M3" s="89"/>
      <c r="N3" s="89"/>
      <c r="O3" s="89"/>
      <c r="P3" s="89"/>
      <c r="Q3" s="89"/>
      <c r="R3" s="89"/>
    </row>
    <row r="4" spans="1:18" ht="23.25" customHeight="1">
      <c r="A4" s="89"/>
      <c r="B4" s="89"/>
      <c r="C4" s="89" t="s">
        <v>446</v>
      </c>
      <c r="D4" s="89" t="s">
        <v>622</v>
      </c>
      <c r="E4" s="89"/>
      <c r="F4" s="89"/>
      <c r="G4" s="89"/>
      <c r="H4" s="89" t="s">
        <v>623</v>
      </c>
      <c r="I4" s="89"/>
      <c r="J4" s="89"/>
      <c r="K4" s="89"/>
      <c r="L4" s="89"/>
      <c r="M4" s="89"/>
      <c r="N4" s="89"/>
      <c r="O4" s="89"/>
      <c r="P4" s="89"/>
      <c r="Q4" s="89"/>
      <c r="R4" s="89"/>
    </row>
    <row r="5" spans="1:18" ht="31.15" customHeight="1">
      <c r="A5" s="89"/>
      <c r="B5" s="89"/>
      <c r="C5" s="89"/>
      <c r="D5" s="2" t="s">
        <v>137</v>
      </c>
      <c r="E5" s="2" t="s">
        <v>624</v>
      </c>
      <c r="F5" s="2" t="s">
        <v>141</v>
      </c>
      <c r="G5" s="2" t="s">
        <v>625</v>
      </c>
      <c r="H5" s="2" t="s">
        <v>158</v>
      </c>
      <c r="I5" s="2" t="s">
        <v>159</v>
      </c>
      <c r="J5" s="89"/>
      <c r="K5" s="2" t="s">
        <v>449</v>
      </c>
      <c r="L5" s="2" t="s">
        <v>450</v>
      </c>
      <c r="M5" s="2" t="s">
        <v>451</v>
      </c>
      <c r="N5" s="2" t="s">
        <v>456</v>
      </c>
      <c r="O5" s="2" t="s">
        <v>452</v>
      </c>
      <c r="P5" s="2" t="s">
        <v>626</v>
      </c>
      <c r="Q5" s="2" t="s">
        <v>627</v>
      </c>
      <c r="R5" s="2" t="s">
        <v>457</v>
      </c>
    </row>
    <row r="6" spans="1:18" ht="19.899999999999999" customHeight="1">
      <c r="A6" s="101" t="s">
        <v>2</v>
      </c>
      <c r="B6" s="101" t="s">
        <v>4</v>
      </c>
      <c r="C6" s="102">
        <v>304.90875</v>
      </c>
      <c r="D6" s="102">
        <v>304.90875</v>
      </c>
      <c r="E6" s="102"/>
      <c r="F6" s="102"/>
      <c r="G6" s="102"/>
      <c r="H6" s="102">
        <v>201.21</v>
      </c>
      <c r="I6" s="102">
        <v>103.7</v>
      </c>
      <c r="J6" s="101" t="s">
        <v>628</v>
      </c>
      <c r="K6" s="104" t="s">
        <v>460</v>
      </c>
      <c r="L6" s="104" t="s">
        <v>629</v>
      </c>
      <c r="M6" s="5" t="s">
        <v>630</v>
      </c>
      <c r="N6" s="5" t="s">
        <v>496</v>
      </c>
      <c r="O6" s="5" t="s">
        <v>631</v>
      </c>
      <c r="P6" s="5" t="s">
        <v>508</v>
      </c>
      <c r="Q6" s="5" t="s">
        <v>632</v>
      </c>
      <c r="R6" s="5"/>
    </row>
    <row r="7" spans="1:18" ht="19.899999999999999" customHeight="1">
      <c r="A7" s="101"/>
      <c r="B7" s="101"/>
      <c r="C7" s="102"/>
      <c r="D7" s="102"/>
      <c r="E7" s="102"/>
      <c r="F7" s="102"/>
      <c r="G7" s="102"/>
      <c r="H7" s="102"/>
      <c r="I7" s="102"/>
      <c r="J7" s="101"/>
      <c r="K7" s="104"/>
      <c r="L7" s="104"/>
      <c r="M7" s="5" t="s">
        <v>633</v>
      </c>
      <c r="N7" s="5" t="s">
        <v>496</v>
      </c>
      <c r="O7" s="5" t="s">
        <v>631</v>
      </c>
      <c r="P7" s="5" t="s">
        <v>508</v>
      </c>
      <c r="Q7" s="5" t="s">
        <v>634</v>
      </c>
      <c r="R7" s="5"/>
    </row>
    <row r="8" spans="1:18" ht="39.6" customHeight="1">
      <c r="A8" s="101"/>
      <c r="B8" s="101"/>
      <c r="C8" s="102"/>
      <c r="D8" s="102"/>
      <c r="E8" s="102"/>
      <c r="F8" s="102"/>
      <c r="G8" s="102"/>
      <c r="H8" s="102"/>
      <c r="I8" s="102"/>
      <c r="J8" s="101"/>
      <c r="K8" s="104"/>
      <c r="L8" s="104"/>
      <c r="M8" s="5" t="s">
        <v>635</v>
      </c>
      <c r="N8" s="5" t="s">
        <v>496</v>
      </c>
      <c r="O8" s="5" t="s">
        <v>631</v>
      </c>
      <c r="P8" s="5" t="s">
        <v>508</v>
      </c>
      <c r="Q8" s="5" t="s">
        <v>636</v>
      </c>
      <c r="R8" s="5"/>
    </row>
    <row r="9" spans="1:18" ht="69.95" customHeight="1">
      <c r="A9" s="101"/>
      <c r="B9" s="101"/>
      <c r="C9" s="102"/>
      <c r="D9" s="102"/>
      <c r="E9" s="102"/>
      <c r="F9" s="102"/>
      <c r="G9" s="102"/>
      <c r="H9" s="102"/>
      <c r="I9" s="102"/>
      <c r="J9" s="101"/>
      <c r="K9" s="104"/>
      <c r="L9" s="5" t="s">
        <v>637</v>
      </c>
      <c r="M9" s="5" t="s">
        <v>638</v>
      </c>
      <c r="N9" s="5" t="s">
        <v>496</v>
      </c>
      <c r="O9" s="5" t="s">
        <v>631</v>
      </c>
      <c r="P9" s="5" t="s">
        <v>508</v>
      </c>
      <c r="Q9" s="5" t="s">
        <v>639</v>
      </c>
      <c r="R9" s="5"/>
    </row>
    <row r="10" spans="1:18" ht="19.899999999999999" customHeight="1">
      <c r="A10" s="101"/>
      <c r="B10" s="101"/>
      <c r="C10" s="102"/>
      <c r="D10" s="102"/>
      <c r="E10" s="102"/>
      <c r="F10" s="102"/>
      <c r="G10" s="102"/>
      <c r="H10" s="102"/>
      <c r="I10" s="102"/>
      <c r="J10" s="101"/>
      <c r="K10" s="104" t="s">
        <v>483</v>
      </c>
      <c r="L10" s="104" t="s">
        <v>640</v>
      </c>
      <c r="M10" s="5" t="s">
        <v>641</v>
      </c>
      <c r="N10" s="5" t="s">
        <v>496</v>
      </c>
      <c r="O10" s="5" t="s">
        <v>642</v>
      </c>
      <c r="P10" s="5" t="s">
        <v>508</v>
      </c>
      <c r="Q10" s="5" t="s">
        <v>509</v>
      </c>
      <c r="R10" s="5"/>
    </row>
    <row r="11" spans="1:18" ht="18.95" customHeight="1">
      <c r="A11" s="101"/>
      <c r="B11" s="101"/>
      <c r="C11" s="102"/>
      <c r="D11" s="102"/>
      <c r="E11" s="102"/>
      <c r="F11" s="102"/>
      <c r="G11" s="102"/>
      <c r="H11" s="102"/>
      <c r="I11" s="102"/>
      <c r="J11" s="101"/>
      <c r="K11" s="104"/>
      <c r="L11" s="104"/>
      <c r="M11" s="5" t="s">
        <v>643</v>
      </c>
      <c r="N11" s="5" t="s">
        <v>496</v>
      </c>
      <c r="O11" s="5" t="s">
        <v>644</v>
      </c>
      <c r="P11" s="5" t="s">
        <v>599</v>
      </c>
      <c r="Q11" s="5" t="s">
        <v>645</v>
      </c>
      <c r="R11" s="5"/>
    </row>
    <row r="12" spans="1:18" ht="21.6" customHeight="1">
      <c r="A12" s="101"/>
      <c r="B12" s="101"/>
      <c r="C12" s="102"/>
      <c r="D12" s="102"/>
      <c r="E12" s="102"/>
      <c r="F12" s="102"/>
      <c r="G12" s="102"/>
      <c r="H12" s="102"/>
      <c r="I12" s="102"/>
      <c r="J12" s="101"/>
      <c r="K12" s="104"/>
      <c r="L12" s="5" t="s">
        <v>646</v>
      </c>
      <c r="M12" s="5" t="s">
        <v>647</v>
      </c>
      <c r="N12" s="5" t="s">
        <v>496</v>
      </c>
      <c r="O12" s="5" t="s">
        <v>631</v>
      </c>
      <c r="P12" s="5" t="s">
        <v>508</v>
      </c>
      <c r="Q12" s="5" t="s">
        <v>494</v>
      </c>
      <c r="R12" s="5"/>
    </row>
  </sheetData>
  <mergeCells count="25">
    <mergeCell ref="L6:L8"/>
    <mergeCell ref="L10:L11"/>
    <mergeCell ref="K3:R4"/>
    <mergeCell ref="I6:I12"/>
    <mergeCell ref="J3:J5"/>
    <mergeCell ref="J6:J12"/>
    <mergeCell ref="K6:K9"/>
    <mergeCell ref="K10:K12"/>
    <mergeCell ref="D6:D12"/>
    <mergeCell ref="E6:E12"/>
    <mergeCell ref="F6:F12"/>
    <mergeCell ref="G6:G12"/>
    <mergeCell ref="H6:H12"/>
    <mergeCell ref="A6:A12"/>
    <mergeCell ref="B3:B5"/>
    <mergeCell ref="B6:B12"/>
    <mergeCell ref="C4:C5"/>
    <mergeCell ref="C6:C12"/>
    <mergeCell ref="A1:R1"/>
    <mergeCell ref="A2:P2"/>
    <mergeCell ref="Q2:R2"/>
    <mergeCell ref="C3:I3"/>
    <mergeCell ref="D4:G4"/>
    <mergeCell ref="H4:I4"/>
    <mergeCell ref="A3:A5"/>
  </mergeCells>
  <phoneticPr fontId="19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16" zoomScale="143" zoomScaleNormal="143" workbookViewId="0">
      <selection activeCell="G26" sqref="G26"/>
    </sheetView>
  </sheetViews>
  <sheetFormatPr defaultColWidth="10" defaultRowHeight="13.5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spans="1:8" ht="6.95" customHeight="1">
      <c r="A1" s="7"/>
      <c r="H1" s="76"/>
    </row>
    <row r="2" spans="1:8" ht="24.2" customHeight="1">
      <c r="A2" s="86" t="s">
        <v>7</v>
      </c>
      <c r="B2" s="86"/>
      <c r="C2" s="86"/>
      <c r="D2" s="86"/>
      <c r="E2" s="86"/>
      <c r="F2" s="86"/>
      <c r="G2" s="86"/>
      <c r="H2" s="86"/>
    </row>
    <row r="3" spans="1:8" ht="17.25" customHeight="1">
      <c r="A3" s="87" t="s">
        <v>30</v>
      </c>
      <c r="B3" s="87"/>
      <c r="C3" s="87"/>
      <c r="D3" s="87"/>
      <c r="E3" s="87"/>
      <c r="F3" s="87"/>
      <c r="G3" s="88" t="s">
        <v>31</v>
      </c>
      <c r="H3" s="88"/>
    </row>
    <row r="4" spans="1:8" ht="17.850000000000001" customHeight="1">
      <c r="A4" s="89" t="s">
        <v>32</v>
      </c>
      <c r="B4" s="89"/>
      <c r="C4" s="89" t="s">
        <v>33</v>
      </c>
      <c r="D4" s="89"/>
      <c r="E4" s="89"/>
      <c r="F4" s="89"/>
      <c r="G4" s="89"/>
      <c r="H4" s="89"/>
    </row>
    <row r="5" spans="1:8" ht="22.35" customHeight="1">
      <c r="A5" s="2" t="s">
        <v>34</v>
      </c>
      <c r="B5" s="2" t="s">
        <v>35</v>
      </c>
      <c r="C5" s="2" t="s">
        <v>36</v>
      </c>
      <c r="D5" s="2" t="s">
        <v>35</v>
      </c>
      <c r="E5" s="2" t="s">
        <v>37</v>
      </c>
      <c r="F5" s="2" t="s">
        <v>35</v>
      </c>
      <c r="G5" s="2" t="s">
        <v>38</v>
      </c>
      <c r="H5" s="2" t="s">
        <v>35</v>
      </c>
    </row>
    <row r="6" spans="1:8" ht="16.350000000000001" customHeight="1">
      <c r="A6" s="10" t="s">
        <v>39</v>
      </c>
      <c r="B6" s="4">
        <v>304.90875</v>
      </c>
      <c r="C6" s="3" t="s">
        <v>40</v>
      </c>
      <c r="D6" s="16">
        <v>265.7</v>
      </c>
      <c r="E6" s="10" t="s">
        <v>41</v>
      </c>
      <c r="F6" s="9">
        <v>201.21</v>
      </c>
      <c r="G6" s="3" t="s">
        <v>42</v>
      </c>
      <c r="H6" s="4">
        <v>186.81</v>
      </c>
    </row>
    <row r="7" spans="1:8" ht="16.350000000000001" customHeight="1">
      <c r="A7" s="3" t="s">
        <v>43</v>
      </c>
      <c r="B7" s="4">
        <v>304.90875</v>
      </c>
      <c r="C7" s="3" t="s">
        <v>44</v>
      </c>
      <c r="D7" s="16"/>
      <c r="E7" s="3" t="s">
        <v>45</v>
      </c>
      <c r="F7" s="4">
        <v>186.81</v>
      </c>
      <c r="G7" s="3" t="s">
        <v>46</v>
      </c>
      <c r="H7" s="4">
        <v>118.1</v>
      </c>
    </row>
    <row r="8" spans="1:8" ht="16.350000000000001" customHeight="1">
      <c r="A8" s="10" t="s">
        <v>47</v>
      </c>
      <c r="B8" s="4"/>
      <c r="C8" s="3" t="s">
        <v>48</v>
      </c>
      <c r="D8" s="16"/>
      <c r="E8" s="3" t="s">
        <v>49</v>
      </c>
      <c r="F8" s="4">
        <v>14.4</v>
      </c>
      <c r="G8" s="3" t="s">
        <v>50</v>
      </c>
      <c r="H8" s="4"/>
    </row>
    <row r="9" spans="1:8" ht="16.350000000000001" customHeight="1">
      <c r="A9" s="3" t="s">
        <v>51</v>
      </c>
      <c r="B9" s="4"/>
      <c r="C9" s="3" t="s">
        <v>52</v>
      </c>
      <c r="D9" s="16"/>
      <c r="E9" s="3" t="s">
        <v>53</v>
      </c>
      <c r="F9" s="4"/>
      <c r="G9" s="3" t="s">
        <v>54</v>
      </c>
      <c r="H9" s="4"/>
    </row>
    <row r="10" spans="1:8" ht="16.350000000000001" customHeight="1">
      <c r="A10" s="3" t="s">
        <v>55</v>
      </c>
      <c r="B10" s="4"/>
      <c r="C10" s="3" t="s">
        <v>56</v>
      </c>
      <c r="D10" s="16"/>
      <c r="E10" s="10" t="s">
        <v>57</v>
      </c>
      <c r="F10" s="9">
        <v>103.7</v>
      </c>
      <c r="G10" s="3" t="s">
        <v>58</v>
      </c>
      <c r="H10" s="4"/>
    </row>
    <row r="11" spans="1:8" ht="16.350000000000001" customHeight="1">
      <c r="A11" s="3" t="s">
        <v>59</v>
      </c>
      <c r="B11" s="4"/>
      <c r="C11" s="3" t="s">
        <v>60</v>
      </c>
      <c r="D11" s="16"/>
      <c r="E11" s="3" t="s">
        <v>61</v>
      </c>
      <c r="F11" s="4"/>
      <c r="G11" s="3" t="s">
        <v>62</v>
      </c>
      <c r="H11" s="4"/>
    </row>
    <row r="12" spans="1:8" ht="16.350000000000001" customHeight="1">
      <c r="A12" s="3" t="s">
        <v>63</v>
      </c>
      <c r="B12" s="4"/>
      <c r="C12" s="3" t="s">
        <v>64</v>
      </c>
      <c r="D12" s="16"/>
      <c r="E12" s="3" t="s">
        <v>65</v>
      </c>
      <c r="F12" s="4">
        <v>103.7</v>
      </c>
      <c r="G12" s="3" t="s">
        <v>66</v>
      </c>
      <c r="H12" s="4"/>
    </row>
    <row r="13" spans="1:8" ht="16.350000000000001" customHeight="1">
      <c r="A13" s="3" t="s">
        <v>67</v>
      </c>
      <c r="B13" s="4"/>
      <c r="C13" s="3" t="s">
        <v>68</v>
      </c>
      <c r="D13" s="16">
        <v>17.77</v>
      </c>
      <c r="E13" s="3" t="s">
        <v>69</v>
      </c>
      <c r="F13" s="4"/>
      <c r="G13" s="3" t="s">
        <v>70</v>
      </c>
      <c r="H13" s="4"/>
    </row>
    <row r="14" spans="1:8" ht="16.350000000000001" customHeight="1">
      <c r="A14" s="3" t="s">
        <v>71</v>
      </c>
      <c r="B14" s="4"/>
      <c r="C14" s="3" t="s">
        <v>72</v>
      </c>
      <c r="D14" s="16"/>
      <c r="E14" s="3" t="s">
        <v>73</v>
      </c>
      <c r="F14" s="4"/>
      <c r="G14" s="3" t="s">
        <v>74</v>
      </c>
      <c r="H14" s="4"/>
    </row>
    <row r="15" spans="1:8" ht="16.350000000000001" customHeight="1">
      <c r="A15" s="3" t="s">
        <v>75</v>
      </c>
      <c r="B15" s="4"/>
      <c r="C15" s="3" t="s">
        <v>76</v>
      </c>
      <c r="D15" s="16">
        <v>8.89</v>
      </c>
      <c r="E15" s="3" t="s">
        <v>77</v>
      </c>
      <c r="F15" s="4"/>
      <c r="G15" s="3" t="s">
        <v>78</v>
      </c>
      <c r="H15" s="4"/>
    </row>
    <row r="16" spans="1:8" ht="16.350000000000001" customHeight="1">
      <c r="A16" s="3" t="s">
        <v>79</v>
      </c>
      <c r="B16" s="4"/>
      <c r="C16" s="3" t="s">
        <v>80</v>
      </c>
      <c r="D16" s="16"/>
      <c r="E16" s="3" t="s">
        <v>81</v>
      </c>
      <c r="F16" s="4"/>
      <c r="G16" s="3" t="s">
        <v>82</v>
      </c>
      <c r="H16" s="4"/>
    </row>
    <row r="17" spans="1:8" ht="16.350000000000001" customHeight="1">
      <c r="A17" s="3" t="s">
        <v>83</v>
      </c>
      <c r="B17" s="4"/>
      <c r="C17" s="3" t="s">
        <v>84</v>
      </c>
      <c r="D17" s="16"/>
      <c r="E17" s="3" t="s">
        <v>85</v>
      </c>
      <c r="F17" s="4"/>
      <c r="G17" s="3" t="s">
        <v>86</v>
      </c>
      <c r="H17" s="4"/>
    </row>
    <row r="18" spans="1:8" ht="16.350000000000001" customHeight="1">
      <c r="A18" s="3" t="s">
        <v>87</v>
      </c>
      <c r="B18" s="4"/>
      <c r="C18" s="3" t="s">
        <v>88</v>
      </c>
      <c r="D18" s="16"/>
      <c r="E18" s="3" t="s">
        <v>89</v>
      </c>
      <c r="F18" s="4"/>
      <c r="G18" s="3" t="s">
        <v>90</v>
      </c>
      <c r="H18" s="4"/>
    </row>
    <row r="19" spans="1:8" ht="16.350000000000001" customHeight="1">
      <c r="A19" s="3" t="s">
        <v>91</v>
      </c>
      <c r="B19" s="4"/>
      <c r="C19" s="3" t="s">
        <v>92</v>
      </c>
      <c r="D19" s="16"/>
      <c r="E19" s="3" t="s">
        <v>93</v>
      </c>
      <c r="F19" s="4"/>
      <c r="G19" s="3" t="s">
        <v>94</v>
      </c>
      <c r="H19" s="4"/>
    </row>
    <row r="20" spans="1:8" ht="16.350000000000001" customHeight="1">
      <c r="A20" s="10" t="s">
        <v>95</v>
      </c>
      <c r="B20" s="9"/>
      <c r="C20" s="3" t="s">
        <v>96</v>
      </c>
      <c r="D20" s="16"/>
      <c r="E20" s="3" t="s">
        <v>97</v>
      </c>
      <c r="F20" s="4"/>
      <c r="G20" s="3"/>
      <c r="H20" s="4"/>
    </row>
    <row r="21" spans="1:8" ht="16.350000000000001" customHeight="1">
      <c r="A21" s="10" t="s">
        <v>98</v>
      </c>
      <c r="B21" s="9"/>
      <c r="C21" s="3" t="s">
        <v>99</v>
      </c>
      <c r="D21" s="16"/>
      <c r="E21" s="10" t="s">
        <v>100</v>
      </c>
      <c r="F21" s="9"/>
      <c r="G21" s="3"/>
      <c r="H21" s="4"/>
    </row>
    <row r="22" spans="1:8" ht="16.350000000000001" customHeight="1">
      <c r="A22" s="10" t="s">
        <v>101</v>
      </c>
      <c r="B22" s="9"/>
      <c r="C22" s="3" t="s">
        <v>102</v>
      </c>
      <c r="D22" s="16"/>
      <c r="E22" s="3"/>
      <c r="F22" s="3"/>
      <c r="G22" s="3"/>
      <c r="H22" s="4"/>
    </row>
    <row r="23" spans="1:8" ht="16.350000000000001" customHeight="1">
      <c r="A23" s="10" t="s">
        <v>103</v>
      </c>
      <c r="B23" s="9"/>
      <c r="C23" s="3" t="s">
        <v>104</v>
      </c>
      <c r="D23" s="16"/>
      <c r="E23" s="3"/>
      <c r="F23" s="3"/>
      <c r="G23" s="3"/>
      <c r="H23" s="4"/>
    </row>
    <row r="24" spans="1:8" ht="16.350000000000001" customHeight="1">
      <c r="A24" s="10" t="s">
        <v>105</v>
      </c>
      <c r="B24" s="9"/>
      <c r="C24" s="3" t="s">
        <v>106</v>
      </c>
      <c r="D24" s="16"/>
      <c r="E24" s="3"/>
      <c r="F24" s="3"/>
      <c r="G24" s="3"/>
      <c r="H24" s="4"/>
    </row>
    <row r="25" spans="1:8" ht="16.350000000000001" customHeight="1">
      <c r="A25" s="3" t="s">
        <v>107</v>
      </c>
      <c r="B25" s="4"/>
      <c r="C25" s="3" t="s">
        <v>108</v>
      </c>
      <c r="D25" s="16">
        <v>12.55</v>
      </c>
      <c r="E25" s="3"/>
      <c r="F25" s="3"/>
      <c r="G25" s="3"/>
      <c r="H25" s="4"/>
    </row>
    <row r="26" spans="1:8" ht="16.350000000000001" customHeight="1">
      <c r="A26" s="3" t="s">
        <v>109</v>
      </c>
      <c r="B26" s="4"/>
      <c r="C26" s="3" t="s">
        <v>110</v>
      </c>
      <c r="D26" s="16"/>
      <c r="E26" s="3"/>
      <c r="F26" s="3"/>
      <c r="G26" s="3"/>
      <c r="H26" s="4"/>
    </row>
    <row r="27" spans="1:8" ht="16.350000000000001" customHeight="1">
      <c r="A27" s="3" t="s">
        <v>111</v>
      </c>
      <c r="B27" s="4"/>
      <c r="C27" s="3" t="s">
        <v>112</v>
      </c>
      <c r="D27" s="16"/>
      <c r="E27" s="3"/>
      <c r="F27" s="3"/>
      <c r="G27" s="3"/>
      <c r="H27" s="4"/>
    </row>
    <row r="28" spans="1:8" ht="16.350000000000001" customHeight="1">
      <c r="A28" s="10" t="s">
        <v>113</v>
      </c>
      <c r="B28" s="9"/>
      <c r="C28" s="3" t="s">
        <v>114</v>
      </c>
      <c r="D28" s="16"/>
      <c r="E28" s="3"/>
      <c r="F28" s="3"/>
      <c r="G28" s="3"/>
      <c r="H28" s="4"/>
    </row>
    <row r="29" spans="1:8" ht="16.350000000000001" customHeight="1">
      <c r="A29" s="10" t="s">
        <v>115</v>
      </c>
      <c r="B29" s="9"/>
      <c r="C29" s="3" t="s">
        <v>116</v>
      </c>
      <c r="D29" s="16"/>
      <c r="E29" s="3"/>
      <c r="F29" s="3"/>
      <c r="G29" s="3"/>
      <c r="H29" s="4"/>
    </row>
    <row r="30" spans="1:8" ht="16.350000000000001" customHeight="1">
      <c r="A30" s="10" t="s">
        <v>117</v>
      </c>
      <c r="B30" s="9"/>
      <c r="C30" s="3" t="s">
        <v>118</v>
      </c>
      <c r="D30" s="16"/>
      <c r="E30" s="3"/>
      <c r="F30" s="3"/>
      <c r="G30" s="3"/>
      <c r="H30" s="4"/>
    </row>
    <row r="31" spans="1:8" ht="16.350000000000001" customHeight="1">
      <c r="A31" s="10" t="s">
        <v>119</v>
      </c>
      <c r="B31" s="9"/>
      <c r="C31" s="3" t="s">
        <v>120</v>
      </c>
      <c r="D31" s="16"/>
      <c r="E31" s="3"/>
      <c r="F31" s="3"/>
      <c r="G31" s="3"/>
      <c r="H31" s="4"/>
    </row>
    <row r="32" spans="1:8" ht="16.350000000000001" customHeight="1">
      <c r="A32" s="10" t="s">
        <v>121</v>
      </c>
      <c r="B32" s="9"/>
      <c r="C32" s="3" t="s">
        <v>122</v>
      </c>
      <c r="D32" s="16"/>
      <c r="E32" s="3"/>
      <c r="F32" s="3"/>
      <c r="G32" s="3"/>
      <c r="H32" s="4"/>
    </row>
    <row r="33" spans="1:8" ht="16.350000000000001" customHeight="1">
      <c r="A33" s="3"/>
      <c r="B33" s="3"/>
      <c r="C33" s="3" t="s">
        <v>123</v>
      </c>
      <c r="D33" s="16"/>
      <c r="E33" s="3"/>
      <c r="F33" s="3"/>
      <c r="G33" s="3"/>
      <c r="H33" s="3"/>
    </row>
    <row r="34" spans="1:8" ht="16.350000000000001" customHeight="1">
      <c r="A34" s="3"/>
      <c r="B34" s="3"/>
      <c r="C34" s="3" t="s">
        <v>124</v>
      </c>
      <c r="D34" s="16"/>
      <c r="E34" s="3"/>
      <c r="F34" s="3"/>
      <c r="G34" s="3"/>
      <c r="H34" s="3"/>
    </row>
    <row r="35" spans="1:8" ht="16.350000000000001" customHeight="1">
      <c r="A35" s="3"/>
      <c r="B35" s="3"/>
      <c r="C35" s="3" t="s">
        <v>125</v>
      </c>
      <c r="D35" s="16"/>
      <c r="E35" s="3"/>
      <c r="F35" s="3"/>
      <c r="G35" s="3"/>
      <c r="H35" s="3"/>
    </row>
    <row r="36" spans="1:8" ht="16.350000000000001" customHeight="1">
      <c r="A36" s="3"/>
      <c r="B36" s="3"/>
      <c r="C36" s="3"/>
      <c r="D36" s="3"/>
      <c r="E36" s="3"/>
      <c r="F36" s="3"/>
      <c r="G36" s="3"/>
      <c r="H36" s="3"/>
    </row>
    <row r="37" spans="1:8" ht="16.350000000000001" customHeight="1">
      <c r="A37" s="10" t="s">
        <v>126</v>
      </c>
      <c r="B37" s="9">
        <v>304.90875</v>
      </c>
      <c r="C37" s="10" t="s">
        <v>127</v>
      </c>
      <c r="D37" s="9">
        <v>304.90875</v>
      </c>
      <c r="E37" s="10" t="s">
        <v>127</v>
      </c>
      <c r="F37" s="9">
        <v>304.90875</v>
      </c>
      <c r="G37" s="10" t="s">
        <v>127</v>
      </c>
      <c r="H37" s="9">
        <v>304.90875</v>
      </c>
    </row>
    <row r="38" spans="1:8" ht="16.350000000000001" customHeight="1">
      <c r="A38" s="10" t="s">
        <v>128</v>
      </c>
      <c r="B38" s="9"/>
      <c r="C38" s="10" t="s">
        <v>129</v>
      </c>
      <c r="D38" s="9"/>
      <c r="E38" s="10" t="s">
        <v>129</v>
      </c>
      <c r="F38" s="9"/>
      <c r="G38" s="10" t="s">
        <v>129</v>
      </c>
      <c r="H38" s="9"/>
    </row>
    <row r="39" spans="1:8" ht="16.350000000000001" customHeight="1">
      <c r="A39" s="3"/>
      <c r="B39" s="4"/>
      <c r="C39" s="3"/>
      <c r="D39" s="4"/>
      <c r="E39" s="10"/>
      <c r="F39" s="9"/>
      <c r="G39" s="10"/>
      <c r="H39" s="9"/>
    </row>
    <row r="40" spans="1:8" ht="16.350000000000001" customHeight="1">
      <c r="A40" s="10" t="s">
        <v>130</v>
      </c>
      <c r="B40" s="9">
        <v>304.90875</v>
      </c>
      <c r="C40" s="10" t="s">
        <v>131</v>
      </c>
      <c r="D40" s="9">
        <v>304.90875</v>
      </c>
      <c r="E40" s="10" t="s">
        <v>131</v>
      </c>
      <c r="F40" s="9">
        <v>304.90875</v>
      </c>
      <c r="G40" s="10" t="s">
        <v>131</v>
      </c>
      <c r="H40" s="9">
        <v>304.90875</v>
      </c>
    </row>
  </sheetData>
  <mergeCells count="5">
    <mergeCell ref="A2:H2"/>
    <mergeCell ref="A3:F3"/>
    <mergeCell ref="G3:H3"/>
    <mergeCell ref="A4:B4"/>
    <mergeCell ref="C4:H4"/>
  </mergeCells>
  <phoneticPr fontId="19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zoomScale="152" zoomScaleNormal="152" workbookViewId="0">
      <selection activeCell="H32" sqref="H32"/>
    </sheetView>
  </sheetViews>
  <sheetFormatPr defaultColWidth="10" defaultRowHeight="13.5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spans="1:25" ht="16.350000000000001" customHeight="1">
      <c r="A1" s="7"/>
    </row>
    <row r="2" spans="1:25" ht="33.6" customHeight="1">
      <c r="A2" s="90" t="s">
        <v>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25" ht="22.35" customHeight="1">
      <c r="A3" s="87" t="s">
        <v>30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8" t="s">
        <v>31</v>
      </c>
      <c r="Y3" s="88"/>
    </row>
    <row r="4" spans="1:25" ht="22.35" customHeight="1">
      <c r="A4" s="91" t="s">
        <v>132</v>
      </c>
      <c r="B4" s="91" t="s">
        <v>133</v>
      </c>
      <c r="C4" s="91" t="s">
        <v>134</v>
      </c>
      <c r="D4" s="91" t="s">
        <v>135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 t="s">
        <v>128</v>
      </c>
      <c r="T4" s="91"/>
      <c r="U4" s="91"/>
      <c r="V4" s="91"/>
      <c r="W4" s="91"/>
      <c r="X4" s="91"/>
      <c r="Y4" s="91"/>
    </row>
    <row r="5" spans="1:25" ht="22.35" customHeight="1">
      <c r="A5" s="91"/>
      <c r="B5" s="91"/>
      <c r="C5" s="91"/>
      <c r="D5" s="91" t="s">
        <v>136</v>
      </c>
      <c r="E5" s="91" t="s">
        <v>137</v>
      </c>
      <c r="F5" s="91" t="s">
        <v>138</v>
      </c>
      <c r="G5" s="91" t="s">
        <v>139</v>
      </c>
      <c r="H5" s="91" t="s">
        <v>140</v>
      </c>
      <c r="I5" s="91" t="s">
        <v>141</v>
      </c>
      <c r="J5" s="91" t="s">
        <v>142</v>
      </c>
      <c r="K5" s="91"/>
      <c r="L5" s="91"/>
      <c r="M5" s="91"/>
      <c r="N5" s="91" t="s">
        <v>143</v>
      </c>
      <c r="O5" s="91" t="s">
        <v>144</v>
      </c>
      <c r="P5" s="91" t="s">
        <v>145</v>
      </c>
      <c r="Q5" s="91" t="s">
        <v>146</v>
      </c>
      <c r="R5" s="91" t="s">
        <v>147</v>
      </c>
      <c r="S5" s="91" t="s">
        <v>136</v>
      </c>
      <c r="T5" s="91" t="s">
        <v>137</v>
      </c>
      <c r="U5" s="91" t="s">
        <v>138</v>
      </c>
      <c r="V5" s="91" t="s">
        <v>139</v>
      </c>
      <c r="W5" s="91" t="s">
        <v>140</v>
      </c>
      <c r="X5" s="91" t="s">
        <v>141</v>
      </c>
      <c r="Y5" s="91" t="s">
        <v>148</v>
      </c>
    </row>
    <row r="6" spans="1:25" ht="22.35" customHeight="1">
      <c r="A6" s="91"/>
      <c r="B6" s="91"/>
      <c r="C6" s="91"/>
      <c r="D6" s="91"/>
      <c r="E6" s="91"/>
      <c r="F6" s="91"/>
      <c r="G6" s="91"/>
      <c r="H6" s="91"/>
      <c r="I6" s="91"/>
      <c r="J6" s="13" t="s">
        <v>149</v>
      </c>
      <c r="K6" s="13" t="s">
        <v>150</v>
      </c>
      <c r="L6" s="13" t="s">
        <v>151</v>
      </c>
      <c r="M6" s="13" t="s">
        <v>140</v>
      </c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2.9" customHeight="1">
      <c r="A7" s="10"/>
      <c r="B7" s="10" t="s">
        <v>134</v>
      </c>
      <c r="C7" s="22">
        <v>304.91000000000003</v>
      </c>
      <c r="D7" s="22">
        <v>304.91000000000003</v>
      </c>
      <c r="E7" s="22">
        <v>304.91000000000003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5" ht="22.9" customHeight="1">
      <c r="A8" s="8" t="s">
        <v>152</v>
      </c>
      <c r="B8" s="8" t="s">
        <v>4</v>
      </c>
      <c r="C8" s="22">
        <v>304.91000000000003</v>
      </c>
      <c r="D8" s="22">
        <v>304.91000000000003</v>
      </c>
      <c r="E8" s="22">
        <v>304.91000000000003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ht="22.9" customHeight="1">
      <c r="A9" s="75" t="s">
        <v>153</v>
      </c>
      <c r="B9" s="75" t="s">
        <v>154</v>
      </c>
      <c r="C9" s="16">
        <v>304.91000000000003</v>
      </c>
      <c r="D9" s="16">
        <v>304.91000000000003</v>
      </c>
      <c r="E9" s="4">
        <v>304.91000000000003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6.350000000000001" customHeight="1"/>
    <row r="11" spans="1:25" ht="16.350000000000001" customHeight="1">
      <c r="G11" s="7"/>
    </row>
  </sheetData>
  <mergeCells count="27">
    <mergeCell ref="X5:X6"/>
    <mergeCell ref="Y5:Y6"/>
    <mergeCell ref="S5:S6"/>
    <mergeCell ref="T5:T6"/>
    <mergeCell ref="U5:U6"/>
    <mergeCell ref="V5:V6"/>
    <mergeCell ref="W5:W6"/>
    <mergeCell ref="N5:N6"/>
    <mergeCell ref="O5:O6"/>
    <mergeCell ref="P5:P6"/>
    <mergeCell ref="Q5:Q6"/>
    <mergeCell ref="R5:R6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A2:Y2"/>
    <mergeCell ref="A3:W3"/>
    <mergeCell ref="X3:Y3"/>
    <mergeCell ref="D4:R4"/>
    <mergeCell ref="S4:Y4"/>
  </mergeCells>
  <phoneticPr fontId="19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138" zoomScaleNormal="138" workbookViewId="0">
      <selection activeCell="E23" sqref="A21:E23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spans="1:11" ht="16.350000000000001" customHeight="1">
      <c r="A1" s="7"/>
      <c r="D1" s="62"/>
    </row>
    <row r="2" spans="1:11" ht="31.9" customHeight="1">
      <c r="A2" s="90" t="s">
        <v>9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24.95" customHeight="1">
      <c r="A3" s="92" t="s">
        <v>30</v>
      </c>
      <c r="B3" s="92"/>
      <c r="C3" s="92"/>
      <c r="D3" s="92"/>
      <c r="E3" s="92"/>
      <c r="F3" s="92"/>
      <c r="G3" s="92"/>
      <c r="H3" s="92"/>
      <c r="I3" s="92"/>
      <c r="J3" s="92"/>
      <c r="K3" s="6" t="s">
        <v>31</v>
      </c>
    </row>
    <row r="4" spans="1:11" ht="27.6" customHeight="1">
      <c r="A4" s="89" t="s">
        <v>155</v>
      </c>
      <c r="B4" s="89"/>
      <c r="C4" s="89"/>
      <c r="D4" s="89" t="s">
        <v>156</v>
      </c>
      <c r="E4" s="89" t="s">
        <v>157</v>
      </c>
      <c r="F4" s="89" t="s">
        <v>134</v>
      </c>
      <c r="G4" s="89" t="s">
        <v>158</v>
      </c>
      <c r="H4" s="89" t="s">
        <v>159</v>
      </c>
      <c r="I4" s="89" t="s">
        <v>160</v>
      </c>
      <c r="J4" s="89" t="s">
        <v>161</v>
      </c>
      <c r="K4" s="89" t="s">
        <v>162</v>
      </c>
    </row>
    <row r="5" spans="1:11" ht="25.9" customHeight="1">
      <c r="A5" s="2" t="s">
        <v>163</v>
      </c>
      <c r="B5" s="2" t="s">
        <v>164</v>
      </c>
      <c r="C5" s="2" t="s">
        <v>165</v>
      </c>
      <c r="D5" s="89"/>
      <c r="E5" s="89"/>
      <c r="F5" s="89"/>
      <c r="G5" s="89"/>
      <c r="H5" s="89"/>
      <c r="I5" s="89"/>
      <c r="J5" s="89"/>
      <c r="K5" s="89"/>
    </row>
    <row r="6" spans="1:11" ht="22.9" customHeight="1">
      <c r="A6" s="21"/>
      <c r="B6" s="21"/>
      <c r="C6" s="21"/>
      <c r="D6" s="63" t="s">
        <v>134</v>
      </c>
      <c r="E6" s="63"/>
      <c r="F6" s="64">
        <v>304.91000000000003</v>
      </c>
      <c r="G6" s="64">
        <v>201.21</v>
      </c>
      <c r="H6" s="65">
        <v>103.7</v>
      </c>
      <c r="I6" s="65"/>
      <c r="J6" s="63"/>
      <c r="K6" s="63"/>
    </row>
    <row r="7" spans="1:11" ht="22.9" customHeight="1">
      <c r="A7" s="66"/>
      <c r="B7" s="66"/>
      <c r="C7" s="66"/>
      <c r="D7" s="67" t="s">
        <v>152</v>
      </c>
      <c r="E7" s="67" t="s">
        <v>4</v>
      </c>
      <c r="F7" s="64">
        <v>304.91000000000003</v>
      </c>
      <c r="G7" s="64">
        <v>201.21</v>
      </c>
      <c r="H7" s="64">
        <v>103.7</v>
      </c>
      <c r="I7" s="64"/>
      <c r="J7" s="72"/>
      <c r="K7" s="72"/>
    </row>
    <row r="8" spans="1:11" ht="22.9" customHeight="1">
      <c r="A8" s="66"/>
      <c r="B8" s="66"/>
      <c r="C8" s="66"/>
      <c r="D8" s="67" t="s">
        <v>153</v>
      </c>
      <c r="E8" s="67" t="s">
        <v>154</v>
      </c>
      <c r="F8" s="64">
        <v>304.91000000000003</v>
      </c>
      <c r="G8" s="64">
        <v>201.21</v>
      </c>
      <c r="H8" s="64">
        <v>103.7</v>
      </c>
      <c r="I8" s="64"/>
      <c r="J8" s="72"/>
      <c r="K8" s="72"/>
    </row>
    <row r="9" spans="1:11" ht="22.9" customHeight="1">
      <c r="A9" s="40" t="s">
        <v>166</v>
      </c>
      <c r="B9" s="40"/>
      <c r="C9" s="40"/>
      <c r="D9" s="41">
        <v>201</v>
      </c>
      <c r="E9" s="46" t="s">
        <v>167</v>
      </c>
      <c r="F9" s="68">
        <v>265.7</v>
      </c>
      <c r="G9" s="68">
        <v>162</v>
      </c>
      <c r="H9" s="68">
        <v>103.7</v>
      </c>
      <c r="I9" s="68"/>
      <c r="J9" s="52"/>
      <c r="K9" s="52"/>
    </row>
    <row r="10" spans="1:11" ht="22.9" customHeight="1">
      <c r="A10" s="44"/>
      <c r="B10" s="44">
        <v>34</v>
      </c>
      <c r="C10" s="44"/>
      <c r="D10" s="45">
        <v>20134</v>
      </c>
      <c r="E10" s="46" t="s">
        <v>168</v>
      </c>
      <c r="F10" s="68">
        <v>265.7</v>
      </c>
      <c r="G10" s="68">
        <v>162</v>
      </c>
      <c r="H10" s="68">
        <v>103.7</v>
      </c>
      <c r="I10" s="68"/>
      <c r="J10" s="52"/>
      <c r="K10" s="52"/>
    </row>
    <row r="11" spans="1:11" ht="22.9" customHeight="1">
      <c r="A11" s="44"/>
      <c r="B11" s="44"/>
      <c r="C11" s="47" t="s">
        <v>169</v>
      </c>
      <c r="D11" s="48" t="s">
        <v>170</v>
      </c>
      <c r="E11" s="46" t="s">
        <v>171</v>
      </c>
      <c r="F11" s="68">
        <v>164.7</v>
      </c>
      <c r="G11" s="68">
        <v>162</v>
      </c>
      <c r="H11" s="68">
        <v>2.7</v>
      </c>
      <c r="I11" s="68"/>
      <c r="J11" s="52"/>
      <c r="K11" s="52"/>
    </row>
    <row r="12" spans="1:11" ht="22.9" customHeight="1">
      <c r="A12" s="50"/>
      <c r="B12" s="50"/>
      <c r="C12" s="51">
        <v>99</v>
      </c>
      <c r="D12" s="50">
        <v>2013499</v>
      </c>
      <c r="E12" s="52" t="s">
        <v>172</v>
      </c>
      <c r="F12" s="68">
        <v>101</v>
      </c>
      <c r="G12" s="68"/>
      <c r="H12" s="68">
        <v>101</v>
      </c>
      <c r="I12" s="68"/>
      <c r="J12" s="52"/>
      <c r="K12" s="52"/>
    </row>
    <row r="13" spans="1:11" ht="22.9" customHeight="1">
      <c r="A13" s="44" t="s">
        <v>173</v>
      </c>
      <c r="B13" s="44"/>
      <c r="C13" s="53"/>
      <c r="D13" s="54">
        <v>208</v>
      </c>
      <c r="E13" s="46" t="s">
        <v>174</v>
      </c>
      <c r="F13" s="68">
        <v>17.77</v>
      </c>
      <c r="G13" s="68">
        <v>17.77</v>
      </c>
      <c r="H13" s="68"/>
      <c r="I13" s="68"/>
      <c r="J13" s="52"/>
      <c r="K13" s="52"/>
    </row>
    <row r="14" spans="1:11" ht="22.9" customHeight="1">
      <c r="A14" s="44"/>
      <c r="B14" s="44" t="s">
        <v>175</v>
      </c>
      <c r="C14" s="44"/>
      <c r="D14" s="48" t="s">
        <v>176</v>
      </c>
      <c r="E14" s="46" t="s">
        <v>177</v>
      </c>
      <c r="F14" s="68">
        <v>16.73</v>
      </c>
      <c r="G14" s="68">
        <v>16.73</v>
      </c>
      <c r="H14" s="68"/>
      <c r="I14" s="68"/>
      <c r="J14" s="52"/>
      <c r="K14" s="52"/>
    </row>
    <row r="15" spans="1:11" ht="22.9" customHeight="1">
      <c r="A15" s="44"/>
      <c r="B15" s="44"/>
      <c r="C15" s="44" t="s">
        <v>175</v>
      </c>
      <c r="D15" s="48" t="s">
        <v>178</v>
      </c>
      <c r="E15" s="46" t="s">
        <v>179</v>
      </c>
      <c r="F15" s="68">
        <v>16.73</v>
      </c>
      <c r="G15" s="68">
        <v>16.73</v>
      </c>
      <c r="H15" s="68"/>
      <c r="I15" s="68"/>
      <c r="J15" s="52"/>
      <c r="K15" s="52"/>
    </row>
    <row r="16" spans="1:11" ht="22.9" customHeight="1">
      <c r="A16" s="44"/>
      <c r="B16" s="44">
        <v>99</v>
      </c>
      <c r="C16" s="44"/>
      <c r="D16" s="56">
        <v>20899</v>
      </c>
      <c r="E16" s="46" t="s">
        <v>180</v>
      </c>
      <c r="F16" s="68">
        <v>1.04</v>
      </c>
      <c r="G16" s="68">
        <v>1.04</v>
      </c>
      <c r="H16" s="68"/>
      <c r="I16" s="68"/>
      <c r="J16" s="52"/>
      <c r="K16" s="52"/>
    </row>
    <row r="17" spans="1:11" ht="22.9" customHeight="1">
      <c r="A17" s="44"/>
      <c r="B17" s="44"/>
      <c r="C17" s="44">
        <v>99</v>
      </c>
      <c r="D17" s="56">
        <v>2089999</v>
      </c>
      <c r="E17" s="46" t="s">
        <v>181</v>
      </c>
      <c r="F17" s="68">
        <v>1.04</v>
      </c>
      <c r="G17" s="68">
        <v>1.04</v>
      </c>
      <c r="H17" s="68"/>
      <c r="I17" s="68"/>
      <c r="J17" s="52"/>
      <c r="K17" s="52"/>
    </row>
    <row r="18" spans="1:11" ht="22.9" customHeight="1">
      <c r="A18" s="44" t="s">
        <v>182</v>
      </c>
      <c r="B18" s="44"/>
      <c r="C18" s="53"/>
      <c r="D18" s="54">
        <v>210</v>
      </c>
      <c r="E18" s="46" t="s">
        <v>183</v>
      </c>
      <c r="F18" s="68">
        <v>8.89</v>
      </c>
      <c r="G18" s="68">
        <v>8.89</v>
      </c>
      <c r="H18" s="68"/>
      <c r="I18" s="68"/>
      <c r="J18" s="52"/>
      <c r="K18" s="52"/>
    </row>
    <row r="19" spans="1:11" ht="22.9" customHeight="1">
      <c r="A19" s="44"/>
      <c r="B19" s="44">
        <v>11</v>
      </c>
      <c r="C19" s="53"/>
      <c r="D19" s="56">
        <v>21011</v>
      </c>
      <c r="E19" s="46" t="s">
        <v>184</v>
      </c>
      <c r="F19" s="68">
        <v>8.89</v>
      </c>
      <c r="G19" s="68">
        <v>8.89</v>
      </c>
      <c r="H19" s="68"/>
      <c r="I19" s="68"/>
      <c r="J19" s="52"/>
      <c r="K19" s="52"/>
    </row>
    <row r="20" spans="1:11" ht="21" customHeight="1">
      <c r="A20" s="44"/>
      <c r="B20" s="44"/>
      <c r="C20" s="44" t="s">
        <v>169</v>
      </c>
      <c r="D20" s="48" t="s">
        <v>185</v>
      </c>
      <c r="E20" s="46" t="s">
        <v>186</v>
      </c>
      <c r="F20" s="68">
        <v>8.89</v>
      </c>
      <c r="G20" s="68">
        <v>8.89</v>
      </c>
      <c r="H20" s="69"/>
      <c r="I20" s="69"/>
      <c r="J20" s="73"/>
      <c r="K20" s="73"/>
    </row>
    <row r="21" spans="1:11" ht="21" customHeight="1">
      <c r="A21" s="44" t="s">
        <v>187</v>
      </c>
      <c r="B21" s="53"/>
      <c r="C21" s="53"/>
      <c r="D21" s="57">
        <v>221</v>
      </c>
      <c r="E21" s="58" t="s">
        <v>188</v>
      </c>
      <c r="F21" s="70">
        <v>12.55</v>
      </c>
      <c r="G21" s="70">
        <v>12.55</v>
      </c>
      <c r="H21" s="70"/>
      <c r="I21" s="70"/>
      <c r="J21" s="74"/>
      <c r="K21" s="74"/>
    </row>
    <row r="22" spans="1:11" ht="21" customHeight="1">
      <c r="A22" s="53"/>
      <c r="B22" s="44" t="s">
        <v>189</v>
      </c>
      <c r="C22" s="53"/>
      <c r="D22" s="59" t="s">
        <v>190</v>
      </c>
      <c r="E22" s="58" t="s">
        <v>191</v>
      </c>
      <c r="F22" s="70">
        <v>12.55</v>
      </c>
      <c r="G22" s="70">
        <v>12.55</v>
      </c>
      <c r="H22" s="71"/>
      <c r="I22" s="71"/>
      <c r="J22" s="71"/>
      <c r="K22" s="71"/>
    </row>
    <row r="23" spans="1:11" ht="21" customHeight="1">
      <c r="A23" s="53"/>
      <c r="B23" s="53"/>
      <c r="C23" s="44" t="s">
        <v>169</v>
      </c>
      <c r="D23" s="59" t="s">
        <v>192</v>
      </c>
      <c r="E23" s="42" t="s">
        <v>193</v>
      </c>
      <c r="F23" s="70">
        <v>12.55</v>
      </c>
      <c r="G23" s="70">
        <v>12.55</v>
      </c>
      <c r="H23" s="71"/>
      <c r="I23" s="71"/>
      <c r="J23" s="71"/>
      <c r="K23" s="71"/>
    </row>
    <row r="24" spans="1:11" ht="21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9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zoomScale="147" zoomScaleNormal="147" workbookViewId="0">
      <selection activeCell="G23" sqref="G23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spans="1:20" ht="16.350000000000001" customHeight="1">
      <c r="A1" s="7"/>
    </row>
    <row r="2" spans="1:20" ht="42.2" customHeight="1">
      <c r="A2" s="90" t="s">
        <v>10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1:20" ht="19.899999999999999" customHeight="1">
      <c r="A3" s="87" t="s">
        <v>30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8" t="s">
        <v>31</v>
      </c>
      <c r="T3" s="88"/>
    </row>
    <row r="4" spans="1:20" ht="19.899999999999999" customHeight="1">
      <c r="A4" s="91" t="s">
        <v>155</v>
      </c>
      <c r="B4" s="91"/>
      <c r="C4" s="91"/>
      <c r="D4" s="91" t="s">
        <v>194</v>
      </c>
      <c r="E4" s="91" t="s">
        <v>195</v>
      </c>
      <c r="F4" s="91" t="s">
        <v>196</v>
      </c>
      <c r="G4" s="91" t="s">
        <v>197</v>
      </c>
      <c r="H4" s="91" t="s">
        <v>198</v>
      </c>
      <c r="I4" s="91" t="s">
        <v>199</v>
      </c>
      <c r="J4" s="91" t="s">
        <v>200</v>
      </c>
      <c r="K4" s="91" t="s">
        <v>201</v>
      </c>
      <c r="L4" s="91" t="s">
        <v>202</v>
      </c>
      <c r="M4" s="91" t="s">
        <v>203</v>
      </c>
      <c r="N4" s="91" t="s">
        <v>204</v>
      </c>
      <c r="O4" s="91" t="s">
        <v>205</v>
      </c>
      <c r="P4" s="91" t="s">
        <v>206</v>
      </c>
      <c r="Q4" s="91" t="s">
        <v>207</v>
      </c>
      <c r="R4" s="91" t="s">
        <v>208</v>
      </c>
      <c r="S4" s="91" t="s">
        <v>209</v>
      </c>
      <c r="T4" s="91" t="s">
        <v>210</v>
      </c>
    </row>
    <row r="5" spans="1:20" ht="20.65" customHeight="1">
      <c r="A5" s="13" t="s">
        <v>163</v>
      </c>
      <c r="B5" s="13" t="s">
        <v>164</v>
      </c>
      <c r="C5" s="13" t="s">
        <v>165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</row>
    <row r="6" spans="1:20" ht="22.9" customHeight="1">
      <c r="A6" s="10"/>
      <c r="B6" s="10"/>
      <c r="C6" s="10"/>
      <c r="D6" s="10"/>
      <c r="E6" s="10" t="s">
        <v>134</v>
      </c>
      <c r="F6" s="61">
        <v>304.91000000000003</v>
      </c>
      <c r="G6" s="61">
        <v>186.81</v>
      </c>
      <c r="H6" s="9">
        <v>118.1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2.9" customHeight="1">
      <c r="A7" s="10"/>
      <c r="B7" s="10"/>
      <c r="C7" s="10"/>
      <c r="D7" s="8" t="s">
        <v>152</v>
      </c>
      <c r="E7" s="8" t="s">
        <v>4</v>
      </c>
      <c r="F7" s="61">
        <v>304.91000000000003</v>
      </c>
      <c r="G7" s="61">
        <v>186.81</v>
      </c>
      <c r="H7" s="9">
        <v>118.1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22.9" customHeight="1">
      <c r="A8" s="17"/>
      <c r="B8" s="17"/>
      <c r="C8" s="17"/>
      <c r="D8" s="15" t="s">
        <v>153</v>
      </c>
      <c r="E8" s="15" t="s">
        <v>154</v>
      </c>
      <c r="F8" s="61">
        <v>304.91000000000003</v>
      </c>
      <c r="G8" s="61">
        <v>186.81</v>
      </c>
      <c r="H8" s="61">
        <v>118.1</v>
      </c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</row>
    <row r="9" spans="1:20" ht="22.9" customHeight="1">
      <c r="A9" s="18" t="s">
        <v>166</v>
      </c>
      <c r="B9" s="18" t="s">
        <v>211</v>
      </c>
      <c r="C9" s="18" t="s">
        <v>169</v>
      </c>
      <c r="D9" s="14" t="s">
        <v>212</v>
      </c>
      <c r="E9" s="19" t="s">
        <v>213</v>
      </c>
      <c r="F9" s="20">
        <v>164.7</v>
      </c>
      <c r="G9" s="20">
        <v>147.6</v>
      </c>
      <c r="H9" s="20">
        <v>17.100000000000001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0" ht="22.9" customHeight="1">
      <c r="A10" s="18" t="s">
        <v>173</v>
      </c>
      <c r="B10" s="18" t="s">
        <v>175</v>
      </c>
      <c r="C10" s="18" t="s">
        <v>175</v>
      </c>
      <c r="D10" s="14" t="s">
        <v>212</v>
      </c>
      <c r="E10" s="19" t="s">
        <v>179</v>
      </c>
      <c r="F10" s="20">
        <v>16.73</v>
      </c>
      <c r="G10" s="20">
        <v>16.73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ht="22.9" customHeight="1">
      <c r="A11" s="18" t="s">
        <v>173</v>
      </c>
      <c r="B11" s="18" t="s">
        <v>214</v>
      </c>
      <c r="C11" s="18" t="s">
        <v>214</v>
      </c>
      <c r="D11" s="14" t="s">
        <v>212</v>
      </c>
      <c r="E11" s="19" t="s">
        <v>215</v>
      </c>
      <c r="F11" s="20">
        <v>1.04</v>
      </c>
      <c r="G11" s="20">
        <v>1.04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ht="22.9" customHeight="1">
      <c r="A12" s="18" t="s">
        <v>182</v>
      </c>
      <c r="B12" s="18" t="s">
        <v>216</v>
      </c>
      <c r="C12" s="18" t="s">
        <v>169</v>
      </c>
      <c r="D12" s="14" t="s">
        <v>212</v>
      </c>
      <c r="E12" s="19" t="s">
        <v>217</v>
      </c>
      <c r="F12" s="20">
        <v>8.89</v>
      </c>
      <c r="G12" s="20">
        <v>8.89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1:20" ht="22.9" customHeight="1">
      <c r="A13" s="18" t="s">
        <v>187</v>
      </c>
      <c r="B13" s="18" t="s">
        <v>189</v>
      </c>
      <c r="C13" s="18" t="s">
        <v>169</v>
      </c>
      <c r="D13" s="14" t="s">
        <v>212</v>
      </c>
      <c r="E13" s="19" t="s">
        <v>218</v>
      </c>
      <c r="F13" s="20">
        <v>12.55</v>
      </c>
      <c r="G13" s="20">
        <v>12.55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20" ht="22.9" customHeight="1">
      <c r="A14" s="18" t="s">
        <v>166</v>
      </c>
      <c r="B14" s="18" t="s">
        <v>211</v>
      </c>
      <c r="C14" s="18" t="s">
        <v>214</v>
      </c>
      <c r="D14" s="14" t="s">
        <v>212</v>
      </c>
      <c r="E14" s="19" t="s">
        <v>219</v>
      </c>
      <c r="F14" s="20">
        <v>101</v>
      </c>
      <c r="G14" s="20"/>
      <c r="H14" s="20">
        <v>101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</sheetData>
  <mergeCells count="21">
    <mergeCell ref="P4:P5"/>
    <mergeCell ref="Q4:Q5"/>
    <mergeCell ref="R4:R5"/>
    <mergeCell ref="S4:S5"/>
    <mergeCell ref="T4:T5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honeticPr fontId="19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zoomScale="143" zoomScaleNormal="143" workbookViewId="0">
      <selection activeCell="L11" sqref="L11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spans="1:21" ht="16.350000000000001" customHeight="1">
      <c r="A1" s="7"/>
    </row>
    <row r="2" spans="1:21" ht="37.15" customHeight="1">
      <c r="A2" s="90" t="s">
        <v>11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1:21" ht="24.2" customHeight="1">
      <c r="A3" s="87" t="s">
        <v>30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8" t="s">
        <v>31</v>
      </c>
      <c r="U3" s="88"/>
    </row>
    <row r="4" spans="1:21" ht="22.35" customHeight="1">
      <c r="A4" s="91" t="s">
        <v>155</v>
      </c>
      <c r="B4" s="91"/>
      <c r="C4" s="91"/>
      <c r="D4" s="91" t="s">
        <v>194</v>
      </c>
      <c r="E4" s="91" t="s">
        <v>195</v>
      </c>
      <c r="F4" s="91" t="s">
        <v>220</v>
      </c>
      <c r="G4" s="91" t="s">
        <v>158</v>
      </c>
      <c r="H4" s="91"/>
      <c r="I4" s="91"/>
      <c r="J4" s="91"/>
      <c r="K4" s="91" t="s">
        <v>159</v>
      </c>
      <c r="L4" s="91"/>
      <c r="M4" s="91"/>
      <c r="N4" s="91"/>
      <c r="O4" s="91"/>
      <c r="P4" s="91"/>
      <c r="Q4" s="91"/>
      <c r="R4" s="91"/>
      <c r="S4" s="91"/>
      <c r="T4" s="91"/>
      <c r="U4" s="91"/>
    </row>
    <row r="5" spans="1:21" ht="39.6" customHeight="1">
      <c r="A5" s="13" t="s">
        <v>163</v>
      </c>
      <c r="B5" s="13" t="s">
        <v>164</v>
      </c>
      <c r="C5" s="13" t="s">
        <v>165</v>
      </c>
      <c r="D5" s="91"/>
      <c r="E5" s="91"/>
      <c r="F5" s="91"/>
      <c r="G5" s="13" t="s">
        <v>134</v>
      </c>
      <c r="H5" s="13" t="s">
        <v>221</v>
      </c>
      <c r="I5" s="13" t="s">
        <v>222</v>
      </c>
      <c r="J5" s="13" t="s">
        <v>205</v>
      </c>
      <c r="K5" s="13" t="s">
        <v>134</v>
      </c>
      <c r="L5" s="13" t="s">
        <v>223</v>
      </c>
      <c r="M5" s="13" t="s">
        <v>224</v>
      </c>
      <c r="N5" s="13" t="s">
        <v>225</v>
      </c>
      <c r="O5" s="13" t="s">
        <v>207</v>
      </c>
      <c r="P5" s="13" t="s">
        <v>226</v>
      </c>
      <c r="Q5" s="13" t="s">
        <v>227</v>
      </c>
      <c r="R5" s="13" t="s">
        <v>228</v>
      </c>
      <c r="S5" s="13" t="s">
        <v>203</v>
      </c>
      <c r="T5" s="13" t="s">
        <v>206</v>
      </c>
      <c r="U5" s="13" t="s">
        <v>210</v>
      </c>
    </row>
    <row r="6" spans="1:21" ht="22.9" customHeight="1">
      <c r="A6" s="10"/>
      <c r="B6" s="10"/>
      <c r="C6" s="10"/>
      <c r="D6" s="10"/>
      <c r="E6" s="10" t="s">
        <v>134</v>
      </c>
      <c r="F6" s="22">
        <v>304.91000000000003</v>
      </c>
      <c r="G6" s="9">
        <v>201.21</v>
      </c>
      <c r="H6" s="9">
        <v>186.81</v>
      </c>
      <c r="I6" s="9">
        <v>14.4</v>
      </c>
      <c r="J6" s="9">
        <v>0</v>
      </c>
      <c r="K6" s="9">
        <v>103.7</v>
      </c>
      <c r="L6" s="9"/>
      <c r="M6" s="9">
        <v>103.7</v>
      </c>
      <c r="N6" s="9"/>
      <c r="O6" s="9"/>
      <c r="P6" s="9"/>
      <c r="Q6" s="9"/>
      <c r="R6" s="9"/>
      <c r="S6" s="9"/>
      <c r="T6" s="9"/>
      <c r="U6" s="9"/>
    </row>
    <row r="7" spans="1:21" ht="22.9" customHeight="1">
      <c r="A7" s="10"/>
      <c r="B7" s="10"/>
      <c r="C7" s="10"/>
      <c r="D7" s="8" t="s">
        <v>152</v>
      </c>
      <c r="E7" s="8" t="s">
        <v>4</v>
      </c>
      <c r="F7" s="22">
        <v>304.91000000000003</v>
      </c>
      <c r="G7" s="9">
        <v>201.21</v>
      </c>
      <c r="H7" s="9">
        <v>186.81</v>
      </c>
      <c r="I7" s="9">
        <v>14.4</v>
      </c>
      <c r="J7" s="9">
        <v>0</v>
      </c>
      <c r="K7" s="9">
        <v>103.7</v>
      </c>
      <c r="L7" s="9">
        <v>0</v>
      </c>
      <c r="M7" s="9">
        <v>103.7</v>
      </c>
      <c r="N7" s="9"/>
      <c r="O7" s="9"/>
      <c r="P7" s="9"/>
      <c r="Q7" s="9"/>
      <c r="R7" s="9"/>
      <c r="S7" s="9"/>
      <c r="T7" s="9"/>
      <c r="U7" s="9"/>
    </row>
    <row r="8" spans="1:21" ht="22.9" customHeight="1">
      <c r="A8" s="17"/>
      <c r="B8" s="17"/>
      <c r="C8" s="17"/>
      <c r="D8" s="15" t="s">
        <v>153</v>
      </c>
      <c r="E8" s="15" t="s">
        <v>154</v>
      </c>
      <c r="F8" s="22">
        <v>304.91000000000003</v>
      </c>
      <c r="G8" s="9">
        <v>201.21</v>
      </c>
      <c r="H8" s="9">
        <v>186.81</v>
      </c>
      <c r="I8" s="9">
        <v>14.4</v>
      </c>
      <c r="J8" s="9">
        <v>0</v>
      </c>
      <c r="K8" s="9">
        <v>103.7</v>
      </c>
      <c r="L8" s="9">
        <v>0</v>
      </c>
      <c r="M8" s="9">
        <v>103.7</v>
      </c>
      <c r="N8" s="9"/>
      <c r="O8" s="9"/>
      <c r="P8" s="9"/>
      <c r="Q8" s="9"/>
      <c r="R8" s="9"/>
      <c r="S8" s="9"/>
      <c r="T8" s="9"/>
      <c r="U8" s="9"/>
    </row>
    <row r="9" spans="1:21" ht="22.9" customHeight="1">
      <c r="A9" s="18" t="s">
        <v>166</v>
      </c>
      <c r="B9" s="18" t="s">
        <v>211</v>
      </c>
      <c r="C9" s="18" t="s">
        <v>169</v>
      </c>
      <c r="D9" s="14" t="s">
        <v>212</v>
      </c>
      <c r="E9" s="19" t="s">
        <v>213</v>
      </c>
      <c r="F9" s="16">
        <v>164.7</v>
      </c>
      <c r="G9" s="4">
        <v>162</v>
      </c>
      <c r="H9" s="4">
        <v>147.6</v>
      </c>
      <c r="I9" s="4">
        <v>14.4</v>
      </c>
      <c r="J9" s="4"/>
      <c r="K9" s="4">
        <v>2.7</v>
      </c>
      <c r="L9" s="4"/>
      <c r="M9" s="4">
        <v>2.7</v>
      </c>
      <c r="N9" s="4"/>
      <c r="O9" s="4"/>
      <c r="P9" s="4"/>
      <c r="Q9" s="4"/>
      <c r="R9" s="4"/>
      <c r="S9" s="4"/>
      <c r="T9" s="4"/>
      <c r="U9" s="4"/>
    </row>
    <row r="10" spans="1:21" ht="22.9" customHeight="1">
      <c r="A10" s="18" t="s">
        <v>173</v>
      </c>
      <c r="B10" s="18" t="s">
        <v>175</v>
      </c>
      <c r="C10" s="18" t="s">
        <v>175</v>
      </c>
      <c r="D10" s="14" t="s">
        <v>212</v>
      </c>
      <c r="E10" s="19" t="s">
        <v>179</v>
      </c>
      <c r="F10" s="4">
        <v>16.73</v>
      </c>
      <c r="G10" s="4">
        <v>16.73</v>
      </c>
      <c r="H10" s="4">
        <v>16.73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22.9" customHeight="1">
      <c r="A11" s="18" t="s">
        <v>173</v>
      </c>
      <c r="B11" s="18" t="s">
        <v>214</v>
      </c>
      <c r="C11" s="18" t="s">
        <v>214</v>
      </c>
      <c r="D11" s="14" t="s">
        <v>212</v>
      </c>
      <c r="E11" s="19" t="s">
        <v>215</v>
      </c>
      <c r="F11" s="4">
        <v>1.04</v>
      </c>
      <c r="G11" s="4">
        <v>1.04</v>
      </c>
      <c r="H11" s="4">
        <v>1.04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22.9" customHeight="1">
      <c r="A12" s="18" t="s">
        <v>182</v>
      </c>
      <c r="B12" s="18" t="s">
        <v>216</v>
      </c>
      <c r="C12" s="18" t="s">
        <v>169</v>
      </c>
      <c r="D12" s="14" t="s">
        <v>212</v>
      </c>
      <c r="E12" s="19" t="s">
        <v>217</v>
      </c>
      <c r="F12" s="4">
        <v>8.89</v>
      </c>
      <c r="G12" s="4">
        <v>8.89</v>
      </c>
      <c r="H12" s="4">
        <v>8.89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22.9" customHeight="1">
      <c r="A13" s="18" t="s">
        <v>187</v>
      </c>
      <c r="B13" s="18" t="s">
        <v>189</v>
      </c>
      <c r="C13" s="18" t="s">
        <v>169</v>
      </c>
      <c r="D13" s="14" t="s">
        <v>212</v>
      </c>
      <c r="E13" s="19" t="s">
        <v>218</v>
      </c>
      <c r="F13" s="4">
        <v>12.55</v>
      </c>
      <c r="G13" s="4">
        <v>12.55</v>
      </c>
      <c r="H13" s="4">
        <v>12.55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22.9" customHeight="1">
      <c r="A14" s="18" t="s">
        <v>166</v>
      </c>
      <c r="B14" s="18" t="s">
        <v>211</v>
      </c>
      <c r="C14" s="18" t="s">
        <v>214</v>
      </c>
      <c r="D14" s="14" t="s">
        <v>212</v>
      </c>
      <c r="E14" s="19" t="s">
        <v>219</v>
      </c>
      <c r="F14" s="16">
        <v>101</v>
      </c>
      <c r="G14" s="4"/>
      <c r="H14" s="4"/>
      <c r="I14" s="4"/>
      <c r="J14" s="4"/>
      <c r="K14" s="4">
        <v>101</v>
      </c>
      <c r="L14" s="4"/>
      <c r="M14" s="4">
        <v>101</v>
      </c>
      <c r="N14" s="4"/>
      <c r="O14" s="4"/>
      <c r="P14" s="4"/>
      <c r="Q14" s="4"/>
      <c r="R14" s="4"/>
      <c r="S14" s="4"/>
      <c r="T14" s="4"/>
      <c r="U14" s="4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honeticPr fontId="19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37" zoomScale="147" zoomScaleNormal="147" workbookViewId="0">
      <selection activeCell="H32" sqref="H32"/>
    </sheetView>
  </sheetViews>
  <sheetFormatPr defaultColWidth="10" defaultRowHeight="13.5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spans="1:5" ht="16.350000000000001" customHeight="1">
      <c r="A1" s="7"/>
    </row>
    <row r="2" spans="1:5" ht="31.9" customHeight="1">
      <c r="A2" s="90" t="s">
        <v>12</v>
      </c>
      <c r="B2" s="90"/>
      <c r="C2" s="90"/>
      <c r="D2" s="90"/>
    </row>
    <row r="3" spans="1:5" ht="18.95" customHeight="1">
      <c r="A3" s="87" t="s">
        <v>30</v>
      </c>
      <c r="B3" s="87"/>
      <c r="C3" s="87"/>
      <c r="D3" s="6" t="s">
        <v>31</v>
      </c>
      <c r="E3" s="7"/>
    </row>
    <row r="4" spans="1:5" ht="20.25" customHeight="1">
      <c r="A4" s="89" t="s">
        <v>32</v>
      </c>
      <c r="B4" s="89"/>
      <c r="C4" s="89" t="s">
        <v>33</v>
      </c>
      <c r="D4" s="89"/>
      <c r="E4" s="11"/>
    </row>
    <row r="5" spans="1:5" ht="20.25" customHeight="1">
      <c r="A5" s="2" t="s">
        <v>34</v>
      </c>
      <c r="B5" s="2" t="s">
        <v>35</v>
      </c>
      <c r="C5" s="2" t="s">
        <v>34</v>
      </c>
      <c r="D5" s="2" t="s">
        <v>35</v>
      </c>
      <c r="E5" s="11"/>
    </row>
    <row r="6" spans="1:5" ht="20.25" customHeight="1">
      <c r="A6" s="10" t="s">
        <v>229</v>
      </c>
      <c r="B6" s="9">
        <v>304.91000000000003</v>
      </c>
      <c r="C6" s="10" t="s">
        <v>230</v>
      </c>
      <c r="D6" s="22">
        <v>304.91000000000003</v>
      </c>
      <c r="E6" s="12"/>
    </row>
    <row r="7" spans="1:5" ht="20.25" customHeight="1">
      <c r="A7" s="3" t="s">
        <v>231</v>
      </c>
      <c r="B7" s="4">
        <v>304.91000000000003</v>
      </c>
      <c r="C7" s="3" t="s">
        <v>40</v>
      </c>
      <c r="D7" s="16">
        <v>265.7</v>
      </c>
      <c r="E7" s="12"/>
    </row>
    <row r="8" spans="1:5" ht="20.25" customHeight="1">
      <c r="A8" s="3" t="s">
        <v>232</v>
      </c>
      <c r="B8" s="4">
        <v>304.91000000000003</v>
      </c>
      <c r="C8" s="3" t="s">
        <v>44</v>
      </c>
      <c r="D8" s="16"/>
      <c r="E8" s="12"/>
    </row>
    <row r="9" spans="1:5" ht="31.15" customHeight="1">
      <c r="A9" s="3" t="s">
        <v>47</v>
      </c>
      <c r="B9" s="4"/>
      <c r="C9" s="3" t="s">
        <v>48</v>
      </c>
      <c r="D9" s="16"/>
      <c r="E9" s="12"/>
    </row>
    <row r="10" spans="1:5" ht="20.25" customHeight="1">
      <c r="A10" s="3" t="s">
        <v>233</v>
      </c>
      <c r="B10" s="4"/>
      <c r="C10" s="3" t="s">
        <v>52</v>
      </c>
      <c r="D10" s="16"/>
      <c r="E10" s="12"/>
    </row>
    <row r="11" spans="1:5" ht="20.25" customHeight="1">
      <c r="A11" s="3" t="s">
        <v>234</v>
      </c>
      <c r="B11" s="4"/>
      <c r="C11" s="3" t="s">
        <v>56</v>
      </c>
      <c r="D11" s="16"/>
      <c r="E11" s="12"/>
    </row>
    <row r="12" spans="1:5" ht="20.25" customHeight="1">
      <c r="A12" s="3" t="s">
        <v>235</v>
      </c>
      <c r="B12" s="4"/>
      <c r="C12" s="3" t="s">
        <v>60</v>
      </c>
      <c r="D12" s="16"/>
      <c r="E12" s="12"/>
    </row>
    <row r="13" spans="1:5" ht="20.25" customHeight="1">
      <c r="A13" s="10" t="s">
        <v>236</v>
      </c>
      <c r="B13" s="9"/>
      <c r="C13" s="3" t="s">
        <v>64</v>
      </c>
      <c r="D13" s="16"/>
      <c r="E13" s="12"/>
    </row>
    <row r="14" spans="1:5" ht="20.25" customHeight="1">
      <c r="A14" s="3" t="s">
        <v>231</v>
      </c>
      <c r="B14" s="4"/>
      <c r="C14" s="3" t="s">
        <v>68</v>
      </c>
      <c r="D14" s="16">
        <v>17.77</v>
      </c>
      <c r="E14" s="12"/>
    </row>
    <row r="15" spans="1:5" ht="20.25" customHeight="1">
      <c r="A15" s="3" t="s">
        <v>233</v>
      </c>
      <c r="B15" s="4"/>
      <c r="C15" s="3" t="s">
        <v>72</v>
      </c>
      <c r="D15" s="16"/>
      <c r="E15" s="12"/>
    </row>
    <row r="16" spans="1:5" ht="20.25" customHeight="1">
      <c r="A16" s="3" t="s">
        <v>234</v>
      </c>
      <c r="B16" s="4"/>
      <c r="C16" s="3" t="s">
        <v>76</v>
      </c>
      <c r="D16" s="16">
        <v>8.89</v>
      </c>
      <c r="E16" s="12"/>
    </row>
    <row r="17" spans="1:5" ht="20.25" customHeight="1">
      <c r="A17" s="3" t="s">
        <v>235</v>
      </c>
      <c r="B17" s="4"/>
      <c r="C17" s="3" t="s">
        <v>80</v>
      </c>
      <c r="D17" s="16"/>
      <c r="E17" s="12"/>
    </row>
    <row r="18" spans="1:5" ht="20.25" customHeight="1">
      <c r="A18" s="3"/>
      <c r="B18" s="4"/>
      <c r="C18" s="3" t="s">
        <v>84</v>
      </c>
      <c r="D18" s="16"/>
      <c r="E18" s="12"/>
    </row>
    <row r="19" spans="1:5" ht="20.25" customHeight="1">
      <c r="A19" s="3"/>
      <c r="B19" s="3"/>
      <c r="C19" s="3" t="s">
        <v>88</v>
      </c>
      <c r="D19" s="16"/>
      <c r="E19" s="12"/>
    </row>
    <row r="20" spans="1:5" ht="20.25" customHeight="1">
      <c r="A20" s="3"/>
      <c r="B20" s="3"/>
      <c r="C20" s="3" t="s">
        <v>92</v>
      </c>
      <c r="D20" s="16"/>
      <c r="E20" s="12"/>
    </row>
    <row r="21" spans="1:5" ht="20.25" customHeight="1">
      <c r="A21" s="3"/>
      <c r="B21" s="3"/>
      <c r="C21" s="3" t="s">
        <v>96</v>
      </c>
      <c r="D21" s="16"/>
      <c r="E21" s="12"/>
    </row>
    <row r="22" spans="1:5" ht="20.25" customHeight="1">
      <c r="A22" s="3"/>
      <c r="B22" s="3"/>
      <c r="C22" s="3" t="s">
        <v>99</v>
      </c>
      <c r="D22" s="16"/>
      <c r="E22" s="12"/>
    </row>
    <row r="23" spans="1:5" ht="20.25" customHeight="1">
      <c r="A23" s="3"/>
      <c r="B23" s="3"/>
      <c r="C23" s="3" t="s">
        <v>102</v>
      </c>
      <c r="D23" s="16"/>
      <c r="E23" s="12"/>
    </row>
    <row r="24" spans="1:5" ht="20.25" customHeight="1">
      <c r="A24" s="3"/>
      <c r="B24" s="3"/>
      <c r="C24" s="3" t="s">
        <v>104</v>
      </c>
      <c r="D24" s="16"/>
      <c r="E24" s="12"/>
    </row>
    <row r="25" spans="1:5" ht="20.25" customHeight="1">
      <c r="A25" s="3"/>
      <c r="B25" s="3"/>
      <c r="C25" s="3" t="s">
        <v>106</v>
      </c>
      <c r="D25" s="16"/>
      <c r="E25" s="12"/>
    </row>
    <row r="26" spans="1:5" ht="20.25" customHeight="1">
      <c r="A26" s="3"/>
      <c r="B26" s="3"/>
      <c r="C26" s="3" t="s">
        <v>108</v>
      </c>
      <c r="D26" s="16">
        <v>12.55</v>
      </c>
      <c r="E26" s="12"/>
    </row>
    <row r="27" spans="1:5" ht="20.25" customHeight="1">
      <c r="A27" s="3"/>
      <c r="B27" s="3"/>
      <c r="C27" s="3" t="s">
        <v>110</v>
      </c>
      <c r="D27" s="16"/>
      <c r="E27" s="12"/>
    </row>
    <row r="28" spans="1:5" ht="20.25" customHeight="1">
      <c r="A28" s="3"/>
      <c r="B28" s="3"/>
      <c r="C28" s="3" t="s">
        <v>112</v>
      </c>
      <c r="D28" s="16"/>
      <c r="E28" s="12"/>
    </row>
    <row r="29" spans="1:5" ht="20.25" customHeight="1">
      <c r="A29" s="3"/>
      <c r="B29" s="3"/>
      <c r="C29" s="3" t="s">
        <v>114</v>
      </c>
      <c r="D29" s="16"/>
      <c r="E29" s="12"/>
    </row>
    <row r="30" spans="1:5" ht="20.25" customHeight="1">
      <c r="A30" s="3"/>
      <c r="B30" s="3"/>
      <c r="C30" s="3" t="s">
        <v>116</v>
      </c>
      <c r="D30" s="16"/>
      <c r="E30" s="12"/>
    </row>
    <row r="31" spans="1:5" ht="20.25" customHeight="1">
      <c r="A31" s="3"/>
      <c r="B31" s="3"/>
      <c r="C31" s="3" t="s">
        <v>118</v>
      </c>
      <c r="D31" s="16"/>
      <c r="E31" s="12"/>
    </row>
    <row r="32" spans="1:5" ht="20.25" customHeight="1">
      <c r="A32" s="3"/>
      <c r="B32" s="3"/>
      <c r="C32" s="3" t="s">
        <v>120</v>
      </c>
      <c r="D32" s="16"/>
      <c r="E32" s="12"/>
    </row>
    <row r="33" spans="1:5" ht="20.25" customHeight="1">
      <c r="A33" s="3"/>
      <c r="B33" s="3"/>
      <c r="C33" s="3" t="s">
        <v>122</v>
      </c>
      <c r="D33" s="16"/>
      <c r="E33" s="12"/>
    </row>
    <row r="34" spans="1:5" ht="20.25" customHeight="1">
      <c r="A34" s="3"/>
      <c r="B34" s="3"/>
      <c r="C34" s="3" t="s">
        <v>123</v>
      </c>
      <c r="D34" s="16"/>
      <c r="E34" s="12"/>
    </row>
    <row r="35" spans="1:5" ht="20.25" customHeight="1">
      <c r="A35" s="3"/>
      <c r="B35" s="3"/>
      <c r="C35" s="3" t="s">
        <v>124</v>
      </c>
      <c r="D35" s="16"/>
      <c r="E35" s="12"/>
    </row>
    <row r="36" spans="1:5" ht="20.25" customHeight="1">
      <c r="A36" s="3"/>
      <c r="B36" s="3"/>
      <c r="C36" s="3" t="s">
        <v>125</v>
      </c>
      <c r="D36" s="16"/>
      <c r="E36" s="12"/>
    </row>
    <row r="37" spans="1:5" ht="20.25" customHeight="1">
      <c r="A37" s="3"/>
      <c r="B37" s="3"/>
      <c r="C37" s="3"/>
      <c r="D37" s="3"/>
      <c r="E37" s="12"/>
    </row>
    <row r="38" spans="1:5" ht="20.25" customHeight="1">
      <c r="A38" s="10"/>
      <c r="B38" s="10"/>
      <c r="C38" s="10" t="s">
        <v>237</v>
      </c>
      <c r="D38" s="9"/>
      <c r="E38" s="60"/>
    </row>
    <row r="39" spans="1:5" ht="20.25" customHeight="1">
      <c r="A39" s="10"/>
      <c r="B39" s="10"/>
      <c r="C39" s="10"/>
      <c r="D39" s="10"/>
      <c r="E39" s="60"/>
    </row>
    <row r="40" spans="1:5" ht="20.25" customHeight="1">
      <c r="A40" s="13" t="s">
        <v>238</v>
      </c>
      <c r="B40" s="9">
        <v>304.91000000000003</v>
      </c>
      <c r="C40" s="13" t="s">
        <v>239</v>
      </c>
      <c r="D40" s="22">
        <v>304.91000000000003</v>
      </c>
      <c r="E40" s="60"/>
    </row>
  </sheetData>
  <mergeCells count="4">
    <mergeCell ref="A2:D2"/>
    <mergeCell ref="A3:C3"/>
    <mergeCell ref="A4:B4"/>
    <mergeCell ref="C4:D4"/>
  </mergeCells>
  <phoneticPr fontId="19" type="noConversion"/>
  <printOptions horizontalCentered="1"/>
  <pageMargins left="7.8000001609325395E-2" right="7.8000001609325395E-2" top="7.8000001609325395E-2" bottom="7.8000001609325395E-2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3" zoomScale="133" zoomScaleNormal="133" workbookViewId="0">
      <selection activeCell="J8" sqref="J8"/>
    </sheetView>
  </sheetViews>
  <sheetFormatPr defaultColWidth="10" defaultRowHeight="13.5"/>
  <cols>
    <col min="1" max="2" width="4.875" customWidth="1"/>
    <col min="3" max="3" width="6" customWidth="1"/>
    <col min="4" max="4" width="9" customWidth="1"/>
    <col min="5" max="6" width="16.375" customWidth="1"/>
    <col min="7" max="7" width="11.5" customWidth="1"/>
    <col min="8" max="8" width="12.5" customWidth="1"/>
    <col min="9" max="9" width="14.625" customWidth="1"/>
    <col min="10" max="10" width="11.375" customWidth="1"/>
    <col min="11" max="11" width="19" customWidth="1"/>
    <col min="12" max="12" width="9.75" customWidth="1"/>
  </cols>
  <sheetData>
    <row r="1" spans="1:11" ht="16.350000000000001" customHeight="1">
      <c r="A1" s="7"/>
      <c r="D1" s="7"/>
    </row>
    <row r="2" spans="1:11" ht="43.15" customHeight="1">
      <c r="A2" s="90" t="s">
        <v>13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24.2" customHeight="1">
      <c r="A3" s="87" t="s">
        <v>30</v>
      </c>
      <c r="B3" s="87"/>
      <c r="C3" s="87"/>
      <c r="D3" s="87"/>
      <c r="E3" s="87"/>
      <c r="F3" s="87"/>
      <c r="G3" s="87"/>
      <c r="H3" s="87"/>
      <c r="I3" s="87"/>
      <c r="J3" s="88" t="s">
        <v>31</v>
      </c>
      <c r="K3" s="88"/>
    </row>
    <row r="4" spans="1:11" ht="24.95" customHeight="1">
      <c r="A4" s="89" t="s">
        <v>155</v>
      </c>
      <c r="B4" s="89"/>
      <c r="C4" s="89"/>
      <c r="D4" s="89" t="s">
        <v>156</v>
      </c>
      <c r="E4" s="89" t="s">
        <v>157</v>
      </c>
      <c r="F4" s="89" t="s">
        <v>134</v>
      </c>
      <c r="G4" s="89" t="s">
        <v>158</v>
      </c>
      <c r="H4" s="89"/>
      <c r="I4" s="89"/>
      <c r="J4" s="89"/>
      <c r="K4" s="89" t="s">
        <v>159</v>
      </c>
    </row>
    <row r="5" spans="1:11" ht="20.65" customHeight="1">
      <c r="A5" s="89"/>
      <c r="B5" s="89"/>
      <c r="C5" s="89"/>
      <c r="D5" s="89"/>
      <c r="E5" s="89"/>
      <c r="F5" s="89"/>
      <c r="G5" s="89" t="s">
        <v>136</v>
      </c>
      <c r="H5" s="89" t="s">
        <v>240</v>
      </c>
      <c r="I5" s="89"/>
      <c r="J5" s="89" t="s">
        <v>241</v>
      </c>
      <c r="K5" s="89"/>
    </row>
    <row r="6" spans="1:11" ht="28.5" customHeight="1">
      <c r="A6" s="2" t="s">
        <v>163</v>
      </c>
      <c r="B6" s="2" t="s">
        <v>164</v>
      </c>
      <c r="C6" s="2" t="s">
        <v>165</v>
      </c>
      <c r="D6" s="89"/>
      <c r="E6" s="89"/>
      <c r="F6" s="89"/>
      <c r="G6" s="89"/>
      <c r="H6" s="2" t="s">
        <v>221</v>
      </c>
      <c r="I6" s="2" t="s">
        <v>205</v>
      </c>
      <c r="J6" s="89"/>
      <c r="K6" s="89"/>
    </row>
    <row r="7" spans="1:11" ht="22.9" customHeight="1">
      <c r="A7" s="3"/>
      <c r="B7" s="3"/>
      <c r="C7" s="3"/>
      <c r="D7" s="10"/>
      <c r="E7" s="10" t="s">
        <v>134</v>
      </c>
      <c r="F7" s="9">
        <v>304.91000000000003</v>
      </c>
      <c r="G7" s="9">
        <v>201.21</v>
      </c>
      <c r="H7" s="9">
        <v>186.81</v>
      </c>
      <c r="I7" s="9"/>
      <c r="J7" s="9">
        <v>14.4</v>
      </c>
      <c r="K7" s="9">
        <v>103.7</v>
      </c>
    </row>
    <row r="8" spans="1:11" ht="22.9" customHeight="1">
      <c r="A8" s="3"/>
      <c r="B8" s="3"/>
      <c r="C8" s="3"/>
      <c r="D8" s="8" t="s">
        <v>152</v>
      </c>
      <c r="E8" s="8" t="s">
        <v>4</v>
      </c>
      <c r="F8" s="9">
        <v>304.91000000000003</v>
      </c>
      <c r="G8" s="9">
        <v>201.21</v>
      </c>
      <c r="H8" s="9">
        <v>186.81</v>
      </c>
      <c r="I8" s="9"/>
      <c r="J8" s="9">
        <v>14.4</v>
      </c>
      <c r="K8" s="9">
        <v>103.7</v>
      </c>
    </row>
    <row r="9" spans="1:11" ht="22.9" customHeight="1">
      <c r="A9" s="3"/>
      <c r="B9" s="3"/>
      <c r="C9" s="3"/>
      <c r="D9" s="15" t="s">
        <v>153</v>
      </c>
      <c r="E9" s="15" t="s">
        <v>154</v>
      </c>
      <c r="F9" s="39">
        <v>304.91000000000003</v>
      </c>
      <c r="G9" s="39">
        <v>201.21</v>
      </c>
      <c r="H9" s="39">
        <v>186.81</v>
      </c>
      <c r="I9" s="39"/>
      <c r="J9" s="39">
        <v>14.4</v>
      </c>
      <c r="K9" s="39">
        <v>103.7</v>
      </c>
    </row>
    <row r="10" spans="1:11" ht="22.9" customHeight="1">
      <c r="A10" s="40" t="s">
        <v>166</v>
      </c>
      <c r="B10" s="40"/>
      <c r="C10" s="40"/>
      <c r="D10" s="41">
        <v>201</v>
      </c>
      <c r="E10" s="42" t="s">
        <v>167</v>
      </c>
      <c r="F10" s="43">
        <v>265.7</v>
      </c>
      <c r="G10" s="43">
        <v>162</v>
      </c>
      <c r="H10" s="43">
        <v>147.6</v>
      </c>
      <c r="I10" s="43"/>
      <c r="J10" s="43">
        <v>14.4</v>
      </c>
      <c r="K10" s="43">
        <v>103.7</v>
      </c>
    </row>
    <row r="11" spans="1:11" ht="22.9" customHeight="1">
      <c r="A11" s="44"/>
      <c r="B11" s="44">
        <v>34</v>
      </c>
      <c r="C11" s="44"/>
      <c r="D11" s="45">
        <v>20134</v>
      </c>
      <c r="E11" s="46" t="s">
        <v>242</v>
      </c>
      <c r="F11" s="43">
        <v>265.7</v>
      </c>
      <c r="G11" s="43">
        <v>162</v>
      </c>
      <c r="H11" s="43">
        <v>147.6</v>
      </c>
      <c r="I11" s="43"/>
      <c r="J11" s="43">
        <v>14.4</v>
      </c>
      <c r="K11" s="43">
        <v>103.7</v>
      </c>
    </row>
    <row r="12" spans="1:11" ht="22.9" customHeight="1">
      <c r="A12" s="44"/>
      <c r="B12" s="44"/>
      <c r="C12" s="47" t="s">
        <v>169</v>
      </c>
      <c r="D12" s="48" t="s">
        <v>170</v>
      </c>
      <c r="E12" s="46" t="s">
        <v>243</v>
      </c>
      <c r="F12" s="43">
        <v>164.7</v>
      </c>
      <c r="G12" s="43">
        <v>162</v>
      </c>
      <c r="H12" s="49">
        <v>147.6</v>
      </c>
      <c r="I12" s="49"/>
      <c r="J12" s="49">
        <v>14.4</v>
      </c>
      <c r="K12" s="49">
        <v>2.7</v>
      </c>
    </row>
    <row r="13" spans="1:11" ht="22.9" customHeight="1">
      <c r="A13" s="50"/>
      <c r="B13" s="50"/>
      <c r="C13" s="51">
        <v>99</v>
      </c>
      <c r="D13" s="50">
        <v>2013499</v>
      </c>
      <c r="E13" s="52" t="s">
        <v>244</v>
      </c>
      <c r="F13" s="4">
        <v>101</v>
      </c>
      <c r="G13" s="4"/>
      <c r="H13" s="16"/>
      <c r="I13" s="16"/>
      <c r="J13" s="16"/>
      <c r="K13" s="16">
        <v>101</v>
      </c>
    </row>
    <row r="14" spans="1:11" ht="22.9" customHeight="1">
      <c r="A14" s="44" t="s">
        <v>173</v>
      </c>
      <c r="B14" s="44"/>
      <c r="C14" s="53"/>
      <c r="D14" s="54">
        <v>208</v>
      </c>
      <c r="E14" s="46" t="s">
        <v>174</v>
      </c>
      <c r="F14" s="4">
        <v>17.77</v>
      </c>
      <c r="G14" s="4">
        <v>17.77</v>
      </c>
      <c r="H14" s="16">
        <v>17.77</v>
      </c>
      <c r="I14" s="16"/>
      <c r="J14" s="16"/>
      <c r="K14" s="16"/>
    </row>
    <row r="15" spans="1:11" ht="22.9" customHeight="1">
      <c r="A15" s="44"/>
      <c r="B15" s="44" t="s">
        <v>175</v>
      </c>
      <c r="C15" s="44"/>
      <c r="D15" s="48" t="s">
        <v>176</v>
      </c>
      <c r="E15" s="46" t="s">
        <v>177</v>
      </c>
      <c r="F15" s="16">
        <v>16.73</v>
      </c>
      <c r="G15" s="16">
        <v>16.73</v>
      </c>
      <c r="H15" s="16">
        <v>16.73</v>
      </c>
      <c r="I15" s="16"/>
      <c r="J15" s="16"/>
      <c r="K15" s="16"/>
    </row>
    <row r="16" spans="1:11" ht="22.9" customHeight="1">
      <c r="A16" s="44"/>
      <c r="B16" s="44"/>
      <c r="C16" s="44" t="s">
        <v>175</v>
      </c>
      <c r="D16" s="48" t="s">
        <v>178</v>
      </c>
      <c r="E16" s="55" t="s">
        <v>179</v>
      </c>
      <c r="F16" s="16">
        <v>16.73</v>
      </c>
      <c r="G16" s="16">
        <v>16.73</v>
      </c>
      <c r="H16" s="16">
        <v>16.73</v>
      </c>
      <c r="I16" s="16"/>
      <c r="J16" s="16"/>
      <c r="K16" s="16"/>
    </row>
    <row r="17" spans="1:11" ht="22.9" customHeight="1">
      <c r="A17" s="44"/>
      <c r="B17" s="44">
        <v>99</v>
      </c>
      <c r="C17" s="44"/>
      <c r="D17" s="56">
        <v>20899</v>
      </c>
      <c r="E17" s="55" t="s">
        <v>245</v>
      </c>
      <c r="F17" s="16">
        <v>1.04</v>
      </c>
      <c r="G17" s="16">
        <v>1.04</v>
      </c>
      <c r="H17" s="16">
        <v>1.04</v>
      </c>
      <c r="I17" s="16"/>
      <c r="J17" s="16"/>
      <c r="K17" s="16"/>
    </row>
    <row r="18" spans="1:11" ht="22.9" customHeight="1">
      <c r="A18" s="44"/>
      <c r="B18" s="44"/>
      <c r="C18" s="44">
        <v>99</v>
      </c>
      <c r="D18" s="56">
        <v>2089999</v>
      </c>
      <c r="E18" s="46" t="s">
        <v>245</v>
      </c>
      <c r="F18" s="16">
        <v>1.04</v>
      </c>
      <c r="G18" s="16">
        <v>1.04</v>
      </c>
      <c r="H18" s="16">
        <v>1.04</v>
      </c>
      <c r="I18" s="16"/>
      <c r="J18" s="16"/>
      <c r="K18" s="16"/>
    </row>
    <row r="19" spans="1:11" ht="22.9" customHeight="1">
      <c r="A19" s="44" t="s">
        <v>182</v>
      </c>
      <c r="B19" s="44"/>
      <c r="C19" s="53"/>
      <c r="D19" s="54">
        <v>210</v>
      </c>
      <c r="E19" s="46" t="s">
        <v>183</v>
      </c>
      <c r="F19" s="16">
        <v>8.89</v>
      </c>
      <c r="G19" s="16">
        <v>8.89</v>
      </c>
      <c r="H19" s="16">
        <v>8.89</v>
      </c>
      <c r="I19" s="16"/>
      <c r="J19" s="16"/>
      <c r="K19" s="16"/>
    </row>
    <row r="20" spans="1:11" ht="22.9" customHeight="1">
      <c r="A20" s="44"/>
      <c r="B20" s="44">
        <v>11</v>
      </c>
      <c r="C20" s="53"/>
      <c r="D20" s="56">
        <v>21011</v>
      </c>
      <c r="E20" s="46" t="s">
        <v>184</v>
      </c>
      <c r="F20" s="16">
        <v>8.89</v>
      </c>
      <c r="G20" s="16">
        <v>8.89</v>
      </c>
      <c r="H20" s="16">
        <v>8.89</v>
      </c>
      <c r="I20" s="16"/>
      <c r="J20" s="16"/>
      <c r="K20" s="16"/>
    </row>
    <row r="21" spans="1:11" ht="22.9" customHeight="1">
      <c r="A21" s="44"/>
      <c r="B21" s="44"/>
      <c r="C21" s="44" t="s">
        <v>169</v>
      </c>
      <c r="D21" s="48" t="s">
        <v>185</v>
      </c>
      <c r="E21" s="46" t="s">
        <v>186</v>
      </c>
      <c r="F21" s="16">
        <v>8.89</v>
      </c>
      <c r="G21" s="16">
        <v>8.89</v>
      </c>
      <c r="H21" s="16">
        <v>8.89</v>
      </c>
      <c r="I21" s="16"/>
      <c r="J21" s="16"/>
      <c r="K21" s="16"/>
    </row>
    <row r="22" spans="1:11" ht="22.9" customHeight="1">
      <c r="A22" s="44" t="s">
        <v>187</v>
      </c>
      <c r="B22" s="53"/>
      <c r="C22" s="53"/>
      <c r="D22" s="57">
        <v>221</v>
      </c>
      <c r="E22" s="58" t="s">
        <v>188</v>
      </c>
      <c r="F22" s="16">
        <v>12.55</v>
      </c>
      <c r="G22" s="16">
        <v>12.55</v>
      </c>
      <c r="H22" s="16">
        <v>12.55</v>
      </c>
      <c r="I22" s="16"/>
      <c r="J22" s="16"/>
      <c r="K22" s="16"/>
    </row>
    <row r="23" spans="1:11" ht="22.9" customHeight="1">
      <c r="A23" s="53"/>
      <c r="B23" s="44" t="s">
        <v>189</v>
      </c>
      <c r="C23" s="53"/>
      <c r="D23" s="59" t="s">
        <v>190</v>
      </c>
      <c r="E23" s="58" t="s">
        <v>191</v>
      </c>
      <c r="F23" s="16">
        <v>12.55</v>
      </c>
      <c r="G23" s="16">
        <v>12.55</v>
      </c>
      <c r="H23" s="16">
        <v>12.55</v>
      </c>
      <c r="I23" s="16"/>
      <c r="J23" s="16"/>
      <c r="K23" s="16"/>
    </row>
    <row r="24" spans="1:11" ht="22.9" customHeight="1">
      <c r="A24" s="53"/>
      <c r="B24" s="53"/>
      <c r="C24" s="44" t="s">
        <v>169</v>
      </c>
      <c r="D24" s="59" t="s">
        <v>192</v>
      </c>
      <c r="E24" s="42" t="s">
        <v>193</v>
      </c>
      <c r="F24" s="16">
        <v>12.55</v>
      </c>
      <c r="G24" s="16">
        <v>12.55</v>
      </c>
      <c r="H24" s="16">
        <v>12.55</v>
      </c>
      <c r="I24" s="16"/>
      <c r="J24" s="16"/>
      <c r="K24" s="16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honeticPr fontId="19" type="noConversion"/>
  <printOptions horizontalCentered="1"/>
  <pageMargins left="7.8000001609325395E-2" right="7.8000001609325395E-2" top="7.8000001609325395E-2" bottom="7.8000001609325395E-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china</cp:lastModifiedBy>
  <dcterms:created xsi:type="dcterms:W3CDTF">2022-04-12T07:58:00Z</dcterms:created>
  <dcterms:modified xsi:type="dcterms:W3CDTF">2023-09-30T05:42:39Z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B37E700EC1284746B35E278F37D8F5EA_13</vt:lpwstr>
  </property>
  <property fmtid="{D5CDD505-2E9C-101B-9397-08002B2CF9AE}" pid="3" name="KSOProductBuildVer">
    <vt:lpwstr>2052-12.1.0.15712</vt:lpwstr>
  </property>
</Properties>
</file>