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80" windowHeight="10965" tabRatio="981" activeTab="6"/>
  </bookViews>
  <sheets>
    <sheet name="01收入支出决算表" sheetId="1" r:id="rId1"/>
    <sheet name="02收入决算公开表" sheetId="2" r:id="rId2"/>
    <sheet name="03支出决算公开表" sheetId="3" r:id="rId3"/>
    <sheet name="04财政拨款收支总表" sheetId="4" r:id="rId4"/>
    <sheet name="05一般公共预算决算支出表" sheetId="5" r:id="rId5"/>
    <sheet name="06一般公共决算基本支出表" sheetId="6" r:id="rId6"/>
    <sheet name="07三公经费决算表" sheetId="8" r:id="rId7"/>
    <sheet name="08政府性基金决算支出表" sheetId="7" r:id="rId8"/>
  </sheets>
  <definedNames>
    <definedName name="_xlnm._FilterDatabase" localSheetId="1" hidden="1">'02收入决算公开表'!#REF!</definedName>
    <definedName name="_xlnm.Print_Area" localSheetId="0">'01收入支出决算表'!$A$1:D34</definedName>
    <definedName name="_xlnm.Print_Area" localSheetId="1">'02收入决算公开表'!$A$1:Q13</definedName>
    <definedName name="_xlnm.Print_Area" localSheetId="2">'03支出决算公开表'!$A$1:G23</definedName>
    <definedName name="_xlnm.Print_Area" localSheetId="3">'04财政拨款收支总表'!$A$1:D27</definedName>
    <definedName name="_xlnm.Print_Area" localSheetId="4">'05一般公共预算决算支出表'!$A$1:G21</definedName>
    <definedName name="_xlnm.Print_Area">#N/A</definedName>
    <definedName name="_xlnm.Print_Titles" localSheetId="1">'02收入决算公开表'!$2:7</definedName>
    <definedName name="_xlnm.Print_Titles" localSheetId="2">'03支出决算公开表'!$1:6</definedName>
    <definedName name="_xlnm.Print_Titles" localSheetId="4">'05一般公共预算决算支出表'!$1:6</definedName>
    <definedName name="_xlnm.Print_Titles" localSheetId="5">'06一般公共决算基本支出表'!$1:$5</definedName>
    <definedName name="_xlnm.Print_Titles" localSheetId="7">'08政府性基金决算支出表'!$1:6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B5" i="8"/>
  <c r="E20" i="7"/>
  <c r="E19"/>
  <c r="E18"/>
  <c r="E17"/>
  <c r="E16"/>
  <c r="E15"/>
  <c r="E14"/>
  <c r="E13"/>
  <c r="E12"/>
  <c r="E11"/>
  <c r="E10"/>
  <c r="E9"/>
  <c r="E8"/>
  <c r="F6" i="6"/>
  <c r="E6"/>
  <c r="E21" i="5"/>
  <c r="E20"/>
  <c r="E19"/>
  <c r="E18"/>
  <c r="E17"/>
  <c r="E16"/>
  <c r="E15"/>
  <c r="E14"/>
  <c r="E13"/>
  <c r="E12"/>
  <c r="E11"/>
  <c r="E10"/>
  <c r="E9"/>
  <c r="E8"/>
  <c r="D27" i="4"/>
  <c r="B27"/>
  <c r="B16"/>
  <c r="B9"/>
  <c r="B6"/>
  <c r="E23" i="3"/>
  <c r="E22"/>
  <c r="E21"/>
  <c r="E20"/>
  <c r="G19"/>
  <c r="E19"/>
  <c r="E18"/>
  <c r="E17"/>
  <c r="E16"/>
  <c r="E15"/>
  <c r="E14"/>
  <c r="E13"/>
  <c r="E12"/>
  <c r="E11"/>
  <c r="E10"/>
  <c r="E9"/>
  <c r="E8"/>
  <c r="D8" i="2"/>
  <c r="B8"/>
  <c r="D34" i="1"/>
  <c r="B34"/>
  <c r="B7"/>
</calcChain>
</file>

<file path=xl/sharedStrings.xml><?xml version="1.0" encoding="utf-8"?>
<sst xmlns="http://schemas.openxmlformats.org/spreadsheetml/2006/main" count="436" uniqueCount="325">
  <si>
    <t xml:space="preserve">表1：                                           </t>
  </si>
  <si>
    <t>单位名称：岳阳县人大办</t>
  </si>
  <si>
    <t>单位：元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</si>
  <si>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</si>
  <si>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</si>
  <si>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</si>
  <si>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</si>
  <si>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</si>
  <si>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</si>
  <si>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一、一般公共服务支出</t>
  </si>
  <si>
    <t>二、纳入预算管理非税收入拨款</t>
  </si>
  <si>
    <t>二、外交支出</t>
  </si>
  <si>
    <t xml:space="preserve">    1、行政事业性收费收入</t>
  </si>
  <si>
    <t>三、国防支出</t>
  </si>
  <si>
    <t xml:space="preserve">    2、罚没收入拨款</t>
  </si>
  <si>
    <t>四、公共安全支出</t>
  </si>
  <si>
    <t xml:space="preserve">    3、 政府性基金</t>
  </si>
  <si>
    <t>五、教育支出</t>
  </si>
  <si>
    <t xml:space="preserve">    4、国有资产有偿使用收入拨款</t>
  </si>
  <si>
    <t>六、科学技术支出</t>
  </si>
  <si>
    <t xml:space="preserve">    5、专项收入拨款</t>
  </si>
  <si>
    <t>七、文化体育与传媒支出</t>
  </si>
  <si>
    <t xml:space="preserve">    6、其他非税收入拨款</t>
  </si>
  <si>
    <t>八、社会保障和就业支出</t>
  </si>
  <si>
    <t>三、纳入财政专户管理的非税收入拨款</t>
  </si>
  <si>
    <t>九、医疗卫生与计划生育支出</t>
  </si>
  <si>
    <t>四、事业单位经营收入</t>
  </si>
  <si>
    <t>十、节能环保支出</t>
  </si>
  <si>
    <t>五、上级补助收入</t>
  </si>
  <si>
    <t>十一、城乡社区支出</t>
  </si>
  <si>
    <t>六、附属单位上缴收入</t>
  </si>
  <si>
    <t>十二、农林水支出</t>
  </si>
  <si>
    <t>七、其他收入</t>
  </si>
  <si>
    <t>十三、交通运输支出</t>
  </si>
  <si>
    <t>八、上年结余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</si>
  <si>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</si>
  <si>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</si>
  <si>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</si>
  <si>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</si>
  <si>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</si>
  <si>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</si>
  <si>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</si>
  <si>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</si>
  <si>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</si>
  <si>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</si>
  <si>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收  入  总  计</t>
  </si>
  <si>
    <t>支  出  总  计</t>
  </si>
  <si>
    <t>表2：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</si>
  <si>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</si>
  <si>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</si>
  <si>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</si>
  <si>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</si>
  <si>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</si>
  <si>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</si>
  <si>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</si>
  <si>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</si>
  <si>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</si>
  <si>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</si>
  <si>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</si>
  <si>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</si>
  <si>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</si>
  <si>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</si>
  <si>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</si>
  <si>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</si>
  <si>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</si>
  <si>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</si>
  <si>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</si>
  <si>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</si>
  <si>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岳阳县人大办</t>
  </si>
  <si>
    <t>表3: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</si>
  <si>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</si>
  <si>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</si>
  <si>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</si>
  <si>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</si>
  <si>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</si>
  <si>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</si>
  <si>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</si>
  <si>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</si>
  <si>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</si>
  <si>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</si>
  <si>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一般公共服务支出</t>
  </si>
  <si>
    <t>20101</t>
  </si>
  <si>
    <t>人大事务</t>
  </si>
  <si>
    <t>2010101</t>
  </si>
  <si>
    <r>
      <t xml:space="preserve">  </t>
    </r>
    <r>
      <rPr>
        <sz val="11"/>
        <color indexed="8"/>
        <rFont val="宋体"/>
        <charset val="134"/>
      </rPr>
      <t>行政运行</t>
    </r>
  </si>
  <si>
    <t>2010103</t>
  </si>
  <si>
    <r>
      <t xml:space="preserve">  </t>
    </r>
    <r>
      <rPr>
        <sz val="11"/>
        <color indexed="8"/>
        <rFont val="宋体"/>
        <charset val="134"/>
      </rPr>
      <t>机关服务</t>
    </r>
  </si>
  <si>
    <t>2010104</t>
  </si>
  <si>
    <r>
      <t xml:space="preserve">  </t>
    </r>
    <r>
      <rPr>
        <sz val="11"/>
        <color indexed="8"/>
        <rFont val="宋体"/>
        <charset val="134"/>
      </rPr>
      <t>人大会议</t>
    </r>
  </si>
  <si>
    <t>2010108</t>
  </si>
  <si>
    <r>
      <t xml:space="preserve">  </t>
    </r>
    <r>
      <rPr>
        <sz val="11"/>
        <color indexed="8"/>
        <rFont val="宋体"/>
        <charset val="134"/>
      </rPr>
      <t>代表工作</t>
    </r>
  </si>
  <si>
    <t>208</t>
  </si>
  <si>
    <t>社会保障和就业支出</t>
  </si>
  <si>
    <t>20808</t>
  </si>
  <si>
    <t>抚恤</t>
  </si>
  <si>
    <t>2080801</t>
  </si>
  <si>
    <r>
      <t xml:space="preserve">  </t>
    </r>
    <r>
      <rPr>
        <sz val="11"/>
        <color indexed="8"/>
        <rFont val="宋体"/>
        <charset val="134"/>
      </rPr>
      <t>死亡抚恤</t>
    </r>
  </si>
  <si>
    <t>212</t>
  </si>
  <si>
    <t>城乡社区支出</t>
  </si>
  <si>
    <t>21208</t>
  </si>
  <si>
    <t>国有土地使用权出让收入及对应专项债务收入安排的支出</t>
  </si>
  <si>
    <t>2120899</t>
  </si>
  <si>
    <r>
      <t xml:space="preserve">  </t>
    </r>
    <r>
      <rPr>
        <sz val="11"/>
        <color indexed="8"/>
        <rFont val="宋体"/>
        <charset val="134"/>
      </rPr>
      <t>其他国有土地使用权出让收入安排的支出</t>
    </r>
  </si>
  <si>
    <t>213</t>
  </si>
  <si>
    <t>农林水支出</t>
  </si>
  <si>
    <t>21366</t>
  </si>
  <si>
    <t>大中型水库库区基金及对应专项债务收入安排的支出</t>
  </si>
  <si>
    <t>2136601</t>
  </si>
  <si>
    <r>
      <t xml:space="preserve">  </t>
    </r>
    <r>
      <rPr>
        <sz val="11"/>
        <color indexed="8"/>
        <rFont val="宋体"/>
        <charset val="134"/>
      </rPr>
      <t>基础设施建设和经济发展</t>
    </r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</si>
  <si>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</si>
  <si>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</si>
  <si>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</si>
  <si>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</si>
  <si>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</si>
  <si>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</si>
  <si>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</si>
  <si>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</si>
  <si>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</si>
  <si>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</si>
  <si>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</si>
  <si>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决算数</t>
  </si>
  <si>
    <t>合    计</t>
  </si>
  <si>
    <t>注：一般公共预算支出表公开到功能分类项级科目</t>
  </si>
  <si>
    <t>表6</t>
  </si>
  <si>
    <r>
      <rPr>
        <sz val="11"/>
        <rFont val="宋体"/>
        <charset val="134"/>
      </rPr>
      <t>政府经济分类</t>
    </r>
  </si>
  <si>
    <t>部门经济分类</t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</si>
  <si>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</si>
  <si>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</si>
  <si>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</si>
  <si>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</si>
  <si>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charset val="134"/>
      </rPr>
      <t>计</t>
    </r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</si>
  <si>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</si>
  <si>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</si>
  <si>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</si>
  <si>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</si>
  <si>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</si>
  <si>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</si>
  <si>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</si>
  <si>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</si>
  <si>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</si>
  <si>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</si>
  <si>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</si>
  <si>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</si>
  <si>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</si>
  <si>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机关事业单位基本养老保险缴费</t>
  </si>
  <si>
    <t>职业年金缴费</t>
  </si>
  <si>
    <t>其他工资福利支出</t>
  </si>
  <si>
    <t>302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</si>
  <si>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</si>
  <si>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</si>
  <si>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</si>
  <si>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</si>
  <si>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</si>
  <si>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</si>
  <si>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</si>
  <si>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</si>
  <si>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</si>
  <si>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</si>
  <si>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</si>
  <si>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</si>
  <si>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</si>
  <si>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</si>
  <si>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</si>
  <si>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</si>
  <si>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</si>
  <si>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</si>
  <si>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</si>
  <si>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</si>
  <si>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</si>
  <si>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</si>
  <si>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</si>
  <si>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</si>
  <si>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</si>
  <si>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</si>
  <si>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</si>
  <si>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</si>
  <si>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</si>
  <si>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</si>
  <si>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</si>
  <si>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</si>
  <si>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</si>
  <si>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</si>
  <si>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</si>
  <si>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</si>
  <si>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</si>
  <si>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</si>
  <si>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</si>
  <si>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</si>
  <si>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</si>
  <si>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</si>
  <si>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</si>
  <si>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</si>
  <si>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</si>
  <si>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</si>
  <si>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</si>
  <si>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</si>
  <si>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</si>
  <si>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</si>
  <si>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</si>
  <si>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</si>
  <si>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</si>
  <si>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</si>
  <si>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30301</t>
  </si>
  <si>
    <t>离休费</t>
  </si>
  <si>
    <t>30302</t>
  </si>
  <si>
    <t>退休费</t>
  </si>
  <si>
    <t>30303</t>
  </si>
  <si>
    <t>退职（役）费</t>
  </si>
  <si>
    <t>30304</t>
  </si>
  <si>
    <t>抚恤金</t>
  </si>
  <si>
    <t>30305</t>
  </si>
  <si>
    <t>生活补助</t>
  </si>
  <si>
    <t>30306</t>
  </si>
  <si>
    <t>救济费</t>
  </si>
  <si>
    <t>30307</t>
  </si>
  <si>
    <t>医疗费</t>
  </si>
  <si>
    <t>30308</t>
  </si>
  <si>
    <t>助学金</t>
  </si>
  <si>
    <t>30309</t>
  </si>
  <si>
    <t>奖励金</t>
  </si>
  <si>
    <t>30310</t>
  </si>
  <si>
    <t>生产补贴</t>
  </si>
  <si>
    <t>30311</t>
  </si>
  <si>
    <t>住房公积金</t>
  </si>
  <si>
    <t>30312</t>
  </si>
  <si>
    <t>提租补贴</t>
  </si>
  <si>
    <t>30313</t>
  </si>
  <si>
    <t>购房补贴</t>
  </si>
  <si>
    <t>采暖补贴</t>
  </si>
  <si>
    <t>物业服务补贴</t>
  </si>
  <si>
    <t>其他对个人和家庭的补助支出</t>
  </si>
  <si>
    <t>309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</si>
  <si>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</si>
  <si>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</si>
  <si>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</si>
  <si>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</si>
  <si>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</si>
  <si>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</si>
  <si>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</si>
  <si>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</si>
  <si>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</si>
  <si>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</si>
  <si>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</si>
  <si>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</si>
  <si>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</si>
  <si>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</si>
  <si>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</si>
  <si>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</si>
  <si>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</si>
  <si>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</si>
  <si>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30999</t>
  </si>
  <si>
    <t>其他基本建设支出</t>
  </si>
  <si>
    <t>310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</si>
  <si>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</si>
  <si>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</si>
  <si>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</si>
  <si>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</si>
  <si>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</si>
  <si>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</si>
  <si>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</si>
  <si>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</si>
  <si>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</si>
  <si>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</si>
  <si>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</si>
  <si>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</si>
  <si>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</si>
  <si>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</si>
  <si>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</si>
  <si>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</si>
  <si>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</si>
  <si>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31020</t>
  </si>
  <si>
    <t>产权参股</t>
  </si>
  <si>
    <t>31099</t>
  </si>
  <si>
    <t>其他资本性支出</t>
  </si>
  <si>
    <t>304</t>
  </si>
  <si>
    <t>30401</t>
  </si>
  <si>
    <t>企业政策性补贴</t>
  </si>
  <si>
    <t>30402</t>
  </si>
  <si>
    <t>事业单位补贴</t>
  </si>
  <si>
    <t>30403</t>
  </si>
  <si>
    <t>财政贴息</t>
  </si>
  <si>
    <t>30499</t>
  </si>
  <si>
    <t>其他对企事业单位的补贴</t>
  </si>
  <si>
    <t>国内债务付息</t>
  </si>
  <si>
    <t>国外债务付息</t>
  </si>
  <si>
    <t>赠与</t>
  </si>
  <si>
    <t>39907</t>
  </si>
  <si>
    <t>贷款转贷</t>
  </si>
  <si>
    <t>39999</t>
  </si>
  <si>
    <t>其他支出</t>
  </si>
  <si>
    <t>备注：根据实际情况自行添加科目名称</t>
  </si>
  <si>
    <t>表7</t>
  </si>
  <si>
    <t>本年政府性基金决算财政拨款支出</t>
  </si>
  <si>
    <t xml:space="preserve">  其他国有土地使用权出让收入安排的支出</t>
  </si>
  <si>
    <t xml:space="preserve">  基础设施建设和经济发展</t>
  </si>
  <si>
    <t>表9：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</si>
  <si>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</si>
  <si>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</si>
  <si>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</si>
  <si>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</si>
  <si>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</si>
  <si>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</si>
  <si>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</si>
  <si>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</si>
  <si>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</si>
  <si>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</si>
  <si>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</si>
  <si>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</si>
  <si>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</si>
  <si>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</si>
  <si>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</si>
  <si>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</si>
  <si>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</si>
  <si>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</si>
  <si>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岳阳县2017年度收入支出决算公开表</t>
    <phoneticPr fontId="0" type="noConversion"/>
  </si>
  <si>
    <t>岳阳县2017年收入决算公开表</t>
    <phoneticPr fontId="0" type="noConversion"/>
  </si>
  <si>
    <t>岳阳县2017年度支出决算公开表</t>
    <phoneticPr fontId="0" type="noConversion"/>
  </si>
  <si>
    <t>一、一般公共服务支出</t>
    <phoneticPr fontId="0" type="noConversion"/>
  </si>
  <si>
    <t>岳阳县2017年度财政拨款收入支出决算公开表</t>
    <phoneticPr fontId="0" type="noConversion"/>
  </si>
  <si>
    <t>抚恤</t>
    <phoneticPr fontId="0" type="noConversion"/>
  </si>
  <si>
    <t>岳阳县2017年度一般公共预算财政拨款收入支出决算公开表</t>
    <phoneticPr fontId="0" type="noConversion"/>
  </si>
  <si>
    <t>岳阳县2017年度一般公共预算财政拨款基本支出决算公开表</t>
    <phoneticPr fontId="0" type="noConversion"/>
  </si>
  <si>
    <t>三公经费与上年相比大幅下降，因为公车改革后车辆封存</t>
    <phoneticPr fontId="0" type="noConversion"/>
  </si>
  <si>
    <t>2017年度岳阳县人大一般公共预算财政拨款“三公”经费支出决算表</t>
    <phoneticPr fontId="0" type="noConversion"/>
  </si>
  <si>
    <t>岳阳县2017年度政府性基金预算财政拨款收入支出决算公开表</t>
    <phoneticPr fontId="0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</si>
</sst>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51"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8"/>
      <name val="宋体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0"/>
      <name val="Arial"/>
      <family val="2"/>
    </font>
    <font>
      <sz val="16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20"/>
      <color indexed="8"/>
      <name val="宋体"/>
      <charset val="134"/>
    </font>
    <font>
      <b/>
      <sz val="20"/>
      <name val="宋体"/>
      <charset val="134"/>
    </font>
    <font>
      <sz val="11"/>
      <name val="仿宋"/>
      <family val="3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50" fillId="5" borderId="4" applyNumberFormat="0" applyFont="0" applyAlignment="0" applyProtection="0">
      <alignment vertical="center"/>
    </xf>
  </cellStyleXfs>
  <cellXfs count="177">
    <xf numFmtId="0" fontId="0" fillId="0" borderId="0" xfId="0">
      <alignment vertical="center"/>
    </xf>
    <xf numFmtId="0" fontId="21" fillId="0" borderId="0" xfId="28" applyFont="1" applyAlignment="1">
      <alignment vertical="center" wrapText="1"/>
    </xf>
    <xf numFmtId="0" fontId="22" fillId="0" borderId="0" xfId="28" applyFont="1" applyAlignment="1">
      <alignment vertical="center" wrapText="1"/>
    </xf>
    <xf numFmtId="0" fontId="22" fillId="0" borderId="0" xfId="28" applyFont="1" applyAlignment="1">
      <alignment horizontal="center" vertical="center" wrapText="1"/>
    </xf>
    <xf numFmtId="0" fontId="22" fillId="0" borderId="0" xfId="28" applyFont="1" applyAlignment="1">
      <alignment horizontal="right" vertical="center" wrapText="1"/>
    </xf>
    <xf numFmtId="0" fontId="21" fillId="0" borderId="9" xfId="28" applyFont="1" applyBorder="1" applyAlignment="1">
      <alignment horizontal="center" vertical="center" wrapText="1"/>
    </xf>
    <xf numFmtId="0" fontId="21" fillId="0" borderId="9" xfId="28" applyFont="1" applyBorder="1" applyAlignment="1">
      <alignment horizontal="left" vertical="center" wrapText="1"/>
    </xf>
    <xf numFmtId="43" fontId="23" fillId="0" borderId="9" xfId="39" applyFont="1" applyFill="1" applyBorder="1" applyAlignment="1" applyProtection="1">
      <alignment horizontal="left" vertical="center" wrapText="1"/>
    </xf>
    <xf numFmtId="0" fontId="22" fillId="0" borderId="9" xfId="28" applyFont="1" applyBorder="1" applyAlignment="1">
      <alignment horizontal="left" vertical="center" wrapText="1"/>
    </xf>
    <xf numFmtId="0" fontId="24" fillId="0" borderId="9" xfId="28" applyFont="1" applyBorder="1" applyAlignment="1">
      <alignment horizontal="left" vertical="center" wrapText="1"/>
    </xf>
    <xf numFmtId="4" fontId="25" fillId="0" borderId="10" xfId="0" applyNumberFormat="1" applyFont="1" applyBorder="1" applyAlignment="1" applyProtection="1">
      <alignment horizontal="right" vertical="center" shrinkToFit="1"/>
    </xf>
    <xf numFmtId="0" fontId="22" fillId="0" borderId="9" xfId="28" applyFont="1" applyBorder="1" applyAlignment="1">
      <alignment horizontal="center" vertical="center" wrapText="1"/>
    </xf>
    <xf numFmtId="0" fontId="20" fillId="4" borderId="11" xfId="29" applyFont="1" applyFill="1" applyBorder="1" applyAlignment="1">
      <alignment vertical="center" wrapText="1"/>
    </xf>
    <xf numFmtId="0" fontId="26" fillId="4" borderId="12" xfId="29" applyFont="1" applyFill="1" applyBorder="1" applyAlignment="1">
      <alignment horizontal="right" vertical="center" wrapText="1"/>
    </xf>
    <xf numFmtId="0" fontId="22" fillId="4" borderId="11" xfId="29" applyFont="1" applyFill="1" applyBorder="1" applyAlignment="1">
      <alignment vertical="center" wrapText="1"/>
    </xf>
    <xf numFmtId="0" fontId="21" fillId="4" borderId="9" xfId="29" applyFont="1" applyFill="1" applyBorder="1" applyAlignment="1">
      <alignment vertical="center" wrapText="1"/>
    </xf>
    <xf numFmtId="0" fontId="27" fillId="4" borderId="9" xfId="29" applyFont="1" applyFill="1" applyBorder="1" applyAlignment="1">
      <alignment horizontal="left" vertical="center" wrapText="1"/>
    </xf>
    <xf numFmtId="0" fontId="22" fillId="0" borderId="0" xfId="28" applyFont="1" applyBorder="1" applyAlignment="1">
      <alignment horizontal="left" vertical="center" wrapText="1"/>
    </xf>
    <xf numFmtId="0" fontId="28" fillId="0" borderId="0" xfId="27" applyFont="1" applyAlignment="1"/>
    <xf numFmtId="0" fontId="1" fillId="0" borderId="0" xfId="27" applyFont="1" applyFill="1" applyAlignment="1"/>
    <xf numFmtId="0" fontId="1" fillId="0" borderId="0" xfId="27" applyFont="1" applyAlignment="1"/>
    <xf numFmtId="0" fontId="29" fillId="0" borderId="0" xfId="27" applyFont="1" applyFill="1" applyBorder="1" applyAlignment="1">
      <alignment vertical="center"/>
    </xf>
    <xf numFmtId="0" fontId="29" fillId="0" borderId="0" xfId="27" applyFont="1" applyAlignment="1">
      <alignment horizontal="right"/>
    </xf>
    <xf numFmtId="0" fontId="30" fillId="0" borderId="0" xfId="27" applyFont="1" applyAlignment="1">
      <alignment horizontal="right"/>
    </xf>
    <xf numFmtId="0" fontId="33" fillId="0" borderId="13" xfId="27" applyFont="1" applyBorder="1" applyAlignment="1">
      <alignment horizontal="center" vertical="center"/>
    </xf>
    <xf numFmtId="0" fontId="30" fillId="0" borderId="0" xfId="27" applyFont="1" applyAlignment="1">
      <alignment horizontal="right" vertical="center"/>
    </xf>
    <xf numFmtId="0" fontId="30" fillId="0" borderId="9" xfId="27" applyNumberFormat="1" applyFont="1" applyFill="1" applyBorder="1" applyAlignment="1">
      <alignment horizontal="center" vertical="center"/>
    </xf>
    <xf numFmtId="0" fontId="1" fillId="0" borderId="14" xfId="27" applyBorder="1" applyAlignment="1">
      <alignment horizontal="center" vertical="center"/>
    </xf>
    <xf numFmtId="0" fontId="25" fillId="0" borderId="15" xfId="0" applyNumberFormat="1" applyFont="1" applyBorder="1" applyAlignment="1" applyProtection="1">
      <alignment horizontal="left" vertical="center" shrinkToFit="1"/>
    </xf>
    <xf numFmtId="43" fontId="32" fillId="0" borderId="14" xfId="39" applyFont="1" applyBorder="1" applyAlignment="1">
      <alignment horizontal="center" vertical="center"/>
    </xf>
    <xf numFmtId="43" fontId="25" fillId="0" borderId="10" xfId="39" applyFont="1" applyBorder="1" applyAlignment="1" applyProtection="1">
      <alignment horizontal="right" vertical="center" shrinkToFit="1"/>
    </xf>
    <xf numFmtId="0" fontId="25" fillId="0" borderId="9" xfId="0" applyNumberFormat="1" applyFont="1" applyBorder="1" applyAlignment="1" applyProtection="1">
      <alignment horizontal="left" vertical="center" shrinkToFit="1"/>
    </xf>
    <xf numFmtId="0" fontId="34" fillId="0" borderId="9" xfId="0" applyNumberFormat="1" applyFont="1" applyFill="1" applyBorder="1" applyAlignment="1" applyProtection="1">
      <alignment horizontal="left" vertical="center" wrapText="1"/>
    </xf>
    <xf numFmtId="0" fontId="30" fillId="0" borderId="16" xfId="27" applyNumberFormat="1" applyFont="1" applyFill="1" applyBorder="1" applyAlignment="1">
      <alignment horizontal="center" vertical="center"/>
    </xf>
    <xf numFmtId="0" fontId="30" fillId="0" borderId="13" xfId="27" applyNumberFormat="1" applyFont="1" applyFill="1" applyBorder="1" applyAlignment="1">
      <alignment horizontal="center" vertical="center"/>
    </xf>
    <xf numFmtId="0" fontId="30" fillId="0" borderId="17" xfId="27" applyNumberFormat="1" applyFont="1" applyFill="1" applyBorder="1" applyAlignment="1">
      <alignment horizontal="center" vertical="center"/>
    </xf>
    <xf numFmtId="0" fontId="30" fillId="0" borderId="18" xfId="27" applyNumberFormat="1" applyFont="1" applyFill="1" applyBorder="1" applyAlignment="1">
      <alignment horizontal="center" vertical="center"/>
    </xf>
    <xf numFmtId="0" fontId="30" fillId="0" borderId="19" xfId="27" applyNumberFormat="1" applyFont="1" applyFill="1" applyBorder="1" applyAlignment="1">
      <alignment horizontal="center" vertical="center"/>
    </xf>
    <xf numFmtId="0" fontId="30" fillId="0" borderId="20" xfId="27" applyNumberFormat="1" applyFont="1" applyFill="1" applyBorder="1" applyAlignment="1">
      <alignment horizontal="center" vertical="center"/>
    </xf>
    <xf numFmtId="0" fontId="30" fillId="0" borderId="9" xfId="27" applyNumberFormat="1" applyFont="1" applyFill="1" applyBorder="1" applyAlignment="1">
      <alignment horizontal="center" vertical="center" wrapText="1"/>
    </xf>
    <xf numFmtId="43" fontId="32" fillId="0" borderId="9" xfId="39" applyFont="1" applyFill="1" applyBorder="1" applyAlignment="1">
      <alignment horizontal="center" vertical="center"/>
    </xf>
    <xf numFmtId="0" fontId="35" fillId="0" borderId="0" xfId="27" applyNumberFormat="1" applyFont="1" applyFill="1" applyBorder="1" applyAlignment="1"/>
    <xf numFmtId="0" fontId="36" fillId="0" borderId="0" xfId="27" applyNumberFormat="1" applyFont="1" applyFill="1" applyBorder="1" applyAlignment="1"/>
    <xf numFmtId="0" fontId="35" fillId="0" borderId="0" xfId="27" applyNumberFormat="1" applyFont="1" applyFill="1" applyBorder="1" applyAlignment="1">
      <alignment horizontal="center"/>
    </xf>
    <xf numFmtId="0" fontId="35" fillId="0" borderId="0" xfId="27" applyNumberFormat="1" applyFont="1" applyFill="1" applyBorder="1" applyAlignment="1">
      <alignment vertical="center"/>
    </xf>
    <xf numFmtId="0" fontId="1" fillId="0" borderId="0" xfId="27" applyAlignment="1"/>
    <xf numFmtId="0" fontId="30" fillId="0" borderId="0" xfId="27" applyNumberFormat="1" applyFont="1" applyFill="1" applyBorder="1" applyAlignment="1">
      <alignment horizontal="center"/>
    </xf>
    <xf numFmtId="0" fontId="32" fillId="0" borderId="0" xfId="27" applyFont="1" applyFill="1" applyBorder="1" applyAlignment="1">
      <alignment vertical="center" wrapText="1"/>
    </xf>
    <xf numFmtId="0" fontId="38" fillId="0" borderId="9" xfId="27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 applyProtection="1">
      <alignment horizontal="right" vertical="center" shrinkToFit="1"/>
    </xf>
    <xf numFmtId="0" fontId="38" fillId="0" borderId="9" xfId="27" applyNumberFormat="1" applyFont="1" applyFill="1" applyBorder="1" applyAlignment="1">
      <alignment horizontal="left" vertical="center" wrapText="1"/>
    </xf>
    <xf numFmtId="0" fontId="39" fillId="0" borderId="21" xfId="0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36" fillId="0" borderId="9" xfId="27" applyNumberFormat="1" applyFont="1" applyFill="1" applyBorder="1" applyAlignment="1"/>
    <xf numFmtId="4" fontId="2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39" fillId="0" borderId="2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39" fillId="0" borderId="9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30" fillId="0" borderId="0" xfId="27" applyNumberFormat="1" applyFont="1" applyFill="1" applyAlignment="1">
      <alignment horizontal="left"/>
    </xf>
    <xf numFmtId="0" fontId="36" fillId="0" borderId="0" xfId="27" applyNumberFormat="1" applyFont="1" applyFill="1" applyAlignment="1">
      <alignment horizontal="left"/>
    </xf>
    <xf numFmtId="0" fontId="1" fillId="0" borderId="0" xfId="27" applyFont="1" applyAlignment="1">
      <alignment horizontal="center" vertical="center"/>
    </xf>
    <xf numFmtId="0" fontId="30" fillId="0" borderId="0" xfId="27" applyFont="1" applyFill="1" applyBorder="1" applyAlignment="1">
      <alignment vertical="center"/>
    </xf>
    <xf numFmtId="49" fontId="30" fillId="0" borderId="0" xfId="27" applyNumberFormat="1" applyFont="1" applyFill="1" applyAlignment="1">
      <alignment horizontal="left"/>
    </xf>
    <xf numFmtId="0" fontId="1" fillId="0" borderId="0" xfId="27" applyFont="1" applyAlignment="1">
      <alignment horizontal="center"/>
    </xf>
    <xf numFmtId="0" fontId="33" fillId="0" borderId="0" xfId="27" applyFont="1" applyBorder="1" applyAlignment="1">
      <alignment horizontal="center" vertical="center"/>
    </xf>
    <xf numFmtId="0" fontId="30" fillId="0" borderId="0" xfId="27" applyFont="1" applyAlignment="1">
      <alignment horizontal="center" vertical="center"/>
    </xf>
    <xf numFmtId="0" fontId="1" fillId="0" borderId="0" xfId="27" applyFont="1" applyBorder="1" applyAlignment="1"/>
    <xf numFmtId="49" fontId="30" fillId="0" borderId="24" xfId="27" applyNumberFormat="1" applyFont="1" applyFill="1" applyBorder="1" applyAlignment="1">
      <alignment horizontal="center" vertical="center"/>
    </xf>
    <xf numFmtId="49" fontId="30" fillId="0" borderId="9" xfId="27" applyNumberFormat="1" applyFont="1" applyFill="1" applyBorder="1" applyAlignment="1">
      <alignment horizontal="center" vertical="center"/>
    </xf>
    <xf numFmtId="43" fontId="1" fillId="0" borderId="17" xfId="39" applyFont="1" applyFill="1" applyBorder="1" applyAlignment="1" applyProtection="1">
      <alignment horizontal="center" vertical="center"/>
    </xf>
    <xf numFmtId="0" fontId="1" fillId="0" borderId="14" xfId="27" applyFont="1" applyBorder="1" applyAlignment="1">
      <alignment horizontal="center" vertical="center"/>
    </xf>
    <xf numFmtId="4" fontId="1" fillId="0" borderId="9" xfId="27" applyNumberFormat="1" applyFont="1" applyFill="1" applyBorder="1" applyAlignment="1"/>
    <xf numFmtId="0" fontId="32" fillId="0" borderId="9" xfId="27" applyNumberFormat="1" applyFont="1" applyFill="1" applyBorder="1" applyAlignment="1">
      <alignment horizontal="left" vertical="center" wrapText="1"/>
    </xf>
    <xf numFmtId="4" fontId="1" fillId="0" borderId="9" xfId="27" applyNumberFormat="1" applyFont="1" applyFill="1" applyBorder="1" applyAlignment="1">
      <alignment horizontal="center" vertical="center"/>
    </xf>
    <xf numFmtId="4" fontId="1" fillId="0" borderId="9" xfId="27" applyNumberFormat="1" applyFont="1" applyFill="1" applyBorder="1" applyAlignment="1">
      <alignment vertical="center"/>
    </xf>
    <xf numFmtId="0" fontId="32" fillId="0" borderId="9" xfId="27" applyNumberFormat="1" applyFont="1" applyFill="1" applyBorder="1" applyAlignment="1">
      <alignment horizontal="left" wrapText="1"/>
    </xf>
    <xf numFmtId="0" fontId="0" fillId="0" borderId="0" xfId="27" applyFont="1" applyAlignment="1"/>
    <xf numFmtId="0" fontId="1" fillId="0" borderId="0" xfId="25">
      <alignment vertical="center"/>
    </xf>
    <xf numFmtId="0" fontId="4" fillId="0" borderId="0" xfId="0" applyFont="1" applyFill="1" applyAlignment="1">
      <alignment vertical="center" wrapText="1"/>
    </xf>
    <xf numFmtId="0" fontId="30" fillId="4" borderId="0" xfId="25" applyNumberFormat="1" applyFont="1" applyFill="1" applyAlignment="1" applyProtection="1">
      <alignment vertical="center"/>
    </xf>
    <xf numFmtId="0" fontId="40" fillId="4" borderId="0" xfId="25" applyNumberFormat="1" applyFont="1" applyFill="1" applyAlignment="1" applyProtection="1">
      <alignment horizontal="centerContinuous" vertical="center"/>
    </xf>
    <xf numFmtId="0" fontId="30" fillId="4" borderId="9" xfId="25" applyNumberFormat="1" applyFont="1" applyFill="1" applyBorder="1" applyAlignment="1" applyProtection="1">
      <alignment horizontal="centerContinuous" vertical="center"/>
    </xf>
    <xf numFmtId="0" fontId="30" fillId="4" borderId="9" xfId="25" applyNumberFormat="1" applyFont="1" applyFill="1" applyBorder="1" applyAlignment="1" applyProtection="1">
      <alignment horizontal="center" vertical="center" wrapText="1"/>
    </xf>
    <xf numFmtId="0" fontId="30" fillId="4" borderId="9" xfId="25" applyNumberFormat="1" applyFont="1" applyFill="1" applyBorder="1" applyAlignment="1" applyProtection="1">
      <alignment horizontal="center" vertical="center"/>
    </xf>
    <xf numFmtId="0" fontId="30" fillId="0" borderId="9" xfId="0" applyFont="1" applyBorder="1" applyAlignment="1">
      <alignment horizontal="left" vertical="center" wrapText="1"/>
    </xf>
    <xf numFmtId="4" fontId="32" fillId="4" borderId="9" xfId="25" applyNumberFormat="1" applyFont="1" applyFill="1" applyBorder="1" applyAlignment="1" applyProtection="1">
      <alignment horizontal="right" vertical="center" wrapText="1"/>
    </xf>
    <xf numFmtId="0" fontId="25" fillId="0" borderId="10" xfId="0" applyNumberFormat="1" applyFont="1" applyFill="1" applyBorder="1" applyAlignment="1" applyProtection="1">
      <alignment horizontal="left" vertical="center" shrinkToFit="1"/>
    </xf>
    <xf numFmtId="176" fontId="30" fillId="0" borderId="9" xfId="25" applyNumberFormat="1" applyFont="1" applyFill="1" applyBorder="1" applyAlignment="1">
      <alignment vertical="center" wrapText="1"/>
    </xf>
    <xf numFmtId="4" fontId="32" fillId="4" borderId="9" xfId="25" applyNumberFormat="1" applyFont="1" applyFill="1" applyBorder="1" applyAlignment="1" applyProtection="1">
      <alignment horizontal="right" vertical="center"/>
    </xf>
    <xf numFmtId="4" fontId="30" fillId="4" borderId="9" xfId="25" applyNumberFormat="1" applyFont="1" applyFill="1" applyBorder="1" applyAlignment="1" applyProtection="1">
      <alignment horizontal="right" vertical="center" wrapText="1"/>
    </xf>
    <xf numFmtId="0" fontId="30" fillId="4" borderId="9" xfId="25" applyNumberFormat="1" applyFont="1" applyFill="1" applyBorder="1" applyAlignment="1" applyProtection="1">
      <alignment vertical="center"/>
    </xf>
    <xf numFmtId="0" fontId="41" fillId="4" borderId="9" xfId="25" applyNumberFormat="1" applyFont="1" applyFill="1" applyBorder="1" applyAlignment="1" applyProtection="1"/>
    <xf numFmtId="0" fontId="32" fillId="4" borderId="9" xfId="25" applyNumberFormat="1" applyFont="1" applyFill="1" applyBorder="1" applyAlignment="1" applyProtection="1"/>
    <xf numFmtId="4" fontId="42" fillId="4" borderId="9" xfId="25" applyNumberFormat="1" applyFont="1" applyFill="1" applyBorder="1" applyAlignment="1" applyProtection="1"/>
    <xf numFmtId="0" fontId="28" fillId="0" borderId="0" xfId="27" applyFont="1" applyAlignment="1">
      <alignment vertical="center"/>
    </xf>
    <xf numFmtId="0" fontId="1" fillId="0" borderId="0" xfId="27" applyFont="1" applyFill="1" applyAlignment="1">
      <alignment vertical="center"/>
    </xf>
    <xf numFmtId="0" fontId="1" fillId="0" borderId="0" xfId="27" applyFont="1" applyAlignment="1">
      <alignment vertical="center"/>
    </xf>
    <xf numFmtId="0" fontId="28" fillId="0" borderId="0" xfId="27" applyFont="1" applyFill="1" applyBorder="1" applyAlignment="1">
      <alignment vertical="center"/>
    </xf>
    <xf numFmtId="0" fontId="29" fillId="0" borderId="0" xfId="27" applyFont="1" applyAlignment="1">
      <alignment horizontal="right" vertical="center"/>
    </xf>
    <xf numFmtId="0" fontId="30" fillId="0" borderId="0" xfId="27" applyFont="1" applyAlignment="1">
      <alignment vertical="center"/>
    </xf>
    <xf numFmtId="49" fontId="30" fillId="0" borderId="25" xfId="27" applyNumberFormat="1" applyFont="1" applyFill="1" applyBorder="1" applyAlignment="1">
      <alignment horizontal="center" vertical="center"/>
    </xf>
    <xf numFmtId="0" fontId="30" fillId="0" borderId="18" xfId="27" applyFont="1" applyBorder="1" applyAlignment="1">
      <alignment horizontal="center" vertical="center"/>
    </xf>
    <xf numFmtId="43" fontId="32" fillId="0" borderId="9" xfId="39" applyFont="1" applyFill="1" applyBorder="1" applyAlignment="1" applyProtection="1">
      <alignment horizontal="center" vertical="center"/>
    </xf>
    <xf numFmtId="0" fontId="32" fillId="0" borderId="9" xfId="27" applyFont="1" applyBorder="1" applyAlignment="1">
      <alignment horizontal="center" vertical="center"/>
    </xf>
    <xf numFmtId="0" fontId="25" fillId="0" borderId="14" xfId="0" applyNumberFormat="1" applyFont="1" applyBorder="1" applyAlignment="1" applyProtection="1">
      <alignment horizontal="left" vertical="center" shrinkToFit="1"/>
    </xf>
    <xf numFmtId="43" fontId="32" fillId="0" borderId="14" xfId="39" applyFont="1" applyFill="1" applyBorder="1" applyAlignment="1" applyProtection="1">
      <alignment horizontal="center" vertical="center"/>
    </xf>
    <xf numFmtId="4" fontId="25" fillId="0" borderId="14" xfId="0" applyNumberFormat="1" applyFont="1" applyBorder="1" applyAlignment="1" applyProtection="1">
      <alignment horizontal="right" vertical="center" shrinkToFit="1"/>
    </xf>
    <xf numFmtId="43" fontId="32" fillId="0" borderId="9" xfId="39" applyFont="1" applyFill="1" applyBorder="1" applyAlignment="1" applyProtection="1">
      <alignment vertical="center"/>
    </xf>
    <xf numFmtId="0" fontId="1" fillId="0" borderId="9" xfId="27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1" fillId="0" borderId="0" xfId="31" applyFont="1" applyFill="1" applyAlignment="1">
      <alignment vertical="center" wrapText="1"/>
    </xf>
    <xf numFmtId="0" fontId="45" fillId="0" borderId="0" xfId="31" applyFont="1" applyFill="1" applyAlignment="1">
      <alignment horizontal="center" vertical="center" wrapText="1"/>
    </xf>
    <xf numFmtId="0" fontId="45" fillId="0" borderId="0" xfId="3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vertical="center" wrapText="1"/>
    </xf>
    <xf numFmtId="0" fontId="46" fillId="0" borderId="9" xfId="3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right" vertical="center" shrinkToFit="1"/>
    </xf>
    <xf numFmtId="0" fontId="48" fillId="0" borderId="9" xfId="30" applyFont="1" applyFill="1" applyBorder="1" applyAlignment="1">
      <alignment horizontal="left" vertical="center" wrapText="1"/>
    </xf>
    <xf numFmtId="0" fontId="30" fillId="0" borderId="9" xfId="30" applyFont="1" applyFill="1" applyBorder="1" applyAlignment="1">
      <alignment horizontal="right" vertical="center" wrapText="1"/>
    </xf>
    <xf numFmtId="4" fontId="30" fillId="4" borderId="9" xfId="25" applyNumberFormat="1" applyFont="1" applyFill="1" applyBorder="1" applyAlignment="1" applyProtection="1">
      <alignment horizontal="right" vertical="center"/>
    </xf>
    <xf numFmtId="0" fontId="30" fillId="4" borderId="9" xfId="25" applyNumberFormat="1" applyFont="1" applyFill="1" applyBorder="1" applyAlignment="1" applyProtection="1">
      <alignment horizontal="left" vertical="center" wrapText="1"/>
    </xf>
    <xf numFmtId="0" fontId="0" fillId="4" borderId="9" xfId="25" applyNumberFormat="1" applyFont="1" applyFill="1" applyBorder="1" applyAlignment="1" applyProtection="1"/>
    <xf numFmtId="4" fontId="41" fillId="4" borderId="9" xfId="25" applyNumberFormat="1" applyFont="1" applyFill="1" applyBorder="1" applyAlignment="1" applyProtection="1"/>
    <xf numFmtId="43" fontId="24" fillId="0" borderId="9" xfId="39" applyFont="1" applyBorder="1" applyAlignment="1">
      <alignment horizontal="right" vertical="center" wrapText="1"/>
    </xf>
    <xf numFmtId="0" fontId="30" fillId="4" borderId="13" xfId="25" applyNumberFormat="1" applyFont="1" applyFill="1" applyBorder="1" applyAlignment="1" applyProtection="1">
      <alignment vertical="center"/>
    </xf>
    <xf numFmtId="0" fontId="49" fillId="0" borderId="0" xfId="0" applyFont="1" applyAlignment="1">
      <alignment horizontal="left" vertical="center"/>
    </xf>
    <xf numFmtId="0" fontId="30" fillId="0" borderId="9" xfId="3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49" fontId="30" fillId="0" borderId="20" xfId="0" applyNumberFormat="1" applyFont="1" applyFill="1" applyBorder="1" applyAlignment="1">
      <alignment vertical="center" wrapText="1"/>
    </xf>
    <xf numFmtId="0" fontId="44" fillId="0" borderId="0" xfId="31" applyFont="1" applyFill="1" applyAlignment="1">
      <alignment horizontal="center" vertical="center" wrapText="1"/>
    </xf>
    <xf numFmtId="0" fontId="1" fillId="0" borderId="0" xfId="31" applyFont="1" applyFill="1" applyAlignment="1">
      <alignment horizontal="center" vertical="center" wrapText="1"/>
    </xf>
    <xf numFmtId="49" fontId="30" fillId="0" borderId="20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Border="1" applyAlignment="1" applyProtection="1">
      <alignment horizontal="left" vertical="center" shrinkToFit="1"/>
    </xf>
    <xf numFmtId="0" fontId="4" fillId="0" borderId="9" xfId="0" applyNumberFormat="1" applyFont="1" applyFill="1" applyBorder="1" applyAlignment="1" applyProtection="1">
      <alignment vertical="center"/>
    </xf>
    <xf numFmtId="0" fontId="43" fillId="0" borderId="0" xfId="27" applyFont="1" applyBorder="1" applyAlignment="1">
      <alignment horizontal="center" vertical="center"/>
    </xf>
    <xf numFmtId="0" fontId="32" fillId="0" borderId="13" xfId="27" applyFont="1" applyFill="1" applyBorder="1" applyAlignment="1">
      <alignment horizontal="left" vertical="center"/>
    </xf>
    <xf numFmtId="0" fontId="30" fillId="0" borderId="18" xfId="27" applyFont="1" applyBorder="1" applyAlignment="1">
      <alignment horizontal="center" vertical="center"/>
    </xf>
    <xf numFmtId="0" fontId="30" fillId="0" borderId="19" xfId="27" applyFont="1" applyBorder="1" applyAlignment="1">
      <alignment horizontal="center" vertical="center"/>
    </xf>
    <xf numFmtId="0" fontId="30" fillId="0" borderId="20" xfId="27" applyFont="1" applyBorder="1" applyAlignment="1">
      <alignment horizontal="center" vertical="center"/>
    </xf>
    <xf numFmtId="0" fontId="1" fillId="0" borderId="19" xfId="27" applyBorder="1" applyAlignment="1">
      <alignment horizontal="center" vertical="center"/>
    </xf>
    <xf numFmtId="0" fontId="1" fillId="0" borderId="20" xfId="27" applyBorder="1" applyAlignment="1">
      <alignment horizontal="center" vertical="center"/>
    </xf>
    <xf numFmtId="0" fontId="32" fillId="0" borderId="24" xfId="27" applyFont="1" applyBorder="1" applyAlignment="1">
      <alignment horizontal="center" vertical="center"/>
    </xf>
    <xf numFmtId="0" fontId="32" fillId="0" borderId="26" xfId="27" applyFont="1" applyBorder="1" applyAlignment="1">
      <alignment horizontal="center" vertical="center"/>
    </xf>
    <xf numFmtId="0" fontId="30" fillId="0" borderId="24" xfId="27" applyFont="1" applyBorder="1" applyAlignment="1">
      <alignment horizontal="center" vertical="center"/>
    </xf>
    <xf numFmtId="0" fontId="30" fillId="0" borderId="26" xfId="27" applyFont="1" applyBorder="1" applyAlignment="1">
      <alignment horizontal="center" vertical="center"/>
    </xf>
    <xf numFmtId="0" fontId="1" fillId="0" borderId="26" xfId="27" applyBorder="1" applyAlignment="1">
      <alignment horizontal="center" vertical="center"/>
    </xf>
    <xf numFmtId="0" fontId="0" fillId="0" borderId="0" xfId="27" applyNumberFormat="1" applyFont="1" applyAlignment="1"/>
    <xf numFmtId="0" fontId="1" fillId="0" borderId="14" xfId="27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shrinkToFit="1"/>
    </xf>
    <xf numFmtId="49" fontId="30" fillId="0" borderId="9" xfId="27" applyNumberFormat="1" applyFont="1" applyFill="1" applyBorder="1" applyAlignment="1">
      <alignment vertical="center"/>
    </xf>
    <xf numFmtId="0" fontId="1" fillId="0" borderId="9" xfId="27" applyBorder="1" applyAlignment="1">
      <alignment vertical="center"/>
    </xf>
    <xf numFmtId="0" fontId="31" fillId="0" borderId="0" xfId="27" applyFont="1" applyBorder="1" applyAlignment="1">
      <alignment horizontal="center" vertical="center"/>
    </xf>
    <xf numFmtId="0" fontId="30" fillId="0" borderId="9" xfId="27" applyFont="1" applyBorder="1" applyAlignment="1">
      <alignment horizontal="center" vertical="center"/>
    </xf>
    <xf numFmtId="0" fontId="38" fillId="0" borderId="18" xfId="27" applyNumberFormat="1" applyFont="1" applyFill="1" applyBorder="1" applyAlignment="1">
      <alignment horizontal="center" vertical="center" wrapText="1"/>
    </xf>
    <xf numFmtId="0" fontId="38" fillId="0" borderId="19" xfId="27" applyNumberFormat="1" applyFont="1" applyFill="1" applyBorder="1" applyAlignment="1">
      <alignment horizontal="center" vertical="center" wrapText="1"/>
    </xf>
    <xf numFmtId="0" fontId="32" fillId="0" borderId="24" xfId="27" applyFont="1" applyFill="1" applyBorder="1" applyAlignment="1">
      <alignment horizontal="center" vertical="center" wrapText="1"/>
    </xf>
    <xf numFmtId="0" fontId="38" fillId="0" borderId="26" xfId="27" applyFont="1" applyFill="1" applyBorder="1" applyAlignment="1">
      <alignment horizontal="center" vertical="center" wrapText="1"/>
    </xf>
    <xf numFmtId="0" fontId="37" fillId="0" borderId="0" xfId="27" applyFont="1" applyFill="1" applyBorder="1" applyAlignment="1">
      <alignment horizontal="center" vertical="center" wrapText="1"/>
    </xf>
    <xf numFmtId="0" fontId="32" fillId="0" borderId="0" xfId="27" applyFont="1" applyFill="1" applyAlignment="1" applyProtection="1">
      <alignment horizontal="left" vertical="center" wrapText="1"/>
      <protection locked="0"/>
    </xf>
    <xf numFmtId="0" fontId="38" fillId="0" borderId="9" xfId="27" applyFont="1" applyFill="1" applyBorder="1" applyAlignment="1">
      <alignment horizontal="center" vertical="center" wrapText="1"/>
    </xf>
    <xf numFmtId="0" fontId="19" fillId="0" borderId="0" xfId="28" applyFont="1" applyAlignment="1">
      <alignment horizontal="center" vertical="center" wrapText="1"/>
    </xf>
    <xf numFmtId="0" fontId="22" fillId="0" borderId="27" xfId="28" applyFont="1" applyBorder="1" applyAlignment="1">
      <alignment horizontal="left" vertical="center" wrapText="1"/>
    </xf>
    <xf numFmtId="0" fontId="22" fillId="0" borderId="0" xfId="28" applyFont="1" applyBorder="1" applyAlignment="1">
      <alignment horizontal="left" vertical="center" wrapText="1"/>
    </xf>
    <xf numFmtId="0" fontId="30" fillId="0" borderId="18" xfId="27" applyNumberFormat="1" applyFont="1" applyFill="1" applyBorder="1" applyAlignment="1">
      <alignment horizontal="center" vertical="center"/>
    </xf>
    <xf numFmtId="0" fontId="30" fillId="0" borderId="19" xfId="27" applyNumberFormat="1" applyFont="1" applyFill="1" applyBorder="1" applyAlignment="1">
      <alignment horizontal="center" vertical="center"/>
    </xf>
    <xf numFmtId="0" fontId="30" fillId="0" borderId="20" xfId="27" applyNumberFormat="1" applyFont="1" applyFill="1" applyBorder="1" applyAlignment="1">
      <alignment horizontal="center" vertical="center"/>
    </xf>
    <xf numFmtId="0" fontId="30" fillId="0" borderId="16" xfId="27" applyFont="1" applyBorder="1" applyAlignment="1">
      <alignment horizontal="center" vertical="center"/>
    </xf>
    <xf numFmtId="0" fontId="1" fillId="0" borderId="13" xfId="27" applyBorder="1" applyAlignment="1">
      <alignment horizontal="center" vertical="center"/>
    </xf>
    <xf numFmtId="0" fontId="1" fillId="0" borderId="17" xfId="27" applyBorder="1" applyAlignment="1">
      <alignment horizontal="center" vertical="center"/>
    </xf>
    <xf numFmtId="0" fontId="25" fillId="0" borderId="28" xfId="0" applyNumberFormat="1" applyFont="1" applyBorder="1" applyAlignment="1" applyProtection="1">
      <alignment horizontal="left" vertical="center" shrinkToFit="1"/>
    </xf>
    <xf numFmtId="0" fontId="4" fillId="0" borderId="0" xfId="0" applyNumberFormat="1" applyFont="1" applyFill="1" applyBorder="1" applyAlignment="1" applyProtection="1">
      <alignment vertical="center"/>
    </xf>
    <xf numFmtId="49" fontId="30" fillId="0" borderId="0" xfId="27" applyNumberFormat="1" applyFont="1" applyFill="1" applyAlignment="1"/>
  </cellXfs>
  <cellStyles count="50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Comma" xfId="39" builtinId="3"/>
    <cellStyle name="Normal" xfId="0" builtinId="0"/>
    <cellStyle name="标题" xfId="19"/>
    <cellStyle name="标题 1" xfId="20"/>
    <cellStyle name="标题 2" xfId="21"/>
    <cellStyle name="标题 3" xfId="22"/>
    <cellStyle name="标题 4" xfId="23"/>
    <cellStyle name="差" xfId="24"/>
    <cellStyle name="常规 2" xfId="25"/>
    <cellStyle name="常规 3" xfId="26"/>
    <cellStyle name="常规 4" xfId="27"/>
    <cellStyle name="常规 5" xfId="28"/>
    <cellStyle name="常规 9" xfId="29"/>
    <cellStyle name="常规_县政府办 2008部门预算表(报人大)4.1" xfId="30"/>
    <cellStyle name="常规_支出计划3.7" xfId="31"/>
    <cellStyle name="好" xfId="32"/>
    <cellStyle name="汇总" xfId="33"/>
    <cellStyle name="计算" xfId="34"/>
    <cellStyle name="检查单元格" xfId="35"/>
    <cellStyle name="解释性文本" xfId="36"/>
    <cellStyle name="警告文本" xfId="37"/>
    <cellStyle name="链接单元格" xfId="38"/>
    <cellStyle name="强调文字颜色 1" xfId="40"/>
    <cellStyle name="强调文字颜色 2" xfId="41"/>
    <cellStyle name="强调文字颜色 3" xfId="42"/>
    <cellStyle name="强调文字颜色 4" xfId="43"/>
    <cellStyle name="强调文字颜色 5" xfId="44"/>
    <cellStyle name="强调文字颜色 6" xfId="45"/>
    <cellStyle name="适中" xfId="46"/>
    <cellStyle name="输出" xfId="47"/>
    <cellStyle name="输入" xfId="48"/>
    <cellStyle name="注释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Zeros="0" workbookViewId="0">
      <selection activeCell="A2" sqref="A2"/>
    </sheetView>
  </sheetViews>
  <sheetFormatPr defaultColWidth="18.5" defaultRowHeight="14.25"/>
  <cols>
    <col min="1" max="1" width="39" style="79" customWidth="1"/>
    <col min="2" max="2" width="18.5" style="79" customWidth="1"/>
    <col min="3" max="3" width="33.6640625" style="79" customWidth="1"/>
    <col min="4" max="4" width="18.5" style="79" customWidth="1"/>
    <col min="5" max="252" width="12" style="79" customWidth="1"/>
    <col min="253" max="253" width="39" style="79" customWidth="1"/>
    <col min="254" max="254" width="18.5" style="79" customWidth="1"/>
    <col min="255" max="255" width="33.6640625" style="79" customWidth="1"/>
    <col min="256" max="16384" width="18.5" style="79"/>
  </cols>
  <sheetData>
    <row r="1" spans="1:4">
      <c r="A1" s="80" t="s">
        <v>0</v>
      </c>
      <c r="B1" s="81"/>
      <c r="C1" s="81"/>
      <c r="D1" s="81"/>
    </row>
    <row r="2" spans="1:4" ht="20.25">
      <c r="A2" s="82" t="s">
        <v>314</v>
      </c>
      <c r="B2" s="82"/>
      <c r="C2" s="82"/>
      <c r="D2" s="82"/>
    </row>
    <row r="3" spans="1:4">
      <c r="A3" s="127" t="s">
        <v>1</v>
      </c>
      <c r="B3" s="127"/>
      <c r="C3" s="127"/>
      <c r="D3" s="81" t="s">
        <v>2</v>
      </c>
    </row>
    <row r="4" spans="1:4" ht="24" customHeight="1">
      <c r="A4" s="83" t="s">
        <v>3</v>
      </c>
      <c r="B4" s="83"/>
      <c r="C4" s="83" t="s">
        <v>4</v>
      </c>
      <c r="D4" s="83"/>
    </row>
    <row r="5" spans="1:4" ht="24" customHeight="1">
      <c r="A5" s="84" t="s">
        <v>5</v>
      </c>
      <c r="B5" s="84" t="s">
        <v>6</v>
      </c>
      <c r="C5" s="85" t="s">
        <v>7</v>
      </c>
      <c r="D5" s="84" t="s">
        <v>6</v>
      </c>
    </row>
    <row r="6" spans="1:4" ht="24" customHeight="1">
      <c r="A6" s="89" t="s">
        <v>8</v>
      </c>
      <c r="B6" s="10">
        <v>9662533</v>
      </c>
      <c r="C6" s="88" t="s">
        <v>9</v>
      </c>
      <c r="D6" s="10">
        <v>7902333</v>
      </c>
    </row>
    <row r="7" spans="1:4" ht="24" customHeight="1">
      <c r="A7" s="89" t="s">
        <v>10</v>
      </c>
      <c r="B7" s="91">
        <f>SUM(B8:B13)</f>
        <v>0</v>
      </c>
      <c r="C7" s="88" t="s">
        <v>11</v>
      </c>
      <c r="D7" s="10">
        <v>0</v>
      </c>
    </row>
    <row r="8" spans="1:4" ht="24" customHeight="1">
      <c r="A8" s="89" t="s">
        <v>12</v>
      </c>
      <c r="B8" s="91"/>
      <c r="C8" s="88" t="s">
        <v>13</v>
      </c>
      <c r="D8" s="10">
        <v>0</v>
      </c>
    </row>
    <row r="9" spans="1:4" ht="24" customHeight="1">
      <c r="A9" s="86" t="s">
        <v>14</v>
      </c>
      <c r="B9" s="91"/>
      <c r="C9" s="88" t="s">
        <v>15</v>
      </c>
      <c r="D9" s="10">
        <v>0</v>
      </c>
    </row>
    <row r="10" spans="1:4" ht="24" customHeight="1">
      <c r="A10" s="89" t="s">
        <v>16</v>
      </c>
      <c r="B10" s="10"/>
      <c r="C10" s="88" t="s">
        <v>17</v>
      </c>
      <c r="D10" s="10">
        <v>0</v>
      </c>
    </row>
    <row r="11" spans="1:4" ht="30.75" customHeight="1">
      <c r="A11" s="86" t="s">
        <v>18</v>
      </c>
      <c r="B11" s="91"/>
      <c r="C11" s="88" t="s">
        <v>19</v>
      </c>
      <c r="D11" s="10">
        <v>0</v>
      </c>
    </row>
    <row r="12" spans="1:4" ht="24" customHeight="1">
      <c r="A12" s="86" t="s">
        <v>20</v>
      </c>
      <c r="B12" s="91"/>
      <c r="C12" s="88" t="s">
        <v>21</v>
      </c>
      <c r="D12" s="10">
        <v>0</v>
      </c>
    </row>
    <row r="13" spans="1:4" ht="54" customHeight="1">
      <c r="A13" s="86" t="s">
        <v>22</v>
      </c>
      <c r="B13" s="87"/>
      <c r="C13" s="88" t="s">
        <v>23</v>
      </c>
      <c r="D13" s="10">
        <v>10200</v>
      </c>
    </row>
    <row r="14" spans="1:4" ht="24" customHeight="1">
      <c r="A14" s="89" t="s">
        <v>24</v>
      </c>
      <c r="B14" s="122"/>
      <c r="C14" s="88" t="s">
        <v>25</v>
      </c>
      <c r="D14" s="10">
        <v>0</v>
      </c>
    </row>
    <row r="15" spans="1:4" ht="24" customHeight="1">
      <c r="A15" s="89" t="s">
        <v>26</v>
      </c>
      <c r="B15" s="122"/>
      <c r="C15" s="88" t="s">
        <v>27</v>
      </c>
      <c r="D15" s="10">
        <v>0</v>
      </c>
    </row>
    <row r="16" spans="1:4" ht="24" customHeight="1">
      <c r="A16" s="89" t="s">
        <v>28</v>
      </c>
      <c r="B16" s="91"/>
      <c r="C16" s="88" t="s">
        <v>29</v>
      </c>
      <c r="D16" s="10">
        <v>400000</v>
      </c>
    </row>
    <row r="17" spans="1:4" ht="24" customHeight="1">
      <c r="A17" s="89" t="s">
        <v>30</v>
      </c>
      <c r="B17" s="91"/>
      <c r="C17" s="88" t="s">
        <v>31</v>
      </c>
      <c r="D17" s="10">
        <v>1350000</v>
      </c>
    </row>
    <row r="18" spans="1:4" ht="24" customHeight="1">
      <c r="A18" s="89" t="s">
        <v>32</v>
      </c>
      <c r="B18" s="91"/>
      <c r="C18" s="88" t="s">
        <v>33</v>
      </c>
      <c r="D18" s="91"/>
    </row>
    <row r="19" spans="1:4" ht="24" customHeight="1">
      <c r="A19" s="89" t="s">
        <v>34</v>
      </c>
      <c r="B19" s="91"/>
      <c r="C19" s="88" t="s">
        <v>35</v>
      </c>
      <c r="D19" s="91"/>
    </row>
    <row r="20" spans="1:4" ht="24" customHeight="1">
      <c r="A20" s="92"/>
      <c r="B20" s="91"/>
      <c r="C20" s="88" t="s">
        <v>36</v>
      </c>
      <c r="D20" s="91"/>
    </row>
    <row r="21" spans="1:4" ht="24" customHeight="1">
      <c r="A21" s="92"/>
      <c r="B21" s="91"/>
      <c r="C21" s="88" t="s">
        <v>37</v>
      </c>
      <c r="D21" s="91"/>
    </row>
    <row r="22" spans="1:4" ht="24" customHeight="1">
      <c r="A22" s="92"/>
      <c r="B22" s="91"/>
      <c r="C22" s="88" t="s">
        <v>38</v>
      </c>
      <c r="D22" s="91"/>
    </row>
    <row r="23" spans="1:4" ht="24" customHeight="1">
      <c r="A23" s="92"/>
      <c r="B23" s="91"/>
      <c r="C23" s="88" t="s">
        <v>39</v>
      </c>
      <c r="D23" s="91"/>
    </row>
    <row r="24" spans="1:4" ht="24" customHeight="1">
      <c r="A24" s="92"/>
      <c r="B24" s="91"/>
      <c r="C24" s="88" t="s">
        <v>40</v>
      </c>
      <c r="D24" s="91"/>
    </row>
    <row r="25" spans="1:4" ht="24" customHeight="1">
      <c r="A25" s="92"/>
      <c r="B25" s="91"/>
      <c r="C25" s="88" t="s">
        <v>41</v>
      </c>
      <c r="D25" s="91"/>
    </row>
    <row r="26" spans="1:4" ht="24" customHeight="1">
      <c r="A26" s="92"/>
      <c r="B26" s="91"/>
      <c r="C26" s="88" t="s">
        <v>42</v>
      </c>
      <c r="D26" s="91"/>
    </row>
    <row r="27" spans="1:4" ht="24" customHeight="1">
      <c r="A27" s="92"/>
      <c r="B27" s="91"/>
      <c r="C27" s="88" t="s">
        <v>43</v>
      </c>
      <c r="D27" s="91"/>
    </row>
    <row r="28" spans="1:4" ht="24" customHeight="1">
      <c r="A28" s="85"/>
      <c r="B28" s="91"/>
      <c r="C28" s="88" t="s">
        <v>44</v>
      </c>
      <c r="D28" s="91"/>
    </row>
    <row r="29" spans="1:4" ht="24" customHeight="1">
      <c r="A29" s="92"/>
      <c r="B29" s="91"/>
      <c r="C29" s="123"/>
      <c r="D29" s="91"/>
    </row>
    <row r="30" spans="1:4" ht="24" customHeight="1">
      <c r="A30" s="92"/>
      <c r="B30" s="91"/>
      <c r="C30" s="123"/>
      <c r="D30" s="91"/>
    </row>
    <row r="31" spans="1:4" ht="24" customHeight="1">
      <c r="A31" s="124"/>
      <c r="B31" s="91"/>
      <c r="C31" s="123"/>
      <c r="D31" s="124"/>
    </row>
    <row r="32" spans="1:4" ht="24" customHeight="1">
      <c r="A32" s="124"/>
      <c r="B32" s="124"/>
      <c r="C32" s="123"/>
      <c r="D32" s="124"/>
    </row>
    <row r="33" spans="1:4" ht="24" customHeight="1">
      <c r="A33" s="93"/>
      <c r="B33" s="124"/>
      <c r="C33" s="123"/>
      <c r="D33" s="124"/>
    </row>
    <row r="34" spans="1:4" ht="24" customHeight="1">
      <c r="A34" s="85" t="s">
        <v>45</v>
      </c>
      <c r="B34" s="125">
        <f>SUM(B8:B33)+B6</f>
        <v>9662533</v>
      </c>
      <c r="C34" s="85" t="s">
        <v>46</v>
      </c>
      <c r="D34" s="125">
        <f>SUM(D6:D33)</f>
        <v>9662533</v>
      </c>
    </row>
  </sheetData>
  <mergeCells count="1">
    <mergeCell ref="A3:C3"/>
  </mergeCells>
  <phoneticPr fontId="0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J14" sqref="J14"/>
    </sheetView>
  </sheetViews>
  <sheetFormatPr defaultRowHeight="39.950000000000003" customHeight="1"/>
  <cols>
    <col min="1" max="1" width="18.5" style="113" customWidth="1"/>
    <col min="2" max="2" width="13.1640625" style="113" customWidth="1"/>
    <col min="3" max="3" width="13.83203125" style="113" customWidth="1"/>
    <col min="4" max="4" width="16.5" style="113" customWidth="1"/>
    <col min="5" max="8" width="8.83203125" style="113" customWidth="1"/>
    <col min="9" max="9" width="15.33203125" style="113" customWidth="1"/>
    <col min="10" max="10" width="8.83203125" style="113" customWidth="1"/>
    <col min="11" max="11" width="10.1640625" style="113" customWidth="1"/>
    <col min="12" max="16" width="8.83203125" style="113" customWidth="1"/>
    <col min="17" max="17" width="9" style="113" customWidth="1"/>
    <col min="18" max="16384" width="9.33203125" style="111"/>
  </cols>
  <sheetData>
    <row r="1" spans="1:17" ht="30" customHeight="1">
      <c r="A1" s="80" t="s">
        <v>47</v>
      </c>
      <c r="O1" s="80"/>
    </row>
    <row r="2" spans="1:17" ht="39.950000000000003" customHeight="1">
      <c r="A2" s="134" t="s">
        <v>315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7" ht="27.95" customHeight="1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35" t="s">
        <v>2</v>
      </c>
      <c r="Q3" s="135"/>
    </row>
    <row r="4" spans="1:17" ht="38.1" customHeight="1">
      <c r="A4" s="129" t="s">
        <v>48</v>
      </c>
      <c r="B4" s="130" t="s">
        <v>49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38.1" customHeight="1">
      <c r="A5" s="129"/>
      <c r="B5" s="130" t="s">
        <v>50</v>
      </c>
      <c r="C5" s="130" t="s">
        <v>51</v>
      </c>
      <c r="D5" s="131" t="s">
        <v>52</v>
      </c>
      <c r="E5" s="132"/>
      <c r="F5" s="132"/>
      <c r="G5" s="132"/>
      <c r="H5" s="132"/>
      <c r="I5" s="132"/>
      <c r="J5" s="132"/>
      <c r="K5" s="136"/>
      <c r="L5" s="130" t="s">
        <v>53</v>
      </c>
      <c r="M5" s="130" t="s">
        <v>54</v>
      </c>
      <c r="N5" s="130" t="s">
        <v>55</v>
      </c>
      <c r="O5" s="130" t="s">
        <v>56</v>
      </c>
      <c r="P5" s="130" t="s">
        <v>57</v>
      </c>
      <c r="Q5" s="130" t="s">
        <v>58</v>
      </c>
    </row>
    <row r="6" spans="1:17" ht="38.1" customHeight="1">
      <c r="A6" s="129"/>
      <c r="B6" s="130"/>
      <c r="C6" s="130"/>
      <c r="D6" s="131" t="s">
        <v>59</v>
      </c>
      <c r="E6" s="132"/>
      <c r="F6" s="133"/>
      <c r="G6" s="130" t="s">
        <v>60</v>
      </c>
      <c r="H6" s="130" t="s">
        <v>61</v>
      </c>
      <c r="I6" s="130" t="s">
        <v>62</v>
      </c>
      <c r="J6" s="130" t="s">
        <v>63</v>
      </c>
      <c r="K6" s="130" t="s">
        <v>64</v>
      </c>
      <c r="L6" s="130"/>
      <c r="M6" s="130"/>
      <c r="N6" s="130"/>
      <c r="O6" s="130"/>
      <c r="P6" s="130"/>
      <c r="Q6" s="130"/>
    </row>
    <row r="7" spans="1:17" ht="38.1" customHeight="1">
      <c r="A7" s="129"/>
      <c r="B7" s="130"/>
      <c r="C7" s="130"/>
      <c r="D7" s="116" t="s">
        <v>65</v>
      </c>
      <c r="E7" s="116" t="s">
        <v>66</v>
      </c>
      <c r="F7" s="117" t="s">
        <v>67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s="112" customFormat="1" ht="38.1" customHeight="1">
      <c r="A8" s="118" t="s">
        <v>68</v>
      </c>
      <c r="B8" s="119">
        <f>C8+D8+L8+M8+N8+O8+P8+Q8</f>
        <v>9662533</v>
      </c>
      <c r="C8" s="10">
        <v>9662533</v>
      </c>
      <c r="D8" s="10">
        <f>SUM(G8:K8)</f>
        <v>0</v>
      </c>
      <c r="E8" s="120"/>
      <c r="F8" s="120"/>
      <c r="G8" s="120"/>
      <c r="H8" s="120"/>
      <c r="I8" s="10"/>
      <c r="J8" s="120"/>
      <c r="K8" s="120"/>
      <c r="L8" s="120"/>
      <c r="M8" s="120"/>
      <c r="N8" s="120"/>
      <c r="O8" s="120"/>
      <c r="P8" s="120"/>
      <c r="Q8" s="120"/>
    </row>
    <row r="9" spans="1:17" s="112" customFormat="1" ht="38.1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s="112" customFormat="1" ht="38.1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s="112" customFormat="1" ht="38.1" customHeight="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s="112" customFormat="1" ht="38.1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s="112" customFormat="1" ht="38.1" customHeight="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</sheetData>
  <mergeCells count="20">
    <mergeCell ref="D6:F6"/>
    <mergeCell ref="M5:M7"/>
    <mergeCell ref="N5:N7"/>
    <mergeCell ref="O5:O7"/>
    <mergeCell ref="A2:Q2"/>
    <mergeCell ref="P3:Q3"/>
    <mergeCell ref="B4:Q4"/>
    <mergeCell ref="D5:K5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</mergeCells>
  <phoneticPr fontId="0" type="noConversion"/>
  <printOptions horizontalCentered="1"/>
  <pageMargins left="0.31388888888888899" right="0.39652777777777798" top="0.76249999999999996" bottom="0.69930555555555596" header="0.36875000000000002" footer="0.37777777777777799"/>
  <pageSetup paperSize="9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showGridLines="0" workbookViewId="0">
      <selection activeCell="A3" sqref="A3:G3"/>
    </sheetView>
  </sheetViews>
  <sheetFormatPr defaultColWidth="9" defaultRowHeight="14.25"/>
  <cols>
    <col min="1" max="1" width="6.33203125" style="98" customWidth="1"/>
    <col min="2" max="3" width="5.1640625" style="98" customWidth="1"/>
    <col min="4" max="4" width="42.6640625" style="98" customWidth="1"/>
    <col min="5" max="5" width="23.5" style="98" customWidth="1"/>
    <col min="6" max="6" width="18.83203125" style="98" customWidth="1"/>
    <col min="7" max="7" width="17.33203125" style="98" customWidth="1"/>
    <col min="8" max="16384" width="9" style="98"/>
  </cols>
  <sheetData>
    <row r="1" spans="1:7" s="96" customFormat="1" ht="14.25" customHeight="1">
      <c r="A1" s="99" t="s">
        <v>69</v>
      </c>
      <c r="B1" s="21"/>
      <c r="C1" s="21"/>
      <c r="G1" s="100"/>
    </row>
    <row r="2" spans="1:7" ht="14.25" customHeight="1">
      <c r="A2" s="21"/>
      <c r="D2" s="101"/>
      <c r="G2" s="25"/>
    </row>
    <row r="3" spans="1:7" ht="29.25" customHeight="1">
      <c r="A3" s="139" t="s">
        <v>316</v>
      </c>
      <c r="B3" s="139"/>
      <c r="C3" s="139"/>
      <c r="D3" s="139"/>
      <c r="E3" s="139"/>
      <c r="F3" s="139"/>
      <c r="G3" s="139"/>
    </row>
    <row r="4" spans="1:7" ht="29.25" customHeight="1">
      <c r="A4" s="140" t="s">
        <v>1</v>
      </c>
      <c r="B4" s="140"/>
      <c r="C4" s="140"/>
      <c r="D4" s="140"/>
      <c r="E4" s="66"/>
      <c r="F4" s="66"/>
      <c r="G4" s="25" t="s">
        <v>2</v>
      </c>
    </row>
    <row r="5" spans="1:7" ht="29.25" customHeight="1">
      <c r="A5" s="141" t="s">
        <v>70</v>
      </c>
      <c r="B5" s="142"/>
      <c r="C5" s="142"/>
      <c r="D5" s="143"/>
      <c r="E5" s="146" t="s">
        <v>71</v>
      </c>
      <c r="F5" s="146" t="s">
        <v>72</v>
      </c>
      <c r="G5" s="146" t="s">
        <v>73</v>
      </c>
    </row>
    <row r="6" spans="1:7" ht="27.75" customHeight="1">
      <c r="A6" s="141" t="s">
        <v>74</v>
      </c>
      <c r="B6" s="144"/>
      <c r="C6" s="145"/>
      <c r="D6" s="148" t="s">
        <v>75</v>
      </c>
      <c r="E6" s="147"/>
      <c r="F6" s="147"/>
      <c r="G6" s="147"/>
    </row>
    <row r="7" spans="1:7" s="97" customFormat="1" ht="27.75" customHeight="1">
      <c r="A7" s="69" t="s">
        <v>76</v>
      </c>
      <c r="B7" s="69" t="s">
        <v>77</v>
      </c>
      <c r="C7" s="69" t="s">
        <v>78</v>
      </c>
      <c r="D7" s="149"/>
      <c r="E7" s="147"/>
      <c r="F7" s="147"/>
      <c r="G7" s="147"/>
    </row>
    <row r="8" spans="1:7" s="97" customFormat="1" ht="27.75" customHeight="1">
      <c r="A8" s="69"/>
      <c r="B8" s="69"/>
      <c r="C8" s="102"/>
      <c r="D8" s="103" t="s">
        <v>71</v>
      </c>
      <c r="E8" s="104">
        <f t="shared" ref="E8:E14" si="0">F8+G8</f>
        <v>9662533</v>
      </c>
      <c r="F8" s="49">
        <v>9662533</v>
      </c>
      <c r="G8" s="105"/>
    </row>
    <row r="9" spans="1:7" s="97" customFormat="1" ht="27.75" customHeight="1">
      <c r="A9" s="137" t="s">
        <v>79</v>
      </c>
      <c r="B9" s="138"/>
      <c r="C9" s="138"/>
      <c r="D9" s="106" t="s">
        <v>80</v>
      </c>
      <c r="E9" s="107">
        <f t="shared" si="0"/>
        <v>7902333</v>
      </c>
      <c r="F9" s="108">
        <v>7902333</v>
      </c>
      <c r="G9" s="107"/>
    </row>
    <row r="10" spans="1:7" s="97" customFormat="1" ht="27.75" customHeight="1">
      <c r="A10" s="137" t="s">
        <v>81</v>
      </c>
      <c r="B10" s="138"/>
      <c r="C10" s="138"/>
      <c r="D10" s="31" t="s">
        <v>82</v>
      </c>
      <c r="E10" s="104">
        <f t="shared" si="0"/>
        <v>7902333</v>
      </c>
      <c r="F10" s="49">
        <v>7902333</v>
      </c>
      <c r="G10" s="104"/>
    </row>
    <row r="11" spans="1:7" s="97" customFormat="1" ht="27.75" customHeight="1">
      <c r="A11" s="137" t="s">
        <v>83</v>
      </c>
      <c r="B11" s="138"/>
      <c r="C11" s="138"/>
      <c r="D11" s="31" t="s">
        <v>84</v>
      </c>
      <c r="E11" s="104">
        <f t="shared" si="0"/>
        <v>6990933</v>
      </c>
      <c r="F11" s="49">
        <v>6990933</v>
      </c>
      <c r="G11" s="104"/>
    </row>
    <row r="12" spans="1:7" s="97" customFormat="1" ht="27.75" customHeight="1">
      <c r="A12" s="137" t="s">
        <v>85</v>
      </c>
      <c r="B12" s="138"/>
      <c r="C12" s="138"/>
      <c r="D12" s="31" t="s">
        <v>86</v>
      </c>
      <c r="E12" s="104">
        <f t="shared" si="0"/>
        <v>795400</v>
      </c>
      <c r="F12" s="49">
        <v>795400</v>
      </c>
      <c r="G12" s="104"/>
    </row>
    <row r="13" spans="1:7" s="97" customFormat="1" ht="33" customHeight="1">
      <c r="A13" s="137" t="s">
        <v>87</v>
      </c>
      <c r="B13" s="138"/>
      <c r="C13" s="138"/>
      <c r="D13" s="31" t="s">
        <v>88</v>
      </c>
      <c r="E13" s="104">
        <f t="shared" si="0"/>
        <v>20000</v>
      </c>
      <c r="F13" s="49">
        <v>20000</v>
      </c>
      <c r="G13" s="104"/>
    </row>
    <row r="14" spans="1:7" s="97" customFormat="1" ht="27.75" customHeight="1">
      <c r="A14" s="137" t="s">
        <v>89</v>
      </c>
      <c r="B14" s="138"/>
      <c r="C14" s="138"/>
      <c r="D14" s="31" t="s">
        <v>90</v>
      </c>
      <c r="E14" s="104">
        <f t="shared" si="0"/>
        <v>96000</v>
      </c>
      <c r="F14" s="49">
        <v>96000</v>
      </c>
      <c r="G14" s="104"/>
    </row>
    <row r="15" spans="1:7" s="97" customFormat="1" ht="27.75" customHeight="1">
      <c r="A15" s="137" t="s">
        <v>91</v>
      </c>
      <c r="B15" s="138"/>
      <c r="C15" s="138"/>
      <c r="D15" s="31" t="s">
        <v>92</v>
      </c>
      <c r="E15" s="104">
        <f t="shared" ref="E15:E23" si="1">F15+G15</f>
        <v>10200</v>
      </c>
      <c r="F15" s="49">
        <v>10200</v>
      </c>
      <c r="G15" s="109"/>
    </row>
    <row r="16" spans="1:7" s="97" customFormat="1" ht="27.75" customHeight="1">
      <c r="A16" s="137" t="s">
        <v>93</v>
      </c>
      <c r="B16" s="138"/>
      <c r="C16" s="138"/>
      <c r="D16" s="31" t="s">
        <v>94</v>
      </c>
      <c r="E16" s="104">
        <f t="shared" si="1"/>
        <v>10200</v>
      </c>
      <c r="F16" s="49">
        <v>10200</v>
      </c>
      <c r="G16" s="109"/>
    </row>
    <row r="17" spans="1:7" s="97" customFormat="1" ht="27.75" customHeight="1">
      <c r="A17" s="137" t="s">
        <v>95</v>
      </c>
      <c r="B17" s="138"/>
      <c r="C17" s="138"/>
      <c r="D17" s="31" t="s">
        <v>96</v>
      </c>
      <c r="E17" s="104">
        <f t="shared" si="1"/>
        <v>10200</v>
      </c>
      <c r="F17" s="49">
        <v>10200</v>
      </c>
      <c r="G17" s="109"/>
    </row>
    <row r="18" spans="1:7" s="97" customFormat="1" ht="27.75" customHeight="1">
      <c r="A18" s="137" t="s">
        <v>97</v>
      </c>
      <c r="B18" s="138"/>
      <c r="C18" s="138"/>
      <c r="D18" s="31" t="s">
        <v>98</v>
      </c>
      <c r="E18" s="104">
        <f t="shared" si="1"/>
        <v>400000</v>
      </c>
      <c r="F18" s="49">
        <v>400000</v>
      </c>
      <c r="G18" s="109"/>
    </row>
    <row r="19" spans="1:7" ht="27.75" customHeight="1">
      <c r="A19" s="137" t="s">
        <v>99</v>
      </c>
      <c r="B19" s="138"/>
      <c r="C19" s="138"/>
      <c r="D19" s="31" t="s">
        <v>100</v>
      </c>
      <c r="E19" s="104">
        <f t="shared" si="1"/>
        <v>400000</v>
      </c>
      <c r="F19" s="49">
        <v>400000</v>
      </c>
      <c r="G19" s="109">
        <f>SUM(G9:G18)</f>
        <v>0</v>
      </c>
    </row>
    <row r="20" spans="1:7">
      <c r="A20" s="137" t="s">
        <v>101</v>
      </c>
      <c r="B20" s="138"/>
      <c r="C20" s="138"/>
      <c r="D20" s="31" t="s">
        <v>102</v>
      </c>
      <c r="E20" s="104">
        <f t="shared" si="1"/>
        <v>400000</v>
      </c>
      <c r="F20" s="49">
        <v>400000</v>
      </c>
      <c r="G20" s="110"/>
    </row>
    <row r="21" spans="1:7">
      <c r="A21" s="137" t="s">
        <v>103</v>
      </c>
      <c r="B21" s="138"/>
      <c r="C21" s="138"/>
      <c r="D21" s="31" t="s">
        <v>104</v>
      </c>
      <c r="E21" s="104">
        <f t="shared" si="1"/>
        <v>1350000</v>
      </c>
      <c r="F21" s="49">
        <v>1350000</v>
      </c>
      <c r="G21" s="110"/>
    </row>
    <row r="22" spans="1:7">
      <c r="A22" s="137" t="s">
        <v>105</v>
      </c>
      <c r="B22" s="138"/>
      <c r="C22" s="138"/>
      <c r="D22" s="31" t="s">
        <v>106</v>
      </c>
      <c r="E22" s="104">
        <f t="shared" si="1"/>
        <v>1350000</v>
      </c>
      <c r="F22" s="49">
        <v>1350000</v>
      </c>
      <c r="G22" s="110"/>
    </row>
    <row r="23" spans="1:7">
      <c r="A23" s="137" t="s">
        <v>107</v>
      </c>
      <c r="B23" s="138"/>
      <c r="C23" s="138"/>
      <c r="D23" s="31" t="s">
        <v>108</v>
      </c>
      <c r="E23" s="104">
        <f t="shared" si="1"/>
        <v>1350000</v>
      </c>
      <c r="F23" s="49">
        <v>1350000</v>
      </c>
      <c r="G23" s="110"/>
    </row>
  </sheetData>
  <mergeCells count="23">
    <mergeCell ref="F5:F7"/>
    <mergeCell ref="G5:G7"/>
    <mergeCell ref="D6:D7"/>
    <mergeCell ref="A9:C9"/>
    <mergeCell ref="A20:C20"/>
    <mergeCell ref="A21:C21"/>
    <mergeCell ref="A22:C22"/>
    <mergeCell ref="A17:C17"/>
    <mergeCell ref="A3:G3"/>
    <mergeCell ref="A4:D4"/>
    <mergeCell ref="A5:D5"/>
    <mergeCell ref="A6:C6"/>
    <mergeCell ref="E5:E7"/>
    <mergeCell ref="A23:C23"/>
    <mergeCell ref="A18:C18"/>
    <mergeCell ref="A19:C19"/>
    <mergeCell ref="A10:C10"/>
    <mergeCell ref="A11:C11"/>
    <mergeCell ref="A12:C12"/>
    <mergeCell ref="A13:C13"/>
    <mergeCell ref="A14:C14"/>
    <mergeCell ref="A15:C15"/>
    <mergeCell ref="A16:C16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showZeros="0" workbookViewId="0">
      <selection activeCell="A2" sqref="A2"/>
    </sheetView>
  </sheetViews>
  <sheetFormatPr defaultColWidth="32.6640625" defaultRowHeight="14.25"/>
  <cols>
    <col min="1" max="1" width="39" style="79" customWidth="1"/>
    <col min="2" max="2" width="18.5" style="79" customWidth="1"/>
    <col min="3" max="3" width="33.6640625" style="79" customWidth="1"/>
    <col min="4" max="4" width="18.5" style="79" customWidth="1"/>
    <col min="5" max="251" width="12" style="79" customWidth="1"/>
    <col min="252" max="252" width="39" style="79" customWidth="1"/>
    <col min="253" max="253" width="18.5" style="79" customWidth="1"/>
    <col min="254" max="254" width="33.6640625" style="79" customWidth="1"/>
    <col min="255" max="255" width="18.5" style="79" customWidth="1"/>
    <col min="256" max="16384" width="32.6640625" style="79"/>
  </cols>
  <sheetData>
    <row r="1" spans="1:4">
      <c r="A1" s="80" t="s">
        <v>109</v>
      </c>
      <c r="B1" s="81"/>
      <c r="C1" s="81"/>
      <c r="D1" s="81"/>
    </row>
    <row r="2" spans="1:4" ht="20.25">
      <c r="A2" s="82" t="s">
        <v>318</v>
      </c>
      <c r="B2" s="82"/>
      <c r="C2" s="82"/>
      <c r="D2" s="82"/>
    </row>
    <row r="3" spans="1:4">
      <c r="A3" s="127" t="s">
        <v>1</v>
      </c>
      <c r="B3" s="127"/>
      <c r="C3" s="127"/>
      <c r="D3" s="81" t="s">
        <v>2</v>
      </c>
    </row>
    <row r="4" spans="1:4" ht="24" customHeight="1">
      <c r="A4" s="83" t="s">
        <v>3</v>
      </c>
      <c r="B4" s="83"/>
      <c r="C4" s="83" t="s">
        <v>4</v>
      </c>
      <c r="D4" s="83"/>
    </row>
    <row r="5" spans="1:4" ht="24" customHeight="1">
      <c r="A5" s="84" t="s">
        <v>5</v>
      </c>
      <c r="B5" s="84" t="s">
        <v>6</v>
      </c>
      <c r="C5" s="85" t="s">
        <v>110</v>
      </c>
      <c r="D5" s="84" t="s">
        <v>6</v>
      </c>
    </row>
    <row r="6" spans="1:4" ht="24" customHeight="1">
      <c r="A6" s="86" t="s">
        <v>111</v>
      </c>
      <c r="B6" s="87">
        <f>SUM(B7:B8)</f>
        <v>9662533</v>
      </c>
      <c r="C6" s="88" t="s">
        <v>317</v>
      </c>
      <c r="D6" s="10">
        <v>7902333</v>
      </c>
    </row>
    <row r="7" spans="1:4" ht="24" customHeight="1">
      <c r="A7" s="86" t="s">
        <v>112</v>
      </c>
      <c r="B7" s="10">
        <v>7912533</v>
      </c>
      <c r="C7" s="88" t="s">
        <v>11</v>
      </c>
      <c r="D7" s="10">
        <v>0</v>
      </c>
    </row>
    <row r="8" spans="1:4" ht="24" customHeight="1">
      <c r="A8" s="86" t="s">
        <v>113</v>
      </c>
      <c r="B8" s="10">
        <v>1750000</v>
      </c>
      <c r="C8" s="88" t="s">
        <v>13</v>
      </c>
      <c r="D8" s="10">
        <v>0</v>
      </c>
    </row>
    <row r="9" spans="1:4" ht="24" customHeight="1">
      <c r="A9" s="86" t="s">
        <v>114</v>
      </c>
      <c r="B9" s="87">
        <f>SUM(B10:B15)</f>
        <v>0</v>
      </c>
      <c r="C9" s="88" t="s">
        <v>15</v>
      </c>
      <c r="D9" s="10">
        <v>0</v>
      </c>
    </row>
    <row r="10" spans="1:4" ht="24" customHeight="1">
      <c r="A10" s="89" t="s">
        <v>12</v>
      </c>
      <c r="B10" s="87"/>
      <c r="C10" s="88" t="s">
        <v>17</v>
      </c>
      <c r="D10" s="10">
        <v>0</v>
      </c>
    </row>
    <row r="11" spans="1:4" ht="24" customHeight="1">
      <c r="A11" s="86" t="s">
        <v>14</v>
      </c>
      <c r="B11" s="87"/>
      <c r="C11" s="88" t="s">
        <v>19</v>
      </c>
      <c r="D11" s="10">
        <v>0</v>
      </c>
    </row>
    <row r="12" spans="1:4" ht="24" customHeight="1">
      <c r="A12" s="89" t="s">
        <v>16</v>
      </c>
      <c r="B12" s="87"/>
      <c r="C12" s="88" t="s">
        <v>21</v>
      </c>
      <c r="D12" s="10">
        <v>0</v>
      </c>
    </row>
    <row r="13" spans="1:4" ht="54" customHeight="1">
      <c r="A13" s="86" t="s">
        <v>18</v>
      </c>
      <c r="B13" s="87"/>
      <c r="C13" s="88" t="s">
        <v>23</v>
      </c>
      <c r="D13" s="10">
        <v>10200</v>
      </c>
    </row>
    <row r="14" spans="1:4" ht="24" customHeight="1">
      <c r="A14" s="86" t="s">
        <v>20</v>
      </c>
      <c r="B14" s="90"/>
      <c r="C14" s="88" t="s">
        <v>25</v>
      </c>
      <c r="D14" s="10">
        <v>0</v>
      </c>
    </row>
    <row r="15" spans="1:4" ht="24" customHeight="1">
      <c r="A15" s="86" t="s">
        <v>22</v>
      </c>
      <c r="B15" s="90"/>
      <c r="C15" s="88" t="s">
        <v>27</v>
      </c>
      <c r="D15" s="10">
        <v>0</v>
      </c>
    </row>
    <row r="16" spans="1:4" ht="24" customHeight="1">
      <c r="A16" s="86" t="s">
        <v>115</v>
      </c>
      <c r="B16" s="87">
        <f>B17+B18</f>
        <v>0</v>
      </c>
      <c r="C16" s="88" t="s">
        <v>29</v>
      </c>
      <c r="D16" s="10">
        <v>400000</v>
      </c>
    </row>
    <row r="17" spans="1:4" ht="24" customHeight="1">
      <c r="A17" s="86" t="s">
        <v>116</v>
      </c>
      <c r="B17" s="87"/>
      <c r="C17" s="88" t="s">
        <v>31</v>
      </c>
      <c r="D17" s="10">
        <v>1350000</v>
      </c>
    </row>
    <row r="18" spans="1:4" ht="24" customHeight="1">
      <c r="A18" s="86" t="s">
        <v>117</v>
      </c>
      <c r="B18" s="87"/>
      <c r="C18" s="88" t="s">
        <v>33</v>
      </c>
      <c r="D18" s="91"/>
    </row>
    <row r="19" spans="1:4" ht="24" customHeight="1">
      <c r="A19" s="92" t="s">
        <v>118</v>
      </c>
      <c r="B19" s="87"/>
      <c r="C19" s="88" t="s">
        <v>35</v>
      </c>
      <c r="D19" s="91"/>
    </row>
    <row r="20" spans="1:4" ht="24" customHeight="1">
      <c r="A20" s="92"/>
      <c r="B20" s="87"/>
      <c r="C20" s="88" t="s">
        <v>36</v>
      </c>
      <c r="D20" s="91"/>
    </row>
    <row r="21" spans="1:4" ht="24" customHeight="1">
      <c r="A21" s="92"/>
      <c r="B21" s="87"/>
      <c r="C21" s="88" t="s">
        <v>37</v>
      </c>
      <c r="D21" s="91"/>
    </row>
    <row r="22" spans="1:4" ht="24" customHeight="1">
      <c r="A22" s="92"/>
      <c r="B22" s="87"/>
      <c r="C22" s="88" t="s">
        <v>38</v>
      </c>
      <c r="D22" s="91"/>
    </row>
    <row r="23" spans="1:4" ht="24" customHeight="1">
      <c r="A23" s="92"/>
      <c r="B23" s="87"/>
      <c r="C23" s="88" t="s">
        <v>39</v>
      </c>
      <c r="D23" s="91"/>
    </row>
    <row r="24" spans="1:4" ht="24" customHeight="1">
      <c r="A24" s="92"/>
      <c r="B24" s="87"/>
      <c r="C24" s="88" t="s">
        <v>40</v>
      </c>
      <c r="D24" s="91"/>
    </row>
    <row r="25" spans="1:4" ht="24" customHeight="1">
      <c r="A25" s="92"/>
      <c r="B25" s="87"/>
      <c r="C25" s="88" t="s">
        <v>41</v>
      </c>
      <c r="D25" s="91"/>
    </row>
    <row r="26" spans="1:4" ht="24" customHeight="1">
      <c r="A26" s="93"/>
      <c r="B26" s="94"/>
      <c r="C26" s="88" t="s">
        <v>42</v>
      </c>
      <c r="D26" s="91"/>
    </row>
    <row r="27" spans="1:4" ht="24" customHeight="1">
      <c r="A27" s="85" t="s">
        <v>45</v>
      </c>
      <c r="B27" s="95">
        <f>B6+B9+B16+B19</f>
        <v>9662533</v>
      </c>
      <c r="C27" s="89" t="s">
        <v>46</v>
      </c>
      <c r="D27" s="95">
        <f>SUM(D6:D26)</f>
        <v>9662533</v>
      </c>
    </row>
  </sheetData>
  <mergeCells count="1">
    <mergeCell ref="A3:C3"/>
  </mergeCells>
  <phoneticPr fontId="0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showGridLines="0" showZeros="0" workbookViewId="0">
      <selection activeCell="A3" sqref="A3:G3"/>
    </sheetView>
  </sheetViews>
  <sheetFormatPr defaultColWidth="9" defaultRowHeight="14.25"/>
  <cols>
    <col min="1" max="3" width="6.5" style="20" customWidth="1"/>
    <col min="4" max="4" width="41.83203125" style="20" customWidth="1"/>
    <col min="5" max="5" width="22" style="20" customWidth="1"/>
    <col min="6" max="6" width="20.33203125" style="20" customWidth="1"/>
    <col min="7" max="7" width="15.1640625" style="20" customWidth="1"/>
    <col min="8" max="8" width="18" style="20" customWidth="1"/>
    <col min="9" max="16384" width="9" style="20"/>
  </cols>
  <sheetData>
    <row r="1" spans="1:8" ht="14.25" customHeight="1">
      <c r="A1" s="21" t="s">
        <v>119</v>
      </c>
      <c r="B1" s="21"/>
      <c r="C1" s="21"/>
      <c r="D1" s="63"/>
      <c r="G1" s="23"/>
    </row>
    <row r="2" spans="1:8" ht="15.75" customHeight="1">
      <c r="A2" s="64"/>
      <c r="B2" s="64"/>
      <c r="C2" s="64"/>
      <c r="D2" s="65"/>
      <c r="G2" s="23"/>
    </row>
    <row r="3" spans="1:8" ht="35.25" customHeight="1">
      <c r="A3" s="156" t="s">
        <v>320</v>
      </c>
      <c r="B3" s="156"/>
      <c r="C3" s="156"/>
      <c r="D3" s="156"/>
      <c r="E3" s="156"/>
      <c r="F3" s="156"/>
      <c r="G3" s="156"/>
    </row>
    <row r="4" spans="1:8" ht="35.25" customHeight="1">
      <c r="A4" s="140" t="s">
        <v>1</v>
      </c>
      <c r="B4" s="140"/>
      <c r="C4" s="140"/>
      <c r="D4" s="140"/>
      <c r="E4" s="66"/>
      <c r="F4" s="66"/>
      <c r="G4" s="67" t="s">
        <v>2</v>
      </c>
      <c r="H4" s="68"/>
    </row>
    <row r="5" spans="1:8" s="62" customFormat="1" ht="23.25" customHeight="1">
      <c r="A5" s="157" t="s">
        <v>70</v>
      </c>
      <c r="B5" s="157"/>
      <c r="C5" s="157"/>
      <c r="D5" s="157"/>
      <c r="E5" s="157" t="s">
        <v>120</v>
      </c>
      <c r="F5" s="157"/>
      <c r="G5" s="157"/>
    </row>
    <row r="6" spans="1:8" s="62" customFormat="1" ht="23.25" customHeight="1">
      <c r="A6" s="141" t="s">
        <v>74</v>
      </c>
      <c r="B6" s="144"/>
      <c r="C6" s="145"/>
      <c r="D6" s="148" t="s">
        <v>75</v>
      </c>
      <c r="E6" s="148" t="s">
        <v>65</v>
      </c>
      <c r="F6" s="148" t="s">
        <v>72</v>
      </c>
      <c r="G6" s="148" t="s">
        <v>73</v>
      </c>
    </row>
    <row r="7" spans="1:8" s="19" customFormat="1" ht="31.5" customHeight="1">
      <c r="A7" s="69" t="s">
        <v>77</v>
      </c>
      <c r="B7" s="69" t="s">
        <v>76</v>
      </c>
      <c r="C7" s="69" t="s">
        <v>78</v>
      </c>
      <c r="D7" s="150"/>
      <c r="E7" s="152"/>
      <c r="F7" s="152"/>
      <c r="G7" s="152"/>
    </row>
    <row r="8" spans="1:8" s="19" customFormat="1" ht="31.5" customHeight="1">
      <c r="A8" s="70"/>
      <c r="B8" s="70"/>
      <c r="C8" s="70"/>
      <c r="D8" s="39" t="s">
        <v>121</v>
      </c>
      <c r="E8" s="71">
        <f t="shared" ref="E8:E14" si="0">F8+G8</f>
        <v>7912533</v>
      </c>
      <c r="F8" s="10">
        <v>7912533</v>
      </c>
      <c r="G8" s="27"/>
    </row>
    <row r="9" spans="1:8" s="19" customFormat="1" ht="31.5" customHeight="1">
      <c r="A9" s="137" t="s">
        <v>79</v>
      </c>
      <c r="B9" s="138"/>
      <c r="C9" s="138"/>
      <c r="D9" s="31" t="s">
        <v>80</v>
      </c>
      <c r="E9" s="71">
        <f t="shared" si="0"/>
        <v>7902333</v>
      </c>
      <c r="F9" s="10">
        <v>7902333</v>
      </c>
      <c r="G9" s="72"/>
    </row>
    <row r="10" spans="1:8" s="19" customFormat="1" ht="31.5" customHeight="1">
      <c r="A10" s="137" t="s">
        <v>81</v>
      </c>
      <c r="B10" s="138"/>
      <c r="C10" s="138"/>
      <c r="D10" s="31" t="s">
        <v>82</v>
      </c>
      <c r="E10" s="71">
        <f t="shared" si="0"/>
        <v>7902333</v>
      </c>
      <c r="F10" s="10">
        <v>7902333</v>
      </c>
      <c r="G10" s="72"/>
    </row>
    <row r="11" spans="1:8" s="19" customFormat="1" ht="31.5" customHeight="1">
      <c r="A11" s="137" t="s">
        <v>83</v>
      </c>
      <c r="B11" s="138"/>
      <c r="C11" s="138"/>
      <c r="D11" s="31" t="s">
        <v>84</v>
      </c>
      <c r="E11" s="71">
        <f t="shared" si="0"/>
        <v>6990933</v>
      </c>
      <c r="F11" s="10">
        <v>6990933</v>
      </c>
      <c r="G11" s="72"/>
    </row>
    <row r="12" spans="1:8" s="19" customFormat="1" ht="31.5" customHeight="1">
      <c r="A12" s="137" t="s">
        <v>85</v>
      </c>
      <c r="B12" s="138"/>
      <c r="C12" s="138"/>
      <c r="D12" s="31" t="s">
        <v>86</v>
      </c>
      <c r="E12" s="71">
        <f t="shared" si="0"/>
        <v>795400</v>
      </c>
      <c r="F12" s="10">
        <v>795400</v>
      </c>
      <c r="G12" s="72"/>
    </row>
    <row r="13" spans="1:8" s="19" customFormat="1" ht="31.5" customHeight="1">
      <c r="A13" s="137" t="s">
        <v>87</v>
      </c>
      <c r="B13" s="138"/>
      <c r="C13" s="138"/>
      <c r="D13" s="31" t="s">
        <v>88</v>
      </c>
      <c r="E13" s="71">
        <f t="shared" si="0"/>
        <v>20000</v>
      </c>
      <c r="F13" s="10">
        <v>20000</v>
      </c>
      <c r="G13" s="72"/>
    </row>
    <row r="14" spans="1:8" s="19" customFormat="1" ht="31.5" customHeight="1">
      <c r="A14" s="137" t="s">
        <v>89</v>
      </c>
      <c r="B14" s="138"/>
      <c r="C14" s="138"/>
      <c r="D14" s="31" t="s">
        <v>90</v>
      </c>
      <c r="E14" s="71">
        <f t="shared" si="0"/>
        <v>96000</v>
      </c>
      <c r="F14" s="10">
        <v>96000</v>
      </c>
      <c r="G14" s="72"/>
    </row>
    <row r="15" spans="1:8" s="19" customFormat="1" ht="31.5" customHeight="1">
      <c r="A15" s="137" t="s">
        <v>91</v>
      </c>
      <c r="B15" s="138"/>
      <c r="C15" s="138"/>
      <c r="D15" s="31" t="s">
        <v>92</v>
      </c>
      <c r="E15" s="71">
        <f t="shared" ref="E15:E21" si="1">F15+G15</f>
        <v>10200</v>
      </c>
      <c r="F15" s="10">
        <v>10200</v>
      </c>
      <c r="G15" s="72"/>
    </row>
    <row r="16" spans="1:8" s="19" customFormat="1" ht="31.5" customHeight="1">
      <c r="A16" s="137" t="s">
        <v>93</v>
      </c>
      <c r="B16" s="138"/>
      <c r="C16" s="138"/>
      <c r="D16" s="31" t="s">
        <v>319</v>
      </c>
      <c r="E16" s="71">
        <f t="shared" si="1"/>
        <v>10200</v>
      </c>
      <c r="F16" s="10">
        <v>10200</v>
      </c>
      <c r="G16" s="72"/>
    </row>
    <row r="17" spans="1:7" ht="31.5" customHeight="1">
      <c r="A17" s="137" t="s">
        <v>95</v>
      </c>
      <c r="B17" s="138"/>
      <c r="C17" s="138"/>
      <c r="D17" s="31" t="s">
        <v>96</v>
      </c>
      <c r="E17" s="71">
        <f t="shared" si="1"/>
        <v>10200</v>
      </c>
      <c r="F17" s="10">
        <v>10200</v>
      </c>
      <c r="G17" s="73"/>
    </row>
    <row r="18" spans="1:7" ht="31.5" customHeight="1">
      <c r="A18" s="153"/>
      <c r="B18" s="153"/>
      <c r="C18" s="153"/>
      <c r="D18" s="74"/>
      <c r="E18" s="71">
        <f t="shared" si="1"/>
        <v>0</v>
      </c>
      <c r="F18" s="75"/>
      <c r="G18" s="76"/>
    </row>
    <row r="19" spans="1:7" ht="31.5" customHeight="1">
      <c r="A19" s="153"/>
      <c r="B19" s="153"/>
      <c r="C19" s="153"/>
      <c r="D19" s="77"/>
      <c r="E19" s="71">
        <f t="shared" si="1"/>
        <v>0</v>
      </c>
      <c r="F19" s="73"/>
      <c r="G19" s="73"/>
    </row>
    <row r="20" spans="1:7" ht="31.5" customHeight="1">
      <c r="A20" s="153"/>
      <c r="B20" s="153"/>
      <c r="C20" s="153"/>
      <c r="D20" s="77"/>
      <c r="E20" s="71">
        <f t="shared" si="1"/>
        <v>0</v>
      </c>
      <c r="F20" s="73"/>
      <c r="G20" s="73"/>
    </row>
    <row r="21" spans="1:7" ht="31.5" customHeight="1">
      <c r="A21" s="154"/>
      <c r="B21" s="155"/>
      <c r="C21" s="155"/>
      <c r="D21" s="39"/>
      <c r="E21" s="71">
        <f t="shared" si="1"/>
        <v>0</v>
      </c>
      <c r="F21" s="75"/>
      <c r="G21" s="75"/>
    </row>
    <row r="22" spans="1:7" ht="24" customHeight="1">
      <c r="A22" s="151" t="s">
        <v>122</v>
      </c>
      <c r="B22" s="151"/>
      <c r="C22" s="151"/>
      <c r="D22" s="151"/>
      <c r="E22" s="151"/>
      <c r="F22" s="151"/>
      <c r="G22" s="151"/>
    </row>
    <row r="23" spans="1:7">
      <c r="A23" s="78"/>
      <c r="B23" s="78"/>
      <c r="C23" s="78"/>
      <c r="D23" s="78"/>
      <c r="E23" s="78"/>
      <c r="F23" s="78"/>
      <c r="G23" s="78"/>
    </row>
    <row r="24" spans="1:7">
      <c r="A24" s="78"/>
      <c r="B24" s="78"/>
      <c r="C24" s="78"/>
      <c r="D24" s="78"/>
      <c r="E24" s="78"/>
      <c r="F24" s="78"/>
      <c r="G24" s="78"/>
    </row>
    <row r="25" spans="1:7">
      <c r="A25" s="78"/>
      <c r="B25" s="78"/>
      <c r="C25" s="78"/>
      <c r="D25" s="78"/>
      <c r="E25" s="78"/>
      <c r="F25" s="78"/>
      <c r="G25" s="78"/>
    </row>
    <row r="26" spans="1:7">
      <c r="A26" s="78"/>
      <c r="B26" s="78"/>
      <c r="C26" s="78"/>
      <c r="D26" s="78"/>
      <c r="E26" s="78"/>
      <c r="F26" s="78"/>
      <c r="G26" s="78"/>
    </row>
    <row r="27" spans="1:7">
      <c r="A27" s="78"/>
      <c r="B27" s="78"/>
      <c r="C27" s="78"/>
      <c r="D27" s="78"/>
      <c r="E27" s="78"/>
      <c r="F27" s="78"/>
      <c r="G27" s="78"/>
    </row>
    <row r="28" spans="1:7">
      <c r="A28" s="78"/>
      <c r="B28" s="78"/>
      <c r="C28" s="78"/>
      <c r="D28" s="78"/>
      <c r="E28" s="78"/>
      <c r="F28" s="78"/>
      <c r="G28" s="78"/>
    </row>
    <row r="29" spans="1:7">
      <c r="A29" s="78"/>
      <c r="B29" s="78"/>
      <c r="C29" s="78"/>
      <c r="D29" s="78"/>
      <c r="E29" s="78"/>
      <c r="F29" s="78"/>
      <c r="G29" s="78"/>
    </row>
    <row r="30" spans="1:7">
      <c r="A30" s="78"/>
      <c r="B30" s="78"/>
      <c r="C30" s="78"/>
      <c r="D30" s="78"/>
      <c r="E30" s="78"/>
      <c r="F30" s="78"/>
      <c r="G30" s="78"/>
    </row>
    <row r="31" spans="1:7">
      <c r="A31" s="78"/>
      <c r="B31" s="78"/>
      <c r="C31" s="78"/>
      <c r="D31" s="78"/>
      <c r="E31" s="78"/>
      <c r="F31" s="78"/>
      <c r="G31" s="78"/>
    </row>
    <row r="32" spans="1:7">
      <c r="A32" s="78"/>
      <c r="B32" s="78"/>
      <c r="C32" s="78"/>
      <c r="D32" s="78"/>
      <c r="E32" s="78"/>
      <c r="F32" s="78"/>
      <c r="G32" s="78"/>
    </row>
    <row r="33" spans="1:7">
      <c r="A33" s="78"/>
      <c r="B33" s="78"/>
      <c r="C33" s="78"/>
      <c r="D33" s="78"/>
      <c r="E33" s="78"/>
      <c r="F33" s="78"/>
      <c r="G33" s="78"/>
    </row>
    <row r="34" spans="1:7">
      <c r="A34" s="78"/>
      <c r="B34" s="78"/>
      <c r="C34" s="78"/>
      <c r="D34" s="78"/>
      <c r="E34" s="78"/>
      <c r="F34" s="78"/>
      <c r="G34" s="78"/>
    </row>
    <row r="35" spans="1:7">
      <c r="A35" s="78"/>
      <c r="B35" s="78"/>
      <c r="C35" s="78"/>
      <c r="D35" s="78"/>
      <c r="E35" s="78"/>
      <c r="F35" s="78"/>
      <c r="G35" s="78"/>
    </row>
    <row r="36" spans="1:7">
      <c r="A36" s="78"/>
      <c r="B36" s="78"/>
      <c r="C36" s="78"/>
      <c r="D36" s="78"/>
      <c r="E36" s="78"/>
      <c r="F36" s="78"/>
      <c r="G36" s="78"/>
    </row>
    <row r="37" spans="1:7">
      <c r="A37" s="78"/>
      <c r="B37" s="78"/>
      <c r="C37" s="78"/>
      <c r="D37" s="78"/>
      <c r="E37" s="78"/>
      <c r="F37" s="78"/>
      <c r="G37" s="78"/>
    </row>
    <row r="38" spans="1:7">
      <c r="A38" s="78"/>
      <c r="B38" s="78"/>
      <c r="C38" s="78"/>
      <c r="D38" s="78"/>
      <c r="E38" s="78"/>
      <c r="F38" s="78"/>
      <c r="G38" s="78"/>
    </row>
  </sheetData>
  <mergeCells count="23">
    <mergeCell ref="A3:G3"/>
    <mergeCell ref="A4:D4"/>
    <mergeCell ref="A5:D5"/>
    <mergeCell ref="E5:G5"/>
    <mergeCell ref="A14:C14"/>
    <mergeCell ref="A15:C15"/>
    <mergeCell ref="A18:C18"/>
    <mergeCell ref="A9:C9"/>
    <mergeCell ref="A10:C10"/>
    <mergeCell ref="A11:C11"/>
    <mergeCell ref="A12:C12"/>
    <mergeCell ref="A16:C16"/>
    <mergeCell ref="A17:C17"/>
    <mergeCell ref="D6:D7"/>
    <mergeCell ref="A6:C6"/>
    <mergeCell ref="A22:G22"/>
    <mergeCell ref="E6:E7"/>
    <mergeCell ref="F6:F7"/>
    <mergeCell ref="G6:G7"/>
    <mergeCell ref="A19:C19"/>
    <mergeCell ref="A20:C20"/>
    <mergeCell ref="A21:C21"/>
    <mergeCell ref="A13:C13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01"/>
  <sheetViews>
    <sheetView showZeros="0" workbookViewId="0">
      <selection activeCell="A2" sqref="A2:F2"/>
    </sheetView>
  </sheetViews>
  <sheetFormatPr defaultColWidth="10.6640625" defaultRowHeight="15"/>
  <cols>
    <col min="1" max="1" width="13.33203125" style="43" customWidth="1"/>
    <col min="2" max="2" width="14.33203125" style="41" customWidth="1"/>
    <col min="3" max="3" width="11.6640625" style="43" customWidth="1"/>
    <col min="4" max="4" width="39" style="41" customWidth="1"/>
    <col min="5" max="5" width="22.6640625" style="41" customWidth="1"/>
    <col min="6" max="6" width="24.1640625" style="41" customWidth="1"/>
    <col min="7" max="254" width="10.6640625" style="41"/>
    <col min="255" max="255" width="10.6640625" style="44"/>
    <col min="256" max="16384" width="10.6640625" style="45"/>
  </cols>
  <sheetData>
    <row r="1" spans="1:115">
      <c r="A1" s="46" t="s">
        <v>123</v>
      </c>
    </row>
    <row r="2" spans="1:115" ht="40.5" customHeight="1">
      <c r="A2" s="162" t="s">
        <v>321</v>
      </c>
      <c r="B2" s="162"/>
      <c r="C2" s="162"/>
      <c r="D2" s="162"/>
      <c r="E2" s="162"/>
      <c r="F2" s="162"/>
    </row>
    <row r="3" spans="1:115" s="42" customFormat="1" ht="17.25" customHeight="1">
      <c r="A3" s="163" t="s">
        <v>1</v>
      </c>
      <c r="B3" s="163"/>
      <c r="C3" s="163"/>
      <c r="D3" s="47"/>
      <c r="E3" s="47"/>
      <c r="F3" s="47" t="s">
        <v>2</v>
      </c>
    </row>
    <row r="4" spans="1:115" s="42" customFormat="1" ht="24.95" customHeight="1">
      <c r="A4" s="164" t="s">
        <v>124</v>
      </c>
      <c r="B4" s="164"/>
      <c r="C4" s="164" t="s">
        <v>125</v>
      </c>
      <c r="D4" s="164"/>
      <c r="E4" s="160" t="s">
        <v>126</v>
      </c>
      <c r="F4" s="160" t="s">
        <v>127</v>
      </c>
    </row>
    <row r="5" spans="1:115" s="42" customFormat="1" ht="24.95" customHeight="1">
      <c r="A5" s="48" t="s">
        <v>128</v>
      </c>
      <c r="B5" s="48" t="s">
        <v>129</v>
      </c>
      <c r="C5" s="48" t="s">
        <v>74</v>
      </c>
      <c r="D5" s="48" t="s">
        <v>129</v>
      </c>
      <c r="E5" s="161"/>
      <c r="F5" s="161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</row>
    <row r="6" spans="1:115" s="42" customFormat="1" ht="20.100000000000001" customHeight="1">
      <c r="A6" s="158" t="s">
        <v>130</v>
      </c>
      <c r="B6" s="159"/>
      <c r="C6" s="159"/>
      <c r="D6" s="159"/>
      <c r="E6" s="49">
        <f>E7+E45</f>
        <v>5108998.26</v>
      </c>
      <c r="F6" s="49">
        <f>F17+F73</f>
        <v>2803534.74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</row>
    <row r="7" spans="1:115" s="42" customFormat="1" ht="20.100000000000001" customHeight="1">
      <c r="A7" s="48"/>
      <c r="B7" s="50"/>
      <c r="C7" s="51" t="s">
        <v>131</v>
      </c>
      <c r="D7" s="52" t="s">
        <v>65</v>
      </c>
      <c r="E7" s="49">
        <v>4593613.26</v>
      </c>
      <c r="F7" s="53"/>
    </row>
    <row r="8" spans="1:115" s="42" customFormat="1" ht="20.100000000000001" customHeight="1">
      <c r="A8" s="48"/>
      <c r="B8" s="50"/>
      <c r="C8" s="51" t="s">
        <v>132</v>
      </c>
      <c r="D8" s="52" t="s">
        <v>133</v>
      </c>
      <c r="E8" s="49">
        <v>2425589</v>
      </c>
      <c r="F8" s="53"/>
    </row>
    <row r="9" spans="1:115" s="42" customFormat="1" ht="20.100000000000001" customHeight="1">
      <c r="A9" s="48"/>
      <c r="B9" s="50"/>
      <c r="C9" s="51" t="s">
        <v>134</v>
      </c>
      <c r="D9" s="52" t="s">
        <v>135</v>
      </c>
      <c r="E9" s="49">
        <v>1340255</v>
      </c>
      <c r="F9" s="53"/>
    </row>
    <row r="10" spans="1:115" s="42" customFormat="1" ht="20.100000000000001" customHeight="1">
      <c r="A10" s="48"/>
      <c r="B10" s="50"/>
      <c r="C10" s="51" t="s">
        <v>136</v>
      </c>
      <c r="D10" s="52" t="s">
        <v>137</v>
      </c>
      <c r="E10" s="49">
        <v>0</v>
      </c>
      <c r="F10" s="53"/>
    </row>
    <row r="11" spans="1:115" s="42" customFormat="1" ht="20.100000000000001" customHeight="1">
      <c r="A11" s="48"/>
      <c r="B11" s="50"/>
      <c r="C11" s="51" t="s">
        <v>138</v>
      </c>
      <c r="D11" s="52" t="s">
        <v>139</v>
      </c>
      <c r="E11" s="49">
        <v>0</v>
      </c>
      <c r="F11" s="53"/>
    </row>
    <row r="12" spans="1:115" s="42" customFormat="1" ht="20.100000000000001" customHeight="1">
      <c r="A12" s="48"/>
      <c r="B12" s="50"/>
      <c r="C12" s="51" t="s">
        <v>140</v>
      </c>
      <c r="D12" s="52" t="s">
        <v>141</v>
      </c>
      <c r="E12" s="49">
        <v>0</v>
      </c>
      <c r="F12" s="53"/>
    </row>
    <row r="13" spans="1:115" s="42" customFormat="1" ht="20.100000000000001" customHeight="1">
      <c r="A13" s="48"/>
      <c r="B13" s="50"/>
      <c r="C13" s="51" t="s">
        <v>142</v>
      </c>
      <c r="D13" s="52" t="s">
        <v>143</v>
      </c>
      <c r="E13" s="49">
        <v>0</v>
      </c>
      <c r="F13" s="53"/>
    </row>
    <row r="14" spans="1:115" s="42" customFormat="1" ht="20.100000000000001" customHeight="1">
      <c r="A14" s="48"/>
      <c r="B14" s="50"/>
      <c r="C14" s="51">
        <v>30108</v>
      </c>
      <c r="D14" s="52" t="s">
        <v>144</v>
      </c>
      <c r="E14" s="49">
        <v>511168</v>
      </c>
      <c r="F14" s="53"/>
    </row>
    <row r="15" spans="1:115" s="42" customFormat="1" ht="20.100000000000001" customHeight="1">
      <c r="A15" s="48"/>
      <c r="B15" s="50"/>
      <c r="C15" s="51">
        <v>30109</v>
      </c>
      <c r="D15" s="52" t="s">
        <v>145</v>
      </c>
      <c r="E15" s="49">
        <v>204467</v>
      </c>
      <c r="F15" s="53"/>
    </row>
    <row r="16" spans="1:115" s="42" customFormat="1" ht="20.100000000000001" customHeight="1">
      <c r="A16" s="48"/>
      <c r="B16" s="50"/>
      <c r="C16" s="51">
        <v>30199</v>
      </c>
      <c r="D16" s="52" t="s">
        <v>146</v>
      </c>
      <c r="E16" s="49">
        <v>112134.26</v>
      </c>
      <c r="F16" s="53"/>
    </row>
    <row r="17" spans="1:6" s="42" customFormat="1" ht="20.100000000000001" customHeight="1">
      <c r="A17" s="48"/>
      <c r="B17" s="50"/>
      <c r="C17" s="51" t="s">
        <v>147</v>
      </c>
      <c r="D17" s="52" t="s">
        <v>65</v>
      </c>
      <c r="E17" s="54"/>
      <c r="F17" s="49">
        <v>2779284.74</v>
      </c>
    </row>
    <row r="18" spans="1:6" s="42" customFormat="1" ht="20.100000000000001" customHeight="1">
      <c r="A18" s="48"/>
      <c r="B18" s="50"/>
      <c r="C18" s="51" t="s">
        <v>148</v>
      </c>
      <c r="D18" s="52" t="s">
        <v>149</v>
      </c>
      <c r="E18" s="54"/>
      <c r="F18" s="49">
        <v>231159.2</v>
      </c>
    </row>
    <row r="19" spans="1:6" s="42" customFormat="1" ht="20.100000000000001" customHeight="1">
      <c r="A19" s="48"/>
      <c r="B19" s="50"/>
      <c r="C19" s="51" t="s">
        <v>150</v>
      </c>
      <c r="D19" s="52" t="s">
        <v>151</v>
      </c>
      <c r="E19" s="54"/>
      <c r="F19" s="49">
        <v>318606</v>
      </c>
    </row>
    <row r="20" spans="1:6" s="42" customFormat="1" ht="20.100000000000001" customHeight="1">
      <c r="A20" s="48"/>
      <c r="B20" s="50"/>
      <c r="C20" s="51" t="s">
        <v>152</v>
      </c>
      <c r="D20" s="52" t="s">
        <v>153</v>
      </c>
      <c r="E20" s="54"/>
      <c r="F20" s="49">
        <v>0</v>
      </c>
    </row>
    <row r="21" spans="1:6" s="42" customFormat="1" ht="20.100000000000001" customHeight="1">
      <c r="A21" s="48"/>
      <c r="B21" s="50"/>
      <c r="C21" s="51" t="s">
        <v>154</v>
      </c>
      <c r="D21" s="52" t="s">
        <v>155</v>
      </c>
      <c r="E21" s="54"/>
      <c r="F21" s="49">
        <v>0</v>
      </c>
    </row>
    <row r="22" spans="1:6" s="42" customFormat="1" ht="20.100000000000001" customHeight="1">
      <c r="A22" s="48"/>
      <c r="B22" s="50"/>
      <c r="C22" s="51" t="s">
        <v>156</v>
      </c>
      <c r="D22" s="52" t="s">
        <v>157</v>
      </c>
      <c r="E22" s="54"/>
      <c r="F22" s="49">
        <v>3650</v>
      </c>
    </row>
    <row r="23" spans="1:6" s="42" customFormat="1" ht="20.100000000000001" customHeight="1">
      <c r="A23" s="48"/>
      <c r="B23" s="50"/>
      <c r="C23" s="51" t="s">
        <v>158</v>
      </c>
      <c r="D23" s="52" t="s">
        <v>159</v>
      </c>
      <c r="E23" s="54"/>
      <c r="F23" s="49">
        <v>520</v>
      </c>
    </row>
    <row r="24" spans="1:6" s="42" customFormat="1" ht="20.100000000000001" customHeight="1">
      <c r="A24" s="48"/>
      <c r="B24" s="50"/>
      <c r="C24" s="51" t="s">
        <v>160</v>
      </c>
      <c r="D24" s="52" t="s">
        <v>161</v>
      </c>
      <c r="E24" s="54"/>
      <c r="F24" s="49">
        <v>17468</v>
      </c>
    </row>
    <row r="25" spans="1:6" s="42" customFormat="1" ht="20.100000000000001" customHeight="1">
      <c r="A25" s="48"/>
      <c r="B25" s="50"/>
      <c r="C25" s="51" t="s">
        <v>162</v>
      </c>
      <c r="D25" s="52" t="s">
        <v>163</v>
      </c>
      <c r="E25" s="54"/>
      <c r="F25" s="49">
        <v>0</v>
      </c>
    </row>
    <row r="26" spans="1:6" s="42" customFormat="1" ht="20.100000000000001" customHeight="1">
      <c r="A26" s="48"/>
      <c r="B26" s="50"/>
      <c r="C26" s="51" t="s">
        <v>164</v>
      </c>
      <c r="D26" s="52" t="s">
        <v>165</v>
      </c>
      <c r="E26" s="54"/>
      <c r="F26" s="49">
        <v>0</v>
      </c>
    </row>
    <row r="27" spans="1:6" s="42" customFormat="1" ht="20.100000000000001" customHeight="1">
      <c r="A27" s="48"/>
      <c r="B27" s="50"/>
      <c r="C27" s="51" t="s">
        <v>166</v>
      </c>
      <c r="D27" s="52" t="s">
        <v>167</v>
      </c>
      <c r="E27" s="54"/>
      <c r="F27" s="49">
        <v>356945</v>
      </c>
    </row>
    <row r="28" spans="1:6" s="42" customFormat="1" ht="20.100000000000001" customHeight="1">
      <c r="A28" s="48"/>
      <c r="B28" s="50"/>
      <c r="C28" s="51" t="s">
        <v>168</v>
      </c>
      <c r="D28" s="52" t="s">
        <v>169</v>
      </c>
      <c r="E28" s="54"/>
      <c r="F28" s="49">
        <v>0</v>
      </c>
    </row>
    <row r="29" spans="1:6" s="42" customFormat="1" ht="20.100000000000001" customHeight="1">
      <c r="A29" s="48"/>
      <c r="B29" s="50"/>
      <c r="C29" s="51" t="s">
        <v>170</v>
      </c>
      <c r="D29" s="52" t="s">
        <v>171</v>
      </c>
      <c r="E29" s="54"/>
      <c r="F29" s="49">
        <v>554810</v>
      </c>
    </row>
    <row r="30" spans="1:6" s="42" customFormat="1" ht="20.100000000000001" customHeight="1">
      <c r="A30" s="48"/>
      <c r="B30" s="50"/>
      <c r="C30" s="51" t="s">
        <v>172</v>
      </c>
      <c r="D30" s="52" t="s">
        <v>173</v>
      </c>
      <c r="E30" s="54"/>
      <c r="F30" s="49">
        <v>25686</v>
      </c>
    </row>
    <row r="31" spans="1:6" s="42" customFormat="1" ht="20.100000000000001" customHeight="1">
      <c r="A31" s="48"/>
      <c r="B31" s="50"/>
      <c r="C31" s="51" t="s">
        <v>174</v>
      </c>
      <c r="D31" s="52" t="s">
        <v>175</v>
      </c>
      <c r="E31" s="54"/>
      <c r="F31" s="49">
        <v>495290</v>
      </c>
    </row>
    <row r="32" spans="1:6" s="42" customFormat="1" ht="20.100000000000001" customHeight="1">
      <c r="A32" s="48"/>
      <c r="B32" s="50"/>
      <c r="C32" s="51" t="s">
        <v>176</v>
      </c>
      <c r="D32" s="52" t="s">
        <v>177</v>
      </c>
      <c r="E32" s="54"/>
      <c r="F32" s="49">
        <v>39118</v>
      </c>
    </row>
    <row r="33" spans="1:6" s="42" customFormat="1" ht="20.100000000000001" customHeight="1">
      <c r="A33" s="48"/>
      <c r="B33" s="50"/>
      <c r="C33" s="51" t="s">
        <v>178</v>
      </c>
      <c r="D33" s="52" t="s">
        <v>179</v>
      </c>
      <c r="E33" s="54"/>
      <c r="F33" s="49">
        <v>78684</v>
      </c>
    </row>
    <row r="34" spans="1:6" s="42" customFormat="1" ht="20.100000000000001" customHeight="1">
      <c r="A34" s="48"/>
      <c r="B34" s="50"/>
      <c r="C34" s="51">
        <v>30218</v>
      </c>
      <c r="D34" s="52" t="s">
        <v>180</v>
      </c>
      <c r="E34" s="54"/>
      <c r="F34" s="49">
        <v>0</v>
      </c>
    </row>
    <row r="35" spans="1:6" s="42" customFormat="1" ht="20.100000000000001" customHeight="1">
      <c r="A35" s="48"/>
      <c r="B35" s="50"/>
      <c r="C35" s="51" t="s">
        <v>181</v>
      </c>
      <c r="D35" s="52" t="s">
        <v>182</v>
      </c>
      <c r="E35" s="54"/>
      <c r="F35" s="49">
        <v>0</v>
      </c>
    </row>
    <row r="36" spans="1:6" s="42" customFormat="1" ht="20.100000000000001" customHeight="1">
      <c r="A36" s="48"/>
      <c r="B36" s="50"/>
      <c r="C36" s="51" t="s">
        <v>183</v>
      </c>
      <c r="D36" s="52" t="s">
        <v>184</v>
      </c>
      <c r="E36" s="54"/>
      <c r="F36" s="49">
        <v>0</v>
      </c>
    </row>
    <row r="37" spans="1:6" s="42" customFormat="1" ht="20.100000000000001" customHeight="1">
      <c r="A37" s="48"/>
      <c r="B37" s="50"/>
      <c r="C37" s="51" t="s">
        <v>185</v>
      </c>
      <c r="D37" s="52" t="s">
        <v>186</v>
      </c>
      <c r="E37" s="54"/>
      <c r="F37" s="49">
        <v>45365</v>
      </c>
    </row>
    <row r="38" spans="1:6" s="42" customFormat="1" ht="20.100000000000001" customHeight="1">
      <c r="A38" s="48"/>
      <c r="B38" s="50"/>
      <c r="C38" s="51" t="s">
        <v>187</v>
      </c>
      <c r="D38" s="52" t="s">
        <v>188</v>
      </c>
      <c r="E38" s="54"/>
      <c r="F38" s="49">
        <v>279297.53999999998</v>
      </c>
    </row>
    <row r="39" spans="1:6" s="42" customFormat="1" ht="20.100000000000001" customHeight="1">
      <c r="A39" s="48"/>
      <c r="B39" s="50"/>
      <c r="C39" s="51" t="s">
        <v>189</v>
      </c>
      <c r="D39" s="52" t="s">
        <v>190</v>
      </c>
      <c r="E39" s="54"/>
      <c r="F39" s="49">
        <v>68358</v>
      </c>
    </row>
    <row r="40" spans="1:6" s="42" customFormat="1" ht="20.100000000000001" customHeight="1">
      <c r="A40" s="48"/>
      <c r="B40" s="50"/>
      <c r="C40" s="51" t="s">
        <v>191</v>
      </c>
      <c r="D40" s="52" t="s">
        <v>192</v>
      </c>
      <c r="E40" s="54"/>
      <c r="F40" s="49">
        <v>0</v>
      </c>
    </row>
    <row r="41" spans="1:6" s="42" customFormat="1" ht="20.100000000000001" customHeight="1">
      <c r="A41" s="48"/>
      <c r="B41" s="50"/>
      <c r="C41" s="51" t="s">
        <v>193</v>
      </c>
      <c r="D41" s="52" t="s">
        <v>194</v>
      </c>
      <c r="E41" s="54"/>
      <c r="F41" s="49">
        <v>72201</v>
      </c>
    </row>
    <row r="42" spans="1:6" s="42" customFormat="1" ht="20.100000000000001" customHeight="1">
      <c r="A42" s="48"/>
      <c r="B42" s="50"/>
      <c r="C42" s="51" t="s">
        <v>195</v>
      </c>
      <c r="D42" s="52" t="s">
        <v>196</v>
      </c>
      <c r="E42" s="54"/>
      <c r="F42" s="49">
        <v>35980</v>
      </c>
    </row>
    <row r="43" spans="1:6" s="42" customFormat="1" ht="20.100000000000001" customHeight="1">
      <c r="A43" s="48"/>
      <c r="B43" s="50"/>
      <c r="C43" s="51" t="s">
        <v>197</v>
      </c>
      <c r="D43" s="52" t="s">
        <v>198</v>
      </c>
      <c r="E43" s="54"/>
      <c r="F43" s="49">
        <v>0</v>
      </c>
    </row>
    <row r="44" spans="1:6" s="42" customFormat="1" ht="20.100000000000001" customHeight="1">
      <c r="A44" s="48"/>
      <c r="B44" s="50"/>
      <c r="C44" s="51" t="s">
        <v>199</v>
      </c>
      <c r="D44" s="52" t="s">
        <v>200</v>
      </c>
      <c r="E44" s="54"/>
      <c r="F44" s="49">
        <v>156147</v>
      </c>
    </row>
    <row r="45" spans="1:6" s="42" customFormat="1" ht="20.100000000000001" customHeight="1">
      <c r="A45" s="48"/>
      <c r="B45" s="50"/>
      <c r="C45" s="51" t="s">
        <v>201</v>
      </c>
      <c r="D45" s="52" t="s">
        <v>65</v>
      </c>
      <c r="E45" s="49">
        <v>515385</v>
      </c>
      <c r="F45" s="53"/>
    </row>
    <row r="46" spans="1:6" s="42" customFormat="1" ht="20.100000000000001" customHeight="1">
      <c r="A46" s="48"/>
      <c r="B46" s="50"/>
      <c r="C46" s="51" t="s">
        <v>202</v>
      </c>
      <c r="D46" s="52" t="s">
        <v>203</v>
      </c>
      <c r="E46" s="49">
        <v>0</v>
      </c>
      <c r="F46" s="53"/>
    </row>
    <row r="47" spans="1:6" s="42" customFormat="1" ht="20.100000000000001" customHeight="1">
      <c r="A47" s="48"/>
      <c r="B47" s="50"/>
      <c r="C47" s="51" t="s">
        <v>204</v>
      </c>
      <c r="D47" s="52" t="s">
        <v>205</v>
      </c>
      <c r="E47" s="49">
        <v>0</v>
      </c>
      <c r="F47" s="53"/>
    </row>
    <row r="48" spans="1:6" s="42" customFormat="1" ht="20.100000000000001" customHeight="1">
      <c r="A48" s="48"/>
      <c r="B48" s="50"/>
      <c r="C48" s="51" t="s">
        <v>206</v>
      </c>
      <c r="D48" s="52" t="s">
        <v>207</v>
      </c>
      <c r="E48" s="49">
        <v>0</v>
      </c>
      <c r="F48" s="53"/>
    </row>
    <row r="49" spans="1:6" s="42" customFormat="1" ht="20.100000000000001" customHeight="1">
      <c r="A49" s="48"/>
      <c r="B49" s="50"/>
      <c r="C49" s="51" t="s">
        <v>208</v>
      </c>
      <c r="D49" s="52" t="s">
        <v>209</v>
      </c>
      <c r="E49" s="49">
        <v>10200</v>
      </c>
      <c r="F49" s="53"/>
    </row>
    <row r="50" spans="1:6" s="42" customFormat="1" ht="20.100000000000001" customHeight="1">
      <c r="A50" s="48"/>
      <c r="B50" s="50"/>
      <c r="C50" s="51" t="s">
        <v>210</v>
      </c>
      <c r="D50" s="52" t="s">
        <v>211</v>
      </c>
      <c r="E50" s="49">
        <v>0</v>
      </c>
      <c r="F50" s="53"/>
    </row>
    <row r="51" spans="1:6" s="42" customFormat="1" ht="20.100000000000001" customHeight="1">
      <c r="A51" s="48"/>
      <c r="B51" s="50"/>
      <c r="C51" s="51" t="s">
        <v>212</v>
      </c>
      <c r="D51" s="52" t="s">
        <v>213</v>
      </c>
      <c r="E51" s="49">
        <v>0</v>
      </c>
      <c r="F51" s="53"/>
    </row>
    <row r="52" spans="1:6" s="42" customFormat="1" ht="20.100000000000001" customHeight="1">
      <c r="A52" s="48"/>
      <c r="B52" s="50"/>
      <c r="C52" s="51" t="s">
        <v>214</v>
      </c>
      <c r="D52" s="52" t="s">
        <v>215</v>
      </c>
      <c r="E52" s="49">
        <v>0</v>
      </c>
      <c r="F52" s="53"/>
    </row>
    <row r="53" spans="1:6" s="42" customFormat="1" ht="20.100000000000001" customHeight="1">
      <c r="A53" s="48"/>
      <c r="B53" s="50"/>
      <c r="C53" s="51" t="s">
        <v>216</v>
      </c>
      <c r="D53" s="52" t="s">
        <v>217</v>
      </c>
      <c r="E53" s="49">
        <v>0</v>
      </c>
      <c r="F53" s="53"/>
    </row>
    <row r="54" spans="1:6" s="42" customFormat="1" ht="20.100000000000001" customHeight="1">
      <c r="A54" s="48"/>
      <c r="B54" s="50"/>
      <c r="C54" s="51" t="s">
        <v>218</v>
      </c>
      <c r="D54" s="52" t="s">
        <v>219</v>
      </c>
      <c r="E54" s="49">
        <v>0</v>
      </c>
      <c r="F54" s="53"/>
    </row>
    <row r="55" spans="1:6" s="42" customFormat="1" ht="20.100000000000001" customHeight="1">
      <c r="A55" s="48"/>
      <c r="B55" s="50"/>
      <c r="C55" s="51" t="s">
        <v>220</v>
      </c>
      <c r="D55" s="52" t="s">
        <v>221</v>
      </c>
      <c r="E55" s="49">
        <v>0</v>
      </c>
      <c r="F55" s="53"/>
    </row>
    <row r="56" spans="1:6" s="42" customFormat="1" ht="20.100000000000001" customHeight="1">
      <c r="A56" s="48"/>
      <c r="B56" s="50"/>
      <c r="C56" s="51" t="s">
        <v>222</v>
      </c>
      <c r="D56" s="52" t="s">
        <v>223</v>
      </c>
      <c r="E56" s="49">
        <v>389185</v>
      </c>
      <c r="F56" s="53"/>
    </row>
    <row r="57" spans="1:6" s="42" customFormat="1" ht="20.100000000000001" customHeight="1">
      <c r="A57" s="48"/>
      <c r="B57" s="50"/>
      <c r="C57" s="51" t="s">
        <v>224</v>
      </c>
      <c r="D57" s="52" t="s">
        <v>225</v>
      </c>
      <c r="E57" s="49">
        <v>0</v>
      </c>
      <c r="F57" s="53"/>
    </row>
    <row r="58" spans="1:6" s="42" customFormat="1" ht="20.100000000000001" customHeight="1">
      <c r="A58" s="48"/>
      <c r="B58" s="50"/>
      <c r="C58" s="51" t="s">
        <v>226</v>
      </c>
      <c r="D58" s="52" t="s">
        <v>227</v>
      </c>
      <c r="E58" s="49">
        <v>0</v>
      </c>
      <c r="F58" s="53"/>
    </row>
    <row r="59" spans="1:6" s="42" customFormat="1" ht="20.100000000000001" customHeight="1">
      <c r="A59" s="48"/>
      <c r="B59" s="50"/>
      <c r="C59" s="51">
        <v>30214</v>
      </c>
      <c r="D59" s="52" t="s">
        <v>228</v>
      </c>
      <c r="E59" s="49">
        <v>0</v>
      </c>
      <c r="F59" s="53"/>
    </row>
    <row r="60" spans="1:6" s="42" customFormat="1" ht="20.100000000000001" customHeight="1">
      <c r="A60" s="48"/>
      <c r="B60" s="50"/>
      <c r="C60" s="51">
        <v>30215</v>
      </c>
      <c r="D60" s="52" t="s">
        <v>229</v>
      </c>
      <c r="E60" s="49">
        <v>0</v>
      </c>
      <c r="F60" s="53"/>
    </row>
    <row r="61" spans="1:6" s="42" customFormat="1" ht="20.100000000000001" customHeight="1">
      <c r="A61" s="48"/>
      <c r="B61" s="50"/>
      <c r="C61" s="51">
        <v>30299</v>
      </c>
      <c r="D61" s="52" t="s">
        <v>230</v>
      </c>
      <c r="E61" s="49">
        <v>116000</v>
      </c>
      <c r="F61" s="53"/>
    </row>
    <row r="62" spans="1:6" s="42" customFormat="1" ht="20.100000000000001" customHeight="1">
      <c r="A62" s="48"/>
      <c r="B62" s="50"/>
      <c r="C62" s="51" t="s">
        <v>231</v>
      </c>
      <c r="D62" s="52" t="s">
        <v>65</v>
      </c>
      <c r="E62" s="49">
        <v>0</v>
      </c>
      <c r="F62" s="55"/>
    </row>
    <row r="63" spans="1:6" s="42" customFormat="1" ht="20.100000000000001" customHeight="1">
      <c r="A63" s="48"/>
      <c r="B63" s="50"/>
      <c r="C63" s="51" t="s">
        <v>232</v>
      </c>
      <c r="D63" s="52" t="s">
        <v>233</v>
      </c>
      <c r="E63" s="49">
        <v>0</v>
      </c>
      <c r="F63" s="55"/>
    </row>
    <row r="64" spans="1:6" s="42" customFormat="1" ht="20.100000000000001" customHeight="1">
      <c r="A64" s="48"/>
      <c r="B64" s="50"/>
      <c r="C64" s="51" t="s">
        <v>234</v>
      </c>
      <c r="D64" s="52" t="s">
        <v>235</v>
      </c>
      <c r="E64" s="49">
        <v>0</v>
      </c>
      <c r="F64" s="55"/>
    </row>
    <row r="65" spans="1:6" s="42" customFormat="1" ht="20.100000000000001" customHeight="1">
      <c r="A65" s="48"/>
      <c r="B65" s="50"/>
      <c r="C65" s="51" t="s">
        <v>236</v>
      </c>
      <c r="D65" s="52" t="s">
        <v>237</v>
      </c>
      <c r="E65" s="49">
        <v>0</v>
      </c>
      <c r="F65" s="55"/>
    </row>
    <row r="66" spans="1:6" s="42" customFormat="1" ht="20.100000000000001" customHeight="1">
      <c r="A66" s="48"/>
      <c r="B66" s="50"/>
      <c r="C66" s="51" t="s">
        <v>238</v>
      </c>
      <c r="D66" s="52" t="s">
        <v>239</v>
      </c>
      <c r="E66" s="49">
        <v>0</v>
      </c>
      <c r="F66" s="55"/>
    </row>
    <row r="67" spans="1:6" s="42" customFormat="1" ht="20.100000000000001" customHeight="1">
      <c r="A67" s="48"/>
      <c r="B67" s="50"/>
      <c r="C67" s="51" t="s">
        <v>240</v>
      </c>
      <c r="D67" s="52" t="s">
        <v>241</v>
      </c>
      <c r="E67" s="49">
        <v>0</v>
      </c>
      <c r="F67" s="55"/>
    </row>
    <row r="68" spans="1:6" s="42" customFormat="1" ht="20.100000000000001" customHeight="1">
      <c r="A68" s="48"/>
      <c r="B68" s="50"/>
      <c r="C68" s="51" t="s">
        <v>242</v>
      </c>
      <c r="D68" s="52" t="s">
        <v>243</v>
      </c>
      <c r="E68" s="49">
        <v>0</v>
      </c>
      <c r="F68" s="55"/>
    </row>
    <row r="69" spans="1:6" s="42" customFormat="1" ht="20.100000000000001" customHeight="1">
      <c r="A69" s="48"/>
      <c r="B69" s="50"/>
      <c r="C69" s="51" t="s">
        <v>244</v>
      </c>
      <c r="D69" s="52" t="s">
        <v>245</v>
      </c>
      <c r="E69" s="49">
        <v>0</v>
      </c>
      <c r="F69" s="55"/>
    </row>
    <row r="70" spans="1:6" s="42" customFormat="1" ht="20.100000000000001" customHeight="1">
      <c r="A70" s="48"/>
      <c r="B70" s="50"/>
      <c r="C70" s="51" t="s">
        <v>246</v>
      </c>
      <c r="D70" s="52" t="s">
        <v>247</v>
      </c>
      <c r="E70" s="49">
        <v>0</v>
      </c>
      <c r="F70" s="55"/>
    </row>
    <row r="71" spans="1:6" s="42" customFormat="1" ht="20.100000000000001" customHeight="1">
      <c r="A71" s="48"/>
      <c r="B71" s="50"/>
      <c r="C71" s="51" t="s">
        <v>248</v>
      </c>
      <c r="D71" s="52" t="s">
        <v>249</v>
      </c>
      <c r="E71" s="49">
        <v>0</v>
      </c>
      <c r="F71" s="55"/>
    </row>
    <row r="72" spans="1:6" s="42" customFormat="1" ht="20.100000000000001" customHeight="1">
      <c r="A72" s="48"/>
      <c r="B72" s="50"/>
      <c r="C72" s="51" t="s">
        <v>250</v>
      </c>
      <c r="D72" s="52" t="s">
        <v>251</v>
      </c>
      <c r="E72" s="49">
        <v>0</v>
      </c>
      <c r="F72" s="55"/>
    </row>
    <row r="73" spans="1:6" s="42" customFormat="1" ht="20.100000000000001" customHeight="1">
      <c r="A73" s="48"/>
      <c r="B73" s="50"/>
      <c r="C73" s="51" t="s">
        <v>252</v>
      </c>
      <c r="D73" s="52" t="s">
        <v>65</v>
      </c>
      <c r="E73" s="54"/>
      <c r="F73" s="49">
        <v>24250</v>
      </c>
    </row>
    <row r="74" spans="1:6" s="42" customFormat="1" ht="20.100000000000001" customHeight="1">
      <c r="A74" s="48"/>
      <c r="B74" s="50"/>
      <c r="C74" s="51" t="s">
        <v>253</v>
      </c>
      <c r="D74" s="52" t="s">
        <v>233</v>
      </c>
      <c r="E74" s="54"/>
      <c r="F74" s="49">
        <v>0</v>
      </c>
    </row>
    <row r="75" spans="1:6" s="42" customFormat="1" ht="20.100000000000001" customHeight="1">
      <c r="A75" s="48"/>
      <c r="B75" s="50"/>
      <c r="C75" s="51" t="s">
        <v>254</v>
      </c>
      <c r="D75" s="52" t="s">
        <v>235</v>
      </c>
      <c r="E75" s="54"/>
      <c r="F75" s="49">
        <v>24250</v>
      </c>
    </row>
    <row r="76" spans="1:6" s="42" customFormat="1" ht="20.100000000000001" customHeight="1">
      <c r="A76" s="48"/>
      <c r="B76" s="50"/>
      <c r="C76" s="51" t="s">
        <v>255</v>
      </c>
      <c r="D76" s="52" t="s">
        <v>237</v>
      </c>
      <c r="E76" s="54"/>
      <c r="F76" s="49">
        <v>0</v>
      </c>
    </row>
    <row r="77" spans="1:6" s="42" customFormat="1" ht="20.100000000000001" customHeight="1">
      <c r="A77" s="48"/>
      <c r="B77" s="50"/>
      <c r="C77" s="51" t="s">
        <v>256</v>
      </c>
      <c r="D77" s="52" t="s">
        <v>239</v>
      </c>
      <c r="E77" s="54"/>
      <c r="F77" s="49">
        <v>0</v>
      </c>
    </row>
    <row r="78" spans="1:6" s="42" customFormat="1" ht="20.100000000000001" customHeight="1">
      <c r="A78" s="48"/>
      <c r="B78" s="50"/>
      <c r="C78" s="51" t="s">
        <v>257</v>
      </c>
      <c r="D78" s="52" t="s">
        <v>241</v>
      </c>
      <c r="E78" s="54"/>
      <c r="F78" s="49">
        <v>0</v>
      </c>
    </row>
    <row r="79" spans="1:6" s="42" customFormat="1" ht="20.100000000000001" customHeight="1">
      <c r="A79" s="48"/>
      <c r="B79" s="50"/>
      <c r="C79" s="51" t="s">
        <v>258</v>
      </c>
      <c r="D79" s="52" t="s">
        <v>243</v>
      </c>
      <c r="E79" s="54"/>
      <c r="F79" s="49">
        <v>0</v>
      </c>
    </row>
    <row r="80" spans="1:6" s="42" customFormat="1" ht="20.100000000000001" customHeight="1">
      <c r="A80" s="48"/>
      <c r="B80" s="50"/>
      <c r="C80" s="51" t="s">
        <v>259</v>
      </c>
      <c r="D80" s="52" t="s">
        <v>245</v>
      </c>
      <c r="E80" s="54"/>
      <c r="F80" s="49">
        <v>0</v>
      </c>
    </row>
    <row r="81" spans="1:6" s="42" customFormat="1" ht="20.100000000000001" customHeight="1">
      <c r="A81" s="48"/>
      <c r="B81" s="50"/>
      <c r="C81" s="51" t="s">
        <v>260</v>
      </c>
      <c r="D81" s="52" t="s">
        <v>261</v>
      </c>
      <c r="E81" s="54"/>
      <c r="F81" s="49">
        <v>0</v>
      </c>
    </row>
    <row r="82" spans="1:6" s="42" customFormat="1" ht="20.100000000000001" customHeight="1">
      <c r="A82" s="48"/>
      <c r="B82" s="50"/>
      <c r="C82" s="51" t="s">
        <v>262</v>
      </c>
      <c r="D82" s="52" t="s">
        <v>263</v>
      </c>
      <c r="E82" s="54"/>
      <c r="F82" s="49">
        <v>0</v>
      </c>
    </row>
    <row r="83" spans="1:6" s="42" customFormat="1" ht="20.100000000000001" customHeight="1">
      <c r="A83" s="48"/>
      <c r="B83" s="50"/>
      <c r="C83" s="51" t="s">
        <v>264</v>
      </c>
      <c r="D83" s="52" t="s">
        <v>265</v>
      </c>
      <c r="E83" s="54"/>
      <c r="F83" s="49">
        <v>0</v>
      </c>
    </row>
    <row r="84" spans="1:6" s="42" customFormat="1" ht="20.100000000000001" customHeight="1">
      <c r="A84" s="48"/>
      <c r="B84" s="50"/>
      <c r="C84" s="51" t="s">
        <v>266</v>
      </c>
      <c r="D84" s="52" t="s">
        <v>267</v>
      </c>
      <c r="E84" s="54"/>
      <c r="F84" s="49">
        <v>0</v>
      </c>
    </row>
    <row r="85" spans="1:6" s="42" customFormat="1" ht="20.100000000000001" customHeight="1">
      <c r="A85" s="48"/>
      <c r="B85" s="50"/>
      <c r="C85" s="51" t="s">
        <v>268</v>
      </c>
      <c r="D85" s="52" t="s">
        <v>247</v>
      </c>
      <c r="E85" s="54"/>
      <c r="F85" s="49">
        <v>0</v>
      </c>
    </row>
    <row r="86" spans="1:6" s="42" customFormat="1" ht="20.100000000000001" customHeight="1">
      <c r="A86" s="48"/>
      <c r="B86" s="50"/>
      <c r="C86" s="51" t="s">
        <v>269</v>
      </c>
      <c r="D86" s="52" t="s">
        <v>249</v>
      </c>
      <c r="E86" s="54"/>
      <c r="F86" s="49">
        <v>0</v>
      </c>
    </row>
    <row r="87" spans="1:6" s="42" customFormat="1" ht="20.100000000000001" customHeight="1">
      <c r="A87" s="48"/>
      <c r="B87" s="50"/>
      <c r="C87" s="51" t="s">
        <v>270</v>
      </c>
      <c r="D87" s="52" t="s">
        <v>271</v>
      </c>
      <c r="E87" s="54"/>
      <c r="F87" s="49">
        <v>0</v>
      </c>
    </row>
    <row r="88" spans="1:6" s="42" customFormat="1" ht="20.100000000000001" customHeight="1">
      <c r="A88" s="48"/>
      <c r="B88" s="50"/>
      <c r="C88" s="51" t="s">
        <v>272</v>
      </c>
      <c r="D88" s="52" t="s">
        <v>273</v>
      </c>
      <c r="E88" s="54"/>
      <c r="F88" s="49">
        <v>0</v>
      </c>
    </row>
    <row r="89" spans="1:6" s="42" customFormat="1" ht="20.100000000000001" customHeight="1">
      <c r="A89" s="48"/>
      <c r="B89" s="50"/>
      <c r="C89" s="51" t="s">
        <v>274</v>
      </c>
      <c r="D89" s="52" t="s">
        <v>65</v>
      </c>
      <c r="E89" s="54"/>
      <c r="F89" s="49">
        <v>0</v>
      </c>
    </row>
    <row r="90" spans="1:6" s="42" customFormat="1" ht="20.100000000000001" customHeight="1">
      <c r="A90" s="48"/>
      <c r="B90" s="50"/>
      <c r="C90" s="51" t="s">
        <v>275</v>
      </c>
      <c r="D90" s="52" t="s">
        <v>276</v>
      </c>
      <c r="E90" s="54"/>
      <c r="F90" s="49">
        <v>0</v>
      </c>
    </row>
    <row r="91" spans="1:6" s="42" customFormat="1" ht="20.100000000000001" customHeight="1">
      <c r="A91" s="48"/>
      <c r="B91" s="50"/>
      <c r="C91" s="51" t="s">
        <v>277</v>
      </c>
      <c r="D91" s="52" t="s">
        <v>278</v>
      </c>
      <c r="E91" s="54"/>
      <c r="F91" s="49">
        <v>0</v>
      </c>
    </row>
    <row r="92" spans="1:6" s="42" customFormat="1" ht="20.100000000000001" customHeight="1">
      <c r="A92" s="48"/>
      <c r="B92" s="50"/>
      <c r="C92" s="51" t="s">
        <v>279</v>
      </c>
      <c r="D92" s="52" t="s">
        <v>280</v>
      </c>
      <c r="E92" s="54"/>
      <c r="F92" s="49">
        <v>0</v>
      </c>
    </row>
    <row r="93" spans="1:6" s="42" customFormat="1" ht="20.100000000000001" customHeight="1">
      <c r="A93" s="48"/>
      <c r="B93" s="50"/>
      <c r="C93" s="51" t="s">
        <v>281</v>
      </c>
      <c r="D93" s="52" t="s">
        <v>282</v>
      </c>
      <c r="E93" s="54"/>
      <c r="F93" s="49">
        <v>0</v>
      </c>
    </row>
    <row r="94" spans="1:6" s="42" customFormat="1" ht="20.100000000000001" customHeight="1">
      <c r="A94" s="48"/>
      <c r="B94" s="50"/>
      <c r="C94" s="51">
        <v>307</v>
      </c>
      <c r="D94" s="52" t="s">
        <v>65</v>
      </c>
      <c r="E94" s="54"/>
      <c r="F94" s="49">
        <v>0</v>
      </c>
    </row>
    <row r="95" spans="1:6" s="42" customFormat="1" ht="20.100000000000001" customHeight="1">
      <c r="A95" s="48"/>
      <c r="B95" s="50"/>
      <c r="C95" s="51">
        <v>30701</v>
      </c>
      <c r="D95" s="52" t="s">
        <v>283</v>
      </c>
      <c r="E95" s="54"/>
      <c r="F95" s="49">
        <v>0</v>
      </c>
    </row>
    <row r="96" spans="1:6" s="42" customFormat="1" ht="20.100000000000001" customHeight="1">
      <c r="A96" s="48"/>
      <c r="B96" s="50"/>
      <c r="C96" s="51">
        <v>30702</v>
      </c>
      <c r="D96" s="52" t="s">
        <v>284</v>
      </c>
      <c r="E96" s="54"/>
      <c r="F96" s="49">
        <v>0</v>
      </c>
    </row>
    <row r="97" spans="1:6" s="42" customFormat="1" ht="20.100000000000001" customHeight="1">
      <c r="A97" s="48"/>
      <c r="B97" s="50"/>
      <c r="C97" s="51">
        <v>399</v>
      </c>
      <c r="D97" s="52" t="s">
        <v>65</v>
      </c>
      <c r="E97" s="54"/>
      <c r="F97" s="49">
        <v>0</v>
      </c>
    </row>
    <row r="98" spans="1:6" s="42" customFormat="1" ht="20.100000000000001" customHeight="1">
      <c r="A98" s="48"/>
      <c r="B98" s="50"/>
      <c r="C98" s="51">
        <v>39906</v>
      </c>
      <c r="D98" s="52" t="s">
        <v>285</v>
      </c>
      <c r="E98" s="54"/>
      <c r="F98" s="49">
        <v>0</v>
      </c>
    </row>
    <row r="99" spans="1:6" s="42" customFormat="1" ht="20.100000000000001" customHeight="1">
      <c r="A99" s="48"/>
      <c r="B99" s="50"/>
      <c r="C99" s="56" t="s">
        <v>286</v>
      </c>
      <c r="D99" s="57" t="s">
        <v>287</v>
      </c>
      <c r="E99" s="54"/>
      <c r="F99" s="49">
        <v>0</v>
      </c>
    </row>
    <row r="100" spans="1:6" s="42" customFormat="1" ht="20.100000000000001" customHeight="1">
      <c r="A100" s="48"/>
      <c r="B100" s="50"/>
      <c r="C100" s="58" t="s">
        <v>288</v>
      </c>
      <c r="D100" s="59" t="s">
        <v>289</v>
      </c>
      <c r="E100" s="54"/>
      <c r="F100" s="49">
        <v>0</v>
      </c>
    </row>
    <row r="101" spans="1:6" s="42" customFormat="1" ht="21" customHeight="1">
      <c r="A101" s="60" t="s">
        <v>290</v>
      </c>
      <c r="B101" s="61"/>
      <c r="C101" s="43"/>
      <c r="D101" s="61"/>
      <c r="E101" s="61"/>
      <c r="F101" s="61"/>
    </row>
  </sheetData>
  <mergeCells count="7">
    <mergeCell ref="A6:D6"/>
    <mergeCell ref="E4:E5"/>
    <mergeCell ref="F4:F5"/>
    <mergeCell ref="A2:F2"/>
    <mergeCell ref="A3:C3"/>
    <mergeCell ref="A4:B4"/>
    <mergeCell ref="C4:D4"/>
  </mergeCells>
  <phoneticPr fontId="0" type="noConversion"/>
  <pageMargins left="0.69930555555555596" right="0.69930555555555596" top="0.55000000000000004" bottom="0.46875" header="0.3" footer="0.3"/>
  <pageSetup paperSize="9" scale="9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14" sqref="B14"/>
    </sheetView>
  </sheetViews>
  <sheetFormatPr defaultColWidth="9" defaultRowHeight="35.1" customHeight="1"/>
  <cols>
    <col min="1" max="1" width="41.1640625" style="2" customWidth="1"/>
    <col min="2" max="2" width="65.83203125" style="2" customWidth="1"/>
    <col min="3" max="16384" width="9" style="2"/>
  </cols>
  <sheetData>
    <row r="1" spans="1:2" ht="18" customHeight="1">
      <c r="A1" s="2" t="s">
        <v>295</v>
      </c>
    </row>
    <row r="2" spans="1:2" ht="34.5" customHeight="1">
      <c r="A2" s="165" t="s">
        <v>323</v>
      </c>
      <c r="B2" s="165"/>
    </row>
    <row r="3" spans="1:2" ht="35.1" customHeight="1">
      <c r="A3" s="3"/>
      <c r="B3" s="4" t="s">
        <v>296</v>
      </c>
    </row>
    <row r="4" spans="1:2" s="1" customFormat="1" ht="35.1" customHeight="1">
      <c r="A4" s="5" t="s">
        <v>297</v>
      </c>
      <c r="B4" s="5" t="s">
        <v>298</v>
      </c>
    </row>
    <row r="5" spans="1:2" ht="35.1" customHeight="1">
      <c r="A5" s="6" t="s">
        <v>299</v>
      </c>
      <c r="B5" s="7">
        <f>SUM(B6:B8)</f>
        <v>150885</v>
      </c>
    </row>
    <row r="6" spans="1:2" ht="35.1" customHeight="1">
      <c r="A6" s="8" t="s">
        <v>300</v>
      </c>
      <c r="B6" s="9"/>
    </row>
    <row r="7" spans="1:2" ht="35.1" customHeight="1">
      <c r="A7" s="8" t="s">
        <v>301</v>
      </c>
      <c r="B7" s="10">
        <v>78684</v>
      </c>
    </row>
    <row r="8" spans="1:2" ht="35.1" customHeight="1">
      <c r="A8" s="8" t="s">
        <v>302</v>
      </c>
      <c r="B8" s="10">
        <v>72201</v>
      </c>
    </row>
    <row r="9" spans="1:2" ht="35.1" customHeight="1">
      <c r="A9" s="11" t="s">
        <v>303</v>
      </c>
      <c r="B9" s="126">
        <v>72201</v>
      </c>
    </row>
    <row r="10" spans="1:2" ht="35.1" customHeight="1">
      <c r="A10" s="8" t="s">
        <v>304</v>
      </c>
      <c r="B10" s="9"/>
    </row>
    <row r="11" spans="1:2" ht="35.1" customHeight="1">
      <c r="A11" s="12" t="s">
        <v>305</v>
      </c>
      <c r="B11" s="13"/>
    </row>
    <row r="12" spans="1:2" ht="35.1" customHeight="1">
      <c r="A12" s="14" t="s">
        <v>306</v>
      </c>
      <c r="B12" s="13">
        <v>0</v>
      </c>
    </row>
    <row r="13" spans="1:2" ht="35.1" customHeight="1">
      <c r="A13" s="14" t="s">
        <v>307</v>
      </c>
      <c r="B13" s="13">
        <v>0</v>
      </c>
    </row>
    <row r="14" spans="1:2" ht="35.1" customHeight="1">
      <c r="A14" s="14" t="s">
        <v>308</v>
      </c>
      <c r="B14" s="13">
        <v>0</v>
      </c>
    </row>
    <row r="15" spans="1:2" ht="35.1" customHeight="1">
      <c r="A15" s="14" t="s">
        <v>309</v>
      </c>
      <c r="B15" s="13">
        <v>8</v>
      </c>
    </row>
    <row r="16" spans="1:2" ht="35.1" customHeight="1">
      <c r="A16" s="14" t="s">
        <v>310</v>
      </c>
      <c r="B16" s="13">
        <v>120</v>
      </c>
    </row>
    <row r="17" spans="1:2" ht="35.1" customHeight="1">
      <c r="A17" s="14" t="s">
        <v>311</v>
      </c>
      <c r="B17" s="13">
        <v>1190</v>
      </c>
    </row>
    <row r="18" spans="1:2" ht="55.5" customHeight="1">
      <c r="A18" s="15" t="s">
        <v>312</v>
      </c>
      <c r="B18" s="16" t="s">
        <v>322</v>
      </c>
    </row>
    <row r="19" spans="1:2" ht="143.25" customHeight="1">
      <c r="A19" s="166" t="s">
        <v>313</v>
      </c>
      <c r="B19" s="166"/>
    </row>
    <row r="20" spans="1:2" ht="35.1" customHeight="1">
      <c r="A20" s="17"/>
      <c r="B20" s="17"/>
    </row>
    <row r="21" spans="1:2" ht="35.1" customHeight="1">
      <c r="A21" s="17"/>
      <c r="B21" s="17"/>
    </row>
    <row r="22" spans="1:2" ht="103.5" customHeight="1">
      <c r="A22" s="167"/>
      <c r="B22" s="167"/>
    </row>
  </sheetData>
  <mergeCells count="3">
    <mergeCell ref="A2:B2"/>
    <mergeCell ref="A19:B19"/>
    <mergeCell ref="A22:B22"/>
  </mergeCells>
  <phoneticPr fontId="0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3" sqref="A3:G3"/>
    </sheetView>
  </sheetViews>
  <sheetFormatPr defaultColWidth="9" defaultRowHeight="14.25"/>
  <cols>
    <col min="1" max="2" width="9.1640625" style="20" customWidth="1"/>
    <col min="3" max="3" width="6.83203125" style="20" customWidth="1"/>
    <col min="4" max="4" width="20.83203125" style="20" customWidth="1"/>
    <col min="5" max="7" width="20.1640625" style="20" customWidth="1"/>
    <col min="8" max="16384" width="9" style="20"/>
  </cols>
  <sheetData>
    <row r="1" spans="1:7" s="18" customFormat="1" ht="14.25" customHeight="1">
      <c r="A1" s="21" t="s">
        <v>291</v>
      </c>
      <c r="B1" s="21"/>
      <c r="C1" s="21"/>
      <c r="G1" s="22"/>
    </row>
    <row r="2" spans="1:7" ht="14.25" customHeight="1">
      <c r="A2" s="176"/>
      <c r="B2" s="176"/>
      <c r="C2" s="176"/>
      <c r="D2" s="176"/>
      <c r="E2" s="176"/>
      <c r="G2" s="23"/>
    </row>
    <row r="3" spans="1:7" ht="40.5" customHeight="1">
      <c r="A3" s="156" t="s">
        <v>324</v>
      </c>
      <c r="B3" s="156"/>
      <c r="C3" s="156"/>
      <c r="D3" s="156"/>
      <c r="E3" s="156"/>
      <c r="F3" s="156"/>
      <c r="G3" s="156"/>
    </row>
    <row r="4" spans="1:7" ht="31.5" customHeight="1">
      <c r="A4" s="140" t="s">
        <v>1</v>
      </c>
      <c r="B4" s="140"/>
      <c r="C4" s="140"/>
      <c r="D4" s="140"/>
      <c r="E4" s="24"/>
      <c r="F4" s="24"/>
      <c r="G4" s="25" t="s">
        <v>2</v>
      </c>
    </row>
    <row r="5" spans="1:7" ht="40.5" customHeight="1">
      <c r="A5" s="141" t="s">
        <v>70</v>
      </c>
      <c r="B5" s="142"/>
      <c r="C5" s="142"/>
      <c r="D5" s="143"/>
      <c r="E5" s="157" t="s">
        <v>292</v>
      </c>
      <c r="F5" s="157"/>
      <c r="G5" s="157"/>
    </row>
    <row r="6" spans="1:7" ht="35.25" customHeight="1">
      <c r="A6" s="171" t="s">
        <v>74</v>
      </c>
      <c r="B6" s="172"/>
      <c r="C6" s="173"/>
      <c r="D6" s="148" t="s">
        <v>75</v>
      </c>
      <c r="E6" s="148" t="s">
        <v>71</v>
      </c>
      <c r="F6" s="148" t="s">
        <v>72</v>
      </c>
      <c r="G6" s="148" t="s">
        <v>73</v>
      </c>
    </row>
    <row r="7" spans="1:7" s="19" customFormat="1" ht="35.25" customHeight="1">
      <c r="A7" s="26" t="s">
        <v>77</v>
      </c>
      <c r="B7" s="26" t="s">
        <v>76</v>
      </c>
      <c r="C7" s="26" t="s">
        <v>78</v>
      </c>
      <c r="D7" s="152"/>
      <c r="E7" s="152"/>
      <c r="F7" s="152"/>
      <c r="G7" s="152"/>
    </row>
    <row r="8" spans="1:7" s="19" customFormat="1" ht="35.25" customHeight="1">
      <c r="A8" s="174"/>
      <c r="B8" s="175"/>
      <c r="C8" s="175"/>
      <c r="D8" s="28" t="s">
        <v>71</v>
      </c>
      <c r="E8" s="29">
        <f>F8+G8</f>
        <v>1750000</v>
      </c>
      <c r="F8" s="30">
        <v>1750000</v>
      </c>
      <c r="G8" s="29"/>
    </row>
    <row r="9" spans="1:7" s="19" customFormat="1" ht="35.25" customHeight="1">
      <c r="A9" s="137" t="s">
        <v>97</v>
      </c>
      <c r="B9" s="138"/>
      <c r="C9" s="138"/>
      <c r="D9" s="32" t="s">
        <v>98</v>
      </c>
      <c r="E9" s="29">
        <f>F9+G9</f>
        <v>400000</v>
      </c>
      <c r="F9" s="30">
        <v>400000</v>
      </c>
      <c r="G9" s="29"/>
    </row>
    <row r="10" spans="1:7" s="19" customFormat="1" ht="35.25" customHeight="1">
      <c r="A10" s="137" t="s">
        <v>99</v>
      </c>
      <c r="B10" s="138"/>
      <c r="C10" s="138"/>
      <c r="D10" s="32" t="s">
        <v>100</v>
      </c>
      <c r="E10" s="29">
        <f t="shared" ref="E10:E20" si="0">F10+G10</f>
        <v>400000</v>
      </c>
      <c r="F10" s="30">
        <v>400000</v>
      </c>
      <c r="G10" s="29"/>
    </row>
    <row r="11" spans="1:7" s="19" customFormat="1" ht="35.25" customHeight="1">
      <c r="A11" s="137" t="s">
        <v>101</v>
      </c>
      <c r="B11" s="138"/>
      <c r="C11" s="138"/>
      <c r="D11" s="32" t="s">
        <v>293</v>
      </c>
      <c r="E11" s="29">
        <f t="shared" si="0"/>
        <v>400000</v>
      </c>
      <c r="F11" s="30">
        <v>400000</v>
      </c>
      <c r="G11" s="29"/>
    </row>
    <row r="12" spans="1:7" s="19" customFormat="1" ht="35.25" customHeight="1">
      <c r="A12" s="137" t="s">
        <v>103</v>
      </c>
      <c r="B12" s="138"/>
      <c r="C12" s="138"/>
      <c r="D12" s="32" t="s">
        <v>104</v>
      </c>
      <c r="E12" s="29">
        <f t="shared" si="0"/>
        <v>1350000</v>
      </c>
      <c r="F12" s="30">
        <v>1350000</v>
      </c>
      <c r="G12" s="29"/>
    </row>
    <row r="13" spans="1:7" s="19" customFormat="1" ht="35.25" customHeight="1">
      <c r="A13" s="137" t="s">
        <v>105</v>
      </c>
      <c r="B13" s="138"/>
      <c r="C13" s="138"/>
      <c r="D13" s="32" t="s">
        <v>106</v>
      </c>
      <c r="E13" s="29">
        <f t="shared" si="0"/>
        <v>1350000</v>
      </c>
      <c r="F13" s="30">
        <v>1350000</v>
      </c>
      <c r="G13" s="29"/>
    </row>
    <row r="14" spans="1:7" s="19" customFormat="1" ht="35.25" customHeight="1">
      <c r="A14" s="137" t="s">
        <v>107</v>
      </c>
      <c r="B14" s="138"/>
      <c r="C14" s="138"/>
      <c r="D14" s="32" t="s">
        <v>294</v>
      </c>
      <c r="E14" s="29">
        <f t="shared" si="0"/>
        <v>1350000</v>
      </c>
      <c r="F14" s="30">
        <v>1350000</v>
      </c>
      <c r="G14" s="29"/>
    </row>
    <row r="15" spans="1:7" s="19" customFormat="1" ht="35.25" customHeight="1">
      <c r="A15" s="33"/>
      <c r="B15" s="34"/>
      <c r="C15" s="35"/>
      <c r="D15" s="27"/>
      <c r="E15" s="29">
        <f t="shared" si="0"/>
        <v>0</v>
      </c>
      <c r="F15" s="29"/>
      <c r="G15" s="29"/>
    </row>
    <row r="16" spans="1:7" s="19" customFormat="1" ht="35.25" customHeight="1">
      <c r="A16" s="36"/>
      <c r="B16" s="37"/>
      <c r="C16" s="38"/>
      <c r="D16" s="27"/>
      <c r="E16" s="29">
        <f t="shared" si="0"/>
        <v>0</v>
      </c>
      <c r="F16" s="29"/>
      <c r="G16" s="29"/>
    </row>
    <row r="17" spans="1:7" s="19" customFormat="1" ht="35.25" customHeight="1">
      <c r="A17" s="36"/>
      <c r="B17" s="37"/>
      <c r="C17" s="38"/>
      <c r="D17" s="27"/>
      <c r="E17" s="29">
        <f t="shared" si="0"/>
        <v>0</v>
      </c>
      <c r="F17" s="29"/>
      <c r="G17" s="29"/>
    </row>
    <row r="18" spans="1:7" s="19" customFormat="1" ht="35.25" customHeight="1">
      <c r="A18" s="36"/>
      <c r="B18" s="37"/>
      <c r="C18" s="38"/>
      <c r="D18" s="27"/>
      <c r="E18" s="29">
        <f t="shared" si="0"/>
        <v>0</v>
      </c>
      <c r="F18" s="29"/>
      <c r="G18" s="29"/>
    </row>
    <row r="19" spans="1:7" s="19" customFormat="1" ht="35.25" customHeight="1">
      <c r="A19" s="36"/>
      <c r="B19" s="37"/>
      <c r="C19" s="38"/>
      <c r="D19" s="27"/>
      <c r="E19" s="29">
        <f t="shared" si="0"/>
        <v>0</v>
      </c>
      <c r="F19" s="29"/>
      <c r="G19" s="29"/>
    </row>
    <row r="20" spans="1:7" ht="35.25" customHeight="1">
      <c r="A20" s="168"/>
      <c r="B20" s="169"/>
      <c r="C20" s="170"/>
      <c r="D20" s="39"/>
      <c r="E20" s="29">
        <f t="shared" si="0"/>
        <v>0</v>
      </c>
      <c r="F20" s="40"/>
      <c r="G20" s="40"/>
    </row>
  </sheetData>
  <mergeCells count="18">
    <mergeCell ref="E6:E7"/>
    <mergeCell ref="F6:F7"/>
    <mergeCell ref="G6:G7"/>
    <mergeCell ref="A2:E2"/>
    <mergeCell ref="A3:G3"/>
    <mergeCell ref="A4:D4"/>
    <mergeCell ref="A5:D5"/>
    <mergeCell ref="E5:G5"/>
    <mergeCell ref="A14:C14"/>
    <mergeCell ref="A20:C20"/>
    <mergeCell ref="D6:D7"/>
    <mergeCell ref="A6:C6"/>
    <mergeCell ref="A8:C8"/>
    <mergeCell ref="A9:C9"/>
    <mergeCell ref="A10:C10"/>
    <mergeCell ref="A11:C11"/>
    <mergeCell ref="A12:C12"/>
    <mergeCell ref="A13:C13"/>
  </mergeCells>
  <phoneticPr fontId="0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01收入支出决算表</vt:lpstr>
      <vt:lpstr>02收入决算公开表</vt:lpstr>
      <vt:lpstr>03支出决算公开表</vt:lpstr>
      <vt:lpstr>04财政拨款收支总表</vt:lpstr>
      <vt:lpstr>05一般公共预算决算支出表</vt:lpstr>
      <vt:lpstr>06一般公共决算基本支出表</vt:lpstr>
      <vt:lpstr>07三公经费决算表</vt:lpstr>
      <vt:lpstr>08政府性基金决算支出表</vt:lpstr>
      <vt:lpstr>'01收入支出决算表'!Print_Area</vt:lpstr>
      <vt:lpstr>'02收入决算公开表'!Print_Area</vt:lpstr>
      <vt:lpstr>'03支出决算公开表'!Print_Area</vt:lpstr>
      <vt:lpstr>'04财政拨款收支总表'!Print_Area</vt:lpstr>
      <vt:lpstr>'05一般公共预算决算支出表'!Print_Area</vt:lpstr>
      <vt:lpstr>'02收入决算公开表'!Print_Titles</vt:lpstr>
      <vt:lpstr>'03支出决算公开表'!Print_Titles</vt:lpstr>
      <vt:lpstr>'05一般公共预算决算支出表'!Print_Titles</vt:lpstr>
      <vt:lpstr>'06一般公共决算基本支出表'!Print_Titles</vt:lpstr>
      <vt:lpstr>'08政府性基金决算支出表'!Print_Titles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2018-05-16T12:47:05Z</dcterms:created>
  <dcterms:modified xsi:type="dcterms:W3CDTF">2019-03-17T04:14:11Z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</Properties>
</file>