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 localSheetId="8">'10重大专项资金表'!$1:$2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F9" i="26"/>
  <c r="F8"/>
  <c r="F19" i="23"/>
  <c r="G19"/>
  <c r="E19"/>
  <c r="F9"/>
  <c r="G8"/>
  <c r="F8"/>
  <c r="E13"/>
  <c r="F14" i="25"/>
  <c r="F6"/>
  <c r="E7"/>
  <c r="E6"/>
  <c r="E12" i="26"/>
  <c r="E11"/>
  <c r="E10"/>
  <c r="E9"/>
  <c r="E8"/>
  <c r="D27" i="22"/>
  <c r="B27"/>
  <c r="E8" i="23"/>
  <c r="E12"/>
  <c r="E11"/>
  <c r="E10"/>
  <c r="E9"/>
  <c r="B34" i="16"/>
</calcChain>
</file>

<file path=xl/sharedStrings.xml><?xml version="1.0" encoding="utf-8"?>
<sst xmlns="http://schemas.openxmlformats.org/spreadsheetml/2006/main" count="359" uniqueCount="271">
  <si>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</si>
  <si>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</si>
  <si>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</si>
  <si>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</si>
  <si>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</si>
  <si>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</si>
  <si>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</si>
  <si>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</si>
  <si>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</si>
  <si>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</si>
  <si>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</si>
  <si>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</si>
  <si>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</si>
  <si>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</si>
  <si>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</si>
  <si>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</si>
  <si>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</si>
  <si>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</si>
  <si>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</si>
  <si>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</si>
  <si>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</si>
  <si>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</si>
  <si>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</si>
  <si>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</si>
  <si>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</si>
  <si>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</si>
  <si>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</si>
  <si>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</si>
  <si>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</si>
  <si>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</si>
  <si>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</si>
  <si>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</si>
  <si>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</si>
  <si>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</si>
  <si>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</si>
  <si>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</si>
  <si>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</si>
  <si>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</si>
  <si>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</si>
  <si>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</si>
  <si>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</si>
  <si>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</si>
  <si>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</si>
  <si>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</si>
  <si>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</si>
  <si>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</si>
  <si>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</si>
  <si>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</si>
  <si>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</si>
  <si>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</si>
  <si>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</si>
  <si>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</si>
  <si>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</si>
  <si>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</si>
  <si>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</si>
  <si>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</si>
  <si>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</si>
  <si>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</si>
  <si>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</si>
  <si>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</si>
  <si>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</si>
  <si>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</si>
  <si>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</si>
  <si>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</si>
  <si>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</si>
  <si>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</si>
  <si>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</si>
  <si>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</si>
  <si>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</si>
  <si>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</si>
  <si>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</si>
  <si>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</si>
  <si>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</si>
  <si>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</si>
  <si>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</si>
  <si>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</si>
  <si>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</si>
  <si>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</si>
  <si>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</si>
  <si>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</si>
  <si>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</si>
  <si>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</si>
  <si>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</si>
  <si>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</si>
  <si>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</si>
  <si>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</si>
  <si>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</si>
  <si>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</si>
  <si>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</si>
  <si>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</si>
  <si>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</si>
  <si>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</si>
  <si>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</si>
  <si>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</si>
  <si>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</si>
  <si>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</si>
  <si>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</si>
  <si>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</si>
  <si>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</si>
  <si>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</si>
  <si>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</si>
  <si>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</si>
  <si>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</si>
  <si>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</si>
  <si>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</si>
  <si>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</si>
  <si>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</si>
  <si>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</si>
  <si>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</si>
  <si>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</si>
  <si>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</si>
  <si>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</si>
  <si>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</si>
  <si>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</si>
  <si>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</si>
  <si>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</si>
  <si>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</si>
  <si>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</si>
  <si>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</si>
  <si>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</si>
  <si>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</si>
  <si>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</si>
  <si>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</si>
  <si>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</si>
  <si>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</si>
  <si>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</si>
  <si>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</si>
  <si>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</si>
  <si>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</si>
  <si>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</si>
  <si>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</si>
  <si>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</si>
  <si>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</si>
  <si>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</si>
  <si>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</si>
  <si>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</si>
  <si>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</si>
  <si>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</si>
  <si>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</si>
  <si>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</si>
  <si>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</si>
  <si>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</si>
  <si>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</si>
  <si>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</si>
  <si>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</si>
  <si>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</si>
  <si>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</si>
  <si>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</si>
  <si>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</si>
  <si>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</si>
  <si>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</si>
  <si>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</si>
  <si>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</si>
  <si>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</si>
  <si>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</si>
  <si>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</si>
  <si>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</si>
  <si>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</si>
  <si>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</si>
  <si>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</si>
  <si>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</si>
  <si>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</si>
  <si>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</si>
  <si>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</si>
  <si>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</si>
  <si>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</si>
  <si>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</si>
  <si>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</si>
  <si>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</si>
  <si>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</si>
  <si>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</si>
  <si>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</si>
  <si>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</si>
  <si>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</si>
  <si>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</si>
  <si>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</si>
  <si>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</si>
  <si>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</si>
  <si>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</si>
  <si>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</si>
  <si>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</si>
  <si>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</si>
  <si>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</si>
  <si>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</si>
  <si>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</si>
  <si>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</si>
  <si>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</si>
  <si>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</si>
  <si>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</si>
  <si>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</si>
  <si>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</si>
  <si>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</si>
  <si>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</si>
  <si>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</si>
  <si>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</si>
  <si>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</si>
  <si>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</si>
  <si>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</si>
  <si>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</si>
  <si>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</si>
  <si>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</si>
  <si>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</si>
  <si>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</si>
  <si>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</si>
  <si>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</si>
  <si>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</si>
  <si>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</si>
  <si>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</si>
  <si>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</si>
  <si>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</si>
  <si>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</si>
  <si>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</si>
  <si>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</si>
  <si>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</si>
  <si>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</si>
  <si>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</si>
  <si>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</si>
  <si>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</si>
  <si>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</si>
  <si>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</si>
  <si>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</si>
  <si>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</si>
  <si>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</si>
  <si>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</si>
  <si>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</si>
  <si>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</si>
  <si>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</si>
  <si>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</si>
  <si>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</si>
  <si>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</si>
  <si>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</si>
  <si>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单位名称：岳阳县妇联</t>
    <phoneticPr fontId="12" type="noConversion"/>
  </si>
  <si>
    <t>岳阳县妇联</t>
    <phoneticPr fontId="12" type="noConversion"/>
  </si>
  <si>
    <t>单位名称：岳阳县妇联</t>
    <phoneticPr fontId="12" type="noConversion"/>
  </si>
  <si>
    <t>单位名称：岳阳县妇联</t>
    <phoneticPr fontId="12" type="noConversion"/>
  </si>
  <si>
    <t>单位：元</t>
    <phoneticPr fontId="12" type="noConversion"/>
  </si>
  <si>
    <t>单位名称：岳阳县妇联</t>
    <phoneticPr fontId="12" type="noConversion"/>
  </si>
  <si>
    <t>规范财务管理，厉行节约原则</t>
    <phoneticPr fontId="12" type="noConversion"/>
  </si>
  <si>
    <t>201</t>
    <phoneticPr fontId="12" type="noConversion"/>
  </si>
  <si>
    <t>29</t>
    <phoneticPr fontId="12" type="noConversion"/>
  </si>
  <si>
    <t>一般公共服务支出</t>
    <phoneticPr fontId="12" type="noConversion"/>
  </si>
  <si>
    <t>群众团体事务</t>
    <phoneticPr fontId="12" type="noConversion"/>
  </si>
  <si>
    <t>行政运行</t>
    <phoneticPr fontId="12" type="noConversion"/>
  </si>
  <si>
    <t>01</t>
    <phoneticPr fontId="12" type="noConversion"/>
  </si>
  <si>
    <t>单位：元</t>
    <phoneticPr fontId="12" type="noConversion"/>
  </si>
  <si>
    <t>02</t>
    <phoneticPr fontId="12" type="noConversion"/>
  </si>
  <si>
    <t>一般行政管理事务</t>
    <phoneticPr fontId="12" type="noConversion"/>
  </si>
  <si>
    <t>其他群众团体事务支出</t>
    <phoneticPr fontId="12" type="noConversion"/>
  </si>
  <si>
    <t>99</t>
    <phoneticPr fontId="12" type="noConversion"/>
  </si>
  <si>
    <t>基本工资</t>
    <phoneticPr fontId="12" type="noConversion"/>
  </si>
  <si>
    <t>津贴补贴</t>
    <phoneticPr fontId="12" type="noConversion"/>
  </si>
  <si>
    <t>奖金</t>
    <phoneticPr fontId="12" type="noConversion"/>
  </si>
  <si>
    <t>其他社会保障缴费</t>
    <phoneticPr fontId="12" type="noConversion"/>
  </si>
  <si>
    <t>伙食补助费</t>
    <phoneticPr fontId="12" type="noConversion"/>
  </si>
  <si>
    <t>其他工资福利支出</t>
    <phoneticPr fontId="12" type="noConversion"/>
  </si>
  <si>
    <t>会议费</t>
    <phoneticPr fontId="12" type="noConversion"/>
  </si>
  <si>
    <t>公务接待费</t>
    <phoneticPr fontId="12" type="noConversion"/>
  </si>
  <si>
    <t>工资福利支出</t>
    <phoneticPr fontId="12" type="noConversion"/>
  </si>
  <si>
    <t>商品和服务支出</t>
    <phoneticPr fontId="12" type="noConversion"/>
  </si>
  <si>
    <t>岳阳县2017年度妇联单位“三公”经费决算表</t>
    <phoneticPr fontId="12" type="noConversion"/>
  </si>
  <si>
    <t>229</t>
    <phoneticPr fontId="12" type="noConversion"/>
  </si>
  <si>
    <t>60</t>
    <phoneticPr fontId="12" type="noConversion"/>
  </si>
  <si>
    <t>其他支出</t>
    <phoneticPr fontId="12" type="noConversion"/>
  </si>
  <si>
    <t>彩票公益金及对应专项债务收入安排的支出</t>
    <phoneticPr fontId="12" type="noConversion"/>
  </si>
  <si>
    <t>用于社会福利的彩票公益金支出</t>
    <phoneticPr fontId="12" type="noConversion"/>
  </si>
  <si>
    <t>工资资金津补贴</t>
    <phoneticPr fontId="12" type="noConversion"/>
  </si>
  <si>
    <t>社会保障缴费</t>
    <phoneticPr fontId="12" type="noConversion"/>
  </si>
  <si>
    <t xml:space="preserve">其他工资福利支出 </t>
    <phoneticPr fontId="12" type="noConversion"/>
  </si>
  <si>
    <t>其他工资福利支出</t>
    <phoneticPr fontId="12" type="noConversion"/>
  </si>
  <si>
    <t>会议费</t>
    <phoneticPr fontId="12" type="noConversion"/>
  </si>
  <si>
    <t>公务接待费</t>
    <phoneticPr fontId="1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</si>
</sst>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33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仿宋"/>
      <family val="3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sz val="12"/>
      <name val="仿宋_GB2312"/>
      <family val="3"/>
      <charset val="134"/>
    </font>
    <font>
      <b/>
      <sz val="18"/>
      <name val="方正小标宋简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2" fillId="0" borderId="0"/>
    <xf numFmtId="0" fontId="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9" fillId="2" borderId="0" xfId="1" applyNumberFormat="1" applyFont="1" applyFill="1" applyAlignment="1" applyProtection="1">
      <alignment vertical="center"/>
    </xf>
    <xf numFmtId="0" fontId="14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1" fillId="2" borderId="1" xfId="1" applyNumberFormat="1" applyFont="1" applyFill="1" applyBorder="1" applyAlignment="1" applyProtection="1">
      <alignment horizontal="right"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0" fontId="0" fillId="2" borderId="1" xfId="1" applyNumberFormat="1" applyFont="1" applyFill="1" applyBorder="1" applyAlignment="1" applyProtection="1"/>
    <xf numFmtId="0" fontId="10" fillId="2" borderId="1" xfId="1" applyNumberFormat="1" applyFont="1" applyFill="1" applyBorder="1" applyAlignment="1" applyProtection="1"/>
    <xf numFmtId="0" fontId="17" fillId="0" borderId="0" xfId="3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20" fillId="0" borderId="0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5" fillId="0" borderId="1" xfId="3" applyFill="1" applyBorder="1" applyAlignment="1">
      <alignment vertical="center"/>
    </xf>
    <xf numFmtId="0" fontId="16" fillId="0" borderId="2" xfId="3" applyFont="1" applyBorder="1" applyAlignment="1">
      <alignment horizontal="center" vertical="center"/>
    </xf>
    <xf numFmtId="0" fontId="16" fillId="0" borderId="1" xfId="3" applyNumberFormat="1" applyFont="1" applyFill="1" applyBorder="1" applyAlignment="1">
      <alignment vertical="center" wrapText="1"/>
    </xf>
    <xf numFmtId="4" fontId="16" fillId="0" borderId="1" xfId="3" applyNumberFormat="1" applyFont="1" applyFill="1" applyBorder="1" applyAlignment="1">
      <alignment vertical="center"/>
    </xf>
    <xf numFmtId="0" fontId="16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Alignment="1"/>
    <xf numFmtId="0" fontId="17" fillId="0" borderId="0" xfId="3" applyFont="1" applyAlignment="1">
      <alignment horizontal="right"/>
    </xf>
    <xf numFmtId="0" fontId="15" fillId="0" borderId="0" xfId="3" applyFont="1" applyAlignment="1"/>
    <xf numFmtId="0" fontId="9" fillId="0" borderId="0" xfId="3" applyFont="1" applyAlignment="1">
      <alignment horizontal="right"/>
    </xf>
    <xf numFmtId="0" fontId="20" fillId="0" borderId="3" xfId="3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/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/>
    </xf>
    <xf numFmtId="0" fontId="11" fillId="0" borderId="0" xfId="3" applyNumberFormat="1" applyFont="1" applyFill="1" applyBorder="1" applyAlignment="1"/>
    <xf numFmtId="0" fontId="1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/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Fill="1" applyBorder="1" applyAlignment="1">
      <alignment horizontal="left" vertical="center" wrapText="1"/>
    </xf>
    <xf numFmtId="0" fontId="7" fillId="0" borderId="8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vertical="center"/>
    </xf>
    <xf numFmtId="0" fontId="15" fillId="0" borderId="0" xfId="3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1" xfId="1" applyNumberFormat="1" applyFont="1" applyFill="1" applyBorder="1" applyAlignment="1" applyProtection="1"/>
    <xf numFmtId="4" fontId="9" fillId="2" borderId="1" xfId="1" applyNumberFormat="1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>
      <alignment vertical="center"/>
    </xf>
    <xf numFmtId="49" fontId="9" fillId="0" borderId="0" xfId="3" applyNumberFormat="1" applyFont="1" applyFill="1" applyAlignment="1">
      <alignment horizontal="left"/>
    </xf>
    <xf numFmtId="0" fontId="15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15" fillId="0" borderId="0" xfId="3" applyFont="1" applyBorder="1" applyAlignment="1"/>
    <xf numFmtId="0" fontId="15" fillId="0" borderId="0" xfId="3" applyFont="1" applyAlignment="1">
      <alignment horizontal="center" vertical="center"/>
    </xf>
    <xf numFmtId="0" fontId="16" fillId="0" borderId="2" xfId="3" applyFont="1" applyBorder="1" applyAlignment="1">
      <alignment horizontal="left" vertical="center"/>
    </xf>
    <xf numFmtId="49" fontId="9" fillId="0" borderId="1" xfId="3" applyNumberFormat="1" applyFont="1" applyBorder="1" applyAlignment="1">
      <alignment horizontal="center" vertical="center"/>
    </xf>
    <xf numFmtId="4" fontId="16" fillId="0" borderId="1" xfId="3" applyNumberFormat="1" applyFont="1" applyFill="1" applyBorder="1" applyAlignment="1">
      <alignment horizontal="center" vertical="center"/>
    </xf>
    <xf numFmtId="4" fontId="16" fillId="0" borderId="1" xfId="3" applyNumberFormat="1" applyFont="1" applyFill="1" applyBorder="1" applyAlignment="1"/>
    <xf numFmtId="0" fontId="16" fillId="0" borderId="1" xfId="3" applyNumberFormat="1" applyFont="1" applyFill="1" applyBorder="1" applyAlignment="1">
      <alignment horizontal="left" vertical="center" wrapText="1"/>
    </xf>
    <xf numFmtId="0" fontId="16" fillId="0" borderId="1" xfId="3" applyNumberFormat="1" applyFont="1" applyFill="1" applyBorder="1" applyAlignment="1">
      <alignment horizontal="left" wrapText="1"/>
    </xf>
    <xf numFmtId="4" fontId="9" fillId="0" borderId="1" xfId="3" applyNumberFormat="1" applyFont="1" applyFill="1" applyBorder="1" applyAlignment="1"/>
    <xf numFmtId="0" fontId="12" fillId="0" borderId="0" xfId="3" applyFont="1" applyAlignment="1"/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right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vertical="center" wrapText="1"/>
    </xf>
    <xf numFmtId="0" fontId="26" fillId="2" borderId="9" xfId="5" applyFont="1" applyFill="1" applyBorder="1" applyAlignment="1">
      <alignment vertical="center" wrapText="1"/>
    </xf>
    <xf numFmtId="0" fontId="13" fillId="2" borderId="10" xfId="5" applyFont="1" applyFill="1" applyBorder="1" applyAlignment="1">
      <alignment horizontal="right" vertical="center" wrapText="1"/>
    </xf>
    <xf numFmtId="0" fontId="24" fillId="2" borderId="9" xfId="5" applyFont="1" applyFill="1" applyBorder="1" applyAlignment="1">
      <alignment vertical="center" wrapText="1"/>
    </xf>
    <xf numFmtId="0" fontId="25" fillId="2" borderId="1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horizontal="right" vertical="center" wrapText="1"/>
    </xf>
    <xf numFmtId="0" fontId="24" fillId="0" borderId="0" xfId="4" applyFont="1" applyBorder="1" applyAlignment="1">
      <alignment horizontal="left" vertical="center" wrapText="1"/>
    </xf>
    <xf numFmtId="0" fontId="15" fillId="0" borderId="0" xfId="4" applyFont="1" applyAlignment="1">
      <alignment vertical="center"/>
    </xf>
    <xf numFmtId="0" fontId="26" fillId="0" borderId="1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8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15" fillId="0" borderId="1" xfId="3" applyFont="1" applyFill="1" applyBorder="1" applyAlignment="1">
      <alignment vertical="center"/>
    </xf>
    <xf numFmtId="43" fontId="4" fillId="0" borderId="1" xfId="8" applyFont="1" applyFill="1" applyBorder="1" applyAlignment="1">
      <alignment horizontal="left" vertical="center" wrapText="1"/>
    </xf>
    <xf numFmtId="43" fontId="16" fillId="0" borderId="2" xfId="8" applyFont="1" applyBorder="1" applyAlignment="1">
      <alignment horizontal="center" vertical="center"/>
    </xf>
    <xf numFmtId="43" fontId="16" fillId="0" borderId="1" xfId="8" applyFont="1" applyFill="1" applyBorder="1" applyAlignment="1">
      <alignment vertical="center"/>
    </xf>
    <xf numFmtId="43" fontId="7" fillId="0" borderId="6" xfId="8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left" vertical="center" wrapText="1"/>
    </xf>
    <xf numFmtId="0" fontId="1" fillId="0" borderId="8" xfId="3" applyNumberFormat="1" applyFont="1" applyFill="1" applyBorder="1" applyAlignment="1">
      <alignment horizontal="left" vertical="center" wrapText="1"/>
    </xf>
    <xf numFmtId="0" fontId="30" fillId="0" borderId="1" xfId="3" applyNumberFormat="1" applyFont="1" applyFill="1" applyBorder="1" applyAlignment="1">
      <alignment vertical="center" wrapText="1"/>
    </xf>
    <xf numFmtId="0" fontId="31" fillId="0" borderId="1" xfId="3" applyNumberFormat="1" applyFont="1" applyFill="1" applyBorder="1" applyAlignment="1">
      <alignment vertical="center" wrapText="1"/>
    </xf>
    <xf numFmtId="43" fontId="30" fillId="0" borderId="6" xfId="8" applyFont="1" applyFill="1" applyBorder="1" applyAlignment="1">
      <alignment horizontal="center" vertical="center" wrapText="1"/>
    </xf>
    <xf numFmtId="0" fontId="30" fillId="0" borderId="7" xfId="3" applyNumberFormat="1" applyFont="1" applyFill="1" applyBorder="1" applyAlignment="1">
      <alignment horizontal="center" vertical="center" wrapText="1"/>
    </xf>
    <xf numFmtId="0" fontId="30" fillId="0" borderId="8" xfId="3" applyNumberFormat="1" applyFont="1" applyFill="1" applyBorder="1" applyAlignment="1">
      <alignment horizontal="left" vertical="center" wrapText="1"/>
    </xf>
    <xf numFmtId="0" fontId="30" fillId="0" borderId="8" xfId="3" applyNumberFormat="1" applyFont="1" applyFill="1" applyBorder="1" applyAlignment="1">
      <alignment horizontal="center" vertical="center" wrapText="1"/>
    </xf>
    <xf numFmtId="0" fontId="31" fillId="0" borderId="8" xfId="3" applyNumberFormat="1" applyFont="1" applyFill="1" applyBorder="1" applyAlignment="1">
      <alignment horizontal="left" vertical="center" wrapText="1"/>
    </xf>
    <xf numFmtId="43" fontId="24" fillId="0" borderId="1" xfId="8" applyFont="1" applyBorder="1" applyAlignment="1">
      <alignment horizontal="left" vertical="center" wrapText="1"/>
    </xf>
    <xf numFmtId="43" fontId="13" fillId="2" borderId="10" xfId="8" applyFont="1" applyFill="1" applyBorder="1" applyAlignment="1">
      <alignment horizontal="right" vertical="center" wrapText="1"/>
    </xf>
    <xf numFmtId="43" fontId="7" fillId="0" borderId="1" xfId="8" applyFont="1" applyFill="1" applyBorder="1" applyAlignment="1">
      <alignment horizontal="left" vertical="center" wrapText="1"/>
    </xf>
    <xf numFmtId="43" fontId="7" fillId="0" borderId="8" xfId="8" applyFont="1" applyFill="1" applyBorder="1" applyAlignment="1">
      <alignment horizontal="left" vertical="center" wrapText="1"/>
    </xf>
    <xf numFmtId="0" fontId="1" fillId="0" borderId="11" xfId="3" applyNumberFormat="1" applyFont="1" applyFill="1" applyBorder="1" applyAlignment="1">
      <alignment horizontal="left" vertical="center" wrapText="1"/>
    </xf>
    <xf numFmtId="43" fontId="30" fillId="0" borderId="12" xfId="8" applyFont="1" applyFill="1" applyBorder="1" applyAlignment="1">
      <alignment horizontal="left" vertical="center" wrapText="1"/>
    </xf>
    <xf numFmtId="0" fontId="22" fillId="0" borderId="1" xfId="3" applyNumberFormat="1" applyFont="1" applyFill="1" applyBorder="1" applyAlignment="1"/>
    <xf numFmtId="0" fontId="1" fillId="0" borderId="1" xfId="3" applyNumberFormat="1" applyFont="1" applyFill="1" applyBorder="1" applyAlignment="1">
      <alignment horizontal="center" vertical="center" wrapText="1"/>
    </xf>
    <xf numFmtId="43" fontId="7" fillId="0" borderId="13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/>
    </xf>
    <xf numFmtId="49" fontId="9" fillId="0" borderId="6" xfId="3" applyNumberFormat="1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0" fontId="15" fillId="0" borderId="2" xfId="3" applyBorder="1" applyAlignment="1">
      <alignment horizontal="center" vertical="center" wrapText="1"/>
    </xf>
    <xf numFmtId="43" fontId="7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/>
    <xf numFmtId="0" fontId="9" fillId="2" borderId="3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vertical="center" wrapText="1"/>
    </xf>
    <xf numFmtId="0" fontId="5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16" fillId="0" borderId="3" xfId="3" applyFont="1" applyFill="1" applyBorder="1" applyAlignment="1">
      <alignment horizontal="left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15" fillId="0" borderId="1" xfId="3" applyBorder="1" applyAlignment="1">
      <alignment vertical="center"/>
    </xf>
    <xf numFmtId="0" fontId="12" fillId="0" borderId="0" xfId="3" applyNumberFormat="1" applyFont="1" applyAlignment="1"/>
    <xf numFmtId="0" fontId="15" fillId="0" borderId="2" xfId="3" applyBorder="1" applyAlignment="1">
      <alignment horizontal="center" vertical="center"/>
    </xf>
    <xf numFmtId="0" fontId="9" fillId="0" borderId="0" xfId="3" applyNumberFormat="1" applyFont="1" applyFill="1" applyAlignment="1">
      <alignment horizontal="left"/>
    </xf>
    <xf numFmtId="0" fontId="22" fillId="0" borderId="0" xfId="3" applyNumberFormat="1" applyFont="1" applyFill="1" applyAlignment="1">
      <alignment horizontal="left"/>
    </xf>
    <xf numFmtId="0" fontId="21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right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6" fillId="0" borderId="14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15" fillId="0" borderId="3" xfId="3" applyBorder="1" applyAlignment="1">
      <alignment horizontal="center" vertical="center"/>
    </xf>
    <xf numFmtId="0" fontId="15" fillId="0" borderId="13" xfId="3" applyBorder="1" applyAlignment="1">
      <alignment horizontal="center" vertical="center"/>
    </xf>
    <xf numFmtId="49" fontId="9" fillId="0" borderId="0" xfId="3" applyNumberFormat="1" applyFont="1" applyFill="1" applyAlignment="1"/>
    <xf numFmtId="0" fontId="23" fillId="0" borderId="0" xfId="4" applyFont="1" applyAlignment="1">
      <alignment horizontal="center" vertical="center" wrapText="1"/>
    </xf>
    <xf numFmtId="0" fontId="24" fillId="0" borderId="17" xfId="4" applyFont="1" applyBorder="1" applyAlignment="1">
      <alignment horizontal="left" vertical="center" wrapText="1"/>
    </xf>
    <xf numFmtId="0" fontId="24" fillId="0" borderId="0" xfId="4" applyFont="1" applyBorder="1" applyAlignment="1">
      <alignment horizontal="left" vertical="center" wrapText="1"/>
    </xf>
    <xf numFmtId="0" fontId="23" fillId="0" borderId="3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</cellXfs>
  <cellStyles count="9">
    <cellStyle name="Comma" xfId="8" builtinId="3"/>
    <cellStyle name="Normal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B12" sqref="B12"/>
    </sheetView>
  </sheetViews>
  <sheetFormatPr defaultColWidth="18.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 customWidth="1"/>
    <col min="253" max="253" width="39" style="9" customWidth="1"/>
    <col min="254" max="254" width="18.5" style="9" customWidth="1"/>
    <col min="255" max="255" width="33.6640625" style="9" customWidth="1"/>
    <col min="256" max="16384" width="18.5" style="9"/>
  </cols>
  <sheetData>
    <row r="1" spans="1:4">
      <c r="A1" s="1" t="s">
        <v>208</v>
      </c>
      <c r="B1" s="10"/>
      <c r="C1" s="10"/>
      <c r="D1" s="10"/>
    </row>
    <row r="2" spans="1:4" ht="20.25">
      <c r="A2" s="11" t="s">
        <v>216</v>
      </c>
      <c r="B2" s="11"/>
      <c r="C2" s="11"/>
      <c r="D2" s="11"/>
    </row>
    <row r="3" spans="1:4">
      <c r="A3" s="132" t="s">
        <v>231</v>
      </c>
      <c r="B3" s="132"/>
      <c r="C3" s="132"/>
      <c r="D3" s="10" t="s">
        <v>244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224</v>
      </c>
      <c r="C5" s="14" t="s">
        <v>83</v>
      </c>
      <c r="D5" s="13" t="s">
        <v>225</v>
      </c>
    </row>
    <row r="6" spans="1:4" ht="24" customHeight="1">
      <c r="A6" s="15" t="s">
        <v>85</v>
      </c>
      <c r="B6" s="16">
        <v>609000</v>
      </c>
      <c r="C6" s="60" t="s">
        <v>82</v>
      </c>
      <c r="D6" s="16">
        <v>609000</v>
      </c>
    </row>
    <row r="7" spans="1:4" ht="24" customHeight="1">
      <c r="A7" s="15" t="s">
        <v>8</v>
      </c>
      <c r="B7" s="16"/>
      <c r="C7" s="60" t="s">
        <v>7</v>
      </c>
      <c r="D7" s="16">
        <v>609000</v>
      </c>
    </row>
    <row r="8" spans="1:4" ht="24" customHeight="1">
      <c r="A8" s="15" t="s">
        <v>84</v>
      </c>
      <c r="B8" s="16"/>
      <c r="C8" s="60" t="s">
        <v>65</v>
      </c>
      <c r="D8" s="16"/>
    </row>
    <row r="9" spans="1:4" ht="24" customHeight="1">
      <c r="A9" s="62" t="s">
        <v>42</v>
      </c>
      <c r="B9" s="16"/>
      <c r="C9" s="60" t="s">
        <v>66</v>
      </c>
      <c r="D9" s="16"/>
    </row>
    <row r="10" spans="1:4" ht="24" customHeight="1">
      <c r="A10" s="15" t="s">
        <v>86</v>
      </c>
      <c r="B10" s="16"/>
      <c r="C10" s="60" t="s">
        <v>67</v>
      </c>
      <c r="D10" s="16"/>
    </row>
    <row r="11" spans="1:4" ht="30.75" customHeight="1">
      <c r="A11" s="62" t="s">
        <v>43</v>
      </c>
      <c r="B11" s="16"/>
      <c r="C11" s="60" t="s">
        <v>68</v>
      </c>
      <c r="D11" s="64"/>
    </row>
    <row r="12" spans="1:4" ht="24" customHeight="1">
      <c r="A12" s="62" t="s">
        <v>44</v>
      </c>
      <c r="B12" s="16"/>
      <c r="C12" s="60" t="s">
        <v>69</v>
      </c>
      <c r="D12" s="64"/>
    </row>
    <row r="13" spans="1:4" ht="54" customHeight="1">
      <c r="A13" s="62" t="s">
        <v>45</v>
      </c>
      <c r="B13" s="19"/>
      <c r="C13" s="60" t="s">
        <v>70</v>
      </c>
      <c r="D13" s="64"/>
    </row>
    <row r="14" spans="1:4" ht="24" customHeight="1">
      <c r="A14" s="15" t="s">
        <v>9</v>
      </c>
      <c r="B14" s="20"/>
      <c r="C14" s="60" t="s">
        <v>71</v>
      </c>
      <c r="D14" s="64"/>
    </row>
    <row r="15" spans="1:4" ht="24" customHeight="1">
      <c r="A15" s="15" t="s">
        <v>10</v>
      </c>
      <c r="B15" s="20"/>
      <c r="C15" s="60" t="s">
        <v>72</v>
      </c>
      <c r="D15" s="64"/>
    </row>
    <row r="16" spans="1:4" ht="24" customHeight="1">
      <c r="A16" s="15" t="s">
        <v>11</v>
      </c>
      <c r="B16" s="16"/>
      <c r="C16" s="61" t="s">
        <v>73</v>
      </c>
      <c r="D16" s="64"/>
    </row>
    <row r="17" spans="1:4" ht="24" customHeight="1">
      <c r="A17" s="15" t="s">
        <v>12</v>
      </c>
      <c r="B17" s="16"/>
      <c r="C17" s="60" t="s">
        <v>74</v>
      </c>
      <c r="D17" s="64"/>
    </row>
    <row r="18" spans="1:4" ht="24" customHeight="1">
      <c r="A18" s="15" t="s">
        <v>13</v>
      </c>
      <c r="B18" s="16"/>
      <c r="C18" s="60" t="s">
        <v>75</v>
      </c>
      <c r="D18" s="64"/>
    </row>
    <row r="19" spans="1:4" ht="24" customHeight="1">
      <c r="A19" s="15" t="s">
        <v>14</v>
      </c>
      <c r="B19" s="16"/>
      <c r="C19" s="60" t="s">
        <v>76</v>
      </c>
      <c r="D19" s="16"/>
    </row>
    <row r="20" spans="1:4" ht="24" customHeight="1">
      <c r="A20" s="18"/>
      <c r="B20" s="16"/>
      <c r="C20" s="60" t="s">
        <v>77</v>
      </c>
      <c r="D20" s="16"/>
    </row>
    <row r="21" spans="1:4" ht="24" customHeight="1">
      <c r="A21" s="18"/>
      <c r="B21" s="16"/>
      <c r="C21" s="60" t="s">
        <v>78</v>
      </c>
      <c r="D21" s="16"/>
    </row>
    <row r="22" spans="1:4" ht="24" customHeight="1">
      <c r="A22" s="18"/>
      <c r="B22" s="16"/>
      <c r="C22" s="60" t="s">
        <v>79</v>
      </c>
      <c r="D22" s="16"/>
    </row>
    <row r="23" spans="1:4" ht="24" customHeight="1">
      <c r="A23" s="18"/>
      <c r="B23" s="16"/>
      <c r="C23" s="60" t="s">
        <v>80</v>
      </c>
      <c r="D23" s="16"/>
    </row>
    <row r="24" spans="1:4" ht="24" customHeight="1">
      <c r="A24" s="18"/>
      <c r="B24" s="16"/>
      <c r="C24" s="60" t="s">
        <v>81</v>
      </c>
      <c r="D24" s="16"/>
    </row>
    <row r="25" spans="1:4" ht="24" customHeight="1">
      <c r="A25" s="18"/>
      <c r="B25" s="16"/>
      <c r="C25" s="60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3">
        <f>SUM(B6:B33)</f>
        <v>609000</v>
      </c>
      <c r="C34" s="14" t="s">
        <v>16</v>
      </c>
      <c r="D34" s="63">
        <v>609000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E8" sqref="E8"/>
    </sheetView>
  </sheetViews>
  <sheetFormatPr defaultRowHeight="39.950000000000003" customHeight="1"/>
  <cols>
    <col min="1" max="1" width="18.5" style="4" customWidth="1"/>
    <col min="2" max="2" width="20" style="4" customWidth="1"/>
    <col min="3" max="3" width="18" style="4" customWidth="1"/>
    <col min="4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384" width="9.33203125" style="2"/>
  </cols>
  <sheetData>
    <row r="1" spans="1:17" ht="30" customHeight="1">
      <c r="A1" s="1" t="s">
        <v>209</v>
      </c>
      <c r="O1" s="1"/>
    </row>
    <row r="2" spans="1:17" ht="39.950000000000003" customHeight="1">
      <c r="A2" s="139" t="s">
        <v>217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40" t="s">
        <v>17</v>
      </c>
      <c r="Q3" s="140"/>
    </row>
    <row r="4" spans="1:17" ht="38.1" customHeight="1">
      <c r="A4" s="134" t="s">
        <v>0</v>
      </c>
      <c r="B4" s="135" t="s">
        <v>18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 ht="38.1" customHeight="1">
      <c r="A5" s="134"/>
      <c r="B5" s="135" t="s">
        <v>19</v>
      </c>
      <c r="C5" s="135" t="s">
        <v>20</v>
      </c>
      <c r="D5" s="136" t="s">
        <v>21</v>
      </c>
      <c r="E5" s="137"/>
      <c r="F5" s="137"/>
      <c r="G5" s="137"/>
      <c r="H5" s="137"/>
      <c r="I5" s="137"/>
      <c r="J5" s="137"/>
      <c r="K5" s="141"/>
      <c r="L5" s="135" t="s">
        <v>22</v>
      </c>
      <c r="M5" s="135" t="s">
        <v>23</v>
      </c>
      <c r="N5" s="135" t="s">
        <v>24</v>
      </c>
      <c r="O5" s="135" t="s">
        <v>25</v>
      </c>
      <c r="P5" s="135" t="s">
        <v>26</v>
      </c>
      <c r="Q5" s="135" t="s">
        <v>27</v>
      </c>
    </row>
    <row r="6" spans="1:17" ht="38.1" customHeight="1">
      <c r="A6" s="134"/>
      <c r="B6" s="135"/>
      <c r="C6" s="135"/>
      <c r="D6" s="136" t="s">
        <v>28</v>
      </c>
      <c r="E6" s="137"/>
      <c r="F6" s="138"/>
      <c r="G6" s="135" t="s">
        <v>29</v>
      </c>
      <c r="H6" s="135" t="s">
        <v>30</v>
      </c>
      <c r="I6" s="135" t="s">
        <v>31</v>
      </c>
      <c r="J6" s="135" t="s">
        <v>32</v>
      </c>
      <c r="K6" s="135" t="s">
        <v>33</v>
      </c>
      <c r="L6" s="135"/>
      <c r="M6" s="135"/>
      <c r="N6" s="135"/>
      <c r="O6" s="135"/>
      <c r="P6" s="135"/>
      <c r="Q6" s="135"/>
    </row>
    <row r="7" spans="1:17" ht="38.1" customHeight="1">
      <c r="A7" s="134"/>
      <c r="B7" s="135"/>
      <c r="C7" s="135"/>
      <c r="D7" s="98" t="s">
        <v>1</v>
      </c>
      <c r="E7" s="98" t="s">
        <v>34</v>
      </c>
      <c r="F7" s="99" t="s">
        <v>35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7" s="3" customFormat="1" ht="38.1" customHeight="1">
      <c r="A8" s="6" t="s">
        <v>232</v>
      </c>
      <c r="B8" s="103">
        <v>609000</v>
      </c>
      <c r="C8" s="103">
        <v>609000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</sheetData>
  <mergeCells count="20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"/>
  <sheetViews>
    <sheetView showGridLines="0" workbookViewId="0">
      <selection activeCell="D14" sqref="D14:F15"/>
    </sheetView>
  </sheetViews>
  <sheetFormatPr defaultRowHeight="14.25"/>
  <cols>
    <col min="1" max="1" width="6.33203125" style="26" customWidth="1"/>
    <col min="2" max="3" width="5.1640625" style="26" customWidth="1"/>
    <col min="4" max="4" width="40.6640625" style="26" customWidth="1"/>
    <col min="5" max="7" width="19.1640625" style="26" bestFit="1" customWidth="1"/>
    <col min="8" max="16384" width="9.33203125" style="26"/>
  </cols>
  <sheetData>
    <row r="1" spans="1:7" s="24" customFormat="1" ht="14.25" customHeight="1">
      <c r="A1" s="100" t="s">
        <v>210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44" t="s">
        <v>218</v>
      </c>
      <c r="B3" s="144"/>
      <c r="C3" s="144"/>
      <c r="D3" s="144"/>
      <c r="E3" s="144"/>
      <c r="F3" s="144"/>
      <c r="G3" s="144"/>
    </row>
    <row r="4" spans="1:7" ht="29.25" customHeight="1">
      <c r="A4" s="145" t="s">
        <v>233</v>
      </c>
      <c r="B4" s="145"/>
      <c r="C4" s="145"/>
      <c r="D4" s="145"/>
      <c r="E4" s="29"/>
      <c r="F4" s="29"/>
      <c r="G4" s="28" t="s">
        <v>244</v>
      </c>
    </row>
    <row r="5" spans="1:7" ht="29.25" customHeight="1">
      <c r="A5" s="146" t="s">
        <v>49</v>
      </c>
      <c r="B5" s="147"/>
      <c r="C5" s="147"/>
      <c r="D5" s="148"/>
      <c r="E5" s="149" t="s">
        <v>2</v>
      </c>
      <c r="F5" s="149" t="s">
        <v>50</v>
      </c>
      <c r="G5" s="149" t="s">
        <v>51</v>
      </c>
    </row>
    <row r="6" spans="1:7" ht="27.75" customHeight="1">
      <c r="A6" s="146" t="s">
        <v>52</v>
      </c>
      <c r="B6" s="152"/>
      <c r="C6" s="153"/>
      <c r="D6" s="154" t="s">
        <v>53</v>
      </c>
      <c r="E6" s="150"/>
      <c r="F6" s="150"/>
      <c r="G6" s="150"/>
    </row>
    <row r="7" spans="1:7" s="31" customFormat="1" ht="27.75" customHeight="1">
      <c r="A7" s="30" t="s">
        <v>54</v>
      </c>
      <c r="B7" s="30" t="s">
        <v>55</v>
      </c>
      <c r="C7" s="30" t="s">
        <v>56</v>
      </c>
      <c r="D7" s="155"/>
      <c r="E7" s="151"/>
      <c r="F7" s="151"/>
      <c r="G7" s="151"/>
    </row>
    <row r="8" spans="1:7" s="31" customFormat="1" ht="27.75" customHeight="1">
      <c r="A8" s="30" t="s">
        <v>238</v>
      </c>
      <c r="B8" s="30"/>
      <c r="C8" s="30"/>
      <c r="D8" s="102" t="s">
        <v>240</v>
      </c>
      <c r="E8" s="104">
        <f t="shared" ref="E8:E13" si="0">SUM(F8:G8)</f>
        <v>525000</v>
      </c>
      <c r="F8" s="104">
        <f>F9</f>
        <v>425000</v>
      </c>
      <c r="G8" s="104">
        <f>G9</f>
        <v>100000</v>
      </c>
    </row>
    <row r="9" spans="1:7" s="31" customFormat="1" ht="27.75" customHeight="1">
      <c r="A9" s="30" t="s">
        <v>238</v>
      </c>
      <c r="B9" s="30" t="s">
        <v>239</v>
      </c>
      <c r="C9" s="30"/>
      <c r="D9" s="102" t="s">
        <v>241</v>
      </c>
      <c r="E9" s="104">
        <f t="shared" si="0"/>
        <v>525000</v>
      </c>
      <c r="F9" s="104">
        <f>F10+F12</f>
        <v>425000</v>
      </c>
      <c r="G9" s="104">
        <v>100000</v>
      </c>
    </row>
    <row r="10" spans="1:7" s="31" customFormat="1" ht="27.75" customHeight="1">
      <c r="A10" s="30" t="s">
        <v>238</v>
      </c>
      <c r="B10" s="30" t="s">
        <v>239</v>
      </c>
      <c r="C10" s="30" t="s">
        <v>243</v>
      </c>
      <c r="D10" s="102" t="s">
        <v>242</v>
      </c>
      <c r="E10" s="104">
        <f t="shared" si="0"/>
        <v>332900</v>
      </c>
      <c r="F10" s="104">
        <v>332900</v>
      </c>
      <c r="G10" s="104"/>
    </row>
    <row r="11" spans="1:7" s="31" customFormat="1" ht="27.75" customHeight="1">
      <c r="A11" s="30" t="s">
        <v>238</v>
      </c>
      <c r="B11" s="30" t="s">
        <v>239</v>
      </c>
      <c r="C11" s="30" t="s">
        <v>245</v>
      </c>
      <c r="D11" s="102" t="s">
        <v>246</v>
      </c>
      <c r="E11" s="104">
        <f t="shared" si="0"/>
        <v>100000</v>
      </c>
      <c r="F11" s="104"/>
      <c r="G11" s="104">
        <v>100000</v>
      </c>
    </row>
    <row r="12" spans="1:7" s="31" customFormat="1" ht="33" customHeight="1">
      <c r="A12" s="30" t="s">
        <v>238</v>
      </c>
      <c r="B12" s="30" t="s">
        <v>239</v>
      </c>
      <c r="C12" s="30" t="s">
        <v>248</v>
      </c>
      <c r="D12" s="102" t="s">
        <v>247</v>
      </c>
      <c r="E12" s="104">
        <f t="shared" si="0"/>
        <v>92100</v>
      </c>
      <c r="F12" s="104">
        <v>92100</v>
      </c>
      <c r="G12" s="104"/>
    </row>
    <row r="13" spans="1:7" s="31" customFormat="1" ht="33" customHeight="1">
      <c r="A13" s="30" t="s">
        <v>260</v>
      </c>
      <c r="B13" s="30"/>
      <c r="C13" s="30"/>
      <c r="D13" s="102" t="s">
        <v>262</v>
      </c>
      <c r="E13" s="104">
        <f t="shared" si="0"/>
        <v>84000</v>
      </c>
      <c r="F13" s="104">
        <v>84000</v>
      </c>
      <c r="G13" s="104"/>
    </row>
    <row r="14" spans="1:7" s="31" customFormat="1" ht="27.75" customHeight="1">
      <c r="A14" s="30" t="s">
        <v>260</v>
      </c>
      <c r="B14" s="30" t="s">
        <v>261</v>
      </c>
      <c r="C14" s="30"/>
      <c r="D14" s="125" t="s">
        <v>263</v>
      </c>
      <c r="E14" s="104">
        <v>84000</v>
      </c>
      <c r="F14" s="104">
        <v>84000</v>
      </c>
      <c r="G14" s="104"/>
    </row>
    <row r="15" spans="1:7" s="31" customFormat="1" ht="27.75" customHeight="1">
      <c r="A15" s="30" t="s">
        <v>260</v>
      </c>
      <c r="B15" s="30" t="s">
        <v>261</v>
      </c>
      <c r="C15" s="30" t="s">
        <v>245</v>
      </c>
      <c r="D15" s="34" t="s">
        <v>264</v>
      </c>
      <c r="E15" s="104">
        <v>84000</v>
      </c>
      <c r="F15" s="104">
        <v>84000</v>
      </c>
      <c r="G15" s="105"/>
    </row>
    <row r="16" spans="1:7" s="31" customFormat="1" ht="27.75" customHeight="1">
      <c r="A16" s="30"/>
      <c r="B16" s="30"/>
      <c r="C16" s="30"/>
      <c r="D16" s="34"/>
      <c r="E16" s="35"/>
      <c r="F16" s="35"/>
      <c r="G16" s="35"/>
    </row>
    <row r="17" spans="1:7" s="31" customFormat="1" ht="27.75" customHeight="1">
      <c r="A17" s="30"/>
      <c r="B17" s="30"/>
      <c r="C17" s="30"/>
      <c r="D17" s="34"/>
      <c r="E17" s="35"/>
      <c r="F17" s="35"/>
      <c r="G17" s="35"/>
    </row>
    <row r="18" spans="1:7" s="31" customFormat="1" ht="27.75" customHeight="1">
      <c r="A18" s="30"/>
      <c r="B18" s="30"/>
      <c r="C18" s="30"/>
      <c r="D18" s="34"/>
      <c r="E18" s="35"/>
      <c r="F18" s="35"/>
      <c r="G18" s="35"/>
    </row>
    <row r="19" spans="1:7" ht="27.75" customHeight="1">
      <c r="A19" s="142" t="s">
        <v>57</v>
      </c>
      <c r="B19" s="143"/>
      <c r="C19" s="143"/>
      <c r="D19" s="36"/>
      <c r="E19" s="35">
        <f>E8+E13</f>
        <v>609000</v>
      </c>
      <c r="F19" s="35">
        <f>F8+F13</f>
        <v>509000</v>
      </c>
      <c r="G19" s="35">
        <f>G8+G13</f>
        <v>100000</v>
      </c>
    </row>
  </sheetData>
  <mergeCells count="9">
    <mergeCell ref="A19:C19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48" right="0.3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B7" sqref="B7"/>
    </sheetView>
  </sheetViews>
  <sheetFormatPr defaultColWidth="32.664062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 customWidth="1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16384" width="32.6640625" style="9"/>
  </cols>
  <sheetData>
    <row r="1" spans="1:4">
      <c r="A1" s="101" t="s">
        <v>211</v>
      </c>
      <c r="B1" s="10"/>
      <c r="C1" s="10"/>
      <c r="D1" s="10"/>
    </row>
    <row r="2" spans="1:4" ht="20.25">
      <c r="A2" s="11" t="s">
        <v>219</v>
      </c>
      <c r="B2" s="11"/>
      <c r="C2" s="11"/>
      <c r="D2" s="11"/>
    </row>
    <row r="3" spans="1:4">
      <c r="A3" s="132" t="s">
        <v>234</v>
      </c>
      <c r="B3" s="132"/>
      <c r="C3" s="132"/>
      <c r="D3" s="10" t="s">
        <v>88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226</v>
      </c>
      <c r="C5" s="14" t="s">
        <v>6</v>
      </c>
      <c r="D5" s="13" t="s">
        <v>227</v>
      </c>
    </row>
    <row r="6" spans="1:4" ht="24" customHeight="1">
      <c r="A6" s="62" t="s">
        <v>38</v>
      </c>
      <c r="B6" s="16">
        <v>609000</v>
      </c>
      <c r="C6" s="60" t="s">
        <v>82</v>
      </c>
      <c r="D6" s="16">
        <v>609000</v>
      </c>
    </row>
    <row r="7" spans="1:4" ht="24" customHeight="1">
      <c r="A7" s="62" t="s">
        <v>39</v>
      </c>
      <c r="B7" s="16">
        <v>525000</v>
      </c>
      <c r="C7" s="60" t="s">
        <v>7</v>
      </c>
      <c r="D7" s="16">
        <v>525000</v>
      </c>
    </row>
    <row r="8" spans="1:4" ht="24" customHeight="1">
      <c r="A8" s="62" t="s">
        <v>40</v>
      </c>
      <c r="B8" s="16">
        <v>84000</v>
      </c>
      <c r="C8" s="60" t="s">
        <v>65</v>
      </c>
      <c r="D8" s="16"/>
    </row>
    <row r="9" spans="1:4" ht="24" customHeight="1">
      <c r="A9" s="62" t="s">
        <v>41</v>
      </c>
      <c r="B9" s="16"/>
      <c r="C9" s="60" t="s">
        <v>66</v>
      </c>
      <c r="D9" s="16"/>
    </row>
    <row r="10" spans="1:4" ht="24" customHeight="1">
      <c r="A10" s="15" t="s">
        <v>84</v>
      </c>
      <c r="B10" s="16"/>
      <c r="C10" s="60" t="s">
        <v>67</v>
      </c>
      <c r="D10" s="16"/>
    </row>
    <row r="11" spans="1:4" ht="24" customHeight="1">
      <c r="A11" s="62" t="s">
        <v>42</v>
      </c>
      <c r="B11" s="16"/>
      <c r="C11" s="60" t="s">
        <v>68</v>
      </c>
      <c r="D11" s="16"/>
    </row>
    <row r="12" spans="1:4" ht="24" customHeight="1">
      <c r="A12" s="15" t="s">
        <v>86</v>
      </c>
      <c r="B12" s="16"/>
      <c r="C12" s="60" t="s">
        <v>69</v>
      </c>
      <c r="D12" s="16"/>
    </row>
    <row r="13" spans="1:4" ht="54" customHeight="1">
      <c r="A13" s="62" t="s">
        <v>43</v>
      </c>
      <c r="B13" s="16"/>
      <c r="C13" s="60" t="s">
        <v>70</v>
      </c>
      <c r="D13" s="16"/>
    </row>
    <row r="14" spans="1:4" ht="24" customHeight="1">
      <c r="A14" s="62" t="s">
        <v>44</v>
      </c>
      <c r="B14" s="20"/>
      <c r="C14" s="60" t="s">
        <v>71</v>
      </c>
      <c r="D14" s="16"/>
    </row>
    <row r="15" spans="1:4" ht="24" customHeight="1">
      <c r="A15" s="62" t="s">
        <v>45</v>
      </c>
      <c r="B15" s="20"/>
      <c r="C15" s="60" t="s">
        <v>72</v>
      </c>
      <c r="D15" s="16"/>
    </row>
    <row r="16" spans="1:4" ht="24" customHeight="1">
      <c r="A16" s="62" t="s">
        <v>46</v>
      </c>
      <c r="B16" s="16"/>
      <c r="C16" s="61" t="s">
        <v>73</v>
      </c>
      <c r="D16" s="16"/>
    </row>
    <row r="17" spans="1:4" ht="24" customHeight="1">
      <c r="A17" s="62" t="s">
        <v>47</v>
      </c>
      <c r="B17" s="16"/>
      <c r="C17" s="60" t="s">
        <v>74</v>
      </c>
      <c r="D17" s="16"/>
    </row>
    <row r="18" spans="1:4" ht="24" customHeight="1">
      <c r="A18" s="62" t="s">
        <v>48</v>
      </c>
      <c r="B18" s="16"/>
      <c r="C18" s="60" t="s">
        <v>75</v>
      </c>
      <c r="D18" s="16"/>
    </row>
    <row r="19" spans="1:4" ht="24" customHeight="1">
      <c r="A19" s="18" t="s">
        <v>230</v>
      </c>
      <c r="B19" s="16"/>
      <c r="C19" s="60" t="s">
        <v>76</v>
      </c>
      <c r="D19" s="16"/>
    </row>
    <row r="20" spans="1:4" ht="24" customHeight="1">
      <c r="A20" s="18"/>
      <c r="B20" s="16"/>
      <c r="C20" s="60" t="s">
        <v>77</v>
      </c>
      <c r="D20" s="16"/>
    </row>
    <row r="21" spans="1:4" ht="24" customHeight="1">
      <c r="A21" s="18"/>
      <c r="B21" s="16"/>
      <c r="C21" s="60" t="s">
        <v>78</v>
      </c>
      <c r="D21" s="16"/>
    </row>
    <row r="22" spans="1:4" ht="24" customHeight="1">
      <c r="A22" s="18"/>
      <c r="B22" s="16"/>
      <c r="C22" s="60" t="s">
        <v>79</v>
      </c>
      <c r="D22" s="16"/>
    </row>
    <row r="23" spans="1:4" ht="24" customHeight="1">
      <c r="A23" s="18"/>
      <c r="B23" s="16"/>
      <c r="C23" s="60" t="s">
        <v>80</v>
      </c>
      <c r="D23" s="16"/>
    </row>
    <row r="24" spans="1:4" ht="24" customHeight="1">
      <c r="A24" s="18"/>
      <c r="B24" s="16"/>
      <c r="C24" s="60" t="s">
        <v>81</v>
      </c>
      <c r="D24" s="16">
        <v>84000</v>
      </c>
    </row>
    <row r="25" spans="1:4" ht="24" customHeight="1">
      <c r="A25" s="18"/>
      <c r="B25" s="16"/>
      <c r="C25" s="60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3">
        <f>B6</f>
        <v>609000</v>
      </c>
      <c r="C27" s="14" t="s">
        <v>16</v>
      </c>
      <c r="D27" s="63">
        <f>D6</f>
        <v>609000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F18" sqref="F18"/>
    </sheetView>
  </sheetViews>
  <sheetFormatPr defaultRowHeight="14.25"/>
  <cols>
    <col min="1" max="3" width="6.5" style="39" customWidth="1"/>
    <col min="4" max="4" width="30.1640625" style="39" customWidth="1"/>
    <col min="5" max="6" width="19.1640625" style="39" bestFit="1" customWidth="1"/>
    <col min="7" max="7" width="19.83203125" style="39" customWidth="1"/>
    <col min="8" max="8" width="18" style="39" customWidth="1"/>
    <col min="9" max="16384" width="9.33203125" style="39"/>
  </cols>
  <sheetData>
    <row r="1" spans="1:8" ht="14.25" customHeight="1">
      <c r="A1" s="23" t="s">
        <v>212</v>
      </c>
      <c r="B1" s="23"/>
      <c r="C1" s="23"/>
      <c r="D1" s="65"/>
      <c r="G1" s="40"/>
    </row>
    <row r="2" spans="1:8" ht="15.75" customHeight="1">
      <c r="A2" s="66"/>
      <c r="B2" s="66"/>
      <c r="C2" s="66"/>
      <c r="D2" s="67"/>
      <c r="G2" s="40"/>
    </row>
    <row r="3" spans="1:8" ht="35.25" customHeight="1">
      <c r="A3" s="156" t="s">
        <v>220</v>
      </c>
      <c r="B3" s="156"/>
      <c r="C3" s="156"/>
      <c r="D3" s="156"/>
      <c r="E3" s="156"/>
      <c r="F3" s="156"/>
      <c r="G3" s="156"/>
    </row>
    <row r="4" spans="1:8" ht="35.25" customHeight="1">
      <c r="A4" s="145" t="s">
        <v>233</v>
      </c>
      <c r="B4" s="145"/>
      <c r="C4" s="145"/>
      <c r="D4" s="145"/>
      <c r="E4" s="29"/>
      <c r="F4" s="29"/>
      <c r="G4" s="68" t="s">
        <v>17</v>
      </c>
      <c r="H4" s="69"/>
    </row>
    <row r="5" spans="1:8" s="70" customFormat="1" ht="23.25" customHeight="1">
      <c r="A5" s="157" t="s">
        <v>49</v>
      </c>
      <c r="B5" s="157"/>
      <c r="C5" s="157"/>
      <c r="D5" s="157"/>
      <c r="E5" s="157" t="s">
        <v>228</v>
      </c>
      <c r="F5" s="157"/>
      <c r="G5" s="157"/>
    </row>
    <row r="6" spans="1:8" s="70" customFormat="1" ht="23.25" customHeight="1">
      <c r="A6" s="146" t="s">
        <v>52</v>
      </c>
      <c r="B6" s="152"/>
      <c r="C6" s="153"/>
      <c r="D6" s="154" t="s">
        <v>53</v>
      </c>
      <c r="E6" s="154" t="s">
        <v>1</v>
      </c>
      <c r="F6" s="154" t="s">
        <v>50</v>
      </c>
      <c r="G6" s="154" t="s">
        <v>51</v>
      </c>
    </row>
    <row r="7" spans="1:8" s="43" customFormat="1" ht="31.5" customHeight="1">
      <c r="A7" s="30" t="s">
        <v>55</v>
      </c>
      <c r="B7" s="30" t="s">
        <v>54</v>
      </c>
      <c r="C7" s="30" t="s">
        <v>56</v>
      </c>
      <c r="D7" s="161"/>
      <c r="E7" s="161"/>
      <c r="F7" s="161"/>
      <c r="G7" s="161"/>
    </row>
    <row r="8" spans="1:8" s="43" customFormat="1" ht="31.5" customHeight="1">
      <c r="A8" s="30" t="s">
        <v>238</v>
      </c>
      <c r="B8" s="30"/>
      <c r="C8" s="30"/>
      <c r="D8" s="102" t="s">
        <v>240</v>
      </c>
      <c r="E8" s="104">
        <f>SUM(F8:G8)</f>
        <v>525000</v>
      </c>
      <c r="F8" s="104">
        <f>F9</f>
        <v>425000</v>
      </c>
      <c r="G8" s="104">
        <v>100000</v>
      </c>
    </row>
    <row r="9" spans="1:8" s="43" customFormat="1" ht="31.5" customHeight="1">
      <c r="A9" s="30" t="s">
        <v>238</v>
      </c>
      <c r="B9" s="30" t="s">
        <v>239</v>
      </c>
      <c r="C9" s="30"/>
      <c r="D9" s="102" t="s">
        <v>241</v>
      </c>
      <c r="E9" s="104">
        <f>SUM(F9:G9)</f>
        <v>525000</v>
      </c>
      <c r="F9" s="104">
        <f>F10+F12</f>
        <v>425000</v>
      </c>
      <c r="G9" s="104">
        <v>100000</v>
      </c>
    </row>
    <row r="10" spans="1:8" s="43" customFormat="1" ht="31.5" customHeight="1">
      <c r="A10" s="30" t="s">
        <v>238</v>
      </c>
      <c r="B10" s="30" t="s">
        <v>239</v>
      </c>
      <c r="C10" s="30" t="s">
        <v>243</v>
      </c>
      <c r="D10" s="102" t="s">
        <v>242</v>
      </c>
      <c r="E10" s="104">
        <f>SUM(F10:G10)</f>
        <v>332900</v>
      </c>
      <c r="F10" s="104">
        <v>332900</v>
      </c>
      <c r="G10" s="104"/>
    </row>
    <row r="11" spans="1:8" s="43" customFormat="1" ht="31.5" customHeight="1">
      <c r="A11" s="30" t="s">
        <v>238</v>
      </c>
      <c r="B11" s="30" t="s">
        <v>239</v>
      </c>
      <c r="C11" s="30" t="s">
        <v>245</v>
      </c>
      <c r="D11" s="102" t="s">
        <v>246</v>
      </c>
      <c r="E11" s="104">
        <f>SUM(F11:G11)</f>
        <v>100000</v>
      </c>
      <c r="F11" s="104"/>
      <c r="G11" s="104">
        <v>100000</v>
      </c>
    </row>
    <row r="12" spans="1:8" s="43" customFormat="1" ht="31.5" customHeight="1">
      <c r="A12" s="30" t="s">
        <v>238</v>
      </c>
      <c r="B12" s="30" t="s">
        <v>239</v>
      </c>
      <c r="C12" s="30" t="s">
        <v>248</v>
      </c>
      <c r="D12" s="102" t="s">
        <v>247</v>
      </c>
      <c r="E12" s="104">
        <f>SUM(F12:G12)</f>
        <v>92100</v>
      </c>
      <c r="F12" s="104">
        <v>92100</v>
      </c>
      <c r="G12" s="104"/>
    </row>
    <row r="13" spans="1:8" s="43" customFormat="1" ht="31.5" customHeight="1">
      <c r="A13" s="30"/>
      <c r="B13" s="30"/>
      <c r="C13" s="30"/>
      <c r="D13" s="32"/>
      <c r="E13" s="33"/>
      <c r="F13" s="33"/>
      <c r="G13" s="33"/>
    </row>
    <row r="14" spans="1:8" s="43" customFormat="1" ht="31.5" customHeight="1">
      <c r="A14" s="30"/>
      <c r="B14" s="30"/>
      <c r="C14" s="30"/>
      <c r="D14" s="71"/>
      <c r="E14" s="33"/>
      <c r="F14" s="33"/>
      <c r="G14" s="33"/>
    </row>
    <row r="15" spans="1:8" s="43" customFormat="1" ht="31.5" customHeight="1">
      <c r="A15" s="30"/>
      <c r="B15" s="30"/>
      <c r="C15" s="30"/>
      <c r="D15" s="71"/>
      <c r="E15" s="33"/>
      <c r="F15" s="33"/>
      <c r="G15" s="33"/>
    </row>
    <row r="16" spans="1:8" ht="31.5" customHeight="1">
      <c r="A16" s="30"/>
      <c r="B16" s="72"/>
      <c r="C16" s="72"/>
      <c r="D16" s="71"/>
      <c r="E16" s="33"/>
      <c r="F16" s="73"/>
      <c r="G16" s="74"/>
    </row>
    <row r="17" spans="1:7" ht="31.5" customHeight="1">
      <c r="A17" s="30"/>
      <c r="B17" s="72"/>
      <c r="C17" s="72"/>
      <c r="D17" s="75"/>
      <c r="E17" s="73"/>
      <c r="F17" s="73"/>
      <c r="G17" s="35"/>
    </row>
    <row r="18" spans="1:7" ht="31.5" customHeight="1">
      <c r="A18" s="30"/>
      <c r="B18" s="72"/>
      <c r="C18" s="72"/>
      <c r="D18" s="76"/>
      <c r="E18" s="77"/>
      <c r="F18" s="77"/>
      <c r="G18" s="77"/>
    </row>
    <row r="19" spans="1:7" ht="31.5" customHeight="1">
      <c r="A19" s="30"/>
      <c r="B19" s="72"/>
      <c r="C19" s="72"/>
      <c r="D19" s="76"/>
      <c r="E19" s="77"/>
      <c r="F19" s="77"/>
      <c r="G19" s="77"/>
    </row>
    <row r="20" spans="1:7" ht="31.5" customHeight="1">
      <c r="A20" s="158"/>
      <c r="B20" s="159"/>
      <c r="C20" s="159"/>
      <c r="D20" s="48" t="s">
        <v>37</v>
      </c>
      <c r="E20" s="104">
        <v>525000</v>
      </c>
      <c r="F20" s="104">
        <v>425000</v>
      </c>
      <c r="G20" s="104">
        <v>100000</v>
      </c>
    </row>
    <row r="21" spans="1:7" ht="24" customHeight="1">
      <c r="A21" s="160" t="s">
        <v>87</v>
      </c>
      <c r="B21" s="160"/>
      <c r="C21" s="160"/>
      <c r="D21" s="160"/>
      <c r="E21" s="160"/>
      <c r="F21" s="160"/>
      <c r="G21" s="160"/>
    </row>
    <row r="22" spans="1:7">
      <c r="A22" s="78"/>
      <c r="B22" s="78"/>
      <c r="C22" s="78"/>
      <c r="D22" s="78"/>
      <c r="E22" s="78"/>
      <c r="F22" s="78"/>
      <c r="G22" s="78"/>
    </row>
    <row r="23" spans="1:7">
      <c r="A23" s="78"/>
      <c r="B23" s="78"/>
      <c r="C23" s="78"/>
      <c r="D23" s="78"/>
      <c r="E23" s="78"/>
      <c r="F23" s="78"/>
      <c r="G23" s="78"/>
    </row>
    <row r="24" spans="1:7">
      <c r="A24" s="78"/>
      <c r="B24" s="78"/>
      <c r="C24" s="78"/>
      <c r="D24" s="78"/>
      <c r="E24" s="78"/>
      <c r="F24" s="78"/>
      <c r="G24" s="78"/>
    </row>
    <row r="25" spans="1:7">
      <c r="A25" s="78"/>
      <c r="B25" s="78"/>
      <c r="C25" s="78"/>
      <c r="D25" s="78"/>
      <c r="E25" s="78"/>
      <c r="F25" s="78"/>
      <c r="G25" s="78"/>
    </row>
    <row r="26" spans="1:7">
      <c r="A26" s="78"/>
      <c r="B26" s="78"/>
      <c r="C26" s="78"/>
      <c r="D26" s="78"/>
      <c r="E26" s="78"/>
      <c r="F26" s="78"/>
      <c r="G26" s="78"/>
    </row>
    <row r="27" spans="1:7">
      <c r="A27" s="78"/>
      <c r="B27" s="78"/>
      <c r="C27" s="78"/>
      <c r="D27" s="78"/>
      <c r="E27" s="78"/>
      <c r="F27" s="78"/>
      <c r="G27" s="78"/>
    </row>
    <row r="28" spans="1:7">
      <c r="A28" s="78"/>
      <c r="B28" s="78"/>
      <c r="C28" s="78"/>
      <c r="D28" s="78"/>
      <c r="E28" s="78"/>
      <c r="F28" s="78"/>
      <c r="G28" s="78"/>
    </row>
    <row r="29" spans="1:7">
      <c r="A29" s="78"/>
      <c r="B29" s="78"/>
      <c r="C29" s="78"/>
      <c r="D29" s="78"/>
      <c r="E29" s="78"/>
      <c r="F29" s="78"/>
      <c r="G29" s="78"/>
    </row>
    <row r="30" spans="1:7">
      <c r="A30" s="78"/>
      <c r="B30" s="78"/>
      <c r="C30" s="78"/>
      <c r="D30" s="78"/>
      <c r="E30" s="78"/>
      <c r="F30" s="78"/>
      <c r="G30" s="78"/>
    </row>
    <row r="31" spans="1:7">
      <c r="A31" s="78"/>
      <c r="B31" s="78"/>
      <c r="C31" s="78"/>
      <c r="D31" s="78"/>
      <c r="E31" s="78"/>
      <c r="F31" s="78"/>
      <c r="G31" s="78"/>
    </row>
    <row r="32" spans="1:7">
      <c r="A32" s="78"/>
      <c r="B32" s="78"/>
      <c r="C32" s="78"/>
      <c r="D32" s="78"/>
      <c r="E32" s="78"/>
      <c r="F32" s="78"/>
      <c r="G32" s="78"/>
    </row>
    <row r="33" spans="1:7">
      <c r="A33" s="78"/>
      <c r="B33" s="78"/>
      <c r="C33" s="78"/>
      <c r="D33" s="78"/>
      <c r="E33" s="78"/>
      <c r="F33" s="78"/>
      <c r="G33" s="78"/>
    </row>
    <row r="34" spans="1:7">
      <c r="A34" s="78"/>
      <c r="B34" s="78"/>
      <c r="C34" s="78"/>
      <c r="D34" s="78"/>
      <c r="E34" s="78"/>
      <c r="F34" s="78"/>
      <c r="G34" s="78"/>
    </row>
    <row r="35" spans="1:7">
      <c r="A35" s="78"/>
      <c r="B35" s="78"/>
      <c r="C35" s="78"/>
      <c r="D35" s="78"/>
      <c r="E35" s="78"/>
      <c r="F35" s="78"/>
      <c r="G35" s="78"/>
    </row>
    <row r="36" spans="1:7">
      <c r="A36" s="78"/>
      <c r="B36" s="78"/>
      <c r="C36" s="78"/>
      <c r="D36" s="78"/>
      <c r="E36" s="78"/>
      <c r="F36" s="78"/>
      <c r="G36" s="78"/>
    </row>
    <row r="37" spans="1:7">
      <c r="A37" s="78"/>
      <c r="B37" s="78"/>
      <c r="C37" s="78"/>
      <c r="D37" s="78"/>
      <c r="E37" s="78"/>
      <c r="F37" s="78"/>
      <c r="G37" s="78"/>
    </row>
  </sheetData>
  <mergeCells count="11">
    <mergeCell ref="G6:G7"/>
    <mergeCell ref="A3:G3"/>
    <mergeCell ref="A4:D4"/>
    <mergeCell ref="A5:D5"/>
    <mergeCell ref="E5:G5"/>
    <mergeCell ref="A20:C20"/>
    <mergeCell ref="A21:G21"/>
    <mergeCell ref="A6:C6"/>
    <mergeCell ref="D6:D7"/>
    <mergeCell ref="E6:E7"/>
    <mergeCell ref="F6:F7"/>
  </mergeCells>
  <phoneticPr fontId="12" type="noConversion"/>
  <pageMargins left="0.75" right="0.2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2"/>
  <sheetViews>
    <sheetView tabSelected="1" workbookViewId="0">
      <selection activeCell="D18" sqref="D18"/>
    </sheetView>
  </sheetViews>
  <sheetFormatPr defaultColWidth="10.6640625" defaultRowHeight="15"/>
  <cols>
    <col min="1" max="1" width="13.1640625" style="52" customWidth="1"/>
    <col min="2" max="2" width="28.83203125" style="51" bestFit="1" customWidth="1"/>
    <col min="3" max="3" width="11.6640625" style="52" customWidth="1"/>
    <col min="4" max="4" width="39" style="51" customWidth="1"/>
    <col min="5" max="5" width="15" style="51" customWidth="1"/>
    <col min="6" max="6" width="15.5" style="51" customWidth="1"/>
    <col min="7" max="254" width="10.6640625" style="51"/>
    <col min="255" max="255" width="10.6640625" style="58"/>
    <col min="256" max="16384" width="10.6640625" style="59"/>
  </cols>
  <sheetData>
    <row r="1" spans="1:6">
      <c r="A1" s="50" t="s">
        <v>213</v>
      </c>
    </row>
    <row r="2" spans="1:6" ht="40.5" customHeight="1">
      <c r="A2" s="164" t="s">
        <v>221</v>
      </c>
      <c r="B2" s="164"/>
      <c r="C2" s="164"/>
      <c r="D2" s="164"/>
      <c r="E2" s="164"/>
      <c r="F2" s="164"/>
    </row>
    <row r="3" spans="1:6" s="53" customFormat="1" ht="17.25" customHeight="1">
      <c r="A3" s="165" t="s">
        <v>235</v>
      </c>
      <c r="B3" s="166"/>
      <c r="C3" s="166"/>
      <c r="D3" s="166"/>
      <c r="E3" s="166"/>
      <c r="F3" s="166"/>
    </row>
    <row r="4" spans="1:6" s="53" customFormat="1" ht="24.95" customHeight="1">
      <c r="A4" s="167" t="s">
        <v>58</v>
      </c>
      <c r="B4" s="167"/>
      <c r="C4" s="167" t="s">
        <v>59</v>
      </c>
      <c r="D4" s="167"/>
      <c r="E4" s="168" t="s">
        <v>64</v>
      </c>
      <c r="F4" s="168" t="s">
        <v>60</v>
      </c>
    </row>
    <row r="5" spans="1:6" s="53" customFormat="1" ht="24.95" customHeight="1">
      <c r="A5" s="54" t="s">
        <v>61</v>
      </c>
      <c r="B5" s="54" t="s">
        <v>62</v>
      </c>
      <c r="C5" s="54" t="s">
        <v>61</v>
      </c>
      <c r="D5" s="54" t="s">
        <v>62</v>
      </c>
      <c r="E5" s="169"/>
      <c r="F5" s="169"/>
    </row>
    <row r="6" spans="1:6" s="53" customFormat="1" ht="24.95" customHeight="1">
      <c r="A6" s="54"/>
      <c r="B6" s="54"/>
      <c r="C6" s="54">
        <v>201</v>
      </c>
      <c r="D6" s="123" t="s">
        <v>240</v>
      </c>
      <c r="E6" s="124">
        <f>E7</f>
        <v>357124</v>
      </c>
      <c r="F6" s="130">
        <f>F14</f>
        <v>67876</v>
      </c>
    </row>
    <row r="7" spans="1:6" s="53" customFormat="1" ht="20.100000000000001" customHeight="1">
      <c r="A7" s="109"/>
      <c r="B7" s="109"/>
      <c r="C7" s="109">
        <v>301</v>
      </c>
      <c r="D7" s="110" t="s">
        <v>257</v>
      </c>
      <c r="E7" s="111">
        <f>SUM(E8:E13)</f>
        <v>357124</v>
      </c>
      <c r="F7" s="131"/>
    </row>
    <row r="8" spans="1:6" s="53" customFormat="1" ht="20.100000000000001" customHeight="1">
      <c r="A8" s="54">
        <v>50101</v>
      </c>
      <c r="B8" s="107" t="s">
        <v>265</v>
      </c>
      <c r="C8" s="54">
        <v>30101</v>
      </c>
      <c r="D8" s="107" t="s">
        <v>249</v>
      </c>
      <c r="E8" s="118">
        <v>179889</v>
      </c>
      <c r="F8" s="106"/>
    </row>
    <row r="9" spans="1:6" s="53" customFormat="1" ht="20.100000000000001" customHeight="1">
      <c r="A9" s="54">
        <v>50101</v>
      </c>
      <c r="B9" s="107" t="s">
        <v>265</v>
      </c>
      <c r="C9" s="54">
        <v>30102</v>
      </c>
      <c r="D9" s="107" t="s">
        <v>250</v>
      </c>
      <c r="E9" s="118">
        <v>130795</v>
      </c>
      <c r="F9" s="118"/>
    </row>
    <row r="10" spans="1:6" s="53" customFormat="1" ht="20.100000000000001" customHeight="1">
      <c r="A10" s="54">
        <v>50101</v>
      </c>
      <c r="B10" s="107" t="s">
        <v>265</v>
      </c>
      <c r="C10" s="54">
        <v>30103</v>
      </c>
      <c r="D10" s="107" t="s">
        <v>251</v>
      </c>
      <c r="E10" s="118">
        <v>1600</v>
      </c>
      <c r="F10" s="118"/>
    </row>
    <row r="11" spans="1:6" s="53" customFormat="1" ht="20.100000000000001" customHeight="1">
      <c r="A11" s="54">
        <v>50102</v>
      </c>
      <c r="B11" s="107" t="s">
        <v>266</v>
      </c>
      <c r="C11" s="54">
        <v>30112</v>
      </c>
      <c r="D11" s="107" t="s">
        <v>252</v>
      </c>
      <c r="E11" s="118">
        <v>1600</v>
      </c>
      <c r="F11" s="118"/>
    </row>
    <row r="12" spans="1:6" s="53" customFormat="1" ht="20.100000000000001" customHeight="1">
      <c r="A12" s="55">
        <v>50199</v>
      </c>
      <c r="B12" s="108" t="s">
        <v>268</v>
      </c>
      <c r="C12" s="57">
        <v>30106</v>
      </c>
      <c r="D12" s="108" t="s">
        <v>253</v>
      </c>
      <c r="E12" s="119">
        <v>4500</v>
      </c>
      <c r="F12" s="119"/>
    </row>
    <row r="13" spans="1:6" s="53" customFormat="1" ht="20.100000000000001" customHeight="1">
      <c r="A13" s="55">
        <v>50199</v>
      </c>
      <c r="B13" s="108" t="s">
        <v>267</v>
      </c>
      <c r="C13" s="57">
        <v>30199</v>
      </c>
      <c r="D13" s="108" t="s">
        <v>254</v>
      </c>
      <c r="E13" s="119">
        <v>38740</v>
      </c>
      <c r="F13" s="119"/>
    </row>
    <row r="14" spans="1:6" s="53" customFormat="1" ht="20.100000000000001" customHeight="1">
      <c r="A14" s="112"/>
      <c r="B14" s="113"/>
      <c r="C14" s="114"/>
      <c r="D14" s="115" t="s">
        <v>258</v>
      </c>
      <c r="E14" s="121"/>
      <c r="F14" s="121">
        <f>SUM(F15:F18)</f>
        <v>67876</v>
      </c>
    </row>
    <row r="15" spans="1:6" s="53" customFormat="1" ht="20.100000000000001" customHeight="1">
      <c r="A15" s="55">
        <v>50202</v>
      </c>
      <c r="B15" s="108" t="s">
        <v>269</v>
      </c>
      <c r="C15" s="57">
        <v>30215</v>
      </c>
      <c r="D15" s="120" t="s">
        <v>255</v>
      </c>
      <c r="E15" s="122"/>
      <c r="F15" s="118">
        <v>48792</v>
      </c>
    </row>
    <row r="16" spans="1:6" s="53" customFormat="1" ht="20.100000000000001" customHeight="1">
      <c r="A16" s="55">
        <v>50206</v>
      </c>
      <c r="B16" s="108" t="s">
        <v>270</v>
      </c>
      <c r="C16" s="57">
        <v>30217</v>
      </c>
      <c r="D16" s="120" t="s">
        <v>256</v>
      </c>
      <c r="E16" s="122"/>
      <c r="F16" s="118">
        <v>19084</v>
      </c>
    </row>
    <row r="17" spans="1:6" s="53" customFormat="1" ht="20.100000000000001" customHeight="1">
      <c r="A17" s="55"/>
      <c r="B17" s="56"/>
      <c r="C17" s="57"/>
      <c r="D17" s="120"/>
      <c r="E17" s="118"/>
      <c r="F17" s="118"/>
    </row>
    <row r="18" spans="1:6" s="53" customFormat="1" ht="20.100000000000001" customHeight="1">
      <c r="A18" s="55"/>
      <c r="B18" s="56"/>
      <c r="C18" s="57"/>
      <c r="D18" s="108"/>
      <c r="E18" s="119"/>
      <c r="F18" s="119"/>
    </row>
    <row r="19" spans="1:6" s="53" customFormat="1" ht="20.100000000000001" customHeight="1">
      <c r="A19" s="55"/>
      <c r="B19" s="56"/>
      <c r="C19" s="57"/>
      <c r="D19" s="56"/>
      <c r="E19" s="119"/>
      <c r="F19" s="119"/>
    </row>
    <row r="20" spans="1:6" s="53" customFormat="1" ht="20.100000000000001" customHeight="1">
      <c r="A20" s="55"/>
      <c r="B20" s="56"/>
      <c r="C20" s="57"/>
      <c r="D20" s="56"/>
      <c r="E20" s="56"/>
      <c r="F20" s="56"/>
    </row>
    <row r="21" spans="1:6" s="53" customFormat="1" ht="20.100000000000001" customHeight="1">
      <c r="A21" s="55"/>
      <c r="B21" s="56"/>
      <c r="C21" s="57"/>
      <c r="D21" s="56"/>
      <c r="E21" s="56"/>
      <c r="F21" s="56"/>
    </row>
    <row r="22" spans="1:6" s="53" customFormat="1" ht="20.100000000000001" customHeight="1">
      <c r="A22" s="55"/>
      <c r="B22" s="56"/>
      <c r="C22" s="57"/>
      <c r="D22" s="56"/>
      <c r="E22" s="56"/>
      <c r="F22" s="56"/>
    </row>
    <row r="23" spans="1:6" s="53" customFormat="1" ht="20.100000000000001" customHeight="1">
      <c r="A23" s="55"/>
      <c r="B23" s="56"/>
      <c r="C23" s="57"/>
      <c r="D23" s="56"/>
      <c r="E23" s="56"/>
      <c r="F23" s="56"/>
    </row>
    <row r="24" spans="1:6" s="53" customFormat="1" ht="20.100000000000001" customHeight="1">
      <c r="A24" s="55"/>
      <c r="B24" s="56"/>
      <c r="C24" s="57"/>
      <c r="D24" s="56"/>
      <c r="E24" s="56"/>
      <c r="F24" s="56"/>
    </row>
    <row r="25" spans="1:6" s="53" customFormat="1" ht="20.100000000000001" customHeight="1">
      <c r="A25" s="55"/>
      <c r="B25" s="56"/>
      <c r="C25" s="57"/>
      <c r="D25" s="56"/>
      <c r="E25" s="56"/>
      <c r="F25" s="56"/>
    </row>
    <row r="26" spans="1:6" s="53" customFormat="1" ht="20.100000000000001" customHeight="1">
      <c r="A26" s="55"/>
      <c r="B26" s="56"/>
      <c r="C26" s="57"/>
      <c r="D26" s="56"/>
      <c r="E26" s="56"/>
      <c r="F26" s="56"/>
    </row>
    <row r="27" spans="1:6" s="53" customFormat="1" ht="20.100000000000001" customHeight="1">
      <c r="A27" s="55"/>
      <c r="B27" s="56"/>
      <c r="C27" s="57"/>
      <c r="D27" s="56"/>
      <c r="E27" s="56"/>
      <c r="F27" s="56"/>
    </row>
    <row r="28" spans="1:6" s="53" customFormat="1" ht="20.100000000000001" customHeight="1">
      <c r="A28" s="55"/>
      <c r="B28" s="56"/>
      <c r="C28" s="57"/>
      <c r="D28" s="56"/>
      <c r="E28" s="56"/>
      <c r="F28" s="56"/>
    </row>
    <row r="29" spans="1:6" s="53" customFormat="1" ht="20.100000000000001" customHeight="1">
      <c r="A29" s="55"/>
      <c r="B29" s="56"/>
      <c r="C29" s="57"/>
      <c r="D29" s="56"/>
      <c r="E29" s="56"/>
      <c r="F29" s="56"/>
    </row>
    <row r="30" spans="1:6" s="53" customFormat="1" ht="20.100000000000001" customHeight="1">
      <c r="A30" s="55"/>
      <c r="B30" s="56"/>
      <c r="C30" s="57"/>
      <c r="D30" s="56"/>
      <c r="E30" s="56"/>
      <c r="F30" s="56"/>
    </row>
    <row r="31" spans="1:6" s="53" customFormat="1" ht="20.100000000000001" customHeight="1">
      <c r="A31" s="55"/>
      <c r="B31" s="56"/>
      <c r="C31" s="57"/>
      <c r="D31" s="56"/>
      <c r="E31" s="56"/>
      <c r="F31" s="56"/>
    </row>
    <row r="32" spans="1:6" s="53" customFormat="1" ht="21" customHeight="1">
      <c r="A32" s="162" t="s">
        <v>63</v>
      </c>
      <c r="B32" s="163"/>
      <c r="C32" s="163"/>
      <c r="D32" s="163"/>
      <c r="E32" s="163"/>
      <c r="F32" s="163"/>
    </row>
  </sheetData>
  <mergeCells count="7">
    <mergeCell ref="A32:F32"/>
    <mergeCell ref="A2:F2"/>
    <mergeCell ref="A3:F3"/>
    <mergeCell ref="A4:B4"/>
    <mergeCell ref="C4:D4"/>
    <mergeCell ref="E4:E5"/>
    <mergeCell ref="F4:F5"/>
  </mergeCells>
  <phoneticPr fontId="12" type="noConversion"/>
  <pageMargins left="0.7" right="0.32" top="0.55000000000000004" bottom="0.47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E11" sqref="E11"/>
    </sheetView>
  </sheetViews>
  <sheetFormatPr defaultRowHeight="14.25"/>
  <cols>
    <col min="1" max="3" width="9.1640625" style="39" customWidth="1"/>
    <col min="4" max="4" width="18.6640625" style="39" customWidth="1"/>
    <col min="5" max="7" width="20.1640625" style="39" customWidth="1"/>
    <col min="8" max="16384" width="9.33203125" style="39"/>
  </cols>
  <sheetData>
    <row r="1" spans="1:7" s="37" customFormat="1" ht="14.25" customHeight="1">
      <c r="A1" s="23" t="s">
        <v>214</v>
      </c>
      <c r="B1" s="23"/>
      <c r="C1" s="23"/>
      <c r="G1" s="38"/>
    </row>
    <row r="2" spans="1:7" ht="14.25" customHeight="1">
      <c r="A2" s="176"/>
      <c r="B2" s="176"/>
      <c r="C2" s="176"/>
      <c r="D2" s="176"/>
      <c r="E2" s="176"/>
      <c r="G2" s="40"/>
    </row>
    <row r="3" spans="1:7" ht="40.5" customHeight="1">
      <c r="A3" s="156" t="s">
        <v>222</v>
      </c>
      <c r="B3" s="156"/>
      <c r="C3" s="156"/>
      <c r="D3" s="156"/>
      <c r="E3" s="156"/>
      <c r="F3" s="156"/>
      <c r="G3" s="156"/>
    </row>
    <row r="4" spans="1:7" ht="31.5" customHeight="1">
      <c r="A4" s="145" t="s">
        <v>236</v>
      </c>
      <c r="B4" s="145"/>
      <c r="C4" s="145"/>
      <c r="D4" s="145"/>
      <c r="E4" s="41"/>
      <c r="F4" s="41"/>
      <c r="G4" s="28" t="s">
        <v>17</v>
      </c>
    </row>
    <row r="5" spans="1:7" ht="40.5" customHeight="1">
      <c r="A5" s="146" t="s">
        <v>49</v>
      </c>
      <c r="B5" s="147"/>
      <c r="C5" s="147"/>
      <c r="D5" s="148"/>
      <c r="E5" s="157" t="s">
        <v>229</v>
      </c>
      <c r="F5" s="157"/>
      <c r="G5" s="157"/>
    </row>
    <row r="6" spans="1:7" ht="35.25" customHeight="1">
      <c r="A6" s="173" t="s">
        <v>52</v>
      </c>
      <c r="B6" s="174"/>
      <c r="C6" s="175"/>
      <c r="D6" s="154" t="s">
        <v>53</v>
      </c>
      <c r="E6" s="154" t="s">
        <v>2</v>
      </c>
      <c r="F6" s="154" t="s">
        <v>50</v>
      </c>
      <c r="G6" s="154" t="s">
        <v>51</v>
      </c>
    </row>
    <row r="7" spans="1:7" s="43" customFormat="1" ht="35.25" customHeight="1">
      <c r="A7" s="42" t="s">
        <v>89</v>
      </c>
      <c r="B7" s="42" t="s">
        <v>90</v>
      </c>
      <c r="C7" s="42" t="s">
        <v>56</v>
      </c>
      <c r="D7" s="161"/>
      <c r="E7" s="161"/>
      <c r="F7" s="161"/>
      <c r="G7" s="161"/>
    </row>
    <row r="8" spans="1:7" s="43" customFormat="1" ht="35.25" customHeight="1">
      <c r="A8" s="44">
        <v>229</v>
      </c>
      <c r="B8" s="45"/>
      <c r="C8" s="46"/>
      <c r="D8" s="127" t="s">
        <v>262</v>
      </c>
      <c r="E8" s="104">
        <v>84000</v>
      </c>
      <c r="F8" s="104">
        <v>84000</v>
      </c>
      <c r="G8" s="47"/>
    </row>
    <row r="9" spans="1:7" s="43" customFormat="1" ht="35.25" customHeight="1">
      <c r="A9" s="44">
        <v>229</v>
      </c>
      <c r="B9" s="45">
        <v>60</v>
      </c>
      <c r="C9" s="46"/>
      <c r="D9" s="128" t="s">
        <v>263</v>
      </c>
      <c r="E9" s="104">
        <v>84000</v>
      </c>
      <c r="F9" s="104">
        <v>84000</v>
      </c>
      <c r="G9" s="47"/>
    </row>
    <row r="10" spans="1:7" s="43" customFormat="1" ht="35.25" customHeight="1">
      <c r="A10" s="44">
        <v>229</v>
      </c>
      <c r="B10" s="45">
        <v>60</v>
      </c>
      <c r="C10" s="126" t="s">
        <v>245</v>
      </c>
      <c r="D10" s="34" t="s">
        <v>264</v>
      </c>
      <c r="E10" s="104">
        <v>84000</v>
      </c>
      <c r="F10" s="104">
        <v>84000</v>
      </c>
      <c r="G10" s="47"/>
    </row>
    <row r="11" spans="1:7" s="43" customFormat="1" ht="35.25" customHeight="1">
      <c r="A11" s="44"/>
      <c r="B11" s="45"/>
      <c r="C11" s="46"/>
      <c r="D11" s="129"/>
      <c r="E11" s="47"/>
      <c r="F11" s="47"/>
      <c r="G11" s="47"/>
    </row>
    <row r="12" spans="1:7" s="43" customFormat="1" ht="35.25" customHeight="1">
      <c r="A12" s="44"/>
      <c r="B12" s="45"/>
      <c r="C12" s="46"/>
      <c r="D12" s="129"/>
      <c r="E12" s="47"/>
      <c r="F12" s="47"/>
      <c r="G12" s="47"/>
    </row>
    <row r="13" spans="1:7" s="43" customFormat="1" ht="35.25" customHeight="1">
      <c r="A13" s="44"/>
      <c r="B13" s="45"/>
      <c r="C13" s="46"/>
      <c r="D13" s="47"/>
      <c r="E13" s="47"/>
      <c r="F13" s="47"/>
      <c r="G13" s="47"/>
    </row>
    <row r="14" spans="1:7" s="43" customFormat="1" ht="35.25" customHeight="1">
      <c r="A14" s="44"/>
      <c r="B14" s="45"/>
      <c r="C14" s="46"/>
      <c r="D14" s="47"/>
      <c r="E14" s="47"/>
      <c r="F14" s="47"/>
      <c r="G14" s="47"/>
    </row>
    <row r="15" spans="1:7" s="43" customFormat="1" ht="35.25" customHeight="1">
      <c r="A15" s="44"/>
      <c r="B15" s="45"/>
      <c r="C15" s="46"/>
      <c r="D15" s="47"/>
      <c r="E15" s="47"/>
      <c r="F15" s="47"/>
      <c r="G15" s="47"/>
    </row>
    <row r="16" spans="1:7" s="43" customFormat="1" ht="35.25" customHeight="1">
      <c r="A16" s="44"/>
      <c r="B16" s="45"/>
      <c r="C16" s="46"/>
      <c r="D16" s="47"/>
      <c r="E16" s="47"/>
      <c r="F16" s="47"/>
      <c r="G16" s="47"/>
    </row>
    <row r="17" spans="1:7" s="43" customFormat="1" ht="35.25" customHeight="1">
      <c r="A17" s="44"/>
      <c r="B17" s="45"/>
      <c r="C17" s="46"/>
      <c r="D17" s="47"/>
      <c r="E17" s="47"/>
      <c r="F17" s="47"/>
      <c r="G17" s="47"/>
    </row>
    <row r="18" spans="1:7" s="43" customFormat="1" ht="35.25" customHeight="1">
      <c r="A18" s="44"/>
      <c r="B18" s="45"/>
      <c r="C18" s="46"/>
      <c r="D18" s="47"/>
      <c r="E18" s="47"/>
      <c r="F18" s="47"/>
      <c r="G18" s="47"/>
    </row>
    <row r="19" spans="1:7" s="43" customFormat="1" ht="35.25" customHeight="1">
      <c r="A19" s="44"/>
      <c r="B19" s="45"/>
      <c r="C19" s="46"/>
      <c r="D19" s="47"/>
      <c r="E19" s="47"/>
      <c r="F19" s="47"/>
      <c r="G19" s="47"/>
    </row>
    <row r="20" spans="1:7" ht="35.25" customHeight="1">
      <c r="A20" s="170"/>
      <c r="B20" s="171"/>
      <c r="C20" s="172"/>
      <c r="D20" s="48" t="s">
        <v>2</v>
      </c>
      <c r="E20" s="104">
        <v>84000</v>
      </c>
      <c r="F20" s="104">
        <v>84000</v>
      </c>
      <c r="G20" s="49"/>
    </row>
  </sheetData>
  <mergeCells count="11">
    <mergeCell ref="F6:F7"/>
    <mergeCell ref="A20:C20"/>
    <mergeCell ref="A6:C6"/>
    <mergeCell ref="D6:D7"/>
    <mergeCell ref="E6:E7"/>
    <mergeCell ref="G6:G7"/>
    <mergeCell ref="A2:E2"/>
    <mergeCell ref="A3:G3"/>
    <mergeCell ref="A4:D4"/>
    <mergeCell ref="A5:D5"/>
    <mergeCell ref="E5:G5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11" sqref="B11"/>
    </sheetView>
  </sheetViews>
  <sheetFormatPr defaultRowHeight="35.1" customHeight="1"/>
  <cols>
    <col min="1" max="1" width="41.1640625" style="79" customWidth="1"/>
    <col min="2" max="2" width="65.83203125" style="79" customWidth="1"/>
    <col min="3" max="16384" width="9.33203125" style="79"/>
  </cols>
  <sheetData>
    <row r="1" spans="1:2" ht="18" customHeight="1">
      <c r="A1" s="79" t="s">
        <v>215</v>
      </c>
    </row>
    <row r="2" spans="1:2" ht="34.5" customHeight="1">
      <c r="A2" s="177" t="s">
        <v>259</v>
      </c>
      <c r="B2" s="177"/>
    </row>
    <row r="3" spans="1:2" ht="35.1" customHeight="1">
      <c r="A3" s="80"/>
      <c r="B3" s="81" t="s">
        <v>91</v>
      </c>
    </row>
    <row r="4" spans="1:2" s="83" customFormat="1" ht="35.1" customHeight="1">
      <c r="A4" s="82" t="s">
        <v>92</v>
      </c>
      <c r="B4" s="82" t="s">
        <v>93</v>
      </c>
    </row>
    <row r="5" spans="1:2" ht="35.1" customHeight="1">
      <c r="A5" s="84" t="s">
        <v>94</v>
      </c>
      <c r="B5" s="116">
        <v>55000</v>
      </c>
    </row>
    <row r="6" spans="1:2" ht="35.1" customHeight="1">
      <c r="A6" s="85" t="s">
        <v>95</v>
      </c>
      <c r="B6" s="116"/>
    </row>
    <row r="7" spans="1:2" ht="35.1" customHeight="1">
      <c r="A7" s="85" t="s">
        <v>96</v>
      </c>
      <c r="B7" s="116">
        <v>20000</v>
      </c>
    </row>
    <row r="8" spans="1:2" ht="35.1" customHeight="1">
      <c r="A8" s="85" t="s">
        <v>97</v>
      </c>
      <c r="B8" s="116">
        <v>35000</v>
      </c>
    </row>
    <row r="9" spans="1:2" ht="35.1" customHeight="1">
      <c r="A9" s="86" t="s">
        <v>98</v>
      </c>
      <c r="B9" s="116"/>
    </row>
    <row r="10" spans="1:2" ht="35.1" customHeight="1">
      <c r="A10" s="85" t="s">
        <v>99</v>
      </c>
      <c r="B10" s="116"/>
    </row>
    <row r="11" spans="1:2" ht="35.1" customHeight="1">
      <c r="A11" s="87" t="s">
        <v>100</v>
      </c>
      <c r="B11" s="117"/>
    </row>
    <row r="12" spans="1:2" ht="35.1" customHeight="1">
      <c r="A12" s="89" t="s">
        <v>101</v>
      </c>
      <c r="B12" s="117"/>
    </row>
    <row r="13" spans="1:2" ht="35.1" customHeight="1">
      <c r="A13" s="89" t="s">
        <v>102</v>
      </c>
      <c r="B13" s="117"/>
    </row>
    <row r="14" spans="1:2" ht="35.1" customHeight="1">
      <c r="A14" s="89" t="s">
        <v>103</v>
      </c>
      <c r="B14" s="117"/>
    </row>
    <row r="15" spans="1:2" ht="35.1" customHeight="1">
      <c r="A15" s="89" t="s">
        <v>104</v>
      </c>
      <c r="B15" s="88"/>
    </row>
    <row r="16" spans="1:2" ht="35.1" customHeight="1">
      <c r="A16" s="89" t="s">
        <v>105</v>
      </c>
      <c r="B16" s="88">
        <v>42</v>
      </c>
    </row>
    <row r="17" spans="1:2" ht="35.1" customHeight="1">
      <c r="A17" s="89" t="s">
        <v>106</v>
      </c>
      <c r="B17" s="88">
        <v>320</v>
      </c>
    </row>
    <row r="18" spans="1:2" ht="55.5" customHeight="1">
      <c r="A18" s="90" t="s">
        <v>107</v>
      </c>
      <c r="B18" s="91" t="s">
        <v>237</v>
      </c>
    </row>
    <row r="19" spans="1:2" ht="143.25" customHeight="1">
      <c r="A19" s="178" t="s">
        <v>108</v>
      </c>
      <c r="B19" s="178"/>
    </row>
    <row r="20" spans="1:2" ht="35.1" customHeight="1">
      <c r="A20" s="92"/>
      <c r="B20" s="92"/>
    </row>
    <row r="21" spans="1:2" ht="35.1" customHeight="1">
      <c r="A21" s="92"/>
      <c r="B21" s="92"/>
    </row>
    <row r="22" spans="1:2" ht="103.5" customHeight="1">
      <c r="A22" s="179"/>
      <c r="B22" s="179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topLeftCell="A94" zoomScaleSheetLayoutView="100" workbookViewId="0">
      <selection activeCell="M21" sqref="M21"/>
    </sheetView>
  </sheetViews>
  <sheetFormatPr defaultRowHeight="20.100000000000001" customHeight="1"/>
  <cols>
    <col min="1" max="1" width="11.6640625" style="93" customWidth="1"/>
    <col min="2" max="2" width="84.33203125" style="93" customWidth="1"/>
    <col min="3" max="16384" width="9.33203125" style="93"/>
  </cols>
  <sheetData>
    <row r="1" spans="1:2" ht="36.75" customHeight="1">
      <c r="A1" s="180" t="s">
        <v>223</v>
      </c>
      <c r="B1" s="180"/>
    </row>
    <row r="2" spans="1:2" s="95" customFormat="1" ht="20.100000000000001" customHeight="1">
      <c r="A2" s="94" t="s">
        <v>36</v>
      </c>
      <c r="B2" s="94" t="s">
        <v>109</v>
      </c>
    </row>
    <row r="3" spans="1:2" ht="20.100000000000001" customHeight="1">
      <c r="A3" s="96">
        <v>1</v>
      </c>
      <c r="B3" s="97" t="s">
        <v>110</v>
      </c>
    </row>
    <row r="4" spans="1:2" ht="20.100000000000001" customHeight="1">
      <c r="A4" s="96">
        <v>2</v>
      </c>
      <c r="B4" s="97" t="s">
        <v>111</v>
      </c>
    </row>
    <row r="5" spans="1:2" ht="20.100000000000001" customHeight="1">
      <c r="A5" s="96">
        <v>3</v>
      </c>
      <c r="B5" s="97" t="s">
        <v>112</v>
      </c>
    </row>
    <row r="6" spans="1:2" ht="20.100000000000001" customHeight="1">
      <c r="A6" s="96">
        <v>4</v>
      </c>
      <c r="B6" s="97" t="s">
        <v>113</v>
      </c>
    </row>
    <row r="7" spans="1:2" ht="20.100000000000001" customHeight="1">
      <c r="A7" s="96">
        <v>5</v>
      </c>
      <c r="B7" s="97" t="s">
        <v>114</v>
      </c>
    </row>
    <row r="8" spans="1:2" ht="20.100000000000001" customHeight="1">
      <c r="A8" s="96">
        <v>6</v>
      </c>
      <c r="B8" s="97" t="s">
        <v>115</v>
      </c>
    </row>
    <row r="9" spans="1:2" ht="20.100000000000001" customHeight="1">
      <c r="A9" s="96">
        <v>7</v>
      </c>
      <c r="B9" s="97" t="s">
        <v>116</v>
      </c>
    </row>
    <row r="10" spans="1:2" ht="20.100000000000001" customHeight="1">
      <c r="A10" s="96">
        <v>8</v>
      </c>
      <c r="B10" s="97" t="s">
        <v>117</v>
      </c>
    </row>
    <row r="11" spans="1:2" ht="20.100000000000001" customHeight="1">
      <c r="A11" s="96">
        <v>9</v>
      </c>
      <c r="B11" s="97" t="s">
        <v>118</v>
      </c>
    </row>
    <row r="12" spans="1:2" ht="20.100000000000001" customHeight="1">
      <c r="A12" s="96">
        <v>10</v>
      </c>
      <c r="B12" s="97" t="s">
        <v>119</v>
      </c>
    </row>
    <row r="13" spans="1:2" ht="20.100000000000001" customHeight="1">
      <c r="A13" s="96">
        <v>11</v>
      </c>
      <c r="B13" s="97" t="s">
        <v>120</v>
      </c>
    </row>
    <row r="14" spans="1:2" ht="20.100000000000001" customHeight="1">
      <c r="A14" s="96">
        <v>12</v>
      </c>
      <c r="B14" s="97" t="s">
        <v>121</v>
      </c>
    </row>
    <row r="15" spans="1:2" ht="20.100000000000001" customHeight="1">
      <c r="A15" s="96">
        <v>13</v>
      </c>
      <c r="B15" s="97" t="s">
        <v>122</v>
      </c>
    </row>
    <row r="16" spans="1:2" ht="20.100000000000001" customHeight="1">
      <c r="A16" s="96">
        <v>14</v>
      </c>
      <c r="B16" s="97" t="s">
        <v>123</v>
      </c>
    </row>
    <row r="17" spans="1:2" ht="20.100000000000001" customHeight="1">
      <c r="A17" s="96">
        <v>15</v>
      </c>
      <c r="B17" s="97" t="s">
        <v>124</v>
      </c>
    </row>
    <row r="18" spans="1:2" ht="20.100000000000001" customHeight="1">
      <c r="A18" s="96">
        <v>16</v>
      </c>
      <c r="B18" s="97" t="s">
        <v>125</v>
      </c>
    </row>
    <row r="19" spans="1:2" ht="20.100000000000001" customHeight="1">
      <c r="A19" s="96">
        <v>17</v>
      </c>
      <c r="B19" s="97" t="s">
        <v>126</v>
      </c>
    </row>
    <row r="20" spans="1:2" ht="20.100000000000001" customHeight="1">
      <c r="A20" s="96">
        <v>18</v>
      </c>
      <c r="B20" s="97" t="s">
        <v>127</v>
      </c>
    </row>
    <row r="21" spans="1:2" ht="20.100000000000001" customHeight="1">
      <c r="A21" s="96">
        <v>19</v>
      </c>
      <c r="B21" s="97" t="s">
        <v>128</v>
      </c>
    </row>
    <row r="22" spans="1:2" ht="20.100000000000001" customHeight="1">
      <c r="A22" s="96">
        <v>20</v>
      </c>
      <c r="B22" s="97" t="s">
        <v>129</v>
      </c>
    </row>
    <row r="23" spans="1:2" ht="20.100000000000001" customHeight="1">
      <c r="A23" s="96">
        <v>21</v>
      </c>
      <c r="B23" s="97" t="s">
        <v>130</v>
      </c>
    </row>
    <row r="24" spans="1:2" ht="20.100000000000001" customHeight="1">
      <c r="A24" s="96">
        <v>22</v>
      </c>
      <c r="B24" s="97" t="s">
        <v>131</v>
      </c>
    </row>
    <row r="25" spans="1:2" ht="20.100000000000001" customHeight="1">
      <c r="A25" s="96">
        <v>23</v>
      </c>
      <c r="B25" s="97" t="s">
        <v>132</v>
      </c>
    </row>
    <row r="26" spans="1:2" ht="20.100000000000001" customHeight="1">
      <c r="A26" s="96">
        <v>24</v>
      </c>
      <c r="B26" s="97" t="s">
        <v>133</v>
      </c>
    </row>
    <row r="27" spans="1:2" ht="20.100000000000001" customHeight="1">
      <c r="A27" s="96">
        <v>25</v>
      </c>
      <c r="B27" s="97" t="s">
        <v>134</v>
      </c>
    </row>
    <row r="28" spans="1:2" ht="20.100000000000001" customHeight="1">
      <c r="A28" s="96">
        <v>26</v>
      </c>
      <c r="B28" s="97" t="s">
        <v>135</v>
      </c>
    </row>
    <row r="29" spans="1:2" ht="20.100000000000001" customHeight="1">
      <c r="A29" s="96">
        <v>27</v>
      </c>
      <c r="B29" s="97" t="s">
        <v>136</v>
      </c>
    </row>
    <row r="30" spans="1:2" ht="20.100000000000001" customHeight="1">
      <c r="A30" s="96">
        <v>28</v>
      </c>
      <c r="B30" s="97" t="s">
        <v>137</v>
      </c>
    </row>
    <row r="31" spans="1:2" ht="20.100000000000001" customHeight="1">
      <c r="A31" s="96">
        <v>29</v>
      </c>
      <c r="B31" s="97" t="s">
        <v>138</v>
      </c>
    </row>
    <row r="32" spans="1:2" ht="20.100000000000001" customHeight="1">
      <c r="A32" s="96">
        <v>30</v>
      </c>
      <c r="B32" s="97" t="s">
        <v>139</v>
      </c>
    </row>
    <row r="33" spans="1:2" ht="20.100000000000001" customHeight="1">
      <c r="A33" s="96">
        <v>31</v>
      </c>
      <c r="B33" s="97" t="s">
        <v>140</v>
      </c>
    </row>
    <row r="34" spans="1:2" ht="20.100000000000001" customHeight="1">
      <c r="A34" s="96">
        <v>32</v>
      </c>
      <c r="B34" s="97" t="s">
        <v>141</v>
      </c>
    </row>
    <row r="35" spans="1:2" ht="20.100000000000001" customHeight="1">
      <c r="A35" s="96">
        <v>33</v>
      </c>
      <c r="B35" s="97" t="s">
        <v>142</v>
      </c>
    </row>
    <row r="36" spans="1:2" ht="20.100000000000001" customHeight="1">
      <c r="A36" s="96">
        <v>34</v>
      </c>
      <c r="B36" s="97" t="s">
        <v>143</v>
      </c>
    </row>
    <row r="37" spans="1:2" ht="20.100000000000001" customHeight="1">
      <c r="A37" s="96">
        <v>35</v>
      </c>
      <c r="B37" s="97" t="s">
        <v>144</v>
      </c>
    </row>
    <row r="38" spans="1:2" ht="20.100000000000001" customHeight="1">
      <c r="A38" s="96">
        <v>36</v>
      </c>
      <c r="B38" s="97" t="s">
        <v>145</v>
      </c>
    </row>
    <row r="39" spans="1:2" ht="20.100000000000001" customHeight="1">
      <c r="A39" s="96">
        <v>37</v>
      </c>
      <c r="B39" s="97" t="s">
        <v>146</v>
      </c>
    </row>
    <row r="40" spans="1:2" ht="20.100000000000001" customHeight="1">
      <c r="A40" s="96">
        <v>38</v>
      </c>
      <c r="B40" s="97" t="s">
        <v>147</v>
      </c>
    </row>
    <row r="41" spans="1:2" ht="20.100000000000001" customHeight="1">
      <c r="A41" s="96">
        <v>39</v>
      </c>
      <c r="B41" s="97" t="s">
        <v>148</v>
      </c>
    </row>
    <row r="42" spans="1:2" ht="20.100000000000001" customHeight="1">
      <c r="A42" s="96">
        <v>40</v>
      </c>
      <c r="B42" s="97" t="s">
        <v>149</v>
      </c>
    </row>
    <row r="43" spans="1:2" ht="20.100000000000001" customHeight="1">
      <c r="A43" s="96">
        <v>41</v>
      </c>
      <c r="B43" s="97" t="s">
        <v>150</v>
      </c>
    </row>
    <row r="44" spans="1:2" ht="20.100000000000001" customHeight="1">
      <c r="A44" s="96">
        <v>42</v>
      </c>
      <c r="B44" s="97" t="s">
        <v>151</v>
      </c>
    </row>
    <row r="45" spans="1:2" ht="20.100000000000001" customHeight="1">
      <c r="A45" s="96">
        <v>43</v>
      </c>
      <c r="B45" s="97" t="s">
        <v>152</v>
      </c>
    </row>
    <row r="46" spans="1:2" ht="20.100000000000001" customHeight="1">
      <c r="A46" s="96">
        <v>44</v>
      </c>
      <c r="B46" s="97" t="s">
        <v>153</v>
      </c>
    </row>
    <row r="47" spans="1:2" ht="20.100000000000001" customHeight="1">
      <c r="A47" s="96">
        <v>45</v>
      </c>
      <c r="B47" s="97" t="s">
        <v>154</v>
      </c>
    </row>
    <row r="48" spans="1:2" ht="20.100000000000001" customHeight="1">
      <c r="A48" s="96">
        <v>46</v>
      </c>
      <c r="B48" s="97" t="s">
        <v>155</v>
      </c>
    </row>
    <row r="49" spans="1:2" ht="20.100000000000001" customHeight="1">
      <c r="A49" s="96">
        <v>47</v>
      </c>
      <c r="B49" s="97" t="s">
        <v>156</v>
      </c>
    </row>
    <row r="50" spans="1:2" ht="20.100000000000001" customHeight="1">
      <c r="A50" s="181">
        <v>48</v>
      </c>
      <c r="B50" s="97" t="s">
        <v>157</v>
      </c>
    </row>
    <row r="51" spans="1:2" ht="20.100000000000001" customHeight="1">
      <c r="A51" s="181"/>
      <c r="B51" s="97" t="s">
        <v>158</v>
      </c>
    </row>
    <row r="52" spans="1:2" ht="20.100000000000001" customHeight="1">
      <c r="A52" s="96">
        <v>49</v>
      </c>
      <c r="B52" s="97" t="s">
        <v>159</v>
      </c>
    </row>
    <row r="53" spans="1:2" ht="20.100000000000001" customHeight="1">
      <c r="A53" s="96">
        <v>50</v>
      </c>
      <c r="B53" s="97" t="s">
        <v>160</v>
      </c>
    </row>
    <row r="54" spans="1:2" ht="20.100000000000001" customHeight="1">
      <c r="A54" s="96">
        <v>51</v>
      </c>
      <c r="B54" s="97" t="s">
        <v>161</v>
      </c>
    </row>
    <row r="55" spans="1:2" ht="20.100000000000001" customHeight="1">
      <c r="A55" s="96">
        <v>52</v>
      </c>
      <c r="B55" s="97" t="s">
        <v>162</v>
      </c>
    </row>
    <row r="56" spans="1:2" ht="20.100000000000001" customHeight="1">
      <c r="A56" s="96">
        <v>53</v>
      </c>
      <c r="B56" s="97" t="s">
        <v>163</v>
      </c>
    </row>
    <row r="57" spans="1:2" ht="20.100000000000001" customHeight="1">
      <c r="A57" s="96">
        <v>54</v>
      </c>
      <c r="B57" s="97" t="s">
        <v>164</v>
      </c>
    </row>
    <row r="58" spans="1:2" ht="20.100000000000001" customHeight="1">
      <c r="A58" s="96">
        <v>55</v>
      </c>
      <c r="B58" s="97" t="s">
        <v>165</v>
      </c>
    </row>
    <row r="59" spans="1:2" ht="20.100000000000001" customHeight="1">
      <c r="A59" s="96">
        <v>56</v>
      </c>
      <c r="B59" s="97" t="s">
        <v>166</v>
      </c>
    </row>
    <row r="60" spans="1:2" ht="20.100000000000001" customHeight="1">
      <c r="A60" s="96">
        <v>57</v>
      </c>
      <c r="B60" s="97" t="s">
        <v>167</v>
      </c>
    </row>
    <row r="61" spans="1:2" ht="20.100000000000001" customHeight="1">
      <c r="A61" s="96">
        <v>58</v>
      </c>
      <c r="B61" s="97" t="s">
        <v>168</v>
      </c>
    </row>
    <row r="62" spans="1:2" ht="20.100000000000001" customHeight="1">
      <c r="A62" s="96">
        <v>59</v>
      </c>
      <c r="B62" s="97" t="s">
        <v>169</v>
      </c>
    </row>
    <row r="63" spans="1:2" ht="20.100000000000001" customHeight="1">
      <c r="A63" s="96">
        <v>60</v>
      </c>
      <c r="B63" s="97" t="s">
        <v>170</v>
      </c>
    </row>
    <row r="64" spans="1:2" ht="20.100000000000001" customHeight="1">
      <c r="A64" s="96">
        <v>61</v>
      </c>
      <c r="B64" s="97" t="s">
        <v>171</v>
      </c>
    </row>
    <row r="65" spans="1:2" ht="20.100000000000001" customHeight="1">
      <c r="A65" s="96">
        <v>62</v>
      </c>
      <c r="B65" s="97" t="s">
        <v>172</v>
      </c>
    </row>
    <row r="66" spans="1:2" ht="20.100000000000001" customHeight="1">
      <c r="A66" s="96">
        <v>63</v>
      </c>
      <c r="B66" s="97" t="s">
        <v>173</v>
      </c>
    </row>
    <row r="67" spans="1:2" ht="20.100000000000001" customHeight="1">
      <c r="A67" s="96">
        <v>64</v>
      </c>
      <c r="B67" s="97" t="s">
        <v>174</v>
      </c>
    </row>
    <row r="68" spans="1:2" ht="20.100000000000001" customHeight="1">
      <c r="A68" s="96">
        <v>65</v>
      </c>
      <c r="B68" s="97" t="s">
        <v>175</v>
      </c>
    </row>
    <row r="69" spans="1:2" ht="20.100000000000001" customHeight="1">
      <c r="A69" s="96">
        <v>66</v>
      </c>
      <c r="B69" s="97" t="s">
        <v>176</v>
      </c>
    </row>
    <row r="70" spans="1:2" ht="20.100000000000001" customHeight="1">
      <c r="A70" s="96">
        <v>67</v>
      </c>
      <c r="B70" s="97" t="s">
        <v>177</v>
      </c>
    </row>
    <row r="71" spans="1:2" ht="20.100000000000001" customHeight="1">
      <c r="A71" s="96">
        <v>68</v>
      </c>
      <c r="B71" s="97" t="s">
        <v>178</v>
      </c>
    </row>
    <row r="72" spans="1:2" ht="20.100000000000001" customHeight="1">
      <c r="A72" s="96">
        <v>69</v>
      </c>
      <c r="B72" s="97" t="s">
        <v>179</v>
      </c>
    </row>
    <row r="73" spans="1:2" ht="20.100000000000001" customHeight="1">
      <c r="A73" s="96">
        <v>70</v>
      </c>
      <c r="B73" s="97" t="s">
        <v>180</v>
      </c>
    </row>
    <row r="74" spans="1:2" ht="20.100000000000001" customHeight="1">
      <c r="A74" s="96">
        <v>71</v>
      </c>
      <c r="B74" s="97" t="s">
        <v>181</v>
      </c>
    </row>
    <row r="75" spans="1:2" ht="20.100000000000001" customHeight="1">
      <c r="A75" s="96">
        <v>72</v>
      </c>
      <c r="B75" s="97" t="s">
        <v>182</v>
      </c>
    </row>
    <row r="76" spans="1:2" ht="20.100000000000001" customHeight="1">
      <c r="A76" s="96">
        <v>73</v>
      </c>
      <c r="B76" s="97" t="s">
        <v>183</v>
      </c>
    </row>
    <row r="77" spans="1:2" ht="20.100000000000001" customHeight="1">
      <c r="A77" s="96">
        <v>74</v>
      </c>
      <c r="B77" s="97" t="s">
        <v>184</v>
      </c>
    </row>
    <row r="78" spans="1:2" ht="20.100000000000001" customHeight="1">
      <c r="A78" s="96">
        <v>75</v>
      </c>
      <c r="B78" s="97" t="s">
        <v>185</v>
      </c>
    </row>
    <row r="79" spans="1:2" ht="20.100000000000001" customHeight="1">
      <c r="A79" s="96">
        <v>76</v>
      </c>
      <c r="B79" s="97" t="s">
        <v>186</v>
      </c>
    </row>
    <row r="80" spans="1:2" ht="20.100000000000001" customHeight="1">
      <c r="A80" s="96">
        <v>77</v>
      </c>
      <c r="B80" s="97" t="s">
        <v>187</v>
      </c>
    </row>
    <row r="81" spans="1:2" ht="20.100000000000001" customHeight="1">
      <c r="A81" s="96">
        <v>78</v>
      </c>
      <c r="B81" s="97" t="s">
        <v>188</v>
      </c>
    </row>
    <row r="82" spans="1:2" ht="20.100000000000001" customHeight="1">
      <c r="A82" s="96">
        <v>79</v>
      </c>
      <c r="B82" s="97" t="s">
        <v>189</v>
      </c>
    </row>
    <row r="83" spans="1:2" ht="20.100000000000001" customHeight="1">
      <c r="A83" s="96">
        <v>80</v>
      </c>
      <c r="B83" s="97" t="s">
        <v>190</v>
      </c>
    </row>
    <row r="84" spans="1:2" ht="20.100000000000001" customHeight="1">
      <c r="A84" s="96">
        <v>81</v>
      </c>
      <c r="B84" s="97" t="s">
        <v>191</v>
      </c>
    </row>
    <row r="85" spans="1:2" ht="20.100000000000001" customHeight="1">
      <c r="A85" s="96">
        <v>82</v>
      </c>
      <c r="B85" s="97" t="s">
        <v>192</v>
      </c>
    </row>
    <row r="86" spans="1:2" ht="20.100000000000001" customHeight="1">
      <c r="A86" s="96">
        <v>83</v>
      </c>
      <c r="B86" s="97" t="s">
        <v>193</v>
      </c>
    </row>
    <row r="87" spans="1:2" ht="20.100000000000001" customHeight="1">
      <c r="A87" s="96">
        <v>84</v>
      </c>
      <c r="B87" s="97" t="s">
        <v>194</v>
      </c>
    </row>
    <row r="88" spans="1:2" ht="20.100000000000001" customHeight="1">
      <c r="A88" s="96">
        <v>85</v>
      </c>
      <c r="B88" s="97" t="s">
        <v>195</v>
      </c>
    </row>
    <row r="89" spans="1:2" ht="20.100000000000001" customHeight="1">
      <c r="A89" s="96">
        <v>86</v>
      </c>
      <c r="B89" s="97" t="s">
        <v>196</v>
      </c>
    </row>
    <row r="90" spans="1:2" ht="20.100000000000001" customHeight="1">
      <c r="A90" s="96">
        <v>87</v>
      </c>
      <c r="B90" s="97" t="s">
        <v>197</v>
      </c>
    </row>
    <row r="91" spans="1:2" ht="20.100000000000001" customHeight="1">
      <c r="A91" s="96">
        <v>88</v>
      </c>
      <c r="B91" s="97" t="s">
        <v>198</v>
      </c>
    </row>
    <row r="92" spans="1:2" ht="20.100000000000001" customHeight="1">
      <c r="A92" s="96">
        <v>89</v>
      </c>
      <c r="B92" s="97" t="s">
        <v>199</v>
      </c>
    </row>
    <row r="93" spans="1:2" ht="20.100000000000001" customHeight="1">
      <c r="A93" s="96">
        <v>90</v>
      </c>
      <c r="B93" s="97" t="s">
        <v>200</v>
      </c>
    </row>
    <row r="94" spans="1:2" ht="20.100000000000001" customHeight="1">
      <c r="A94" s="96">
        <v>91</v>
      </c>
      <c r="B94" s="97" t="s">
        <v>201</v>
      </c>
    </row>
    <row r="95" spans="1:2" ht="20.100000000000001" customHeight="1">
      <c r="A95" s="96">
        <v>92</v>
      </c>
      <c r="B95" s="97" t="s">
        <v>202</v>
      </c>
    </row>
    <row r="96" spans="1:2" ht="20.100000000000001" customHeight="1">
      <c r="A96" s="96">
        <v>93</v>
      </c>
      <c r="B96" s="97" t="s">
        <v>203</v>
      </c>
    </row>
    <row r="97" spans="1:2" ht="20.100000000000001" customHeight="1">
      <c r="A97" s="96">
        <v>94</v>
      </c>
      <c r="B97" s="97" t="s">
        <v>204</v>
      </c>
    </row>
    <row r="98" spans="1:2" ht="20.100000000000001" customHeight="1">
      <c r="A98" s="96">
        <v>95</v>
      </c>
      <c r="B98" s="97" t="s">
        <v>205</v>
      </c>
    </row>
    <row r="99" spans="1:2" ht="20.100000000000001" customHeight="1">
      <c r="A99" s="96">
        <v>96</v>
      </c>
      <c r="B99" s="97" t="s">
        <v>206</v>
      </c>
    </row>
    <row r="100" spans="1:2" ht="20.100000000000001" customHeight="1">
      <c r="A100" s="96">
        <v>97</v>
      </c>
      <c r="B100" s="97" t="s">
        <v>207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2019-04-22T11:30:28Z</cp:lastPrinted>
  <dcterms:created xsi:type="dcterms:W3CDTF">2016-05-04T01:50:00Z</dcterms:created>
  <dcterms:modified xsi:type="dcterms:W3CDTF">2019-04-22T11:35:30Z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