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81" firstSheet="1" activeTab="6"/>
  </bookViews>
  <sheets>
    <sheet name="01部门收支总表" sheetId="1" r:id="rId1"/>
    <sheet name="02收入总体情况表" sheetId="2" r:id="rId2"/>
    <sheet name="03部门支出总体情况表" sheetId="3" r:id="rId3"/>
    <sheet name="04财政拨款收支总表" sheetId="4" r:id="rId4"/>
    <sheet name="05一般公共预算支出表" sheetId="5" r:id="rId5"/>
    <sheet name="06一般公共预算基本支出表" sheetId="6" r:id="rId6"/>
    <sheet name="07政府性基金预算支出表" sheetId="7" r:id="rId7"/>
    <sheet name="08三公经费预算表" sheetId="8" r:id="rId8"/>
    <sheet name="09政府采购预算表" sheetId="9" r:id="rId9"/>
    <sheet name="整体绩效目标申报表" sheetId="11" r:id="rId10"/>
    <sheet name="项目绩效目标申报表" sheetId="12" r:id="rId11"/>
  </sheets>
  <definedNames>
    <definedName name="_xlnm._FilterDatabase" localSheetId="1" hidden="1">'02收入总体情况表'!#REF!</definedName>
    <definedName name="_xlnm.Print_Area" localSheetId="0">'01部门收支总表'!$A$1:D24</definedName>
    <definedName name="_xlnm.Print_Area" localSheetId="1">'02收入总体情况表'!$A$1:Q10</definedName>
    <definedName name="_xlnm.Print_Area" localSheetId="2">'03部门支出总体情况表'!$A$1:G22</definedName>
    <definedName name="_xlnm.Print_Area" localSheetId="3">'04财政拨款收支总表'!$A$1:D24</definedName>
    <definedName name="_xlnm.Print_Area" localSheetId="4">'05一般公共预算支出表'!$A$1:G20</definedName>
    <definedName name="_xlnm.Print_Area">#N/A</definedName>
    <definedName name="_xlnm.Print_Titles" localSheetId="1">'02收入总体情况表'!$2:7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'06一般公共预算基本支出表'!$1:$5</definedName>
    <definedName name="_xlnm.Print_Titles" localSheetId="6">'07政府性基金预算支出表'!$1:6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<sst xmlns="http://schemas.openxmlformats.org/spreadsheetml/2006/main" count="400" uniqueCount="276">
  <si>
    <t xml:space="preserve">表1：                                           </t>
  </si>
  <si>
    <t>岳阳县2018年度部门收入总体情况表</t>
  </si>
  <si>
    <t>单位名称：岳阳县人大办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</si>
  <si>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</si>
  <si>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</si>
  <si>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</si>
  <si>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</si>
  <si>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</si>
  <si>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</si>
  <si>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</si>
  <si>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一、一般公共服务支出</t>
  </si>
  <si>
    <t>二、纳入预算管理非税收入拨款</t>
  </si>
  <si>
    <t>二、公共安全支出</t>
  </si>
  <si>
    <t xml:space="preserve">    1、行政事业性收费收入</t>
  </si>
  <si>
    <t>三、教育支出</t>
  </si>
  <si>
    <t xml:space="preserve">    2、罚没收入拨款</t>
  </si>
  <si>
    <t>四、科学技术支出</t>
  </si>
  <si>
    <t xml:space="preserve">    3、 政府性基金</t>
  </si>
  <si>
    <t>五、文化体育与传媒支出</t>
  </si>
  <si>
    <t xml:space="preserve">    4、国有资产有偿使用收入拨款</t>
  </si>
  <si>
    <t>六、社会保障和就业支出</t>
  </si>
  <si>
    <t xml:space="preserve">    5、专项收入拨款</t>
  </si>
  <si>
    <t>七、医疗卫生与计划生育支出</t>
  </si>
  <si>
    <t xml:space="preserve">    6、其他非税收入拨款</t>
  </si>
  <si>
    <t>八、节能环保支出</t>
  </si>
  <si>
    <t>三、纳入财政专户管理的非税收入拨款</t>
  </si>
  <si>
    <t>九、城乡社区支出</t>
  </si>
  <si>
    <t>四、事业单位经营收入</t>
  </si>
  <si>
    <t>十、农林水支出</t>
  </si>
  <si>
    <t>五、上级补助收入</t>
  </si>
  <si>
    <t>十一、交通运输支出</t>
  </si>
  <si>
    <t>六、附属单位上缴收入</t>
  </si>
  <si>
    <t>十二、资源勘探电力信息等支出</t>
  </si>
  <si>
    <t>七、其他收入</t>
  </si>
  <si>
    <t>十三、商业服务业等支出</t>
  </si>
  <si>
    <t>八、上年结余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</si>
  <si>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</si>
  <si>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</si>
  <si>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</si>
  <si>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</si>
  <si>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</si>
  <si>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</si>
  <si>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</si>
  <si>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</si>
  <si>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</si>
  <si>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</si>
  <si>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</si>
  <si>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</si>
  <si>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</si>
  <si>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</si>
  <si>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</si>
  <si>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</si>
  <si>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</si>
  <si>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</si>
  <si>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</si>
  <si>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</si>
  <si>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</si>
  <si>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</si>
  <si>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</si>
  <si>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</si>
  <si>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</si>
  <si>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</si>
  <si>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</si>
  <si>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</si>
  <si>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</si>
  <si>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岳阳县人大办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</si>
  <si>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</si>
  <si>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</si>
  <si>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岳阳县2018年度部门支出总体情况表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</si>
  <si>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</si>
  <si>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</si>
  <si>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</si>
  <si>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</si>
  <si>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</si>
  <si>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</si>
  <si>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</si>
  <si>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</si>
  <si>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</si>
  <si>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</si>
  <si>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01</t>
  </si>
  <si>
    <t>行政运行</t>
  </si>
  <si>
    <t>04</t>
  </si>
  <si>
    <t>人大会议</t>
  </si>
  <si>
    <t>99</t>
  </si>
  <si>
    <t>其他人大事务</t>
  </si>
  <si>
    <t>合 计</t>
  </si>
  <si>
    <t xml:space="preserve">表4：                                           </t>
  </si>
  <si>
    <t>岳阳县2018年度财政拨款收支总表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</si>
  <si>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</si>
  <si>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</si>
  <si>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</si>
  <si>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</si>
  <si>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</si>
  <si>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</si>
  <si>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</si>
  <si>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</si>
  <si>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</si>
  <si>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</si>
  <si>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</si>
  <si>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</si>
  <si>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</si>
  <si>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</si>
  <si>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</si>
  <si>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</si>
  <si>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</si>
  <si>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</si>
  <si>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</si>
  <si>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</si>
  <si>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</si>
  <si>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</si>
  <si>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宋体"/>
        <charset val="134"/>
      </rPr>
      <t xml:space="preserve">               </t>
    </r>
    <r>
      <rPr>
        <sz val="11"/>
        <rFont val="宋体"/>
        <charset val="134"/>
      </rPr>
      <t>计</t>
    </r>
  </si>
  <si>
    <t>5010101</t>
  </si>
  <si>
    <t>工资奖金津补贴</t>
  </si>
  <si>
    <t>30101</t>
  </si>
  <si>
    <t>基本工资</t>
  </si>
  <si>
    <t>30102</t>
  </si>
  <si>
    <t>津贴补贴</t>
  </si>
  <si>
    <t>奖金</t>
  </si>
  <si>
    <t>社会保障缴费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</si>
  <si>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</si>
  <si>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</si>
  <si>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</si>
  <si>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</si>
  <si>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</si>
  <si>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</si>
  <si>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</si>
  <si>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</si>
  <si>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</si>
  <si>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</si>
  <si>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</si>
  <si>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</si>
  <si>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</si>
  <si>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</si>
  <si>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其他交通费用</t>
  </si>
  <si>
    <t>维修（护）费</t>
  </si>
  <si>
    <t>会议费</t>
  </si>
  <si>
    <t>培训费</t>
  </si>
  <si>
    <t>公务接待费</t>
  </si>
  <si>
    <t>其他商品和服务支出</t>
  </si>
  <si>
    <t>离退休费</t>
  </si>
  <si>
    <t>退休费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</si>
  <si>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</si>
  <si>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</si>
  <si>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</si>
  <si>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</si>
  <si>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说明：本单位无政府性基金预算收支</t>
  </si>
  <si>
    <t>表9：</t>
  </si>
  <si>
    <t>2018年度岳阳县人大办“三公”经费预算表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</si>
  <si>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</si>
  <si>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</si>
  <si>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</si>
  <si>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</si>
  <si>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</si>
  <si>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</si>
  <si>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</si>
  <si>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</si>
  <si>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</si>
  <si>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</si>
  <si>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</si>
  <si>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</si>
  <si>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</si>
  <si>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</si>
  <si>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</si>
  <si>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</si>
  <si>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</si>
  <si>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今年三公经费预算与去年基本持平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</si>
  <si>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</si>
  <si>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</si>
  <si>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</si>
  <si>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</si>
  <si>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</si>
  <si>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</si>
  <si>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</si>
  <si>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</si>
  <si>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</si>
  <si>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</si>
  <si>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</si>
  <si>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</si>
  <si>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</si>
  <si>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</si>
  <si>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</si>
  <si>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</si>
  <si>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</si>
  <si>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</si>
  <si>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</si>
  <si>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</si>
  <si>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</si>
  <si>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1、办公设备采购</t>
  </si>
  <si>
    <t xml:space="preserve">   2、</t>
  </si>
  <si>
    <t xml:space="preserve">   3、</t>
  </si>
  <si>
    <t>（二）工程类</t>
  </si>
  <si>
    <t xml:space="preserve">   1、</t>
  </si>
  <si>
    <t>（三）服务类</t>
  </si>
  <si>
    <t xml:space="preserve">   1、服务采购</t>
  </si>
  <si>
    <t>部门(单位)整体支出预算绩效目标申报表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</si>
  <si>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</si>
  <si>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</si>
  <si>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</si>
  <si>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</si>
  <si>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</si>
  <si>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</si>
  <si>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</si>
  <si>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</si>
  <si>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</si>
  <si>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</si>
  <si>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</si>
  <si>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</si>
  <si>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</si>
  <si>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</si>
  <si>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</si>
  <si>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</si>
  <si>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</si>
  <si>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</si>
  <si>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11430621006374126Ｒ</t>
  </si>
  <si>
    <t>岳阳县人大</t>
  </si>
  <si>
    <t>　　　　根据宪法规定：人民代表大会制度是国家根本政治制度，人大常委会是代表人民行使国家权力的机关。地方各级人民代表大会常务委员会的职权是《组织法》确定的，其中县级人大常委会共有十四项职权，概括为四大类。一是监督权，监督同级人民政府、人民法院和人民检察院的工作。二是执法检查权，在本行政区域内，保证宪法、法律、行政法规和上级人民代表大会及其常务委员会决议的遵守和执行。三是重大事项决定权，讨论决定本行政区域内政治、经济、教育、科技、文化、卫生、环境和资源保护、民政、民族等工作的重大事项。四是人事任免权。</t>
  </si>
  <si>
    <t>目标1：加强全口径预决算审查监督；目标2：依法审查国民经济和社会发展计划；目标3：不断加强对“一府两院”的法律监督和工作监督，不断提高监督实效；目标4：依法决定全县重大事项</t>
  </si>
  <si>
    <t>1、财政供养人员控制率100%；2、三公经费控制率100%；3、专项调研6次以上；4、视察评议2次以上。</t>
  </si>
  <si>
    <t>1、政府采购执行率100%；2、公务卡刷卡率100%；3、人大代表提案回复率100%</t>
  </si>
  <si>
    <t>年底前完成</t>
  </si>
  <si>
    <t>控制预算内（或细化每项工作的成本）</t>
  </si>
  <si>
    <t>推进文明县城建设</t>
  </si>
  <si>
    <t>激发代表履职热情、充分发挥代表作用</t>
  </si>
  <si>
    <t>满意度100%</t>
  </si>
  <si>
    <t>财政支出项目预算绩效目标申报表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</si>
  <si>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</si>
  <si>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</si>
  <si>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</si>
  <si>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</si>
  <si>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</si>
  <si>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</si>
  <si>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</si>
  <si>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</si>
  <si>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</si>
  <si>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</si>
  <si>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</si>
  <si>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</si>
  <si>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</si>
  <si>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</si>
  <si>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</si>
  <si>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</si>
  <si>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</si>
  <si>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</si>
  <si>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</si>
  <si>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</si>
  <si>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</si>
  <si>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科普专项</t>
  </si>
  <si>
    <t>延续项目</t>
  </si>
  <si>
    <t>xx</t>
  </si>
  <si>
    <t>保障性安居工程</t>
  </si>
  <si>
    <t>1、《X省廉租住房保障办法》
2、《X省保障性住房分配和运营管理暂行办法》
3、《X省人民政府办公厅关于加快城镇廉租住房建设的通知》X政办发［201X］X号</t>
  </si>
  <si>
    <t>1、《X省廉租住房保障专项补助资金管理办法》
2、《绿色保障性住房技术导则》
3、《中央财政城镇保障性安居工程专项资金管理办法》</t>
  </si>
  <si>
    <t>201X年1月至201X年12月</t>
  </si>
  <si>
    <t>X县计划投资城镇保障性安居工程项目X万元，201X年计划投资X万元，建成并入住XX套</t>
  </si>
  <si>
    <t>X县确定保障性住房、棚户区改造开工任务XX套（户）；新增租赁补贴XX户</t>
  </si>
  <si>
    <t>1、新增公共租赁住房XX套；2、城市棚户区改造XX套；3、国有工矿棚户区改造XX套；4、新增租赁补贴XX户。</t>
  </si>
  <si>
    <t>严格执行工程招标投标、施工图审查、施工许可、质量安全监督、工程监理、竣工验收备案等法定建设程序，符合保障性住房质量监督管理办法。</t>
  </si>
  <si>
    <t>1、新增公共租赁住房XX套完成；2、城市棚户区改造XX套完成；3、国有工矿棚户区改造XX套完成；4、新增租赁补贴XX户完成。</t>
  </si>
  <si>
    <t>1、新增公共租赁住房成本控制XX；2、城市棚户区改造成本控制XX；3、国有工矿棚户区改造成本控制XX</t>
  </si>
  <si>
    <t>加快建设保障性安居工程，对相关产业具有很强的带动效应，可以拉动钢材消费XX万吨，水泥消费XX万吨。</t>
  </si>
  <si>
    <t>大力推进廉租房建设、棚户区改造、农村危房改造，都是改善城乡居民消费环境和条件的有效举措，都将有利于城乡居民特别是低收入居民扩大消费。</t>
  </si>
  <si>
    <t>长期深远影响</t>
  </si>
  <si>
    <t>服务对象满意度X%；社会公众满意度X%</t>
  </si>
  <si>
    <t>xxxxxx</t>
  </si>
  <si>
    <t>人防宣传教育</t>
  </si>
  <si>
    <t>新增项目</t>
  </si>
  <si>
    <t>根据中发办[2014]号文件精神和2016年省人防绩效评估指标、宣传工作要点</t>
  </si>
  <si>
    <t>为加强人防宣传教育，我办建立了一把手负总责、分管宣教工作的领导具体负责、宣教室具体组织实施的工作机制</t>
  </si>
  <si>
    <t>2017年1月至2017年12月</t>
  </si>
  <si>
    <t>通过扎实有效的人防宣传教育，扭转人防建设单打独斗的局面，全县上下形成领导重视支持、部门协调配合、社会高度关注的人防建设良好氛围</t>
  </si>
  <si>
    <t>结合“5.12”防空防灾宣传日，“11.1”防空警报试鸣日等，开展大型人防宣传，向群众发放资料，结合党校培训、学生军训，计划对各级领导干部、学生进行人防知识和技能培训，利用新闻媒体宣传报道人防法律法规知识和人防建设成就，制作一套国防科教片等。</t>
  </si>
  <si>
    <t>1、社区宣传教育X次；2、印制宣传资料X份；3、人防宣传图文制作XX幅；4、人防教育宣传片X部。</t>
  </si>
  <si>
    <t>1、社区宣传教育覆盖率不低于X；2、每次宣传人数不低于X。</t>
  </si>
  <si>
    <t>年度内完成</t>
  </si>
  <si>
    <t>1、社区宣传教育成本控制X；2、印制宣传资料成本控制X；3、人防宣传图文制作成本控制X；4、人防教育宣传片成本控制X。</t>
  </si>
  <si>
    <t>提高广大人民群众的国防观念和防灾技能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</si>
</sst>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* #,##0.00;* \-#,##0.00;* &quot;&quot;??;@"/>
    <numFmt numFmtId="177" formatCode="0.00_ "/>
    <numFmt numFmtId="178" formatCode="0_);[Red]\(0\)"/>
    <numFmt numFmtId="179" formatCode="#,##0.0_);[Red]\(#,##0.0\)"/>
    <numFmt numFmtId="180" formatCode="#,##0_);[Red]\(#,##0\)"/>
    <numFmt numFmtId="181" formatCode="#,##0.00_ "/>
  </numFmts>
  <fonts count="49">
    <font>
      <sz val="9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b/>
      <sz val="18"/>
      <name val="黑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Times New Roman"/>
      <charset val="134"/>
    </font>
    <font>
      <sz val="10"/>
      <name val="Arial"/>
      <charset val="134"/>
    </font>
    <font>
      <sz val="11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1"/>
      <name val="仿宋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3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7" fillId="5" borderId="30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3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3" fillId="2" borderId="34" applyNumberFormat="0" applyAlignment="0" applyProtection="0">
      <alignment vertical="center"/>
    </xf>
    <xf numFmtId="0" fontId="47" fillId="2" borderId="30" applyNumberFormat="0" applyAlignment="0" applyProtection="0">
      <alignment vertical="center"/>
    </xf>
    <xf numFmtId="0" fontId="48" fillId="16" borderId="36" applyNumberFormat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0" fillId="0" borderId="0"/>
    <xf numFmtId="0" fontId="45" fillId="0" borderId="35" applyNumberFormat="0" applyFill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263">
    <xf numFmtId="0" fontId="0" fillId="0" borderId="0" xfId="0">
      <alignment vertical="center"/>
    </xf>
    <xf numFmtId="0" fontId="1" fillId="0" borderId="0" xfId="33" applyFont="1" applyAlignment="1">
      <alignment horizontal="center" vertical="center"/>
    </xf>
    <xf numFmtId="0" fontId="2" fillId="0" borderId="0" xfId="33" applyFont="1" applyAlignment="1">
      <alignment horizontal="center" vertical="center"/>
    </xf>
    <xf numFmtId="0" fontId="3" fillId="0" borderId="0" xfId="33" applyFont="1" applyAlignment="1">
      <alignment horizontal="center" vertical="center"/>
    </xf>
    <xf numFmtId="0" fontId="3" fillId="0" borderId="0" xfId="33" applyNumberFormat="1" applyFont="1" applyAlignment="1">
      <alignment horizontal="center" vertical="center"/>
    </xf>
    <xf numFmtId="0" fontId="4" fillId="0" borderId="0" xfId="33" applyNumberFormat="1" applyFont="1" applyFill="1" applyAlignment="1" applyProtection="1">
      <alignment horizontal="center" vertical="center" wrapText="1"/>
    </xf>
    <xf numFmtId="0" fontId="0" fillId="0" borderId="0" xfId="33"/>
    <xf numFmtId="0" fontId="5" fillId="0" borderId="1" xfId="33" applyNumberFormat="1" applyFont="1" applyFill="1" applyBorder="1" applyAlignment="1" applyProtection="1">
      <alignment horizontal="center" vertical="center" wrapText="1"/>
    </xf>
    <xf numFmtId="0" fontId="5" fillId="0" borderId="2" xfId="33" applyNumberFormat="1" applyFont="1" applyFill="1" applyBorder="1" applyAlignment="1" applyProtection="1">
      <alignment horizontal="center" vertical="center" wrapText="1"/>
    </xf>
    <xf numFmtId="0" fontId="5" fillId="0" borderId="1" xfId="33" applyNumberFormat="1" applyFont="1" applyFill="1" applyBorder="1" applyAlignment="1" applyProtection="1">
      <alignment vertical="center" wrapText="1"/>
    </xf>
    <xf numFmtId="0" fontId="6" fillId="0" borderId="1" xfId="33" applyFont="1" applyFill="1" applyBorder="1" applyAlignment="1">
      <alignment horizontal="center" vertical="center"/>
    </xf>
    <xf numFmtId="49" fontId="6" fillId="0" borderId="3" xfId="33" applyNumberFormat="1" applyFont="1" applyFill="1" applyBorder="1" applyAlignment="1" applyProtection="1">
      <alignment horizontal="center" vertical="center" wrapText="1"/>
    </xf>
    <xf numFmtId="0" fontId="6" fillId="0" borderId="4" xfId="33" applyFont="1" applyFill="1" applyBorder="1" applyAlignment="1">
      <alignment horizontal="center" vertical="center"/>
    </xf>
    <xf numFmtId="0" fontId="6" fillId="0" borderId="5" xfId="33" applyFont="1" applyFill="1" applyBorder="1" applyAlignment="1">
      <alignment horizontal="center" vertical="center"/>
    </xf>
    <xf numFmtId="49" fontId="6" fillId="0" borderId="1" xfId="33" applyNumberFormat="1" applyFont="1" applyFill="1" applyBorder="1" applyAlignment="1" applyProtection="1">
      <alignment horizontal="center" vertical="center" wrapText="1"/>
    </xf>
    <xf numFmtId="4" fontId="6" fillId="0" borderId="3" xfId="33" applyNumberFormat="1" applyFont="1" applyFill="1" applyBorder="1" applyAlignment="1" applyProtection="1">
      <alignment horizontal="center" vertical="center" wrapText="1"/>
    </xf>
    <xf numFmtId="49" fontId="6" fillId="0" borderId="3" xfId="33" applyNumberFormat="1" applyFont="1" applyFill="1" applyBorder="1" applyAlignment="1" applyProtection="1">
      <alignment horizontal="left" vertical="center" wrapText="1"/>
    </xf>
    <xf numFmtId="0" fontId="3" fillId="0" borderId="0" xfId="33" applyFont="1" applyFill="1" applyAlignment="1">
      <alignment horizontal="center" vertical="center"/>
    </xf>
    <xf numFmtId="0" fontId="3" fillId="0" borderId="0" xfId="33" applyNumberFormat="1" applyFont="1" applyFill="1" applyAlignment="1">
      <alignment horizontal="center" vertical="center"/>
    </xf>
    <xf numFmtId="0" fontId="0" fillId="0" borderId="0" xfId="33" applyFill="1"/>
    <xf numFmtId="49" fontId="6" fillId="0" borderId="1" xfId="33" applyNumberFormat="1" applyFont="1" applyFill="1" applyBorder="1" applyAlignment="1" applyProtection="1">
      <alignment horizontal="left" vertical="center" wrapText="1"/>
    </xf>
    <xf numFmtId="49" fontId="6" fillId="0" borderId="6" xfId="33" applyNumberFormat="1" applyFont="1" applyFill="1" applyBorder="1" applyAlignment="1" applyProtection="1">
      <alignment horizontal="left" vertical="center" wrapText="1"/>
    </xf>
    <xf numFmtId="49" fontId="6" fillId="0" borderId="6" xfId="33" applyNumberFormat="1" applyFont="1" applyFill="1" applyBorder="1" applyAlignment="1" applyProtection="1">
      <alignment horizontal="center" vertical="center" wrapText="1"/>
    </xf>
    <xf numFmtId="0" fontId="7" fillId="0" borderId="7" xfId="33" applyFont="1" applyBorder="1" applyAlignment="1">
      <alignment horizontal="center"/>
    </xf>
    <xf numFmtId="0" fontId="1" fillId="0" borderId="0" xfId="60" applyFont="1" applyAlignment="1">
      <alignment horizontal="center" vertical="center"/>
    </xf>
    <xf numFmtId="0" fontId="3" fillId="0" borderId="0" xfId="60" applyFont="1" applyAlignment="1">
      <alignment horizontal="center" vertical="center"/>
    </xf>
    <xf numFmtId="0" fontId="3" fillId="0" borderId="0" xfId="60" applyNumberFormat="1" applyFont="1" applyAlignment="1">
      <alignment horizontal="center" vertical="center"/>
    </xf>
    <xf numFmtId="0" fontId="4" fillId="0" borderId="0" xfId="60" applyNumberFormat="1" applyFont="1" applyFill="1" applyAlignment="1" applyProtection="1">
      <alignment horizontal="center" vertical="center" wrapText="1"/>
    </xf>
    <xf numFmtId="0" fontId="0" fillId="0" borderId="0" xfId="60"/>
    <xf numFmtId="0" fontId="8" fillId="0" borderId="1" xfId="60" applyNumberFormat="1" applyFont="1" applyFill="1" applyBorder="1" applyAlignment="1" applyProtection="1">
      <alignment horizontal="center" vertical="center" wrapText="1"/>
    </xf>
    <xf numFmtId="0" fontId="8" fillId="0" borderId="1" xfId="60" applyNumberFormat="1" applyFont="1" applyFill="1" applyBorder="1" applyAlignment="1" applyProtection="1">
      <alignment horizontal="center" vertical="center"/>
    </xf>
    <xf numFmtId="0" fontId="8" fillId="0" borderId="3" xfId="60" applyNumberFormat="1" applyFont="1" applyFill="1" applyBorder="1" applyAlignment="1" applyProtection="1">
      <alignment horizontal="center" vertical="center"/>
    </xf>
    <xf numFmtId="0" fontId="8" fillId="0" borderId="2" xfId="60" applyNumberFormat="1" applyFont="1" applyFill="1" applyBorder="1" applyAlignment="1" applyProtection="1">
      <alignment horizontal="center" vertical="center" wrapText="1"/>
    </xf>
    <xf numFmtId="0" fontId="7" fillId="0" borderId="2" xfId="6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177" fontId="7" fillId="0" borderId="1" xfId="60" applyNumberFormat="1" applyFont="1" applyFill="1" applyBorder="1" applyAlignment="1">
      <alignment horizontal="center" vertical="center"/>
    </xf>
    <xf numFmtId="177" fontId="7" fillId="2" borderId="1" xfId="12" applyNumberFormat="1" applyFont="1" applyFill="1" applyBorder="1" applyAlignment="1" applyProtection="1">
      <alignment horizontal="center" vertical="center" wrapText="1"/>
    </xf>
    <xf numFmtId="177" fontId="7" fillId="0" borderId="1" xfId="60" applyNumberFormat="1" applyFont="1" applyFill="1" applyBorder="1" applyAlignment="1" applyProtection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0" fontId="3" fillId="0" borderId="0" xfId="60" applyFont="1" applyFill="1" applyAlignment="1">
      <alignment horizontal="center" vertical="center"/>
    </xf>
    <xf numFmtId="0" fontId="3" fillId="0" borderId="0" xfId="60" applyNumberFormat="1" applyFont="1" applyFill="1" applyAlignment="1">
      <alignment horizontal="center" vertical="center"/>
    </xf>
    <xf numFmtId="0" fontId="0" fillId="0" borderId="0" xfId="60" applyFill="1"/>
    <xf numFmtId="0" fontId="7" fillId="0" borderId="7" xfId="60" applyFont="1" applyBorder="1" applyAlignment="1">
      <alignment horizontal="center"/>
    </xf>
    <xf numFmtId="0" fontId="5" fillId="0" borderId="0" xfId="57" applyFont="1" applyAlignment="1"/>
    <xf numFmtId="0" fontId="6" fillId="0" borderId="0" xfId="57" applyFont="1" applyAlignment="1"/>
    <xf numFmtId="0" fontId="7" fillId="0" borderId="0" xfId="57" applyFont="1" applyAlignment="1"/>
    <xf numFmtId="49" fontId="7" fillId="0" borderId="0" xfId="57" applyNumberFormat="1" applyFont="1" applyAlignment="1">
      <alignment vertical="center" wrapText="1"/>
    </xf>
    <xf numFmtId="0" fontId="7" fillId="0" borderId="0" xfId="57" applyNumberFormat="1" applyFont="1" applyAlignment="1">
      <alignment vertical="center" wrapText="1"/>
    </xf>
    <xf numFmtId="178" fontId="7" fillId="0" borderId="0" xfId="57" applyNumberFormat="1" applyFont="1" applyAlignment="1">
      <alignment vertical="center" wrapText="1"/>
    </xf>
    <xf numFmtId="176" fontId="7" fillId="0" borderId="0" xfId="57" applyNumberFormat="1" applyFont="1" applyAlignment="1">
      <alignment vertical="center" wrapText="1"/>
    </xf>
    <xf numFmtId="179" fontId="7" fillId="0" borderId="0" xfId="57" applyNumberFormat="1" applyFont="1" applyAlignment="1">
      <alignment vertical="center" wrapText="1"/>
    </xf>
    <xf numFmtId="0" fontId="7" fillId="0" borderId="0" xfId="57" applyFont="1" applyAlignment="1">
      <alignment vertical="center" wrapText="1"/>
    </xf>
    <xf numFmtId="0" fontId="5" fillId="0" borderId="0" xfId="57" applyNumberFormat="1" applyFont="1" applyAlignment="1">
      <alignment vertical="center" wrapText="1"/>
    </xf>
    <xf numFmtId="0" fontId="9" fillId="0" borderId="0" xfId="57" applyNumberFormat="1" applyFont="1" applyAlignment="1">
      <alignment vertical="center" wrapText="1"/>
    </xf>
    <xf numFmtId="0" fontId="10" fillId="0" borderId="0" xfId="57" applyNumberFormat="1" applyFont="1" applyAlignment="1">
      <alignment horizontal="center" vertical="center" wrapText="1"/>
    </xf>
    <xf numFmtId="49" fontId="7" fillId="0" borderId="0" xfId="57" applyNumberFormat="1" applyFont="1" applyFill="1" applyAlignment="1" applyProtection="1">
      <alignment horizontal="left" vertical="center" wrapText="1"/>
    </xf>
    <xf numFmtId="0" fontId="7" fillId="0" borderId="0" xfId="57" applyNumberFormat="1" applyFont="1" applyAlignment="1">
      <alignment horizontal="center" vertical="center" wrapText="1"/>
    </xf>
    <xf numFmtId="179" fontId="7" fillId="0" borderId="0" xfId="57" applyNumberFormat="1" applyFont="1" applyAlignment="1">
      <alignment horizontal="center" vertical="center" wrapText="1"/>
    </xf>
    <xf numFmtId="49" fontId="5" fillId="0" borderId="8" xfId="57" applyNumberFormat="1" applyFont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horizontal="center" vertical="center" wrapText="1"/>
    </xf>
    <xf numFmtId="0" fontId="5" fillId="0" borderId="10" xfId="57" applyNumberFormat="1" applyFont="1" applyFill="1" applyBorder="1" applyAlignment="1" applyProtection="1">
      <alignment horizontal="center" vertical="center" wrapText="1"/>
    </xf>
    <xf numFmtId="179" fontId="5" fillId="0" borderId="11" xfId="57" applyNumberFormat="1" applyFont="1" applyFill="1" applyBorder="1" applyAlignment="1" applyProtection="1">
      <alignment horizontal="center" vertical="center" wrapText="1"/>
    </xf>
    <xf numFmtId="49" fontId="5" fillId="0" borderId="5" xfId="57" applyNumberFormat="1" applyFont="1" applyBorder="1" applyAlignment="1">
      <alignment horizontal="center" vertical="center" wrapText="1"/>
    </xf>
    <xf numFmtId="0" fontId="5" fillId="0" borderId="3" xfId="57" applyNumberFormat="1" applyFont="1" applyFill="1" applyBorder="1" applyAlignment="1" applyProtection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wrapText="1"/>
    </xf>
    <xf numFmtId="179" fontId="5" fillId="0" borderId="12" xfId="57" applyNumberFormat="1" applyFont="1" applyFill="1" applyBorder="1" applyAlignment="1" applyProtection="1">
      <alignment horizontal="center" vertical="center" wrapText="1"/>
    </xf>
    <xf numFmtId="179" fontId="5" fillId="0" borderId="3" xfId="57" applyNumberFormat="1" applyFont="1" applyFill="1" applyBorder="1" applyAlignment="1" applyProtection="1">
      <alignment horizontal="center" vertical="center" wrapText="1"/>
    </xf>
    <xf numFmtId="179" fontId="5" fillId="0" borderId="2" xfId="57" applyNumberFormat="1" applyFont="1" applyFill="1" applyBorder="1" applyAlignment="1" applyProtection="1">
      <alignment horizontal="center" vertical="center" wrapText="1"/>
    </xf>
    <xf numFmtId="49" fontId="5" fillId="0" borderId="13" xfId="57" applyNumberFormat="1" applyFont="1" applyBorder="1" applyAlignment="1">
      <alignment horizontal="center" vertical="center" wrapText="1"/>
    </xf>
    <xf numFmtId="179" fontId="5" fillId="0" borderId="14" xfId="57" applyNumberFormat="1" applyFont="1" applyFill="1" applyBorder="1" applyAlignment="1" applyProtection="1">
      <alignment horizontal="center" vertical="center" wrapText="1"/>
    </xf>
    <xf numFmtId="179" fontId="5" fillId="0" borderId="13" xfId="57" applyNumberFormat="1" applyFont="1" applyFill="1" applyBorder="1" applyAlignment="1" applyProtection="1">
      <alignment horizontal="center" vertical="center" wrapText="1"/>
    </xf>
    <xf numFmtId="0" fontId="6" fillId="0" borderId="15" xfId="57" applyFont="1" applyBorder="1" applyAlignment="1"/>
    <xf numFmtId="49" fontId="6" fillId="0" borderId="1" xfId="57" applyNumberFormat="1" applyFont="1" applyBorder="1" applyAlignment="1">
      <alignment horizontal="center" vertical="center" wrapText="1"/>
    </xf>
    <xf numFmtId="0" fontId="6" fillId="0" borderId="13" xfId="57" applyNumberFormat="1" applyFont="1" applyBorder="1" applyAlignment="1">
      <alignment horizontal="center" vertical="center" wrapText="1"/>
    </xf>
    <xf numFmtId="180" fontId="6" fillId="0" borderId="13" xfId="57" applyNumberFormat="1" applyFont="1" applyBorder="1" applyAlignment="1">
      <alignment horizontal="center" vertical="center" wrapText="1"/>
    </xf>
    <xf numFmtId="180" fontId="6" fillId="0" borderId="1" xfId="57" applyNumberFormat="1" applyFont="1" applyBorder="1" applyAlignment="1">
      <alignment horizontal="center" vertical="center" wrapText="1"/>
    </xf>
    <xf numFmtId="49" fontId="5" fillId="0" borderId="15" xfId="61" applyNumberFormat="1" applyFont="1" applyBorder="1" applyAlignment="1">
      <alignment horizontal="left"/>
    </xf>
    <xf numFmtId="49" fontId="6" fillId="0" borderId="2" xfId="57" applyNumberFormat="1" applyFont="1" applyBorder="1" applyAlignment="1">
      <alignment horizontal="center" vertical="center" wrapText="1"/>
    </xf>
    <xf numFmtId="180" fontId="5" fillId="0" borderId="1" xfId="57" applyNumberFormat="1" applyFont="1" applyBorder="1" applyAlignment="1">
      <alignment horizontal="center" vertical="center" wrapText="1"/>
    </xf>
    <xf numFmtId="49" fontId="6" fillId="0" borderId="15" xfId="61" applyNumberFormat="1" applyFont="1" applyBorder="1" applyAlignment="1" applyProtection="1">
      <alignment horizontal="left"/>
      <protection locked="0"/>
    </xf>
    <xf numFmtId="49" fontId="6" fillId="0" borderId="2" xfId="57" applyNumberFormat="1" applyFont="1" applyBorder="1" applyAlignment="1" applyProtection="1">
      <alignment vertical="center" wrapText="1"/>
      <protection locked="0"/>
    </xf>
    <xf numFmtId="0" fontId="6" fillId="0" borderId="1" xfId="57" applyNumberFormat="1" applyFont="1" applyBorder="1" applyAlignment="1" applyProtection="1">
      <alignment vertical="center" wrapText="1"/>
      <protection locked="0"/>
    </xf>
    <xf numFmtId="178" fontId="6" fillId="0" borderId="1" xfId="57" applyNumberFormat="1" applyFont="1" applyBorder="1" applyAlignment="1" applyProtection="1">
      <alignment vertical="center" wrapText="1"/>
      <protection locked="0"/>
    </xf>
    <xf numFmtId="176" fontId="6" fillId="0" borderId="1" xfId="57" applyNumberFormat="1" applyFont="1" applyBorder="1" applyAlignment="1" applyProtection="1">
      <alignment vertical="center" wrapText="1"/>
      <protection locked="0"/>
    </xf>
    <xf numFmtId="177" fontId="6" fillId="0" borderId="1" xfId="57" applyNumberFormat="1" applyFont="1" applyBorder="1" applyAlignment="1" applyProtection="1">
      <alignment horizontal="center" vertical="center" wrapText="1"/>
    </xf>
    <xf numFmtId="177" fontId="6" fillId="0" borderId="1" xfId="57" applyNumberFormat="1" applyFont="1" applyBorder="1" applyAlignment="1" applyProtection="1">
      <alignment horizontal="center" vertical="center" wrapText="1"/>
      <protection locked="0"/>
    </xf>
    <xf numFmtId="179" fontId="6" fillId="0" borderId="1" xfId="57" applyNumberFormat="1" applyFont="1" applyBorder="1" applyAlignment="1">
      <alignment vertical="center" wrapText="1"/>
    </xf>
    <xf numFmtId="49" fontId="6" fillId="0" borderId="15" xfId="61" applyNumberFormat="1" applyFont="1" applyBorder="1" applyAlignment="1">
      <alignment horizontal="left"/>
    </xf>
    <xf numFmtId="49" fontId="6" fillId="0" borderId="2" xfId="57" applyNumberFormat="1" applyFont="1" applyBorder="1" applyAlignment="1">
      <alignment vertical="center" wrapText="1"/>
    </xf>
    <xf numFmtId="0" fontId="6" fillId="0" borderId="1" xfId="57" applyNumberFormat="1" applyFont="1" applyBorder="1" applyAlignment="1">
      <alignment vertical="center" wrapText="1"/>
    </xf>
    <xf numFmtId="178" fontId="6" fillId="0" borderId="1" xfId="57" applyNumberFormat="1" applyFont="1" applyBorder="1" applyAlignment="1">
      <alignment vertical="center" wrapText="1"/>
    </xf>
    <xf numFmtId="176" fontId="6" fillId="0" borderId="1" xfId="57" applyNumberFormat="1" applyFont="1" applyBorder="1" applyAlignment="1">
      <alignment vertical="center" wrapText="1"/>
    </xf>
    <xf numFmtId="49" fontId="5" fillId="0" borderId="16" xfId="61" applyNumberFormat="1" applyFont="1" applyBorder="1" applyAlignment="1">
      <alignment horizontal="center"/>
    </xf>
    <xf numFmtId="49" fontId="6" fillId="0" borderId="17" xfId="57" applyNumberFormat="1" applyFont="1" applyBorder="1" applyAlignment="1" applyProtection="1">
      <alignment vertical="center" wrapText="1"/>
      <protection locked="0"/>
    </xf>
    <xf numFmtId="0" fontId="6" fillId="0" borderId="17" xfId="57" applyNumberFormat="1" applyFont="1" applyBorder="1" applyAlignment="1" applyProtection="1">
      <alignment vertical="center" wrapText="1"/>
      <protection locked="0"/>
    </xf>
    <xf numFmtId="178" fontId="6" fillId="0" borderId="17" xfId="57" applyNumberFormat="1" applyFont="1" applyBorder="1" applyAlignment="1" applyProtection="1">
      <alignment vertical="center" wrapText="1"/>
      <protection locked="0"/>
    </xf>
    <xf numFmtId="176" fontId="6" fillId="0" borderId="17" xfId="57" applyNumberFormat="1" applyFont="1" applyBorder="1" applyAlignment="1" applyProtection="1">
      <alignment vertical="center" wrapText="1"/>
      <protection locked="0"/>
    </xf>
    <xf numFmtId="177" fontId="5" fillId="0" borderId="17" xfId="57" applyNumberFormat="1" applyFont="1" applyBorder="1" applyAlignment="1" applyProtection="1">
      <alignment horizontal="center" vertical="center" wrapText="1"/>
    </xf>
    <xf numFmtId="179" fontId="6" fillId="0" borderId="17" xfId="57" applyNumberFormat="1" applyFont="1" applyBorder="1" applyAlignment="1">
      <alignment vertical="center" wrapText="1"/>
    </xf>
    <xf numFmtId="0" fontId="7" fillId="0" borderId="0" xfId="57" applyFont="1" applyBorder="1" applyAlignment="1">
      <alignment horizontal="center"/>
    </xf>
    <xf numFmtId="49" fontId="7" fillId="0" borderId="0" xfId="57" applyNumberFormat="1" applyFont="1" applyAlignment="1">
      <alignment horizontal="right" vertical="center" wrapText="1"/>
    </xf>
    <xf numFmtId="49" fontId="7" fillId="0" borderId="0" xfId="57" applyNumberFormat="1" applyFont="1" applyFill="1" applyBorder="1" applyAlignment="1" applyProtection="1">
      <alignment horizontal="right" vertical="center"/>
    </xf>
    <xf numFmtId="49" fontId="5" fillId="0" borderId="18" xfId="57" applyNumberFormat="1" applyFont="1" applyFill="1" applyBorder="1" applyAlignment="1" applyProtection="1">
      <alignment horizontal="center" vertical="center" wrapText="1"/>
    </xf>
    <xf numFmtId="49" fontId="5" fillId="0" borderId="0" xfId="57" applyNumberFormat="1" applyFont="1" applyAlignment="1">
      <alignment vertical="center" wrapText="1"/>
    </xf>
    <xf numFmtId="0" fontId="5" fillId="0" borderId="0" xfId="57" applyFont="1" applyAlignment="1">
      <alignment vertical="center" wrapText="1"/>
    </xf>
    <xf numFmtId="179" fontId="5" fillId="0" borderId="19" xfId="57" applyNumberFormat="1" applyFont="1" applyFill="1" applyBorder="1" applyAlignment="1" applyProtection="1">
      <alignment horizontal="center" vertical="center" wrapText="1"/>
    </xf>
    <xf numFmtId="179" fontId="5" fillId="0" borderId="4" xfId="57" applyNumberFormat="1" applyFont="1" applyFill="1" applyBorder="1" applyAlignment="1" applyProtection="1">
      <alignment horizontal="center" vertical="center" wrapText="1"/>
    </xf>
    <xf numFmtId="49" fontId="5" fillId="0" borderId="20" xfId="57" applyNumberFormat="1" applyFont="1" applyFill="1" applyBorder="1" applyAlignment="1" applyProtection="1">
      <alignment horizontal="center" vertical="center" wrapText="1"/>
    </xf>
    <xf numFmtId="179" fontId="5" fillId="0" borderId="21" xfId="57" applyNumberFormat="1" applyFont="1" applyFill="1" applyBorder="1" applyAlignment="1" applyProtection="1">
      <alignment horizontal="center" vertical="center" wrapText="1"/>
    </xf>
    <xf numFmtId="49" fontId="6" fillId="0" borderId="22" xfId="57" applyNumberFormat="1" applyFont="1" applyBorder="1" applyAlignment="1">
      <alignment horizontal="center" vertical="center" wrapText="1"/>
    </xf>
    <xf numFmtId="0" fontId="6" fillId="0" borderId="0" xfId="57" applyFont="1" applyAlignment="1">
      <alignment vertical="center" wrapText="1"/>
    </xf>
    <xf numFmtId="49" fontId="6" fillId="0" borderId="20" xfId="57" applyNumberFormat="1" applyFont="1" applyBorder="1" applyAlignment="1">
      <alignment vertical="center" wrapText="1"/>
    </xf>
    <xf numFmtId="49" fontId="6" fillId="0" borderId="23" xfId="57" applyNumberFormat="1" applyFont="1" applyBorder="1" applyAlignment="1">
      <alignment vertical="center" wrapText="1"/>
    </xf>
    <xf numFmtId="0" fontId="11" fillId="0" borderId="0" xfId="59" applyFont="1" applyAlignment="1">
      <alignment vertical="center" wrapText="1"/>
    </xf>
    <xf numFmtId="0" fontId="12" fillId="0" borderId="0" xfId="59" applyFont="1" applyAlignment="1">
      <alignment vertical="center" wrapText="1"/>
    </xf>
    <xf numFmtId="0" fontId="10" fillId="0" borderId="0" xfId="59" applyFont="1" applyAlignment="1">
      <alignment horizontal="center" vertical="center" wrapText="1"/>
    </xf>
    <xf numFmtId="0" fontId="12" fillId="0" borderId="0" xfId="59" applyFont="1" applyAlignment="1">
      <alignment horizontal="center" vertical="center" wrapText="1"/>
    </xf>
    <xf numFmtId="0" fontId="12" fillId="0" borderId="0" xfId="59" applyFont="1" applyAlignment="1">
      <alignment horizontal="right" vertical="center" wrapText="1"/>
    </xf>
    <xf numFmtId="0" fontId="11" fillId="0" borderId="1" xfId="59" applyFont="1" applyBorder="1" applyAlignment="1">
      <alignment horizontal="center" vertical="center" wrapText="1"/>
    </xf>
    <xf numFmtId="0" fontId="11" fillId="0" borderId="1" xfId="59" applyFont="1" applyBorder="1" applyAlignment="1">
      <alignment horizontal="left" vertical="center" wrapText="1"/>
    </xf>
    <xf numFmtId="43" fontId="12" fillId="0" borderId="1" xfId="8" applyFont="1" applyFill="1" applyBorder="1" applyAlignment="1" applyProtection="1">
      <alignment horizontal="center" vertical="center" wrapText="1"/>
    </xf>
    <xf numFmtId="0" fontId="12" fillId="0" borderId="1" xfId="59" applyFont="1" applyBorder="1" applyAlignment="1">
      <alignment horizontal="left" vertical="center" wrapText="1"/>
    </xf>
    <xf numFmtId="43" fontId="12" fillId="0" borderId="1" xfId="8" applyFont="1" applyBorder="1" applyAlignment="1">
      <alignment horizontal="center" vertical="center" wrapText="1"/>
    </xf>
    <xf numFmtId="4" fontId="13" fillId="0" borderId="24" xfId="0" applyNumberFormat="1" applyFont="1" applyBorder="1" applyAlignment="1" applyProtection="1">
      <alignment horizontal="right" vertical="center" shrinkToFit="1"/>
    </xf>
    <xf numFmtId="0" fontId="12" fillId="0" borderId="1" xfId="59" applyFont="1" applyBorder="1" applyAlignment="1">
      <alignment horizontal="center" vertical="center" wrapText="1"/>
    </xf>
    <xf numFmtId="43" fontId="12" fillId="0" borderId="1" xfId="8" applyFont="1" applyBorder="1" applyAlignment="1">
      <alignment horizontal="right" vertical="center" wrapText="1"/>
    </xf>
    <xf numFmtId="0" fontId="12" fillId="0" borderId="1" xfId="59" applyFont="1" applyBorder="1" applyAlignment="1">
      <alignment horizontal="right" vertical="center" wrapText="1"/>
    </xf>
    <xf numFmtId="0" fontId="14" fillId="2" borderId="15" xfId="21" applyFont="1" applyFill="1" applyBorder="1" applyAlignment="1">
      <alignment vertical="center" wrapText="1"/>
    </xf>
    <xf numFmtId="0" fontId="15" fillId="2" borderId="20" xfId="21" applyFont="1" applyFill="1" applyBorder="1" applyAlignment="1">
      <alignment horizontal="right" vertical="center" wrapText="1"/>
    </xf>
    <xf numFmtId="0" fontId="12" fillId="2" borderId="15" xfId="21" applyFont="1" applyFill="1" applyBorder="1" applyAlignment="1">
      <alignment vertical="center" wrapText="1"/>
    </xf>
    <xf numFmtId="0" fontId="11" fillId="2" borderId="1" xfId="21" applyFont="1" applyFill="1" applyBorder="1" applyAlignment="1">
      <alignment vertical="center" wrapText="1"/>
    </xf>
    <xf numFmtId="0" fontId="15" fillId="2" borderId="1" xfId="21" applyFont="1" applyFill="1" applyBorder="1" applyAlignment="1">
      <alignment horizontal="right" vertical="center" wrapText="1"/>
    </xf>
    <xf numFmtId="0" fontId="12" fillId="0" borderId="25" xfId="59" applyFont="1" applyBorder="1" applyAlignment="1">
      <alignment horizontal="left" vertical="center" wrapText="1"/>
    </xf>
    <xf numFmtId="0" fontId="12" fillId="0" borderId="0" xfId="59" applyFont="1" applyBorder="1" applyAlignment="1">
      <alignment horizontal="left" vertical="center" wrapText="1"/>
    </xf>
    <xf numFmtId="0" fontId="16" fillId="0" borderId="0" xfId="58" applyFont="1" applyAlignment="1"/>
    <xf numFmtId="0" fontId="7" fillId="0" borderId="0" xfId="58" applyFont="1" applyFill="1" applyAlignment="1"/>
    <xf numFmtId="0" fontId="7" fillId="0" borderId="0" xfId="58" applyFont="1" applyAlignment="1"/>
    <xf numFmtId="0" fontId="17" fillId="0" borderId="0" xfId="58" applyFont="1" applyFill="1" applyBorder="1" applyAlignment="1">
      <alignment vertical="center"/>
    </xf>
    <xf numFmtId="0" fontId="17" fillId="0" borderId="0" xfId="58" applyFont="1" applyAlignment="1">
      <alignment horizontal="right"/>
    </xf>
    <xf numFmtId="49" fontId="3" fillId="0" borderId="0" xfId="58" applyNumberFormat="1" applyFont="1" applyFill="1" applyAlignment="1"/>
    <xf numFmtId="0" fontId="3" fillId="0" borderId="0" xfId="58" applyFont="1" applyAlignment="1">
      <alignment horizontal="right"/>
    </xf>
    <xf numFmtId="0" fontId="18" fillId="0" borderId="0" xfId="58" applyFont="1" applyBorder="1" applyAlignment="1">
      <alignment horizontal="center" vertical="center"/>
    </xf>
    <xf numFmtId="0" fontId="6" fillId="0" borderId="7" xfId="58" applyFont="1" applyFill="1" applyBorder="1" applyAlignment="1">
      <alignment horizontal="left" vertical="center"/>
    </xf>
    <xf numFmtId="0" fontId="19" fillId="0" borderId="7" xfId="58" applyFont="1" applyBorder="1" applyAlignment="1">
      <alignment horizontal="center" vertical="center"/>
    </xf>
    <xf numFmtId="0" fontId="3" fillId="0" borderId="0" xfId="58" applyFont="1" applyAlignment="1">
      <alignment horizontal="right" vertical="center"/>
    </xf>
    <xf numFmtId="0" fontId="3" fillId="0" borderId="3" xfId="58" applyFont="1" applyBorder="1" applyAlignment="1">
      <alignment horizontal="center" vertical="center"/>
    </xf>
    <xf numFmtId="0" fontId="3" fillId="0" borderId="6" xfId="58" applyFont="1" applyBorder="1" applyAlignment="1">
      <alignment horizontal="center" vertical="center"/>
    </xf>
    <xf numFmtId="0" fontId="3" fillId="0" borderId="2" xfId="58" applyFont="1" applyBorder="1" applyAlignment="1">
      <alignment horizontal="center" vertical="center"/>
    </xf>
    <xf numFmtId="0" fontId="3" fillId="0" borderId="1" xfId="58" applyFont="1" applyBorder="1" applyAlignment="1">
      <alignment horizontal="center" vertical="center"/>
    </xf>
    <xf numFmtId="0" fontId="3" fillId="0" borderId="21" xfId="58" applyFont="1" applyBorder="1" applyAlignment="1">
      <alignment horizontal="center" vertical="center"/>
    </xf>
    <xf numFmtId="0" fontId="7" fillId="0" borderId="7" xfId="58" applyBorder="1" applyAlignment="1">
      <alignment horizontal="center" vertical="center"/>
    </xf>
    <xf numFmtId="0" fontId="7" fillId="0" borderId="14" xfId="58" applyBorder="1" applyAlignment="1">
      <alignment horizontal="center" vertical="center"/>
    </xf>
    <xf numFmtId="0" fontId="3" fillId="0" borderId="4" xfId="58" applyFont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0" fontId="7" fillId="0" borderId="13" xfId="58" applyBorder="1" applyAlignment="1">
      <alignment horizontal="center" vertical="center"/>
    </xf>
    <xf numFmtId="0" fontId="3" fillId="0" borderId="3" xfId="58" applyNumberFormat="1" applyFont="1" applyFill="1" applyBorder="1" applyAlignment="1">
      <alignment horizontal="center" vertical="center"/>
    </xf>
    <xf numFmtId="0" fontId="3" fillId="0" borderId="6" xfId="58" applyNumberFormat="1" applyFont="1" applyFill="1" applyBorder="1" applyAlignment="1">
      <alignment horizontal="center" vertical="center"/>
    </xf>
    <xf numFmtId="0" fontId="3" fillId="0" borderId="2" xfId="58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 wrapText="1"/>
    </xf>
    <xf numFmtId="4" fontId="3" fillId="0" borderId="1" xfId="58" applyNumberFormat="1" applyFont="1" applyFill="1" applyBorder="1" applyAlignment="1">
      <alignment horizontal="center" vertical="center"/>
    </xf>
    <xf numFmtId="0" fontId="7" fillId="0" borderId="0" xfId="58" applyFont="1" applyAlignment="1">
      <alignment horizontal="left"/>
    </xf>
    <xf numFmtId="0" fontId="20" fillId="0" borderId="0" xfId="58" applyNumberFormat="1" applyFont="1" applyFill="1" applyBorder="1" applyAlignment="1"/>
    <xf numFmtId="0" fontId="21" fillId="0" borderId="0" xfId="58" applyNumberFormat="1" applyFont="1" applyFill="1" applyBorder="1" applyAlignment="1">
      <alignment horizontal="center"/>
    </xf>
    <xf numFmtId="0" fontId="21" fillId="0" borderId="0" xfId="58" applyNumberFormat="1" applyFont="1" applyFill="1" applyBorder="1" applyAlignment="1"/>
    <xf numFmtId="0" fontId="21" fillId="0" borderId="0" xfId="58" applyNumberFormat="1" applyFont="1" applyFill="1" applyBorder="1" applyAlignment="1">
      <alignment vertical="center"/>
    </xf>
    <xf numFmtId="0" fontId="7" fillId="0" borderId="0" xfId="58" applyAlignment="1"/>
    <xf numFmtId="0" fontId="3" fillId="0" borderId="0" xfId="58" applyNumberFormat="1" applyFont="1" applyFill="1" applyBorder="1" applyAlignment="1">
      <alignment horizontal="center"/>
    </xf>
    <xf numFmtId="0" fontId="4" fillId="0" borderId="0" xfId="58" applyFont="1" applyFill="1" applyBorder="1" applyAlignment="1">
      <alignment horizontal="center" vertical="center" wrapText="1"/>
    </xf>
    <xf numFmtId="0" fontId="6" fillId="0" borderId="0" xfId="58" applyFont="1" applyFill="1" applyAlignment="1">
      <alignment horizontal="left" vertical="center" wrapText="1"/>
    </xf>
    <xf numFmtId="0" fontId="6" fillId="0" borderId="0" xfId="58" applyFont="1" applyFill="1" applyBorder="1" applyAlignment="1">
      <alignment horizontal="left" vertical="center" wrapText="1"/>
    </xf>
    <xf numFmtId="0" fontId="22" fillId="0" borderId="1" xfId="58" applyFont="1" applyFill="1" applyBorder="1" applyAlignment="1">
      <alignment horizontal="center" vertical="center" wrapText="1"/>
    </xf>
    <xf numFmtId="0" fontId="6" fillId="0" borderId="4" xfId="58" applyFont="1" applyFill="1" applyBorder="1" applyAlignment="1">
      <alignment horizontal="center" vertical="center" wrapText="1"/>
    </xf>
    <xf numFmtId="0" fontId="22" fillId="0" borderId="1" xfId="58" applyNumberFormat="1" applyFont="1" applyFill="1" applyBorder="1" applyAlignment="1">
      <alignment horizontal="center" vertical="center" wrapText="1"/>
    </xf>
    <xf numFmtId="0" fontId="22" fillId="0" borderId="13" xfId="58" applyFont="1" applyFill="1" applyBorder="1" applyAlignment="1">
      <alignment horizontal="center" vertical="center" wrapText="1"/>
    </xf>
    <xf numFmtId="0" fontId="6" fillId="0" borderId="3" xfId="58" applyNumberFormat="1" applyFont="1" applyFill="1" applyBorder="1" applyAlignment="1">
      <alignment horizontal="center" vertical="center" wrapText="1"/>
    </xf>
    <xf numFmtId="0" fontId="6" fillId="0" borderId="6" xfId="58" applyNumberFormat="1" applyFont="1" applyFill="1" applyBorder="1" applyAlignment="1">
      <alignment horizontal="center" vertical="center" wrapText="1"/>
    </xf>
    <xf numFmtId="0" fontId="6" fillId="0" borderId="2" xfId="58" applyNumberFormat="1" applyFont="1" applyFill="1" applyBorder="1" applyAlignment="1">
      <alignment horizontal="center" vertical="center" wrapText="1"/>
    </xf>
    <xf numFmtId="43" fontId="5" fillId="0" borderId="2" xfId="8" applyFont="1" applyFill="1" applyBorder="1" applyAlignment="1" applyProtection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43" fontId="6" fillId="0" borderId="1" xfId="8" applyFont="1" applyFill="1" applyBorder="1" applyAlignment="1" applyProtection="1">
      <alignment horizontal="center" vertical="center" wrapText="1"/>
    </xf>
    <xf numFmtId="43" fontId="6" fillId="0" borderId="1" xfId="8" applyFont="1" applyFill="1" applyBorder="1" applyAlignment="1" applyProtection="1">
      <alignment horizontal="center" vertical="center" wrapText="1"/>
      <protection locked="0"/>
    </xf>
    <xf numFmtId="0" fontId="6" fillId="0" borderId="1" xfId="58" applyNumberFormat="1" applyFont="1" applyFill="1" applyBorder="1" applyAlignment="1">
      <alignment horizontal="center" vertical="center" wrapText="1"/>
    </xf>
    <xf numFmtId="0" fontId="6" fillId="0" borderId="24" xfId="58" applyNumberFormat="1" applyFont="1" applyFill="1" applyBorder="1" applyAlignment="1">
      <alignment horizontal="center" vertical="center" wrapText="1"/>
    </xf>
    <xf numFmtId="43" fontId="6" fillId="0" borderId="24" xfId="8" applyFont="1" applyFill="1" applyBorder="1" applyAlignment="1" applyProtection="1">
      <alignment horizontal="center" vertical="center" wrapText="1"/>
    </xf>
    <xf numFmtId="0" fontId="6" fillId="0" borderId="26" xfId="58" applyNumberFormat="1" applyFont="1" applyFill="1" applyBorder="1" applyAlignment="1">
      <alignment horizontal="center" vertical="center" wrapText="1"/>
    </xf>
    <xf numFmtId="43" fontId="6" fillId="0" borderId="27" xfId="8" applyFont="1" applyFill="1" applyBorder="1" applyAlignment="1" applyProtection="1">
      <alignment horizontal="center" vertical="center" wrapText="1"/>
    </xf>
    <xf numFmtId="0" fontId="6" fillId="0" borderId="28" xfId="58" applyNumberFormat="1" applyFont="1" applyFill="1" applyBorder="1" applyAlignment="1">
      <alignment horizontal="center" vertical="center" wrapText="1"/>
    </xf>
    <xf numFmtId="43" fontId="6" fillId="0" borderId="1" xfId="8" applyFont="1" applyFill="1" applyBorder="1" applyAlignment="1" applyProtection="1">
      <alignment horizontal="center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58" applyNumberFormat="1" applyFont="1" applyFill="1" applyAlignment="1">
      <alignment horizontal="left"/>
    </xf>
    <xf numFmtId="0" fontId="20" fillId="0" borderId="0" xfId="58" applyNumberFormat="1" applyFont="1" applyFill="1" applyAlignment="1">
      <alignment horizontal="left"/>
    </xf>
    <xf numFmtId="0" fontId="7" fillId="0" borderId="0" xfId="58" applyFont="1" applyAlignment="1">
      <alignment horizontal="center" vertical="center"/>
    </xf>
    <xf numFmtId="0" fontId="3" fillId="0" borderId="0" xfId="58" applyFont="1" applyFill="1" applyBorder="1" applyAlignment="1">
      <alignment vertical="center"/>
    </xf>
    <xf numFmtId="49" fontId="3" fillId="0" borderId="0" xfId="58" applyNumberFormat="1" applyFont="1" applyFill="1" applyAlignment="1">
      <alignment horizontal="left"/>
    </xf>
    <xf numFmtId="0" fontId="7" fillId="0" borderId="0" xfId="58" applyFont="1" applyAlignment="1">
      <alignment horizontal="center"/>
    </xf>
    <xf numFmtId="0" fontId="19" fillId="0" borderId="0" xfId="58" applyFont="1" applyBorder="1" applyAlignment="1">
      <alignment horizontal="center" vertical="center"/>
    </xf>
    <xf numFmtId="0" fontId="3" fillId="0" borderId="0" xfId="58" applyFont="1" applyAlignment="1">
      <alignment horizontal="center" vertical="center"/>
    </xf>
    <xf numFmtId="0" fontId="7" fillId="0" borderId="0" xfId="58" applyFont="1" applyBorder="1" applyAlignment="1"/>
    <xf numFmtId="0" fontId="7" fillId="0" borderId="6" xfId="58" applyBorder="1" applyAlignment="1">
      <alignment horizontal="center" vertical="center"/>
    </xf>
    <xf numFmtId="0" fontId="7" fillId="0" borderId="2" xfId="58" applyBorder="1" applyAlignment="1">
      <alignment horizontal="center" vertical="center"/>
    </xf>
    <xf numFmtId="0" fontId="7" fillId="0" borderId="1" xfId="58" applyFill="1" applyBorder="1" applyAlignment="1">
      <alignment vertical="center"/>
    </xf>
    <xf numFmtId="181" fontId="6" fillId="0" borderId="13" xfId="8" applyNumberFormat="1" applyFont="1" applyFill="1" applyBorder="1" applyAlignment="1" applyProtection="1">
      <alignment horizontal="center" vertical="center"/>
    </xf>
    <xf numFmtId="181" fontId="7" fillId="0" borderId="1" xfId="8" applyNumberFormat="1" applyFont="1" applyFill="1" applyBorder="1" applyAlignment="1" applyProtection="1">
      <alignment vertical="center"/>
    </xf>
    <xf numFmtId="0" fontId="3" fillId="0" borderId="13" xfId="58" applyFont="1" applyBorder="1" applyAlignment="1">
      <alignment horizontal="center" vertical="center"/>
    </xf>
    <xf numFmtId="0" fontId="6" fillId="0" borderId="13" xfId="58" applyFont="1" applyBorder="1" applyAlignment="1">
      <alignment horizontal="center" vertical="center"/>
    </xf>
    <xf numFmtId="49" fontId="3" fillId="0" borderId="1" xfId="58" applyNumberFormat="1" applyFont="1" applyFill="1" applyBorder="1" applyAlignment="1">
      <alignment vertical="center"/>
    </xf>
    <xf numFmtId="0" fontId="7" fillId="0" borderId="1" xfId="58" applyBorder="1" applyAlignment="1">
      <alignment vertical="center"/>
    </xf>
    <xf numFmtId="4" fontId="23" fillId="0" borderId="1" xfId="58" applyNumberFormat="1" applyFont="1" applyFill="1" applyBorder="1" applyAlignment="1">
      <alignment horizontal="center" vertical="center"/>
    </xf>
    <xf numFmtId="0" fontId="0" fillId="0" borderId="0" xfId="58" applyNumberFormat="1" applyFont="1" applyAlignment="1"/>
    <xf numFmtId="0" fontId="0" fillId="0" borderId="0" xfId="58" applyFont="1" applyAlignment="1"/>
    <xf numFmtId="0" fontId="7" fillId="0" borderId="0" xfId="56">
      <alignment vertical="center"/>
    </xf>
    <xf numFmtId="0" fontId="8" fillId="0" borderId="0" xfId="0" applyFont="1" applyFill="1" applyAlignment="1">
      <alignment vertical="center" wrapText="1"/>
    </xf>
    <xf numFmtId="0" fontId="3" fillId="2" borderId="0" xfId="56" applyNumberFormat="1" applyFont="1" applyFill="1" applyAlignment="1" applyProtection="1">
      <alignment vertical="center"/>
    </xf>
    <xf numFmtId="0" fontId="24" fillId="2" borderId="0" xfId="56" applyNumberFormat="1" applyFont="1" applyFill="1" applyAlignment="1" applyProtection="1">
      <alignment horizontal="centerContinuous" vertical="center"/>
    </xf>
    <xf numFmtId="0" fontId="3" fillId="2" borderId="7" xfId="56" applyNumberFormat="1" applyFont="1" applyFill="1" applyBorder="1" applyAlignment="1" applyProtection="1">
      <alignment vertical="center"/>
    </xf>
    <xf numFmtId="0" fontId="3" fillId="2" borderId="1" xfId="56" applyNumberFormat="1" applyFont="1" applyFill="1" applyBorder="1" applyAlignment="1" applyProtection="1">
      <alignment horizontal="centerContinuous" vertical="center"/>
    </xf>
    <xf numFmtId="0" fontId="3" fillId="2" borderId="1" xfId="56" applyNumberFormat="1" applyFont="1" applyFill="1" applyBorder="1" applyAlignment="1" applyProtection="1">
      <alignment horizontal="center" vertical="center" wrapText="1"/>
    </xf>
    <xf numFmtId="0" fontId="3" fillId="2" borderId="1" xfId="56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56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vertical="center"/>
    </xf>
    <xf numFmtId="4" fontId="3" fillId="2" borderId="1" xfId="56" applyNumberFormat="1" applyFont="1" applyFill="1" applyBorder="1" applyAlignment="1" applyProtection="1">
      <alignment horizontal="right" vertical="center" wrapText="1"/>
    </xf>
    <xf numFmtId="181" fontId="3" fillId="0" borderId="1" xfId="58" applyNumberFormat="1" applyFont="1" applyFill="1" applyBorder="1" applyAlignment="1">
      <alignment horizontal="center"/>
    </xf>
    <xf numFmtId="177" fontId="3" fillId="0" borderId="1" xfId="56" applyNumberFormat="1" applyFont="1" applyFill="1" applyBorder="1" applyAlignment="1">
      <alignment vertical="center" wrapText="1"/>
    </xf>
    <xf numFmtId="4" fontId="3" fillId="2" borderId="1" xfId="56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0" fontId="3" fillId="2" borderId="1" xfId="56" applyNumberFormat="1" applyFont="1" applyFill="1" applyBorder="1" applyAlignment="1" applyProtection="1">
      <alignment vertical="center"/>
    </xf>
    <xf numFmtId="4" fontId="23" fillId="2" borderId="1" xfId="56" applyNumberFormat="1" applyFont="1" applyFill="1" applyBorder="1" applyAlignment="1" applyProtection="1">
      <alignment horizontal="center"/>
    </xf>
    <xf numFmtId="4" fontId="25" fillId="2" borderId="1" xfId="56" applyNumberFormat="1" applyFont="1" applyFill="1" applyBorder="1" applyAlignment="1" applyProtection="1"/>
    <xf numFmtId="0" fontId="16" fillId="0" borderId="0" xfId="58" applyFont="1" applyAlignment="1">
      <alignment vertical="center"/>
    </xf>
    <xf numFmtId="0" fontId="7" fillId="0" borderId="0" xfId="58" applyFont="1" applyFill="1" applyAlignment="1">
      <alignment vertical="center"/>
    </xf>
    <xf numFmtId="0" fontId="7" fillId="0" borderId="0" xfId="58" applyFont="1" applyAlignment="1">
      <alignment vertical="center"/>
    </xf>
    <xf numFmtId="0" fontId="16" fillId="0" borderId="0" xfId="58" applyFont="1" applyFill="1" applyBorder="1" applyAlignment="1">
      <alignment vertical="center"/>
    </xf>
    <xf numFmtId="0" fontId="17" fillId="0" borderId="0" xfId="58" applyFont="1" applyAlignment="1">
      <alignment horizontal="right" vertical="center"/>
    </xf>
    <xf numFmtId="0" fontId="3" fillId="0" borderId="0" xfId="58" applyFont="1" applyAlignment="1">
      <alignment vertical="center"/>
    </xf>
    <xf numFmtId="0" fontId="26" fillId="0" borderId="0" xfId="58" applyFont="1" applyBorder="1" applyAlignment="1">
      <alignment horizontal="center" vertical="center"/>
    </xf>
    <xf numFmtId="0" fontId="6" fillId="0" borderId="4" xfId="58" applyFont="1" applyBorder="1" applyAlignment="1">
      <alignment horizontal="center" vertical="center"/>
    </xf>
    <xf numFmtId="0" fontId="6" fillId="0" borderId="5" xfId="58" applyFont="1" applyBorder="1" applyAlignment="1">
      <alignment horizontal="center" vertical="center"/>
    </xf>
    <xf numFmtId="0" fontId="7" fillId="0" borderId="1" xfId="58" applyBorder="1" applyAlignment="1">
      <alignment horizontal="center" vertical="center"/>
    </xf>
    <xf numFmtId="181" fontId="6" fillId="0" borderId="1" xfId="58" applyNumberFormat="1" applyFont="1" applyFill="1" applyBorder="1" applyAlignment="1">
      <alignment vertical="center"/>
    </xf>
    <xf numFmtId="181" fontId="6" fillId="0" borderId="1" xfId="8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62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7" fillId="0" borderId="0" xfId="62" applyFont="1" applyFill="1" applyAlignment="1">
      <alignment horizontal="center" vertical="center" wrapText="1"/>
    </xf>
    <xf numFmtId="0" fontId="28" fillId="0" borderId="0" xfId="62" applyFont="1" applyFill="1" applyAlignment="1">
      <alignment horizontal="center" vertical="center" wrapText="1"/>
    </xf>
    <xf numFmtId="0" fontId="28" fillId="0" borderId="0" xfId="62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23" fillId="0" borderId="1" xfId="55" applyFont="1" applyFill="1" applyBorder="1" applyAlignment="1">
      <alignment horizontal="left" vertical="center" wrapText="1"/>
    </xf>
    <xf numFmtId="43" fontId="23" fillId="0" borderId="1" xfId="8" applyFont="1" applyFill="1" applyBorder="1" applyAlignment="1" applyProtection="1">
      <alignment horizontal="left" vertical="center" wrapText="1"/>
    </xf>
    <xf numFmtId="0" fontId="29" fillId="0" borderId="0" xfId="0" applyFont="1" applyAlignment="1">
      <alignment horizontal="left" vertical="center"/>
    </xf>
    <xf numFmtId="0" fontId="7" fillId="0" borderId="0" xfId="62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3" fillId="2" borderId="1" xfId="56" applyNumberFormat="1" applyFont="1" applyFill="1" applyBorder="1" applyAlignment="1" applyProtection="1">
      <alignment horizontal="left" vertical="center" wrapText="1"/>
    </xf>
    <xf numFmtId="4" fontId="6" fillId="2" borderId="1" xfId="56" applyNumberFormat="1" applyFont="1" applyFill="1" applyBorder="1" applyAlignment="1" applyProtection="1">
      <alignment horizontal="right" vertical="center" wrapText="1"/>
    </xf>
    <xf numFmtId="4" fontId="3" fillId="2" borderId="1" xfId="56" applyNumberFormat="1" applyFont="1" applyFill="1" applyBorder="1" applyAlignment="1" applyProtection="1">
      <alignment horizontal="right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Sheet1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差_Sheet1" xfId="29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差_Sheet2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差_10重大专项资金表" xfId="53"/>
    <cellStyle name="60% - 强调文字颜色 6" xfId="54" builtinId="52"/>
    <cellStyle name="常规_县政府办 2008部门预算表(报人大)4.1" xfId="55"/>
    <cellStyle name="常规 2" xfId="56"/>
    <cellStyle name="常规 3" xfId="57"/>
    <cellStyle name="常规 4" xfId="58"/>
    <cellStyle name="常规 5" xfId="59"/>
    <cellStyle name="常规_Sheet1" xfId="60"/>
    <cellStyle name="常规_常德录入表" xfId="61"/>
    <cellStyle name="常规_支出计划3.7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workbookViewId="0">
      <selection activeCell="A2" sqref="A2"/>
    </sheetView>
  </sheetViews>
  <sheetFormatPr defaultColWidth="18.5" defaultRowHeight="14.25" outlineLevelCol="3"/>
  <cols>
    <col min="1" max="1" width="39" style="212" customWidth="1"/>
    <col min="2" max="2" width="18.5" style="212" customWidth="1"/>
    <col min="3" max="3" width="33.6666666666667" style="212" customWidth="1"/>
    <col min="4" max="4" width="18.5" style="212" customWidth="1"/>
    <col min="5" max="252" width="12" style="212" customWidth="1"/>
    <col min="253" max="253" width="39" style="212" customWidth="1"/>
    <col min="254" max="254" width="18.5" style="212" customWidth="1"/>
    <col min="255" max="255" width="33.6666666666667" style="212" customWidth="1"/>
    <col min="256" max="16384" width="18.5" style="212"/>
  </cols>
  <sheetData>
    <row r="1" spans="1:4">
      <c r="A1" s="213" t="s">
        <v>0</v>
      </c>
      <c r="B1" s="214"/>
      <c r="C1" s="214"/>
      <c r="D1" s="214"/>
    </row>
    <row r="2" ht="20.25" spans="1:4">
      <c r="A2" s="215" t="s">
        <v>1</v>
      </c>
      <c r="B2" s="215"/>
      <c r="C2" s="215"/>
      <c r="D2" s="215"/>
    </row>
    <row r="3" ht="12" spans="1:4">
      <c r="A3" s="216" t="s">
        <v>2</v>
      </c>
      <c r="B3" s="216"/>
      <c r="C3" s="216"/>
      <c r="D3" s="214" t="s">
        <v>3</v>
      </c>
    </row>
    <row r="4" ht="24" customHeight="1" spans="1:4">
      <c r="A4" s="217" t="s">
        <v>4</v>
      </c>
      <c r="B4" s="217"/>
      <c r="C4" s="217" t="s">
        <v>5</v>
      </c>
      <c r="D4" s="217"/>
    </row>
    <row r="5" ht="24" customHeight="1" spans="1:4">
      <c r="A5" s="218" t="s">
        <v>6</v>
      </c>
      <c r="B5" s="218" t="s">
        <v>7</v>
      </c>
      <c r="C5" s="219" t="s">
        <v>8</v>
      </c>
      <c r="D5" s="218" t="s">
        <v>7</v>
      </c>
    </row>
    <row r="6" ht="24" customHeight="1" spans="1:4">
      <c r="A6" s="225" t="s">
        <v>9</v>
      </c>
      <c r="B6" s="223">
        <v>6510900</v>
      </c>
      <c r="C6" s="222" t="s">
        <v>10</v>
      </c>
      <c r="D6" s="223">
        <v>6510900</v>
      </c>
    </row>
    <row r="7" ht="24" customHeight="1" spans="1:4">
      <c r="A7" s="225" t="s">
        <v>11</v>
      </c>
      <c r="B7" s="223"/>
      <c r="C7" s="222" t="s">
        <v>12</v>
      </c>
      <c r="D7" s="223"/>
    </row>
    <row r="8" ht="24" customHeight="1" spans="1:4">
      <c r="A8" s="225" t="s">
        <v>13</v>
      </c>
      <c r="B8" s="223"/>
      <c r="C8" s="222" t="s">
        <v>14</v>
      </c>
      <c r="D8" s="223"/>
    </row>
    <row r="9" ht="24" customHeight="1" spans="1:4">
      <c r="A9" s="220" t="s">
        <v>15</v>
      </c>
      <c r="B9" s="223"/>
      <c r="C9" s="222" t="s">
        <v>16</v>
      </c>
      <c r="D9" s="223"/>
    </row>
    <row r="10" ht="24" customHeight="1" spans="1:4">
      <c r="A10" s="225" t="s">
        <v>17</v>
      </c>
      <c r="B10" s="223"/>
      <c r="C10" s="222" t="s">
        <v>18</v>
      </c>
      <c r="D10" s="260"/>
    </row>
    <row r="11" ht="30.75" customHeight="1" spans="1:4">
      <c r="A11" s="220" t="s">
        <v>19</v>
      </c>
      <c r="B11" s="223"/>
      <c r="C11" s="222" t="s">
        <v>20</v>
      </c>
      <c r="D11" s="260"/>
    </row>
    <row r="12" ht="24" customHeight="1" spans="1:4">
      <c r="A12" s="220" t="s">
        <v>21</v>
      </c>
      <c r="B12" s="223"/>
      <c r="C12" s="222" t="s">
        <v>22</v>
      </c>
      <c r="D12" s="260"/>
    </row>
    <row r="13" ht="54" customHeight="1" spans="1:4">
      <c r="A13" s="220" t="s">
        <v>23</v>
      </c>
      <c r="B13" s="261"/>
      <c r="C13" s="222" t="s">
        <v>24</v>
      </c>
      <c r="D13" s="260"/>
    </row>
    <row r="14" ht="24" customHeight="1" spans="1:4">
      <c r="A14" s="225" t="s">
        <v>25</v>
      </c>
      <c r="B14" s="262"/>
      <c r="C14" s="222" t="s">
        <v>26</v>
      </c>
      <c r="D14" s="260"/>
    </row>
    <row r="15" ht="24" customHeight="1" spans="1:4">
      <c r="A15" s="225" t="s">
        <v>27</v>
      </c>
      <c r="B15" s="262"/>
      <c r="C15" s="227" t="s">
        <v>28</v>
      </c>
      <c r="D15" s="260"/>
    </row>
    <row r="16" ht="24" customHeight="1" spans="1:4">
      <c r="A16" s="225" t="s">
        <v>29</v>
      </c>
      <c r="B16" s="223"/>
      <c r="C16" s="222" t="s">
        <v>30</v>
      </c>
      <c r="D16" s="260"/>
    </row>
    <row r="17" ht="24" customHeight="1" spans="1:4">
      <c r="A17" s="225" t="s">
        <v>31</v>
      </c>
      <c r="B17" s="223"/>
      <c r="C17" s="222" t="s">
        <v>32</v>
      </c>
      <c r="D17" s="260"/>
    </row>
    <row r="18" ht="24" customHeight="1" spans="1:4">
      <c r="A18" s="225" t="s">
        <v>33</v>
      </c>
      <c r="B18" s="223"/>
      <c r="C18" s="222" t="s">
        <v>34</v>
      </c>
      <c r="D18" s="223"/>
    </row>
    <row r="19" ht="24" customHeight="1" spans="1:4">
      <c r="A19" s="225" t="s">
        <v>35</v>
      </c>
      <c r="B19" s="223"/>
      <c r="C19" s="222" t="s">
        <v>36</v>
      </c>
      <c r="D19" s="223"/>
    </row>
    <row r="20" ht="24" customHeight="1" spans="1:4">
      <c r="A20" s="228"/>
      <c r="B20" s="223"/>
      <c r="C20" s="222" t="s">
        <v>37</v>
      </c>
      <c r="D20" s="223"/>
    </row>
    <row r="21" ht="24" customHeight="1" spans="1:4">
      <c r="A21" s="228"/>
      <c r="B21" s="223"/>
      <c r="C21" s="222" t="s">
        <v>38</v>
      </c>
      <c r="D21" s="223"/>
    </row>
    <row r="22" ht="24" customHeight="1" spans="1:4">
      <c r="A22" s="228"/>
      <c r="B22" s="223"/>
      <c r="C22" s="222" t="s">
        <v>39</v>
      </c>
      <c r="D22" s="223"/>
    </row>
    <row r="23" ht="24" customHeight="1" spans="1:4">
      <c r="A23" s="228"/>
      <c r="B23" s="223"/>
      <c r="C23" s="222" t="s">
        <v>40</v>
      </c>
      <c r="D23" s="223"/>
    </row>
    <row r="24" ht="24" customHeight="1" spans="1:4">
      <c r="A24" s="219" t="s">
        <v>41</v>
      </c>
      <c r="B24" s="230">
        <f>SUM(B6:B23)</f>
        <v>6510900</v>
      </c>
      <c r="C24" s="219" t="s">
        <v>42</v>
      </c>
      <c r="D24" s="230">
        <f>SUM(D6:D23)</f>
        <v>6510900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opLeftCell="A10" workbookViewId="0">
      <selection activeCell="L7" sqref="L7"/>
    </sheetView>
  </sheetViews>
  <sheetFormatPr defaultColWidth="9" defaultRowHeight="11.25"/>
  <cols>
    <col min="3" max="3" width="15.3333333333333" customWidth="1"/>
    <col min="4" max="4" width="15.5" customWidth="1"/>
    <col min="5" max="5" width="18" customWidth="1"/>
  </cols>
  <sheetData>
    <row r="1" ht="18.75" spans="1:17">
      <c r="A1" s="24"/>
      <c r="B1" s="25"/>
      <c r="C1" s="25"/>
      <c r="D1" s="25"/>
      <c r="E1" s="26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ht="27" spans="1:17">
      <c r="A2" s="27" t="s">
        <v>194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5"/>
    </row>
    <row r="3" ht="14.25" spans="1:17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3" t="s">
        <v>3</v>
      </c>
      <c r="P3" s="43"/>
      <c r="Q3" s="28"/>
    </row>
    <row r="4" ht="14.25" spans="1:17">
      <c r="A4" s="29" t="s">
        <v>195</v>
      </c>
      <c r="B4" s="29" t="s">
        <v>196</v>
      </c>
      <c r="C4" s="30" t="s">
        <v>197</v>
      </c>
      <c r="D4" s="30"/>
      <c r="E4" s="31"/>
      <c r="F4" s="31" t="s">
        <v>198</v>
      </c>
      <c r="G4" s="30" t="s">
        <v>199</v>
      </c>
      <c r="H4" s="32" t="s">
        <v>200</v>
      </c>
      <c r="I4" s="29"/>
      <c r="J4" s="29"/>
      <c r="K4" s="29"/>
      <c r="L4" s="29"/>
      <c r="M4" s="29"/>
      <c r="N4" s="29"/>
      <c r="O4" s="29"/>
      <c r="P4" s="29"/>
      <c r="Q4" s="25"/>
    </row>
    <row r="5" ht="14.25" spans="1:17">
      <c r="A5" s="29"/>
      <c r="B5" s="29"/>
      <c r="C5" s="29" t="s">
        <v>201</v>
      </c>
      <c r="D5" s="30" t="s">
        <v>71</v>
      </c>
      <c r="E5" s="31" t="s">
        <v>72</v>
      </c>
      <c r="F5" s="31"/>
      <c r="G5" s="30"/>
      <c r="H5" s="32" t="s">
        <v>202</v>
      </c>
      <c r="I5" s="29"/>
      <c r="J5" s="29"/>
      <c r="K5" s="29"/>
      <c r="L5" s="29" t="s">
        <v>203</v>
      </c>
      <c r="M5" s="29"/>
      <c r="N5" s="29"/>
      <c r="O5" s="29"/>
      <c r="P5" s="29"/>
      <c r="Q5" s="25"/>
    </row>
    <row r="6" ht="57" spans="1:17">
      <c r="A6" s="29"/>
      <c r="B6" s="29"/>
      <c r="C6" s="29"/>
      <c r="D6" s="30"/>
      <c r="E6" s="31"/>
      <c r="F6" s="31"/>
      <c r="G6" s="30"/>
      <c r="H6" s="33" t="s">
        <v>204</v>
      </c>
      <c r="I6" s="34" t="s">
        <v>205</v>
      </c>
      <c r="J6" s="34" t="s">
        <v>206</v>
      </c>
      <c r="K6" s="34" t="s">
        <v>207</v>
      </c>
      <c r="L6" s="34" t="s">
        <v>208</v>
      </c>
      <c r="M6" s="34" t="s">
        <v>209</v>
      </c>
      <c r="N6" s="34" t="s">
        <v>210</v>
      </c>
      <c r="O6" s="34" t="s">
        <v>211</v>
      </c>
      <c r="P6" s="34" t="s">
        <v>212</v>
      </c>
      <c r="Q6" s="25"/>
    </row>
    <row r="7" ht="409.5" spans="1:17">
      <c r="A7" s="34" t="s">
        <v>213</v>
      </c>
      <c r="B7" s="35" t="s">
        <v>214</v>
      </c>
      <c r="C7" s="36">
        <v>651.09</v>
      </c>
      <c r="D7" s="37">
        <v>507.39</v>
      </c>
      <c r="E7" s="38">
        <v>143.5</v>
      </c>
      <c r="F7" s="39" t="s">
        <v>215</v>
      </c>
      <c r="G7" s="39" t="s">
        <v>216</v>
      </c>
      <c r="H7" s="39" t="s">
        <v>217</v>
      </c>
      <c r="I7" s="39" t="s">
        <v>218</v>
      </c>
      <c r="J7" s="39" t="s">
        <v>219</v>
      </c>
      <c r="K7" s="39" t="s">
        <v>220</v>
      </c>
      <c r="L7" s="39"/>
      <c r="M7" s="39" t="s">
        <v>221</v>
      </c>
      <c r="N7" s="39"/>
      <c r="O7" s="39" t="s">
        <v>222</v>
      </c>
      <c r="P7" s="39" t="s">
        <v>223</v>
      </c>
      <c r="Q7" s="25"/>
    </row>
    <row r="8" ht="12" spans="1:17">
      <c r="A8" s="25"/>
      <c r="B8" s="40"/>
      <c r="C8" s="40"/>
      <c r="D8" s="40"/>
      <c r="E8" s="41"/>
      <c r="F8" s="40"/>
      <c r="G8" s="40"/>
      <c r="H8" s="40"/>
      <c r="I8" s="40"/>
      <c r="J8" s="40"/>
      <c r="K8" s="25"/>
      <c r="L8" s="40"/>
      <c r="M8" s="25"/>
      <c r="N8" s="40"/>
      <c r="O8" s="40"/>
      <c r="P8" s="40"/>
      <c r="Q8" s="40"/>
    </row>
    <row r="9" ht="12" spans="1:17">
      <c r="A9" s="25"/>
      <c r="B9" s="40"/>
      <c r="C9" s="40"/>
      <c r="D9" s="40"/>
      <c r="E9" s="41"/>
      <c r="F9" s="25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</row>
    <row r="10" ht="12" spans="1:17">
      <c r="A10" s="25"/>
      <c r="B10" s="40"/>
      <c r="C10" s="40"/>
      <c r="D10" s="40"/>
      <c r="E10" s="26"/>
      <c r="F10" s="25"/>
      <c r="G10" s="25"/>
      <c r="H10" s="40"/>
      <c r="I10" s="40"/>
      <c r="J10" s="40"/>
      <c r="K10" s="25"/>
      <c r="L10" s="25"/>
      <c r="M10" s="25"/>
      <c r="N10" s="40"/>
      <c r="O10" s="40"/>
      <c r="P10" s="40"/>
      <c r="Q10" s="40"/>
    </row>
    <row r="11" spans="1:17">
      <c r="A11" s="28"/>
      <c r="B11" s="28"/>
      <c r="C11" s="42"/>
      <c r="D11" s="42"/>
      <c r="E11" s="28"/>
      <c r="F11" s="28"/>
      <c r="G11" s="28"/>
      <c r="H11" s="42"/>
      <c r="I11" s="42"/>
      <c r="J11" s="42"/>
      <c r="K11" s="28"/>
      <c r="L11" s="28"/>
      <c r="M11" s="28"/>
      <c r="N11" s="28"/>
      <c r="O11" s="42"/>
      <c r="P11" s="28"/>
      <c r="Q11" s="42"/>
    </row>
    <row r="12" spans="1:17">
      <c r="A12" s="28"/>
      <c r="B12" s="28"/>
      <c r="C12" s="42"/>
      <c r="D12" s="42"/>
      <c r="E12" s="28"/>
      <c r="F12" s="28"/>
      <c r="G12" s="42"/>
      <c r="H12" s="42"/>
      <c r="I12" s="42"/>
      <c r="J12" s="42"/>
      <c r="K12" s="28"/>
      <c r="L12" s="28"/>
      <c r="M12" s="28"/>
      <c r="N12" s="28"/>
      <c r="O12" s="42"/>
      <c r="P12" s="28"/>
      <c r="Q12" s="42"/>
    </row>
    <row r="13" spans="1:17">
      <c r="A13" s="28"/>
      <c r="B13" s="28"/>
      <c r="C13" s="42"/>
      <c r="D13" s="42"/>
      <c r="E13" s="28"/>
      <c r="F13" s="28"/>
      <c r="G13" s="28"/>
      <c r="H13" s="42"/>
      <c r="I13" s="42"/>
      <c r="J13" s="42"/>
      <c r="K13" s="28"/>
      <c r="L13" s="28"/>
      <c r="M13" s="28"/>
      <c r="N13" s="28"/>
      <c r="O13" s="42"/>
      <c r="P13" s="28"/>
      <c r="Q13" s="42"/>
    </row>
    <row r="14" spans="1:17">
      <c r="A14" s="28"/>
      <c r="B14" s="28"/>
      <c r="C14" s="28"/>
      <c r="D14" s="28"/>
      <c r="E14" s="28"/>
      <c r="F14" s="28"/>
      <c r="G14" s="28"/>
      <c r="H14" s="42"/>
      <c r="I14" s="42"/>
      <c r="J14" s="42"/>
      <c r="K14" s="28"/>
      <c r="L14" s="28"/>
      <c r="M14" s="28"/>
      <c r="N14" s="28"/>
      <c r="O14" s="42"/>
      <c r="P14" s="28"/>
      <c r="Q14" s="42"/>
    </row>
    <row r="15" spans="1:17">
      <c r="A15" s="28"/>
      <c r="B15" s="28"/>
      <c r="C15" s="28"/>
      <c r="D15" s="28"/>
      <c r="E15" s="28"/>
      <c r="F15" s="28"/>
      <c r="G15" s="28"/>
      <c r="H15" s="28"/>
      <c r="I15" s="42"/>
      <c r="J15" s="28"/>
      <c r="K15" s="28"/>
      <c r="L15" s="28"/>
      <c r="M15" s="28"/>
      <c r="N15" s="28"/>
      <c r="O15" s="42"/>
      <c r="P15" s="28"/>
      <c r="Q15" s="42"/>
    </row>
    <row r="16" spans="1:17">
      <c r="A16" s="28"/>
      <c r="B16" s="28"/>
      <c r="C16" s="28"/>
      <c r="D16" s="28"/>
      <c r="E16" s="28"/>
      <c r="F16" s="28"/>
      <c r="G16" s="28"/>
      <c r="H16" s="28"/>
      <c r="I16" s="42"/>
      <c r="J16" s="28"/>
      <c r="K16" s="28"/>
      <c r="L16" s="28"/>
      <c r="M16" s="28"/>
      <c r="N16" s="28"/>
      <c r="O16" s="42"/>
      <c r="P16" s="42"/>
      <c r="Q16" s="28"/>
    </row>
    <row r="17" spans="1:1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2"/>
      <c r="P17" s="42"/>
      <c r="Q17" s="28"/>
    </row>
    <row r="18" spans="1:17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2"/>
      <c r="P18" s="42"/>
      <c r="Q18" s="28"/>
    </row>
    <row r="19" spans="1:17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2"/>
      <c r="P19" s="28"/>
      <c r="Q19" s="28"/>
    </row>
    <row r="20" spans="1:17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2"/>
      <c r="P20" s="28"/>
      <c r="Q20" s="28"/>
    </row>
    <row r="21" spans="1:17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2"/>
      <c r="P21" s="28"/>
      <c r="Q21" s="28"/>
    </row>
    <row r="22" spans="1:17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42"/>
      <c r="P22" s="28"/>
      <c r="Q22" s="28"/>
    </row>
    <row r="23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42"/>
      <c r="O23" s="28"/>
      <c r="P23" s="28"/>
      <c r="Q23" s="28"/>
    </row>
  </sheetData>
  <mergeCells count="13">
    <mergeCell ref="A2:P2"/>
    <mergeCell ref="O3:P3"/>
    <mergeCell ref="C4:E4"/>
    <mergeCell ref="H4:P4"/>
    <mergeCell ref="H5:K5"/>
    <mergeCell ref="L5:P5"/>
    <mergeCell ref="A4:A6"/>
    <mergeCell ref="B4:B6"/>
    <mergeCell ref="C5:C6"/>
    <mergeCell ref="D5:D6"/>
    <mergeCell ref="E5:E6"/>
    <mergeCell ref="F4:F6"/>
    <mergeCell ref="G4:G6"/>
  </mergeCell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T2"/>
    </sheetView>
  </sheetViews>
  <sheetFormatPr defaultColWidth="9" defaultRowHeight="11.25"/>
  <sheetData>
    <row r="1" ht="22.5" spans="1:22">
      <c r="A1" s="1"/>
      <c r="B1" s="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6"/>
    </row>
    <row r="2" ht="27" spans="1:22">
      <c r="A2" s="5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3"/>
      <c r="V2" s="6"/>
    </row>
    <row r="3" ht="14.25" spans="1:2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3" t="s">
        <v>3</v>
      </c>
      <c r="T3" s="23"/>
      <c r="U3" s="6"/>
      <c r="V3" s="6"/>
    </row>
    <row r="4" ht="13.5" spans="1:22">
      <c r="A4" s="7" t="s">
        <v>195</v>
      </c>
      <c r="B4" s="7" t="s">
        <v>225</v>
      </c>
      <c r="C4" s="7" t="s">
        <v>226</v>
      </c>
      <c r="D4" s="7" t="s">
        <v>227</v>
      </c>
      <c r="E4" s="7"/>
      <c r="F4" s="7" t="s">
        <v>228</v>
      </c>
      <c r="G4" s="8" t="s">
        <v>229</v>
      </c>
      <c r="H4" s="7" t="s">
        <v>230</v>
      </c>
      <c r="I4" s="7" t="s">
        <v>231</v>
      </c>
      <c r="J4" s="7" t="s">
        <v>232</v>
      </c>
      <c r="K4" s="7" t="s">
        <v>233</v>
      </c>
      <c r="L4" s="7"/>
      <c r="M4" s="7"/>
      <c r="N4" s="7"/>
      <c r="O4" s="7" t="s">
        <v>234</v>
      </c>
      <c r="P4" s="7"/>
      <c r="Q4" s="7"/>
      <c r="R4" s="7"/>
      <c r="S4" s="7"/>
      <c r="T4" s="8" t="s">
        <v>235</v>
      </c>
      <c r="U4" s="3"/>
      <c r="V4" s="6"/>
    </row>
    <row r="5" ht="67.5" spans="1:22">
      <c r="A5" s="7"/>
      <c r="B5" s="7"/>
      <c r="C5" s="7"/>
      <c r="D5" s="7" t="s">
        <v>177</v>
      </c>
      <c r="E5" s="9" t="s">
        <v>236</v>
      </c>
      <c r="F5" s="7"/>
      <c r="G5" s="8"/>
      <c r="H5" s="7"/>
      <c r="I5" s="7"/>
      <c r="J5" s="7"/>
      <c r="K5" s="7" t="s">
        <v>237</v>
      </c>
      <c r="L5" s="7" t="s">
        <v>238</v>
      </c>
      <c r="M5" s="7" t="s">
        <v>239</v>
      </c>
      <c r="N5" s="7" t="s">
        <v>240</v>
      </c>
      <c r="O5" s="7" t="s">
        <v>241</v>
      </c>
      <c r="P5" s="7" t="s">
        <v>242</v>
      </c>
      <c r="Q5" s="7" t="s">
        <v>243</v>
      </c>
      <c r="R5" s="7" t="s">
        <v>244</v>
      </c>
      <c r="S5" s="7" t="s">
        <v>245</v>
      </c>
      <c r="T5" s="8"/>
      <c r="U5" s="3"/>
      <c r="V5" s="6"/>
    </row>
    <row r="6" ht="27" spans="1:22">
      <c r="A6" s="10"/>
      <c r="B6" s="10" t="s">
        <v>246</v>
      </c>
      <c r="C6" s="11" t="s">
        <v>247</v>
      </c>
      <c r="D6" s="12">
        <v>300000</v>
      </c>
      <c r="E6" s="12">
        <v>300000</v>
      </c>
      <c r="F6" s="12"/>
      <c r="G6" s="13"/>
      <c r="H6" s="13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  <c r="U6" s="3"/>
      <c r="V6" s="6"/>
    </row>
    <row r="7" ht="337.5" spans="1:22">
      <c r="A7" s="14" t="s">
        <v>248</v>
      </c>
      <c r="B7" s="14" t="s">
        <v>249</v>
      </c>
      <c r="C7" s="11" t="s">
        <v>247</v>
      </c>
      <c r="D7" s="15" t="s">
        <v>248</v>
      </c>
      <c r="E7" s="15" t="s">
        <v>248</v>
      </c>
      <c r="F7" s="16" t="s">
        <v>250</v>
      </c>
      <c r="G7" s="16" t="s">
        <v>251</v>
      </c>
      <c r="H7" s="16" t="s">
        <v>252</v>
      </c>
      <c r="I7" s="16" t="s">
        <v>253</v>
      </c>
      <c r="J7" s="16" t="s">
        <v>254</v>
      </c>
      <c r="K7" s="20" t="s">
        <v>255</v>
      </c>
      <c r="L7" s="21" t="s">
        <v>256</v>
      </c>
      <c r="M7" s="20" t="s">
        <v>257</v>
      </c>
      <c r="N7" s="22" t="s">
        <v>258</v>
      </c>
      <c r="O7" s="16" t="s">
        <v>259</v>
      </c>
      <c r="P7" s="11" t="s">
        <v>260</v>
      </c>
      <c r="Q7" s="11"/>
      <c r="R7" s="16" t="s">
        <v>261</v>
      </c>
      <c r="S7" s="16" t="s">
        <v>262</v>
      </c>
      <c r="T7" s="14" t="s">
        <v>263</v>
      </c>
      <c r="U7" s="3"/>
      <c r="V7" s="6"/>
    </row>
    <row r="8" ht="409.5" spans="1:22">
      <c r="A8" s="14" t="s">
        <v>248</v>
      </c>
      <c r="B8" s="14" t="s">
        <v>264</v>
      </c>
      <c r="C8" s="11" t="s">
        <v>265</v>
      </c>
      <c r="D8" s="15" t="s">
        <v>248</v>
      </c>
      <c r="E8" s="15" t="s">
        <v>248</v>
      </c>
      <c r="F8" s="11" t="s">
        <v>266</v>
      </c>
      <c r="G8" s="16" t="s">
        <v>267</v>
      </c>
      <c r="H8" s="16" t="s">
        <v>268</v>
      </c>
      <c r="I8" s="11" t="s">
        <v>269</v>
      </c>
      <c r="J8" s="16" t="s">
        <v>270</v>
      </c>
      <c r="K8" s="20" t="s">
        <v>271</v>
      </c>
      <c r="L8" s="21" t="s">
        <v>272</v>
      </c>
      <c r="M8" s="20" t="s">
        <v>273</v>
      </c>
      <c r="N8" s="21" t="s">
        <v>274</v>
      </c>
      <c r="O8" s="16"/>
      <c r="P8" s="16" t="s">
        <v>275</v>
      </c>
      <c r="Q8" s="16"/>
      <c r="R8" s="16"/>
      <c r="S8" s="16" t="s">
        <v>262</v>
      </c>
      <c r="T8" s="14" t="s">
        <v>263</v>
      </c>
      <c r="U8" s="3"/>
      <c r="V8" s="6"/>
    </row>
    <row r="9" ht="12" spans="1:22">
      <c r="A9" s="17"/>
      <c r="B9" s="17"/>
      <c r="C9" s="17"/>
      <c r="D9" s="17"/>
      <c r="E9" s="17"/>
      <c r="F9" s="18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3"/>
      <c r="V9" s="6"/>
    </row>
    <row r="10" ht="12" spans="1:22">
      <c r="A10" s="3"/>
      <c r="B10" s="17"/>
      <c r="C10" s="17"/>
      <c r="D10" s="17"/>
      <c r="E10" s="17"/>
      <c r="F10" s="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6"/>
    </row>
    <row r="11" ht="12" spans="1:22">
      <c r="A11" s="3"/>
      <c r="B11" s="17"/>
      <c r="C11" s="17"/>
      <c r="D11" s="17"/>
      <c r="E11" s="17"/>
      <c r="F11" s="18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9"/>
    </row>
    <row r="12" ht="12" spans="1:22">
      <c r="A12" s="3"/>
      <c r="B12" s="3"/>
      <c r="C12" s="17"/>
      <c r="D12" s="17"/>
      <c r="E12" s="17"/>
      <c r="F12" s="18"/>
      <c r="G12" s="17"/>
      <c r="H12" s="17"/>
      <c r="I12" s="17"/>
      <c r="J12" s="17"/>
      <c r="K12" s="17"/>
      <c r="L12" s="17"/>
      <c r="M12" s="17"/>
      <c r="N12" s="17"/>
      <c r="O12" s="3"/>
      <c r="P12" s="17"/>
      <c r="Q12" s="17"/>
      <c r="R12" s="3"/>
      <c r="S12" s="17"/>
      <c r="T12" s="3"/>
      <c r="U12" s="3"/>
      <c r="V12" s="19"/>
    </row>
    <row r="13" ht="12" spans="1:22">
      <c r="A13" s="3"/>
      <c r="B13" s="3"/>
      <c r="C13" s="17"/>
      <c r="D13" s="17"/>
      <c r="E13" s="17"/>
      <c r="F13" s="18"/>
      <c r="G13" s="17"/>
      <c r="H13" s="17"/>
      <c r="I13" s="17"/>
      <c r="J13" s="17"/>
      <c r="K13" s="17"/>
      <c r="L13" s="17"/>
      <c r="M13" s="17"/>
      <c r="N13" s="17"/>
      <c r="O13" s="3"/>
      <c r="P13" s="17"/>
      <c r="Q13" s="17"/>
      <c r="R13" s="17"/>
      <c r="S13" s="17"/>
      <c r="T13" s="3"/>
      <c r="U13" s="3"/>
      <c r="V13" s="19"/>
    </row>
    <row r="14" ht="12" spans="1:22">
      <c r="A14" s="3"/>
      <c r="B14" s="3"/>
      <c r="C14" s="17"/>
      <c r="D14" s="17"/>
      <c r="E14" s="17"/>
      <c r="F14" s="18"/>
      <c r="G14" s="3"/>
      <c r="H14" s="17"/>
      <c r="I14" s="17"/>
      <c r="J14" s="17"/>
      <c r="K14" s="17"/>
      <c r="L14" s="17"/>
      <c r="M14" s="17"/>
      <c r="N14" s="17"/>
      <c r="O14" s="3"/>
      <c r="P14" s="17"/>
      <c r="Q14" s="17"/>
      <c r="R14" s="17"/>
      <c r="S14" s="17"/>
      <c r="T14" s="3"/>
      <c r="U14" s="17"/>
      <c r="V14" s="6"/>
    </row>
    <row r="15" spans="1:22">
      <c r="A15" s="6"/>
      <c r="B15" s="6"/>
      <c r="C15" s="19"/>
      <c r="D15" s="19"/>
      <c r="E15" s="6"/>
      <c r="F15" s="6"/>
      <c r="G15" s="6"/>
      <c r="H15" s="6"/>
      <c r="I15" s="6"/>
      <c r="J15" s="19"/>
      <c r="K15" s="6"/>
      <c r="L15" s="19"/>
      <c r="M15" s="6"/>
      <c r="N15" s="19"/>
      <c r="O15" s="6"/>
      <c r="P15" s="6"/>
      <c r="Q15" s="19"/>
      <c r="R15" s="6"/>
      <c r="S15" s="19"/>
      <c r="T15" s="6"/>
      <c r="U15" s="19"/>
      <c r="V15" s="6"/>
    </row>
    <row r="16" spans="1:22">
      <c r="A16" s="6"/>
      <c r="B16" s="6"/>
      <c r="C16" s="19"/>
      <c r="D16" s="19"/>
      <c r="E16" s="6"/>
      <c r="F16" s="6"/>
      <c r="G16" s="6"/>
      <c r="H16" s="6"/>
      <c r="I16" s="19"/>
      <c r="J16" s="19"/>
      <c r="K16" s="6"/>
      <c r="L16" s="6"/>
      <c r="M16" s="6"/>
      <c r="N16" s="6"/>
      <c r="O16" s="6"/>
      <c r="P16" s="6"/>
      <c r="Q16" s="6"/>
      <c r="R16" s="19"/>
      <c r="S16" s="19"/>
      <c r="T16" s="6"/>
      <c r="U16" s="6"/>
      <c r="V16" s="6"/>
    </row>
    <row r="17" spans="1:22">
      <c r="A17" s="6"/>
      <c r="B17" s="6"/>
      <c r="C17" s="6"/>
      <c r="D17" s="19"/>
      <c r="E17" s="6"/>
      <c r="F17" s="6"/>
      <c r="G17" s="6"/>
      <c r="H17" s="6"/>
      <c r="I17" s="19"/>
      <c r="J17" s="6"/>
      <c r="K17" s="6"/>
      <c r="L17" s="6"/>
      <c r="M17" s="6"/>
      <c r="N17" s="6"/>
      <c r="O17" s="6"/>
      <c r="P17" s="6"/>
      <c r="Q17" s="6"/>
      <c r="R17" s="19"/>
      <c r="S17" s="6"/>
      <c r="T17" s="6"/>
      <c r="U17" s="19"/>
      <c r="V17" s="6"/>
    </row>
    <row r="18" spans="1:22">
      <c r="A18" s="6"/>
      <c r="B18" s="6"/>
      <c r="C18" s="6"/>
      <c r="D18" s="19"/>
      <c r="E18" s="6"/>
      <c r="F18" s="6"/>
      <c r="G18" s="6"/>
      <c r="H18" s="6"/>
      <c r="I18" s="19"/>
      <c r="J18" s="6"/>
      <c r="K18" s="6"/>
      <c r="L18" s="6"/>
      <c r="M18" s="6"/>
      <c r="N18" s="6"/>
      <c r="O18" s="6"/>
      <c r="P18" s="6"/>
      <c r="Q18" s="6"/>
      <c r="R18" s="19"/>
      <c r="S18" s="6"/>
      <c r="T18" s="19"/>
      <c r="U18" s="6"/>
      <c r="V18" s="6"/>
    </row>
    <row r="19" spans="1:22">
      <c r="A19" s="6"/>
      <c r="B19" s="6"/>
      <c r="C19" s="6"/>
      <c r="D19" s="19"/>
      <c r="E19" s="6"/>
      <c r="F19" s="6"/>
      <c r="G19" s="6"/>
      <c r="H19" s="6"/>
      <c r="I19" s="1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>
      <c r="A20" s="6"/>
      <c r="B20" s="6"/>
      <c r="C20" s="6"/>
      <c r="D20" s="6"/>
      <c r="E20" s="6"/>
      <c r="F20" s="6"/>
      <c r="G20" s="6"/>
      <c r="H20" s="6"/>
      <c r="I20" s="19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</sheetData>
  <mergeCells count="14">
    <mergeCell ref="A2:T2"/>
    <mergeCell ref="S3:T3"/>
    <mergeCell ref="D4:E4"/>
    <mergeCell ref="K4:N4"/>
    <mergeCell ref="O4:S4"/>
    <mergeCell ref="A4:A5"/>
    <mergeCell ref="B4:B5"/>
    <mergeCell ref="C4:C5"/>
    <mergeCell ref="F4:F5"/>
    <mergeCell ref="G4:G5"/>
    <mergeCell ref="H4:H5"/>
    <mergeCell ref="I4:I5"/>
    <mergeCell ref="J4:J5"/>
    <mergeCell ref="T4:T5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8" sqref="C8"/>
    </sheetView>
  </sheetViews>
  <sheetFormatPr defaultColWidth="9" defaultRowHeight="39.95" customHeight="1"/>
  <cols>
    <col min="1" max="1" width="18.5" style="244" customWidth="1"/>
    <col min="2" max="2" width="20.1666666666667" style="244" customWidth="1"/>
    <col min="3" max="3" width="17.3333333333333" style="244" customWidth="1"/>
    <col min="4" max="10" width="8.83333333333333" style="244" customWidth="1"/>
    <col min="11" max="11" width="10.1666666666667" style="244" customWidth="1"/>
    <col min="12" max="16" width="8.83333333333333" style="244" customWidth="1"/>
    <col min="17" max="17" width="11.5" style="244" customWidth="1"/>
    <col min="18" max="16384" width="9.33333333333333" style="245"/>
  </cols>
  <sheetData>
    <row r="1" ht="30" customHeight="1" spans="1:15">
      <c r="A1" s="213" t="s">
        <v>43</v>
      </c>
      <c r="O1" s="213"/>
    </row>
    <row r="2" customHeight="1" spans="1:17">
      <c r="A2" s="246" t="s">
        <v>44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</row>
    <row r="3" ht="27.95" customHeight="1" spans="1:17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58" t="s">
        <v>3</v>
      </c>
      <c r="Q3" s="258"/>
    </row>
    <row r="4" ht="38.1" customHeight="1" spans="1:17">
      <c r="A4" s="249" t="s">
        <v>45</v>
      </c>
      <c r="B4" s="250" t="s">
        <v>46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</row>
    <row r="5" ht="38.1" customHeight="1" spans="1:17">
      <c r="A5" s="249"/>
      <c r="B5" s="250" t="s">
        <v>47</v>
      </c>
      <c r="C5" s="250" t="s">
        <v>48</v>
      </c>
      <c r="D5" s="251" t="s">
        <v>49</v>
      </c>
      <c r="E5" s="252"/>
      <c r="F5" s="252"/>
      <c r="G5" s="252"/>
      <c r="H5" s="252"/>
      <c r="I5" s="252"/>
      <c r="J5" s="252"/>
      <c r="K5" s="259"/>
      <c r="L5" s="250" t="s">
        <v>50</v>
      </c>
      <c r="M5" s="250" t="s">
        <v>51</v>
      </c>
      <c r="N5" s="250" t="s">
        <v>52</v>
      </c>
      <c r="O5" s="250" t="s">
        <v>53</v>
      </c>
      <c r="P5" s="250" t="s">
        <v>54</v>
      </c>
      <c r="Q5" s="250" t="s">
        <v>55</v>
      </c>
    </row>
    <row r="6" ht="38.1" customHeight="1" spans="1:17">
      <c r="A6" s="249"/>
      <c r="B6" s="250"/>
      <c r="C6" s="250"/>
      <c r="D6" s="251" t="s">
        <v>56</v>
      </c>
      <c r="E6" s="252"/>
      <c r="F6" s="253"/>
      <c r="G6" s="250" t="s">
        <v>57</v>
      </c>
      <c r="H6" s="250" t="s">
        <v>58</v>
      </c>
      <c r="I6" s="250" t="s">
        <v>59</v>
      </c>
      <c r="J6" s="250" t="s">
        <v>60</v>
      </c>
      <c r="K6" s="250" t="s">
        <v>61</v>
      </c>
      <c r="L6" s="250"/>
      <c r="M6" s="250"/>
      <c r="N6" s="250"/>
      <c r="O6" s="250"/>
      <c r="P6" s="250"/>
      <c r="Q6" s="250"/>
    </row>
    <row r="7" ht="38.1" customHeight="1" spans="1:17">
      <c r="A7" s="249"/>
      <c r="B7" s="250"/>
      <c r="C7" s="250"/>
      <c r="D7" s="250" t="s">
        <v>62</v>
      </c>
      <c r="E7" s="250" t="s">
        <v>63</v>
      </c>
      <c r="F7" s="254" t="s">
        <v>64</v>
      </c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</row>
    <row r="8" s="243" customFormat="1" ht="38.1" customHeight="1" spans="1:17">
      <c r="A8" s="255" t="s">
        <v>65</v>
      </c>
      <c r="B8" s="256">
        <f>C8+D8+SUM(L8:Q8)</f>
        <v>6510900</v>
      </c>
      <c r="C8" s="223">
        <v>6510900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</row>
    <row r="9" s="243" customFormat="1" ht="38.1" customHeight="1" spans="1:17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</row>
    <row r="10" s="243" customFormat="1" ht="38.1" customHeight="1" spans="1:17">
      <c r="A10" s="257" t="s">
        <v>66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</row>
  </sheetData>
  <mergeCells count="20">
    <mergeCell ref="A2:Q2"/>
    <mergeCell ref="P3:Q3"/>
    <mergeCell ref="B4:Q4"/>
    <mergeCell ref="D5:K5"/>
    <mergeCell ref="D6:F6"/>
    <mergeCell ref="A10:Q10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25" bottom="0.699305555555556" header="0.36875" footer="0.377777777777778"/>
  <pageSetup paperSize="9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showZeros="0" workbookViewId="0">
      <selection activeCell="A3" sqref="A3:G3"/>
    </sheetView>
  </sheetViews>
  <sheetFormatPr defaultColWidth="9" defaultRowHeight="14.25" outlineLevelCol="6"/>
  <cols>
    <col min="1" max="1" width="6.33333333333333" style="233" customWidth="1"/>
    <col min="2" max="3" width="5.16666666666667" style="233" customWidth="1"/>
    <col min="4" max="4" width="45.3333333333333" style="233" customWidth="1"/>
    <col min="5" max="5" width="20.3333333333333" style="233" customWidth="1"/>
    <col min="6" max="7" width="18.8333333333333" style="233" customWidth="1"/>
    <col min="8" max="16384" width="9" style="233"/>
  </cols>
  <sheetData>
    <row r="1" s="231" customFormat="1" customHeight="1" spans="1:7">
      <c r="A1" s="234" t="s">
        <v>67</v>
      </c>
      <c r="B1" s="138"/>
      <c r="C1" s="138"/>
      <c r="G1" s="235"/>
    </row>
    <row r="2" customHeight="1" spans="1:7">
      <c r="A2" s="138"/>
      <c r="D2" s="236"/>
      <c r="G2" s="145"/>
    </row>
    <row r="3" ht="29.25" customHeight="1" spans="1:7">
      <c r="A3" s="237" t="s">
        <v>68</v>
      </c>
      <c r="B3" s="237"/>
      <c r="C3" s="237"/>
      <c r="D3" s="237"/>
      <c r="E3" s="237"/>
      <c r="F3" s="237"/>
      <c r="G3" s="237"/>
    </row>
    <row r="4" ht="29.25" customHeight="1" spans="1:7">
      <c r="A4" s="143" t="s">
        <v>2</v>
      </c>
      <c r="B4" s="143"/>
      <c r="C4" s="143"/>
      <c r="D4" s="143"/>
      <c r="E4" s="197"/>
      <c r="F4" s="197"/>
      <c r="G4" s="145" t="s">
        <v>3</v>
      </c>
    </row>
    <row r="5" ht="29.25" customHeight="1" spans="1:7">
      <c r="A5" s="146" t="s">
        <v>69</v>
      </c>
      <c r="B5" s="147"/>
      <c r="C5" s="147"/>
      <c r="D5" s="148"/>
      <c r="E5" s="238" t="s">
        <v>70</v>
      </c>
      <c r="F5" s="238" t="s">
        <v>71</v>
      </c>
      <c r="G5" s="238" t="s">
        <v>72</v>
      </c>
    </row>
    <row r="6" ht="27.75" customHeight="1" spans="1:7">
      <c r="A6" s="146" t="s">
        <v>73</v>
      </c>
      <c r="B6" s="200"/>
      <c r="C6" s="201"/>
      <c r="D6" s="153" t="s">
        <v>74</v>
      </c>
      <c r="E6" s="239"/>
      <c r="F6" s="239"/>
      <c r="G6" s="239"/>
    </row>
    <row r="7" s="232" customFormat="1" ht="27.75" customHeight="1" spans="1:7">
      <c r="A7" s="179" t="s">
        <v>75</v>
      </c>
      <c r="B7" s="179" t="s">
        <v>76</v>
      </c>
      <c r="C7" s="179" t="s">
        <v>77</v>
      </c>
      <c r="D7" s="205"/>
      <c r="E7" s="206"/>
      <c r="F7" s="206"/>
      <c r="G7" s="206"/>
    </row>
    <row r="8" s="232" customFormat="1" ht="27.75" customHeight="1" spans="1:7">
      <c r="A8" s="179" t="s">
        <v>78</v>
      </c>
      <c r="B8" s="179" t="s">
        <v>79</v>
      </c>
      <c r="C8" s="179" t="s">
        <v>79</v>
      </c>
      <c r="D8" s="202" t="s">
        <v>80</v>
      </c>
      <c r="E8" s="203">
        <f>SUM(F8:G8)</f>
        <v>4975900</v>
      </c>
      <c r="F8" s="203">
        <v>4975900</v>
      </c>
      <c r="G8" s="204"/>
    </row>
    <row r="9" s="232" customFormat="1" ht="27.75" customHeight="1" spans="1:7">
      <c r="A9" s="179" t="s">
        <v>78</v>
      </c>
      <c r="B9" s="179" t="s">
        <v>79</v>
      </c>
      <c r="C9" s="179" t="s">
        <v>81</v>
      </c>
      <c r="D9" s="202" t="s">
        <v>82</v>
      </c>
      <c r="E9" s="203">
        <f>SUM(F9:G9)</f>
        <v>1435000</v>
      </c>
      <c r="F9" s="203"/>
      <c r="G9" s="203">
        <v>1435000</v>
      </c>
    </row>
    <row r="10" s="232" customFormat="1" ht="27.75" customHeight="1" spans="1:7">
      <c r="A10" s="179" t="s">
        <v>78</v>
      </c>
      <c r="B10" s="179" t="s">
        <v>79</v>
      </c>
      <c r="C10" s="179" t="s">
        <v>83</v>
      </c>
      <c r="D10" s="202" t="s">
        <v>84</v>
      </c>
      <c r="E10" s="203">
        <f>SUM(F10:G10)</f>
        <v>100000</v>
      </c>
      <c r="F10" s="203">
        <v>100000</v>
      </c>
      <c r="G10" s="203"/>
    </row>
    <row r="11" s="232" customFormat="1" ht="27.75" customHeight="1" spans="1:7">
      <c r="A11" s="179"/>
      <c r="B11" s="179"/>
      <c r="C11" s="179"/>
      <c r="D11" s="202"/>
      <c r="E11" s="203">
        <f>SUM(F11:G11)</f>
        <v>0</v>
      </c>
      <c r="F11" s="203"/>
      <c r="G11" s="203"/>
    </row>
    <row r="12" ht="27.75" customHeight="1" spans="1:7">
      <c r="A12" s="179" t="s">
        <v>85</v>
      </c>
      <c r="B12" s="240"/>
      <c r="C12" s="240"/>
      <c r="D12" s="183"/>
      <c r="E12" s="241">
        <f>SUM(E8:E11)</f>
        <v>6510900</v>
      </c>
      <c r="F12" s="242">
        <f>SUM(F8:F11)</f>
        <v>5075900</v>
      </c>
      <c r="G12" s="242">
        <f>SUM(G9:G11)</f>
        <v>1435000</v>
      </c>
    </row>
  </sheetData>
  <mergeCells count="9">
    <mergeCell ref="A3:G3"/>
    <mergeCell ref="A4:D4"/>
    <mergeCell ref="A5:D5"/>
    <mergeCell ref="A6:C6"/>
    <mergeCell ref="A12:C12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showZeros="0" workbookViewId="0">
      <selection activeCell="B18" sqref="B18"/>
    </sheetView>
  </sheetViews>
  <sheetFormatPr defaultColWidth="32.6666666666667" defaultRowHeight="14.25" outlineLevelCol="3"/>
  <cols>
    <col min="1" max="1" width="39" style="212" customWidth="1"/>
    <col min="2" max="2" width="18.5" style="212" customWidth="1"/>
    <col min="3" max="3" width="33.6666666666667" style="212" customWidth="1"/>
    <col min="4" max="4" width="18.5" style="212" customWidth="1"/>
    <col min="5" max="251" width="12" style="212" customWidth="1"/>
    <col min="252" max="252" width="39" style="212" customWidth="1"/>
    <col min="253" max="253" width="18.5" style="212" customWidth="1"/>
    <col min="254" max="254" width="33.6666666666667" style="212" customWidth="1"/>
    <col min="255" max="255" width="18.5" style="212" customWidth="1"/>
    <col min="256" max="16384" width="32.6666666666667" style="212"/>
  </cols>
  <sheetData>
    <row r="1" spans="1:4">
      <c r="A1" s="213" t="s">
        <v>86</v>
      </c>
      <c r="B1" s="214"/>
      <c r="C1" s="214"/>
      <c r="D1" s="214"/>
    </row>
    <row r="2" ht="20.25" spans="1:4">
      <c r="A2" s="215" t="s">
        <v>87</v>
      </c>
      <c r="B2" s="215"/>
      <c r="C2" s="215"/>
      <c r="D2" s="215"/>
    </row>
    <row r="3" ht="12" spans="1:4">
      <c r="A3" s="216" t="s">
        <v>2</v>
      </c>
      <c r="B3" s="216"/>
      <c r="C3" s="216"/>
      <c r="D3" s="214" t="s">
        <v>3</v>
      </c>
    </row>
    <row r="4" ht="24" customHeight="1" spans="1:4">
      <c r="A4" s="217" t="s">
        <v>4</v>
      </c>
      <c r="B4" s="217"/>
      <c r="C4" s="217" t="s">
        <v>5</v>
      </c>
      <c r="D4" s="217"/>
    </row>
    <row r="5" ht="24" customHeight="1" spans="1:4">
      <c r="A5" s="218" t="s">
        <v>6</v>
      </c>
      <c r="B5" s="218" t="s">
        <v>7</v>
      </c>
      <c r="C5" s="219" t="s">
        <v>88</v>
      </c>
      <c r="D5" s="218" t="s">
        <v>7</v>
      </c>
    </row>
    <row r="6" ht="24" customHeight="1" spans="1:4">
      <c r="A6" s="220" t="s">
        <v>89</v>
      </c>
      <c r="B6" s="221">
        <f>SUM(B7:B8)</f>
        <v>6510900</v>
      </c>
      <c r="C6" s="222" t="s">
        <v>10</v>
      </c>
      <c r="D6" s="223">
        <v>6510900</v>
      </c>
    </row>
    <row r="7" ht="24" customHeight="1" spans="1:4">
      <c r="A7" s="220" t="s">
        <v>90</v>
      </c>
      <c r="B7" s="223">
        <v>6510900</v>
      </c>
      <c r="C7" s="222" t="s">
        <v>12</v>
      </c>
      <c r="D7" s="223"/>
    </row>
    <row r="8" ht="24" customHeight="1" spans="1:4">
      <c r="A8" s="220" t="s">
        <v>91</v>
      </c>
      <c r="B8" s="224"/>
      <c r="C8" s="222" t="s">
        <v>14</v>
      </c>
      <c r="D8" s="223"/>
    </row>
    <row r="9" ht="24" customHeight="1" spans="1:4">
      <c r="A9" s="220" t="s">
        <v>92</v>
      </c>
      <c r="B9" s="221">
        <f>SUM(B10:B15)</f>
        <v>0</v>
      </c>
      <c r="C9" s="222" t="s">
        <v>16</v>
      </c>
      <c r="D9" s="223"/>
    </row>
    <row r="10" ht="24" customHeight="1" spans="1:4">
      <c r="A10" s="225" t="s">
        <v>13</v>
      </c>
      <c r="B10" s="221"/>
      <c r="C10" s="222" t="s">
        <v>18</v>
      </c>
      <c r="D10" s="223"/>
    </row>
    <row r="11" ht="24" customHeight="1" spans="1:4">
      <c r="A11" s="220" t="s">
        <v>15</v>
      </c>
      <c r="B11" s="221"/>
      <c r="C11" s="222" t="s">
        <v>20</v>
      </c>
      <c r="D11" s="223"/>
    </row>
    <row r="12" ht="24" customHeight="1" spans="1:4">
      <c r="A12" s="225" t="s">
        <v>17</v>
      </c>
      <c r="B12" s="221"/>
      <c r="C12" s="222" t="s">
        <v>22</v>
      </c>
      <c r="D12" s="223"/>
    </row>
    <row r="13" ht="54" customHeight="1" spans="1:4">
      <c r="A13" s="220" t="s">
        <v>19</v>
      </c>
      <c r="B13" s="221"/>
      <c r="C13" s="222" t="s">
        <v>24</v>
      </c>
      <c r="D13" s="223"/>
    </row>
    <row r="14" ht="24" customHeight="1" spans="1:4">
      <c r="A14" s="220" t="s">
        <v>21</v>
      </c>
      <c r="B14" s="226"/>
      <c r="C14" s="222" t="s">
        <v>26</v>
      </c>
      <c r="D14" s="223"/>
    </row>
    <row r="15" ht="24" customHeight="1" spans="1:4">
      <c r="A15" s="220" t="s">
        <v>23</v>
      </c>
      <c r="B15" s="226"/>
      <c r="C15" s="227" t="s">
        <v>28</v>
      </c>
      <c r="D15" s="223"/>
    </row>
    <row r="16" ht="24" customHeight="1" spans="1:4">
      <c r="A16" s="220" t="s">
        <v>93</v>
      </c>
      <c r="B16" s="221"/>
      <c r="C16" s="222" t="s">
        <v>30</v>
      </c>
      <c r="D16" s="223"/>
    </row>
    <row r="17" ht="24" customHeight="1" spans="1:4">
      <c r="A17" s="220" t="s">
        <v>94</v>
      </c>
      <c r="B17" s="221"/>
      <c r="C17" s="222" t="s">
        <v>32</v>
      </c>
      <c r="D17" s="223"/>
    </row>
    <row r="18" ht="24" customHeight="1" spans="1:4">
      <c r="A18" s="220" t="s">
        <v>95</v>
      </c>
      <c r="B18" s="221"/>
      <c r="C18" s="222" t="s">
        <v>34</v>
      </c>
      <c r="D18" s="223"/>
    </row>
    <row r="19" ht="24" customHeight="1" spans="1:4">
      <c r="A19" s="228" t="s">
        <v>96</v>
      </c>
      <c r="B19" s="221"/>
      <c r="C19" s="222" t="s">
        <v>36</v>
      </c>
      <c r="D19" s="223"/>
    </row>
    <row r="20" ht="24" customHeight="1" spans="1:4">
      <c r="A20" s="228"/>
      <c r="B20" s="221"/>
      <c r="C20" s="222" t="s">
        <v>37</v>
      </c>
      <c r="D20" s="223"/>
    </row>
    <row r="21" ht="24" customHeight="1" spans="1:4">
      <c r="A21" s="228"/>
      <c r="B21" s="221"/>
      <c r="C21" s="222" t="s">
        <v>38</v>
      </c>
      <c r="D21" s="223"/>
    </row>
    <row r="22" ht="24" customHeight="1" spans="1:4">
      <c r="A22" s="228"/>
      <c r="B22" s="221"/>
      <c r="C22" s="222" t="s">
        <v>39</v>
      </c>
      <c r="D22" s="223"/>
    </row>
    <row r="23" ht="24" customHeight="1" spans="1:4">
      <c r="A23" s="228"/>
      <c r="B23" s="221"/>
      <c r="C23" s="222" t="s">
        <v>40</v>
      </c>
      <c r="D23" s="223"/>
    </row>
    <row r="24" ht="24" customHeight="1" spans="1:4">
      <c r="A24" s="219" t="s">
        <v>41</v>
      </c>
      <c r="B24" s="229">
        <f>B6+B9+B16+B19</f>
        <v>6510900</v>
      </c>
      <c r="C24" s="219" t="s">
        <v>42</v>
      </c>
      <c r="D24" s="230">
        <f>SUM(D6:D23)</f>
        <v>6510900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workbookViewId="0">
      <selection activeCell="A3" sqref="A3:G3"/>
    </sheetView>
  </sheetViews>
  <sheetFormatPr defaultColWidth="9" defaultRowHeight="14.25" outlineLevelCol="7"/>
  <cols>
    <col min="1" max="3" width="6.5" style="137" customWidth="1"/>
    <col min="4" max="4" width="41.8333333333333" style="137" customWidth="1"/>
    <col min="5" max="7" width="20.3333333333333" style="137" customWidth="1"/>
    <col min="8" max="8" width="18" style="137" customWidth="1"/>
    <col min="9" max="16384" width="9" style="137"/>
  </cols>
  <sheetData>
    <row r="1" customHeight="1" spans="1:7">
      <c r="A1" s="138" t="s">
        <v>97</v>
      </c>
      <c r="B1" s="138"/>
      <c r="C1" s="138"/>
      <c r="D1" s="194"/>
      <c r="G1" s="141"/>
    </row>
    <row r="2" ht="15.75" customHeight="1" spans="1:7">
      <c r="A2" s="195"/>
      <c r="B2" s="195"/>
      <c r="C2" s="195"/>
      <c r="D2" s="196"/>
      <c r="G2" s="141"/>
    </row>
    <row r="3" ht="35.25" customHeight="1" spans="1:7">
      <c r="A3" s="142" t="s">
        <v>98</v>
      </c>
      <c r="B3" s="142"/>
      <c r="C3" s="142"/>
      <c r="D3" s="142"/>
      <c r="E3" s="142"/>
      <c r="F3" s="142"/>
      <c r="G3" s="142"/>
    </row>
    <row r="4" ht="35.25" customHeight="1" spans="1:8">
      <c r="A4" s="143" t="s">
        <v>2</v>
      </c>
      <c r="B4" s="143"/>
      <c r="C4" s="143"/>
      <c r="D4" s="143"/>
      <c r="E4" s="197"/>
      <c r="F4" s="197"/>
      <c r="G4" s="198" t="s">
        <v>3</v>
      </c>
      <c r="H4" s="199"/>
    </row>
    <row r="5" s="193" customFormat="1" ht="23.25" customHeight="1" spans="1:7">
      <c r="A5" s="149" t="s">
        <v>69</v>
      </c>
      <c r="B5" s="149"/>
      <c r="C5" s="149"/>
      <c r="D5" s="149"/>
      <c r="E5" s="149" t="s">
        <v>99</v>
      </c>
      <c r="F5" s="149"/>
      <c r="G5" s="149"/>
    </row>
    <row r="6" s="193" customFormat="1" ht="23.25" customHeight="1" spans="1:7">
      <c r="A6" s="146" t="s">
        <v>73</v>
      </c>
      <c r="B6" s="200"/>
      <c r="C6" s="201"/>
      <c r="D6" s="153" t="s">
        <v>74</v>
      </c>
      <c r="E6" s="153" t="s">
        <v>62</v>
      </c>
      <c r="F6" s="153" t="s">
        <v>71</v>
      </c>
      <c r="G6" s="153" t="s">
        <v>72</v>
      </c>
    </row>
    <row r="7" s="136" customFormat="1" ht="31.5" customHeight="1" spans="1:7">
      <c r="A7" s="179" t="s">
        <v>76</v>
      </c>
      <c r="B7" s="179" t="s">
        <v>75</v>
      </c>
      <c r="C7" s="179" t="s">
        <v>77</v>
      </c>
      <c r="D7" s="155"/>
      <c r="E7" s="155"/>
      <c r="F7" s="155"/>
      <c r="G7" s="155"/>
    </row>
    <row r="8" s="136" customFormat="1" ht="31.5" customHeight="1" spans="1:7">
      <c r="A8" s="179" t="s">
        <v>78</v>
      </c>
      <c r="B8" s="179" t="s">
        <v>79</v>
      </c>
      <c r="C8" s="179" t="s">
        <v>79</v>
      </c>
      <c r="D8" s="202" t="s">
        <v>80</v>
      </c>
      <c r="E8" s="203">
        <f>SUM(F8:G8)</f>
        <v>4975900</v>
      </c>
      <c r="F8" s="203">
        <v>4975900</v>
      </c>
      <c r="G8" s="204"/>
    </row>
    <row r="9" s="136" customFormat="1" ht="31.5" customHeight="1" spans="1:7">
      <c r="A9" s="179" t="s">
        <v>78</v>
      </c>
      <c r="B9" s="179" t="s">
        <v>79</v>
      </c>
      <c r="C9" s="179" t="s">
        <v>81</v>
      </c>
      <c r="D9" s="202" t="s">
        <v>82</v>
      </c>
      <c r="E9" s="203">
        <f>SUM(F9:G9)</f>
        <v>1435000</v>
      </c>
      <c r="F9" s="203"/>
      <c r="G9" s="203">
        <v>1435000</v>
      </c>
    </row>
    <row r="10" s="136" customFormat="1" ht="31.5" customHeight="1" spans="1:7">
      <c r="A10" s="179" t="s">
        <v>78</v>
      </c>
      <c r="B10" s="179" t="s">
        <v>79</v>
      </c>
      <c r="C10" s="179" t="s">
        <v>83</v>
      </c>
      <c r="D10" s="202" t="s">
        <v>84</v>
      </c>
      <c r="E10" s="203">
        <f>SUM(F10:G10)</f>
        <v>100000</v>
      </c>
      <c r="F10" s="203">
        <v>100000</v>
      </c>
      <c r="G10" s="205"/>
    </row>
    <row r="11" s="136" customFormat="1" ht="31.5" customHeight="1" spans="1:7">
      <c r="A11" s="179"/>
      <c r="B11" s="179"/>
      <c r="C11" s="179"/>
      <c r="D11" s="202"/>
      <c r="E11" s="206"/>
      <c r="F11" s="206"/>
      <c r="G11" s="206"/>
    </row>
    <row r="12" ht="31.5" customHeight="1" spans="1:7">
      <c r="A12" s="207"/>
      <c r="B12" s="208"/>
      <c r="C12" s="208"/>
      <c r="D12" s="159" t="s">
        <v>100</v>
      </c>
      <c r="E12" s="209">
        <f>SUM(E8:E11)</f>
        <v>6510900</v>
      </c>
      <c r="F12" s="209">
        <f>SUM(F8:F11)</f>
        <v>5075900</v>
      </c>
      <c r="G12" s="209">
        <f>SUM(G8:G11)</f>
        <v>1435000</v>
      </c>
    </row>
    <row r="13" ht="24" customHeight="1" spans="1:7">
      <c r="A13" s="210" t="s">
        <v>101</v>
      </c>
      <c r="B13" s="210"/>
      <c r="C13" s="210"/>
      <c r="D13" s="210"/>
      <c r="E13" s="210"/>
      <c r="F13" s="210"/>
      <c r="G13" s="210"/>
    </row>
    <row r="14" ht="11.25" spans="1:7">
      <c r="A14" s="211"/>
      <c r="B14" s="211"/>
      <c r="C14" s="211"/>
      <c r="D14" s="211"/>
      <c r="E14" s="211"/>
      <c r="F14" s="211"/>
      <c r="G14" s="211"/>
    </row>
    <row r="15" ht="11.25" spans="1:7">
      <c r="A15" s="211"/>
      <c r="B15" s="211"/>
      <c r="C15" s="211"/>
      <c r="D15" s="211"/>
      <c r="E15" s="211"/>
      <c r="F15" s="211"/>
      <c r="G15" s="211"/>
    </row>
    <row r="16" ht="11.25" spans="1:7">
      <c r="A16" s="211"/>
      <c r="B16" s="211"/>
      <c r="C16" s="211"/>
      <c r="D16" s="211"/>
      <c r="E16" s="211"/>
      <c r="F16" s="211"/>
      <c r="G16" s="211"/>
    </row>
    <row r="17" ht="11.25" spans="1:7">
      <c r="A17" s="211"/>
      <c r="B17" s="211"/>
      <c r="C17" s="211"/>
      <c r="D17" s="211"/>
      <c r="E17" s="211"/>
      <c r="F17" s="211"/>
      <c r="G17" s="211"/>
    </row>
    <row r="18" ht="11.25" spans="1:7">
      <c r="A18" s="211"/>
      <c r="B18" s="211"/>
      <c r="C18" s="211"/>
      <c r="D18" s="211"/>
      <c r="E18" s="211"/>
      <c r="F18" s="211"/>
      <c r="G18" s="211"/>
    </row>
    <row r="19" ht="11.25" spans="1:7">
      <c r="A19" s="211"/>
      <c r="B19" s="211"/>
      <c r="C19" s="211"/>
      <c r="D19" s="211"/>
      <c r="E19" s="211"/>
      <c r="F19" s="211"/>
      <c r="G19" s="211"/>
    </row>
    <row r="20" ht="11.25" spans="1:7">
      <c r="A20" s="211"/>
      <c r="B20" s="211"/>
      <c r="C20" s="211"/>
      <c r="D20" s="211"/>
      <c r="E20" s="211"/>
      <c r="F20" s="211"/>
      <c r="G20" s="211"/>
    </row>
    <row r="21" ht="11.25" spans="1:7">
      <c r="A21" s="211"/>
      <c r="B21" s="211"/>
      <c r="C21" s="211"/>
      <c r="D21" s="211"/>
      <c r="E21" s="211"/>
      <c r="F21" s="211"/>
      <c r="G21" s="211"/>
    </row>
    <row r="22" ht="11.25" spans="1:7">
      <c r="A22" s="211"/>
      <c r="B22" s="211"/>
      <c r="C22" s="211"/>
      <c r="D22" s="211"/>
      <c r="E22" s="211"/>
      <c r="F22" s="211"/>
      <c r="G22" s="211"/>
    </row>
    <row r="23" ht="11.25" spans="1:7">
      <c r="A23" s="211"/>
      <c r="B23" s="211"/>
      <c r="C23" s="211"/>
      <c r="D23" s="211"/>
      <c r="E23" s="211"/>
      <c r="F23" s="211"/>
      <c r="G23" s="211"/>
    </row>
    <row r="24" ht="11.25" spans="1:7">
      <c r="A24" s="211"/>
      <c r="B24" s="211"/>
      <c r="C24" s="211"/>
      <c r="D24" s="211"/>
      <c r="E24" s="211"/>
      <c r="F24" s="211"/>
      <c r="G24" s="211"/>
    </row>
    <row r="25" ht="11.25" spans="1:7">
      <c r="A25" s="211"/>
      <c r="B25" s="211"/>
      <c r="C25" s="211"/>
      <c r="D25" s="211"/>
      <c r="E25" s="211"/>
      <c r="F25" s="211"/>
      <c r="G25" s="211"/>
    </row>
    <row r="26" ht="11.25" spans="1:7">
      <c r="A26" s="211"/>
      <c r="B26" s="211"/>
      <c r="C26" s="211"/>
      <c r="D26" s="211"/>
      <c r="E26" s="211"/>
      <c r="F26" s="211"/>
      <c r="G26" s="211"/>
    </row>
    <row r="27" ht="11.25" spans="1:7">
      <c r="A27" s="211"/>
      <c r="B27" s="211"/>
      <c r="C27" s="211"/>
      <c r="D27" s="211"/>
      <c r="E27" s="211"/>
      <c r="F27" s="211"/>
      <c r="G27" s="211"/>
    </row>
    <row r="28" ht="11.25" spans="1:7">
      <c r="A28" s="211"/>
      <c r="B28" s="211"/>
      <c r="C28" s="211"/>
      <c r="D28" s="211"/>
      <c r="E28" s="211"/>
      <c r="F28" s="211"/>
      <c r="G28" s="211"/>
    </row>
    <row r="29" ht="11.25" spans="1:7">
      <c r="A29" s="211"/>
      <c r="B29" s="211"/>
      <c r="C29" s="211"/>
      <c r="D29" s="211"/>
      <c r="E29" s="211"/>
      <c r="F29" s="211"/>
      <c r="G29" s="211"/>
    </row>
  </sheetData>
  <mergeCells count="11">
    <mergeCell ref="A3:G3"/>
    <mergeCell ref="A4:D4"/>
    <mergeCell ref="A5:D5"/>
    <mergeCell ref="E5:G5"/>
    <mergeCell ref="A6:C6"/>
    <mergeCell ref="A12:C12"/>
    <mergeCell ref="A13:G13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E18" sqref="E18"/>
    </sheetView>
  </sheetViews>
  <sheetFormatPr defaultColWidth="10.6666666666667" defaultRowHeight="14.25" outlineLevelCol="5"/>
  <cols>
    <col min="1" max="1" width="13.1666666666667" style="163" customWidth="1"/>
    <col min="2" max="2" width="28.8333333333333" style="164" customWidth="1"/>
    <col min="3" max="3" width="11.6666666666667" style="163" customWidth="1"/>
    <col min="4" max="4" width="39" style="164" customWidth="1"/>
    <col min="5" max="5" width="21.3333333333333" style="164" customWidth="1"/>
    <col min="6" max="6" width="19.8333333333333" style="164" customWidth="1"/>
    <col min="7" max="254" width="10.6666666666667" style="164"/>
    <col min="255" max="255" width="10.6666666666667" style="165"/>
    <col min="256" max="16384" width="10.6666666666667" style="166"/>
  </cols>
  <sheetData>
    <row r="1" spans="1:1">
      <c r="A1" s="167" t="s">
        <v>102</v>
      </c>
    </row>
    <row r="2" ht="40.5" customHeight="1" spans="1:6">
      <c r="A2" s="168" t="s">
        <v>103</v>
      </c>
      <c r="B2" s="168"/>
      <c r="C2" s="168"/>
      <c r="D2" s="168"/>
      <c r="E2" s="168"/>
      <c r="F2" s="168"/>
    </row>
    <row r="3" s="162" customFormat="1" ht="17.25" customHeight="1" spans="1:6">
      <c r="A3" s="169" t="s">
        <v>2</v>
      </c>
      <c r="B3" s="169"/>
      <c r="C3" s="169"/>
      <c r="D3" s="170"/>
      <c r="E3" s="170"/>
      <c r="F3" s="170" t="s">
        <v>3</v>
      </c>
    </row>
    <row r="4" s="162" customFormat="1" ht="24.95" customHeight="1" spans="1:6">
      <c r="A4" s="171" t="s">
        <v>104</v>
      </c>
      <c r="B4" s="171"/>
      <c r="C4" s="171" t="s">
        <v>105</v>
      </c>
      <c r="D4" s="171"/>
      <c r="E4" s="172" t="s">
        <v>106</v>
      </c>
      <c r="F4" s="172" t="s">
        <v>107</v>
      </c>
    </row>
    <row r="5" s="162" customFormat="1" ht="24.95" customHeight="1" spans="1:6">
      <c r="A5" s="173" t="s">
        <v>108</v>
      </c>
      <c r="B5" s="173" t="s">
        <v>109</v>
      </c>
      <c r="C5" s="173" t="s">
        <v>108</v>
      </c>
      <c r="D5" s="173" t="s">
        <v>109</v>
      </c>
      <c r="E5" s="174"/>
      <c r="F5" s="174"/>
    </row>
    <row r="6" s="162" customFormat="1" ht="20.1" customHeight="1" spans="1:6">
      <c r="A6" s="175" t="s">
        <v>110</v>
      </c>
      <c r="B6" s="176"/>
      <c r="C6" s="176"/>
      <c r="D6" s="177"/>
      <c r="E6" s="178">
        <f>SUM(E7:E29)</f>
        <v>4271600</v>
      </c>
      <c r="F6" s="178">
        <f>SUM(F7:F29)</f>
        <v>804300</v>
      </c>
    </row>
    <row r="7" s="162" customFormat="1" ht="20.1" customHeight="1" spans="1:6">
      <c r="A7" s="179" t="s">
        <v>111</v>
      </c>
      <c r="B7" s="179" t="s">
        <v>112</v>
      </c>
      <c r="C7" s="179" t="s">
        <v>113</v>
      </c>
      <c r="D7" s="180" t="s">
        <v>114</v>
      </c>
      <c r="E7" s="181">
        <v>1494200</v>
      </c>
      <c r="F7" s="181"/>
    </row>
    <row r="8" s="162" customFormat="1" ht="20.1" customHeight="1" spans="1:6">
      <c r="A8" s="179" t="s">
        <v>111</v>
      </c>
      <c r="B8" s="179" t="s">
        <v>112</v>
      </c>
      <c r="C8" s="179" t="s">
        <v>115</v>
      </c>
      <c r="D8" s="180" t="s">
        <v>116</v>
      </c>
      <c r="E8" s="182">
        <v>872400</v>
      </c>
      <c r="F8" s="181"/>
    </row>
    <row r="9" s="162" customFormat="1" ht="20.1" customHeight="1" spans="1:6">
      <c r="A9" s="179" t="s">
        <v>111</v>
      </c>
      <c r="B9" s="179" t="s">
        <v>112</v>
      </c>
      <c r="C9" s="183">
        <v>30103</v>
      </c>
      <c r="D9" s="183" t="s">
        <v>117</v>
      </c>
      <c r="E9" s="181"/>
      <c r="F9" s="181"/>
    </row>
    <row r="10" s="162" customFormat="1" ht="20.1" customHeight="1" spans="1:6">
      <c r="A10" s="183">
        <v>50102</v>
      </c>
      <c r="B10" s="183" t="s">
        <v>118</v>
      </c>
      <c r="C10" s="183">
        <v>30108</v>
      </c>
      <c r="D10" s="183" t="s">
        <v>119</v>
      </c>
      <c r="E10" s="181">
        <v>473300</v>
      </c>
      <c r="F10" s="181"/>
    </row>
    <row r="11" s="162" customFormat="1" ht="20.1" customHeight="1" spans="1:6">
      <c r="A11" s="183">
        <v>50102</v>
      </c>
      <c r="B11" s="183" t="s">
        <v>118</v>
      </c>
      <c r="C11" s="184">
        <v>30109</v>
      </c>
      <c r="D11" s="184" t="s">
        <v>120</v>
      </c>
      <c r="E11" s="185">
        <v>189300</v>
      </c>
      <c r="F11" s="185"/>
    </row>
    <row r="12" s="162" customFormat="1" ht="20.1" customHeight="1" spans="1:6">
      <c r="A12" s="183">
        <v>50102</v>
      </c>
      <c r="B12" s="183" t="s">
        <v>118</v>
      </c>
      <c r="C12" s="184">
        <v>30110</v>
      </c>
      <c r="D12" s="184" t="s">
        <v>121</v>
      </c>
      <c r="E12" s="185">
        <v>152600</v>
      </c>
      <c r="F12" s="185"/>
    </row>
    <row r="13" s="162" customFormat="1" ht="20.1" customHeight="1" spans="1:6">
      <c r="A13" s="183">
        <v>50102</v>
      </c>
      <c r="B13" s="183" t="s">
        <v>118</v>
      </c>
      <c r="C13" s="184">
        <v>30112</v>
      </c>
      <c r="D13" s="184" t="s">
        <v>122</v>
      </c>
      <c r="E13" s="185">
        <v>20300</v>
      </c>
      <c r="F13" s="185"/>
    </row>
    <row r="14" s="162" customFormat="1" ht="20.1" customHeight="1" spans="1:6">
      <c r="A14" s="186">
        <v>50103</v>
      </c>
      <c r="B14" s="184" t="s">
        <v>123</v>
      </c>
      <c r="C14" s="184">
        <v>30113</v>
      </c>
      <c r="D14" s="184" t="s">
        <v>123</v>
      </c>
      <c r="E14" s="187">
        <v>284000</v>
      </c>
      <c r="F14" s="185"/>
    </row>
    <row r="15" s="162" customFormat="1" ht="20.1" customHeight="1" spans="1:6">
      <c r="A15" s="186">
        <v>50201</v>
      </c>
      <c r="B15" s="184" t="s">
        <v>124</v>
      </c>
      <c r="C15" s="184">
        <v>30201</v>
      </c>
      <c r="D15" s="188" t="s">
        <v>125</v>
      </c>
      <c r="E15" s="189"/>
      <c r="F15" s="189">
        <v>55500</v>
      </c>
    </row>
    <row r="16" s="162" customFormat="1" ht="20.1" customHeight="1" spans="1:6">
      <c r="A16" s="186">
        <v>50201</v>
      </c>
      <c r="B16" s="184" t="s">
        <v>124</v>
      </c>
      <c r="C16" s="184">
        <v>30202</v>
      </c>
      <c r="D16" s="188" t="s">
        <v>126</v>
      </c>
      <c r="E16" s="189"/>
      <c r="F16" s="189">
        <v>14800</v>
      </c>
    </row>
    <row r="17" s="162" customFormat="1" ht="20.1" customHeight="1" spans="1:6">
      <c r="A17" s="186">
        <v>50201</v>
      </c>
      <c r="B17" s="184" t="s">
        <v>124</v>
      </c>
      <c r="C17" s="184">
        <v>30205</v>
      </c>
      <c r="D17" s="188" t="s">
        <v>127</v>
      </c>
      <c r="E17" s="189"/>
      <c r="F17" s="189">
        <v>5550</v>
      </c>
    </row>
    <row r="18" s="162" customFormat="1" ht="20.1" customHeight="1" spans="1:6">
      <c r="A18" s="186">
        <v>50201</v>
      </c>
      <c r="B18" s="184" t="s">
        <v>124</v>
      </c>
      <c r="C18" s="184">
        <v>30206</v>
      </c>
      <c r="D18" s="188" t="s">
        <v>128</v>
      </c>
      <c r="E18" s="189"/>
      <c r="F18" s="185">
        <v>37000</v>
      </c>
    </row>
    <row r="19" s="162" customFormat="1" ht="20.1" customHeight="1" spans="1:6">
      <c r="A19" s="186">
        <v>50201</v>
      </c>
      <c r="B19" s="184" t="s">
        <v>124</v>
      </c>
      <c r="C19" s="184">
        <v>30207</v>
      </c>
      <c r="D19" s="188" t="s">
        <v>129</v>
      </c>
      <c r="E19" s="189"/>
      <c r="F19" s="189">
        <v>107300</v>
      </c>
    </row>
    <row r="20" s="162" customFormat="1" ht="20.1" customHeight="1" spans="1:6">
      <c r="A20" s="186">
        <v>50201</v>
      </c>
      <c r="B20" s="184" t="s">
        <v>124</v>
      </c>
      <c r="C20" s="184">
        <v>30209</v>
      </c>
      <c r="D20" s="188" t="s">
        <v>130</v>
      </c>
      <c r="E20" s="189"/>
      <c r="F20" s="189">
        <v>40700</v>
      </c>
    </row>
    <row r="21" s="162" customFormat="1" ht="20.1" customHeight="1" spans="1:6">
      <c r="A21" s="186">
        <v>50201</v>
      </c>
      <c r="B21" s="184" t="s">
        <v>124</v>
      </c>
      <c r="C21" s="184">
        <v>30211</v>
      </c>
      <c r="D21" s="188" t="s">
        <v>131</v>
      </c>
      <c r="E21" s="189"/>
      <c r="F21" s="189">
        <v>88800</v>
      </c>
    </row>
    <row r="22" s="162" customFormat="1" ht="20.1" customHeight="1" spans="1:6">
      <c r="A22" s="186">
        <v>50201</v>
      </c>
      <c r="B22" s="184" t="s">
        <v>124</v>
      </c>
      <c r="C22" s="184">
        <v>30228</v>
      </c>
      <c r="D22" s="188" t="s">
        <v>132</v>
      </c>
      <c r="E22" s="189"/>
      <c r="F22" s="185"/>
    </row>
    <row r="23" s="162" customFormat="1" ht="20.1" customHeight="1" spans="1:6">
      <c r="A23" s="186">
        <v>50201</v>
      </c>
      <c r="B23" s="184" t="s">
        <v>124</v>
      </c>
      <c r="C23" s="184">
        <v>30239</v>
      </c>
      <c r="D23" s="188" t="s">
        <v>133</v>
      </c>
      <c r="E23" s="189"/>
      <c r="F23" s="185">
        <v>322200</v>
      </c>
    </row>
    <row r="24" s="162" customFormat="1" ht="20.1" customHeight="1" spans="1:6">
      <c r="A24" s="186">
        <v>50209</v>
      </c>
      <c r="B24" s="184" t="s">
        <v>134</v>
      </c>
      <c r="C24" s="184">
        <v>30216</v>
      </c>
      <c r="D24" s="188" t="s">
        <v>134</v>
      </c>
      <c r="E24" s="189"/>
      <c r="F24" s="185">
        <v>11100</v>
      </c>
    </row>
    <row r="25" s="162" customFormat="1" ht="20.1" customHeight="1" spans="1:6">
      <c r="A25" s="186">
        <v>50202</v>
      </c>
      <c r="B25" s="184" t="s">
        <v>135</v>
      </c>
      <c r="C25" s="184">
        <v>30215</v>
      </c>
      <c r="D25" s="188" t="s">
        <v>135</v>
      </c>
      <c r="E25" s="189"/>
      <c r="F25" s="189">
        <v>30000</v>
      </c>
    </row>
    <row r="26" s="162" customFormat="1" ht="20.1" customHeight="1" spans="1:6">
      <c r="A26" s="186">
        <v>50203</v>
      </c>
      <c r="B26" s="184" t="s">
        <v>136</v>
      </c>
      <c r="C26" s="184">
        <v>30216</v>
      </c>
      <c r="D26" s="188" t="s">
        <v>136</v>
      </c>
      <c r="E26" s="189"/>
      <c r="F26" s="189">
        <v>44400</v>
      </c>
    </row>
    <row r="27" s="162" customFormat="1" ht="20.1" customHeight="1" spans="1:6">
      <c r="A27" s="186">
        <v>50206</v>
      </c>
      <c r="B27" s="184" t="s">
        <v>137</v>
      </c>
      <c r="C27" s="184">
        <v>30217</v>
      </c>
      <c r="D27" s="188" t="s">
        <v>137</v>
      </c>
      <c r="E27" s="189"/>
      <c r="F27" s="189">
        <v>37700</v>
      </c>
    </row>
    <row r="28" s="162" customFormat="1" ht="20.1" customHeight="1" spans="1:6">
      <c r="A28" s="186">
        <v>50299</v>
      </c>
      <c r="B28" s="184" t="s">
        <v>138</v>
      </c>
      <c r="C28" s="184">
        <v>30299</v>
      </c>
      <c r="D28" s="188" t="s">
        <v>138</v>
      </c>
      <c r="E28" s="189"/>
      <c r="F28" s="189">
        <v>9250</v>
      </c>
    </row>
    <row r="29" s="162" customFormat="1" ht="20.1" customHeight="1" spans="1:6">
      <c r="A29" s="186">
        <v>50905</v>
      </c>
      <c r="B29" s="184" t="s">
        <v>139</v>
      </c>
      <c r="C29" s="184">
        <v>30302</v>
      </c>
      <c r="D29" s="190" t="s">
        <v>140</v>
      </c>
      <c r="E29" s="185">
        <v>785500</v>
      </c>
      <c r="F29" s="185"/>
    </row>
    <row r="30" s="162" customFormat="1" ht="20.1" customHeight="1" spans="1:6">
      <c r="A30" s="186"/>
      <c r="B30" s="184"/>
      <c r="C30" s="184"/>
      <c r="D30" s="184"/>
      <c r="E30" s="185"/>
      <c r="F30" s="185"/>
    </row>
    <row r="31" s="162" customFormat="1" ht="21" customHeight="1" spans="1:6">
      <c r="A31" s="191" t="s">
        <v>141</v>
      </c>
      <c r="B31" s="192"/>
      <c r="C31" s="192"/>
      <c r="D31" s="192"/>
      <c r="E31" s="192"/>
      <c r="F31" s="192"/>
    </row>
  </sheetData>
  <mergeCells count="8">
    <mergeCell ref="A2:F2"/>
    <mergeCell ref="A3:C3"/>
    <mergeCell ref="A4:B4"/>
    <mergeCell ref="C4:D4"/>
    <mergeCell ref="A6:D6"/>
    <mergeCell ref="A31:F31"/>
    <mergeCell ref="E4:E5"/>
    <mergeCell ref="F4:F5"/>
  </mergeCells>
  <pageMargins left="0.699305555555556" right="0.699305555555556" top="0.55" bottom="0.46875" header="0.3" footer="0.3"/>
  <pageSetup paperSize="9" scale="9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tabSelected="1" workbookViewId="0">
      <selection activeCell="A12" sqref="A12:G12"/>
    </sheetView>
  </sheetViews>
  <sheetFormatPr defaultColWidth="9" defaultRowHeight="14.25" outlineLevelCol="6"/>
  <cols>
    <col min="1" max="3" width="9.16666666666667" style="137" customWidth="1"/>
    <col min="4" max="4" width="18.6666666666667" style="137" customWidth="1"/>
    <col min="5" max="7" width="20.1666666666667" style="137" customWidth="1"/>
    <col min="8" max="16384" width="9" style="137"/>
  </cols>
  <sheetData>
    <row r="1" s="135" customFormat="1" customHeight="1" spans="1:7">
      <c r="A1" s="138" t="s">
        <v>142</v>
      </c>
      <c r="B1" s="138"/>
      <c r="C1" s="138"/>
      <c r="G1" s="139"/>
    </row>
    <row r="2" customHeight="1" spans="1:7">
      <c r="A2" s="140"/>
      <c r="B2" s="140"/>
      <c r="C2" s="140"/>
      <c r="D2" s="140"/>
      <c r="E2" s="140"/>
      <c r="G2" s="141"/>
    </row>
    <row r="3" ht="40.5" customHeight="1" spans="1:7">
      <c r="A3" s="142" t="s">
        <v>143</v>
      </c>
      <c r="B3" s="142"/>
      <c r="C3" s="142"/>
      <c r="D3" s="142"/>
      <c r="E3" s="142"/>
      <c r="F3" s="142"/>
      <c r="G3" s="142"/>
    </row>
    <row r="4" ht="31.5" customHeight="1" spans="1:7">
      <c r="A4" s="143" t="s">
        <v>2</v>
      </c>
      <c r="B4" s="143"/>
      <c r="C4" s="143"/>
      <c r="D4" s="143"/>
      <c r="E4" s="144"/>
      <c r="F4" s="144"/>
      <c r="G4" s="145" t="s">
        <v>3</v>
      </c>
    </row>
    <row r="5" ht="40.5" customHeight="1" spans="1:7">
      <c r="A5" s="146" t="s">
        <v>69</v>
      </c>
      <c r="B5" s="147"/>
      <c r="C5" s="147"/>
      <c r="D5" s="148"/>
      <c r="E5" s="149" t="s">
        <v>144</v>
      </c>
      <c r="F5" s="149"/>
      <c r="G5" s="149"/>
    </row>
    <row r="6" ht="35.25" customHeight="1" spans="1:7">
      <c r="A6" s="150" t="s">
        <v>73</v>
      </c>
      <c r="B6" s="151"/>
      <c r="C6" s="152"/>
      <c r="D6" s="153" t="s">
        <v>74</v>
      </c>
      <c r="E6" s="153" t="s">
        <v>70</v>
      </c>
      <c r="F6" s="153" t="s">
        <v>71</v>
      </c>
      <c r="G6" s="153" t="s">
        <v>72</v>
      </c>
    </row>
    <row r="7" s="136" customFormat="1" ht="35.25" customHeight="1" spans="1:7">
      <c r="A7" s="154" t="s">
        <v>76</v>
      </c>
      <c r="B7" s="154" t="s">
        <v>75</v>
      </c>
      <c r="C7" s="154" t="s">
        <v>77</v>
      </c>
      <c r="D7" s="155"/>
      <c r="E7" s="155"/>
      <c r="F7" s="155"/>
      <c r="G7" s="155"/>
    </row>
    <row r="8" s="136" customFormat="1" ht="35.25" customHeight="1" spans="1:7">
      <c r="A8" s="156"/>
      <c r="B8" s="157"/>
      <c r="C8" s="158"/>
      <c r="D8" s="155"/>
      <c r="E8" s="155"/>
      <c r="F8" s="155"/>
      <c r="G8" s="155"/>
    </row>
    <row r="9" s="136" customFormat="1" ht="35.25" customHeight="1" spans="1:7">
      <c r="A9" s="156"/>
      <c r="B9" s="157"/>
      <c r="C9" s="158"/>
      <c r="D9" s="155"/>
      <c r="E9" s="155"/>
      <c r="F9" s="155"/>
      <c r="G9" s="155"/>
    </row>
    <row r="10" s="136" customFormat="1" ht="35.25" customHeight="1" spans="1:7">
      <c r="A10" s="156"/>
      <c r="B10" s="157"/>
      <c r="C10" s="158"/>
      <c r="D10" s="155"/>
      <c r="E10" s="155"/>
      <c r="F10" s="155"/>
      <c r="G10" s="155"/>
    </row>
    <row r="11" ht="35.25" customHeight="1" spans="1:7">
      <c r="A11" s="156"/>
      <c r="B11" s="157"/>
      <c r="C11" s="158"/>
      <c r="D11" s="159" t="s">
        <v>70</v>
      </c>
      <c r="E11" s="160"/>
      <c r="F11" s="160"/>
      <c r="G11" s="160"/>
    </row>
    <row r="12" spans="1:7">
      <c r="A12" s="161" t="s">
        <v>145</v>
      </c>
      <c r="B12" s="161"/>
      <c r="C12" s="161"/>
      <c r="D12" s="161"/>
      <c r="E12" s="161"/>
      <c r="F12" s="161"/>
      <c r="G12" s="161"/>
    </row>
  </sheetData>
  <mergeCells count="12">
    <mergeCell ref="A2:E2"/>
    <mergeCell ref="A3:G3"/>
    <mergeCell ref="A4:D4"/>
    <mergeCell ref="A5:D5"/>
    <mergeCell ref="E5:G5"/>
    <mergeCell ref="A6:C6"/>
    <mergeCell ref="A11:C11"/>
    <mergeCell ref="A12:G12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10" workbookViewId="0">
      <selection activeCell="B15" sqref="B15"/>
    </sheetView>
  </sheetViews>
  <sheetFormatPr defaultColWidth="9" defaultRowHeight="35.1" customHeight="1" outlineLevelCol="1"/>
  <cols>
    <col min="1" max="1" width="41.1666666666667" style="115" customWidth="1"/>
    <col min="2" max="2" width="65.8333333333333" style="115" customWidth="1"/>
    <col min="3" max="16384" width="9" style="115"/>
  </cols>
  <sheetData>
    <row r="1" ht="18" customHeight="1" spans="1:1">
      <c r="A1" s="115" t="s">
        <v>146</v>
      </c>
    </row>
    <row r="2" ht="34.5" customHeight="1" spans="1:2">
      <c r="A2" s="116" t="s">
        <v>147</v>
      </c>
      <c r="B2" s="116"/>
    </row>
    <row r="3" customHeight="1" spans="1:2">
      <c r="A3" s="117" t="s">
        <v>2</v>
      </c>
      <c r="B3" s="118" t="s">
        <v>148</v>
      </c>
    </row>
    <row r="4" s="114" customFormat="1" customHeight="1" spans="1:2">
      <c r="A4" s="119" t="s">
        <v>149</v>
      </c>
      <c r="B4" s="119" t="s">
        <v>150</v>
      </c>
    </row>
    <row r="5" customHeight="1" spans="1:2">
      <c r="A5" s="120" t="s">
        <v>151</v>
      </c>
      <c r="B5" s="121">
        <f>SUM(B6:B8)</f>
        <v>150885</v>
      </c>
    </row>
    <row r="6" customHeight="1" spans="1:2">
      <c r="A6" s="122" t="s">
        <v>152</v>
      </c>
      <c r="B6" s="123"/>
    </row>
    <row r="7" customHeight="1" spans="1:2">
      <c r="A7" s="122" t="s">
        <v>153</v>
      </c>
      <c r="B7" s="124">
        <v>78684</v>
      </c>
    </row>
    <row r="8" customHeight="1" spans="1:2">
      <c r="A8" s="122" t="s">
        <v>154</v>
      </c>
      <c r="B8" s="124">
        <v>72201</v>
      </c>
    </row>
    <row r="9" customHeight="1" spans="1:2">
      <c r="A9" s="125" t="s">
        <v>155</v>
      </c>
      <c r="B9" s="126">
        <v>72201</v>
      </c>
    </row>
    <row r="10" customHeight="1" spans="1:2">
      <c r="A10" s="122" t="s">
        <v>156</v>
      </c>
      <c r="B10" s="127"/>
    </row>
    <row r="11" customHeight="1" spans="1:2">
      <c r="A11" s="128" t="s">
        <v>157</v>
      </c>
      <c r="B11" s="129"/>
    </row>
    <row r="12" customHeight="1" spans="1:2">
      <c r="A12" s="130" t="s">
        <v>158</v>
      </c>
      <c r="B12" s="129">
        <v>0</v>
      </c>
    </row>
    <row r="13" customHeight="1" spans="1:2">
      <c r="A13" s="130" t="s">
        <v>159</v>
      </c>
      <c r="B13" s="129">
        <v>0</v>
      </c>
    </row>
    <row r="14" customHeight="1" spans="1:2">
      <c r="A14" s="130" t="s">
        <v>160</v>
      </c>
      <c r="B14" s="129">
        <v>0</v>
      </c>
    </row>
    <row r="15" customHeight="1" spans="1:2">
      <c r="A15" s="130" t="s">
        <v>161</v>
      </c>
      <c r="B15" s="129">
        <v>0</v>
      </c>
    </row>
    <row r="16" customHeight="1" spans="1:2">
      <c r="A16" s="130" t="s">
        <v>162</v>
      </c>
      <c r="B16" s="129">
        <v>120</v>
      </c>
    </row>
    <row r="17" customHeight="1" spans="1:2">
      <c r="A17" s="130" t="s">
        <v>163</v>
      </c>
      <c r="B17" s="129">
        <v>1190</v>
      </c>
    </row>
    <row r="18" ht="55.5" customHeight="1" spans="1:2">
      <c r="A18" s="131" t="s">
        <v>164</v>
      </c>
      <c r="B18" s="132" t="s">
        <v>165</v>
      </c>
    </row>
    <row r="19" ht="143.25" customHeight="1" spans="1:2">
      <c r="A19" s="133" t="s">
        <v>166</v>
      </c>
      <c r="B19" s="133"/>
    </row>
    <row r="20" customHeight="1" spans="1:2">
      <c r="A20" s="134"/>
      <c r="B20" s="134"/>
    </row>
    <row r="21" customHeight="1" spans="1:2">
      <c r="A21" s="134"/>
      <c r="B21" s="134"/>
    </row>
    <row r="22" ht="103.5" customHeight="1" spans="1:2">
      <c r="A22" s="134"/>
      <c r="B22" s="134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L19" sqref="L19"/>
    </sheetView>
  </sheetViews>
  <sheetFormatPr defaultColWidth="9" defaultRowHeight="14.25"/>
  <cols>
    <col min="1" max="1" width="20.8333333333333" style="46" customWidth="1"/>
    <col min="2" max="2" width="16.8333333333333" style="47" customWidth="1"/>
    <col min="3" max="3" width="13.3333333333333" style="48" customWidth="1"/>
    <col min="4" max="4" width="10" style="49" customWidth="1"/>
    <col min="5" max="5" width="7.33333333333333" style="50" customWidth="1"/>
    <col min="6" max="7" width="17.6666666666667" style="51" customWidth="1"/>
    <col min="8" max="8" width="21.3333333333333" style="51" customWidth="1"/>
    <col min="9" max="9" width="14" style="51" customWidth="1"/>
    <col min="10" max="11" width="12.8333333333333" style="51" customWidth="1"/>
    <col min="12" max="12" width="14.8333333333333" style="47" customWidth="1"/>
    <col min="13" max="13" width="8.83333333333333" style="52" customWidth="1"/>
    <col min="14" max="15" width="9" style="52"/>
    <col min="16" max="16384" width="9" style="46"/>
  </cols>
  <sheetData>
    <row r="1" ht="20.25" customHeight="1" spans="1:12">
      <c r="A1" s="53" t="s">
        <v>167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01" t="s">
        <v>168</v>
      </c>
    </row>
    <row r="2" ht="42.75" customHeight="1" spans="1:12">
      <c r="A2" s="55" t="s">
        <v>169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ht="18.75" customHeight="1" spans="1:15">
      <c r="A3" s="56" t="s">
        <v>2</v>
      </c>
      <c r="B3" s="56"/>
      <c r="C3" s="56"/>
      <c r="D3" s="57"/>
      <c r="E3" s="57"/>
      <c r="F3" s="58"/>
      <c r="G3" s="58"/>
      <c r="H3" s="58"/>
      <c r="I3" s="58"/>
      <c r="J3" s="58"/>
      <c r="K3" s="58"/>
      <c r="L3" s="102" t="s">
        <v>3</v>
      </c>
      <c r="M3" s="50"/>
      <c r="N3" s="50"/>
      <c r="O3" s="50"/>
    </row>
    <row r="4" s="44" customFormat="1" ht="24.75" customHeight="1" spans="1:15">
      <c r="A4" s="59" t="s">
        <v>170</v>
      </c>
      <c r="B4" s="59" t="s">
        <v>171</v>
      </c>
      <c r="C4" s="60" t="s">
        <v>172</v>
      </c>
      <c r="D4" s="60" t="s">
        <v>173</v>
      </c>
      <c r="E4" s="61" t="s">
        <v>174</v>
      </c>
      <c r="F4" s="62" t="s">
        <v>175</v>
      </c>
      <c r="G4" s="62"/>
      <c r="H4" s="62"/>
      <c r="I4" s="62"/>
      <c r="J4" s="62"/>
      <c r="K4" s="62"/>
      <c r="L4" s="103" t="s">
        <v>176</v>
      </c>
      <c r="M4" s="104"/>
      <c r="N4" s="104"/>
      <c r="O4" s="105"/>
    </row>
    <row r="5" s="44" customFormat="1" ht="27.75" customHeight="1" spans="1:15">
      <c r="A5" s="63"/>
      <c r="B5" s="63"/>
      <c r="C5" s="64"/>
      <c r="D5" s="64"/>
      <c r="E5" s="65"/>
      <c r="F5" s="66" t="s">
        <v>177</v>
      </c>
      <c r="G5" s="67" t="s">
        <v>178</v>
      </c>
      <c r="H5" s="68"/>
      <c r="I5" s="106" t="s">
        <v>179</v>
      </c>
      <c r="J5" s="107" t="s">
        <v>180</v>
      </c>
      <c r="K5" s="106" t="s">
        <v>181</v>
      </c>
      <c r="L5" s="108"/>
      <c r="M5" s="105"/>
      <c r="N5" s="105"/>
      <c r="O5" s="105"/>
    </row>
    <row r="6" s="44" customFormat="1" ht="61.5" customHeight="1" spans="1:15">
      <c r="A6" s="69"/>
      <c r="B6" s="69"/>
      <c r="C6" s="64"/>
      <c r="D6" s="64"/>
      <c r="E6" s="65"/>
      <c r="F6" s="70"/>
      <c r="G6" s="71" t="s">
        <v>182</v>
      </c>
      <c r="H6" s="71" t="s">
        <v>183</v>
      </c>
      <c r="I6" s="109"/>
      <c r="J6" s="71"/>
      <c r="K6" s="109"/>
      <c r="L6" s="108"/>
      <c r="M6" s="105"/>
      <c r="N6" s="105"/>
      <c r="O6" s="105"/>
    </row>
    <row r="7" s="45" customFormat="1" customHeight="1" spans="1:15">
      <c r="A7" s="72"/>
      <c r="B7" s="73" t="s">
        <v>184</v>
      </c>
      <c r="C7" s="74">
        <v>1</v>
      </c>
      <c r="D7" s="75">
        <v>2</v>
      </c>
      <c r="E7" s="75">
        <v>3</v>
      </c>
      <c r="F7" s="76">
        <v>4</v>
      </c>
      <c r="G7" s="76">
        <v>5</v>
      </c>
      <c r="H7" s="76">
        <v>6</v>
      </c>
      <c r="I7" s="76">
        <v>7</v>
      </c>
      <c r="J7" s="76">
        <v>8</v>
      </c>
      <c r="K7" s="76">
        <v>9</v>
      </c>
      <c r="L7" s="110" t="s">
        <v>185</v>
      </c>
      <c r="M7" s="111"/>
      <c r="N7" s="111"/>
      <c r="O7" s="111"/>
    </row>
    <row r="8" s="45" customFormat="1" ht="18.95" customHeight="1" spans="1:15">
      <c r="A8" s="77" t="s">
        <v>186</v>
      </c>
      <c r="B8" s="78"/>
      <c r="C8" s="74"/>
      <c r="D8" s="75"/>
      <c r="E8" s="75"/>
      <c r="F8" s="79">
        <f>F9+F10+F11</f>
        <v>50000</v>
      </c>
      <c r="G8" s="79">
        <f>G9+G10+G11</f>
        <v>50000</v>
      </c>
      <c r="H8" s="79"/>
      <c r="I8" s="79"/>
      <c r="J8" s="79"/>
      <c r="K8" s="79"/>
      <c r="L8" s="110"/>
      <c r="M8" s="111"/>
      <c r="N8" s="111"/>
      <c r="O8" s="111"/>
    </row>
    <row r="9" s="45" customFormat="1" ht="18.95" customHeight="1" spans="1:15">
      <c r="A9" s="80" t="s">
        <v>187</v>
      </c>
      <c r="B9" s="81"/>
      <c r="C9" s="82"/>
      <c r="D9" s="83"/>
      <c r="E9" s="84"/>
      <c r="F9" s="85">
        <f>SUM(G9:K9)</f>
        <v>50000</v>
      </c>
      <c r="G9" s="86">
        <v>50000</v>
      </c>
      <c r="H9" s="87"/>
      <c r="I9" s="87"/>
      <c r="J9" s="87"/>
      <c r="K9" s="87"/>
      <c r="L9" s="112"/>
      <c r="M9" s="111"/>
      <c r="N9" s="111"/>
      <c r="O9" s="111"/>
    </row>
    <row r="10" s="45" customFormat="1" ht="18.95" customHeight="1" spans="1:15">
      <c r="A10" s="88" t="s">
        <v>188</v>
      </c>
      <c r="B10" s="89"/>
      <c r="C10" s="90"/>
      <c r="D10" s="91"/>
      <c r="E10" s="92"/>
      <c r="F10" s="87"/>
      <c r="G10" s="87"/>
      <c r="H10" s="87"/>
      <c r="I10" s="87"/>
      <c r="J10" s="87"/>
      <c r="K10" s="87"/>
      <c r="L10" s="112"/>
      <c r="M10" s="111"/>
      <c r="N10" s="111"/>
      <c r="O10" s="111"/>
    </row>
    <row r="11" s="45" customFormat="1" ht="18.95" customHeight="1" spans="1:15">
      <c r="A11" s="88" t="s">
        <v>189</v>
      </c>
      <c r="B11" s="89"/>
      <c r="C11" s="90"/>
      <c r="D11" s="91"/>
      <c r="E11" s="92"/>
      <c r="F11" s="87"/>
      <c r="G11" s="87"/>
      <c r="H11" s="87"/>
      <c r="I11" s="87"/>
      <c r="J11" s="87"/>
      <c r="K11" s="87"/>
      <c r="L11" s="112"/>
      <c r="M11" s="111"/>
      <c r="N11" s="111"/>
      <c r="O11" s="111"/>
    </row>
    <row r="12" s="45" customFormat="1" ht="18.95" customHeight="1" spans="1:15">
      <c r="A12" s="77" t="s">
        <v>190</v>
      </c>
      <c r="B12" s="89"/>
      <c r="C12" s="90"/>
      <c r="D12" s="91"/>
      <c r="E12" s="92"/>
      <c r="F12" s="79">
        <f>F13+F14+F15</f>
        <v>0</v>
      </c>
      <c r="G12" s="79">
        <f>G13+G14+G15</f>
        <v>0</v>
      </c>
      <c r="H12" s="87"/>
      <c r="I12" s="87"/>
      <c r="J12" s="87"/>
      <c r="K12" s="87"/>
      <c r="L12" s="112"/>
      <c r="M12" s="111"/>
      <c r="N12" s="111"/>
      <c r="O12" s="111"/>
    </row>
    <row r="13" s="45" customFormat="1" ht="18.95" customHeight="1" spans="1:15">
      <c r="A13" s="88" t="s">
        <v>191</v>
      </c>
      <c r="B13" s="89"/>
      <c r="C13" s="90"/>
      <c r="D13" s="91"/>
      <c r="E13" s="92"/>
      <c r="F13" s="87"/>
      <c r="G13" s="87"/>
      <c r="H13" s="87"/>
      <c r="I13" s="87"/>
      <c r="J13" s="87"/>
      <c r="K13" s="87"/>
      <c r="L13" s="112"/>
      <c r="M13" s="111"/>
      <c r="N13" s="111"/>
      <c r="O13" s="111"/>
    </row>
    <row r="14" s="45" customFormat="1" ht="18.95" customHeight="1" spans="1:15">
      <c r="A14" s="88" t="s">
        <v>188</v>
      </c>
      <c r="B14" s="89"/>
      <c r="C14" s="90"/>
      <c r="D14" s="91"/>
      <c r="E14" s="92"/>
      <c r="F14" s="87"/>
      <c r="G14" s="87"/>
      <c r="H14" s="87"/>
      <c r="I14" s="87"/>
      <c r="J14" s="87"/>
      <c r="K14" s="87"/>
      <c r="L14" s="112"/>
      <c r="M14" s="111"/>
      <c r="N14" s="111"/>
      <c r="O14" s="111"/>
    </row>
    <row r="15" s="45" customFormat="1" ht="18.95" customHeight="1" spans="1:15">
      <c r="A15" s="88" t="s">
        <v>189</v>
      </c>
      <c r="B15" s="89"/>
      <c r="C15" s="90"/>
      <c r="D15" s="91"/>
      <c r="E15" s="92"/>
      <c r="F15" s="87"/>
      <c r="G15" s="87"/>
      <c r="H15" s="87"/>
      <c r="I15" s="87"/>
      <c r="J15" s="87"/>
      <c r="K15" s="87"/>
      <c r="L15" s="112"/>
      <c r="M15" s="111"/>
      <c r="N15" s="111"/>
      <c r="O15" s="111"/>
    </row>
    <row r="16" s="45" customFormat="1" ht="18.95" customHeight="1" spans="1:15">
      <c r="A16" s="77" t="s">
        <v>192</v>
      </c>
      <c r="B16" s="89"/>
      <c r="C16" s="90"/>
      <c r="D16" s="91"/>
      <c r="E16" s="92"/>
      <c r="F16" s="79">
        <f>F17+F18+F19</f>
        <v>50000</v>
      </c>
      <c r="G16" s="79">
        <f>G17+G18+G19</f>
        <v>50000</v>
      </c>
      <c r="H16" s="87"/>
      <c r="I16" s="87"/>
      <c r="J16" s="87"/>
      <c r="K16" s="87"/>
      <c r="L16" s="112"/>
      <c r="M16" s="111"/>
      <c r="N16" s="111"/>
      <c r="O16" s="111"/>
    </row>
    <row r="17" s="45" customFormat="1" ht="18.95" customHeight="1" spans="1:15">
      <c r="A17" s="80" t="s">
        <v>193</v>
      </c>
      <c r="B17" s="81"/>
      <c r="C17" s="82"/>
      <c r="D17" s="83"/>
      <c r="E17" s="84"/>
      <c r="F17" s="85">
        <f>SUM(G17:K17)</f>
        <v>50000</v>
      </c>
      <c r="G17" s="86">
        <v>50000</v>
      </c>
      <c r="H17" s="87"/>
      <c r="I17" s="87"/>
      <c r="J17" s="87"/>
      <c r="K17" s="87"/>
      <c r="L17" s="112"/>
      <c r="M17" s="111"/>
      <c r="N17" s="111"/>
      <c r="O17" s="111"/>
    </row>
    <row r="18" s="45" customFormat="1" ht="18.95" customHeight="1" spans="1:15">
      <c r="A18" s="88" t="s">
        <v>188</v>
      </c>
      <c r="B18" s="89"/>
      <c r="C18" s="90"/>
      <c r="D18" s="91"/>
      <c r="E18" s="92"/>
      <c r="F18" s="87"/>
      <c r="G18" s="87"/>
      <c r="H18" s="87"/>
      <c r="I18" s="87"/>
      <c r="J18" s="87"/>
      <c r="K18" s="87"/>
      <c r="L18" s="112"/>
      <c r="M18" s="111"/>
      <c r="N18" s="111"/>
      <c r="O18" s="111"/>
    </row>
    <row r="19" s="45" customFormat="1" ht="18.95" customHeight="1" spans="1:15">
      <c r="A19" s="88" t="s">
        <v>189</v>
      </c>
      <c r="B19" s="89"/>
      <c r="C19" s="90"/>
      <c r="D19" s="91"/>
      <c r="E19" s="92"/>
      <c r="F19" s="87"/>
      <c r="G19" s="87"/>
      <c r="H19" s="87"/>
      <c r="I19" s="87"/>
      <c r="J19" s="87"/>
      <c r="K19" s="87"/>
      <c r="L19" s="112"/>
      <c r="M19" s="111"/>
      <c r="N19" s="111"/>
      <c r="O19" s="111"/>
    </row>
    <row r="20" s="45" customFormat="1" ht="18.95" customHeight="1" spans="1:15">
      <c r="A20" s="93" t="s">
        <v>100</v>
      </c>
      <c r="B20" s="94"/>
      <c r="C20" s="95"/>
      <c r="D20" s="96"/>
      <c r="E20" s="97"/>
      <c r="F20" s="98">
        <f>F8+F12+F16</f>
        <v>100000</v>
      </c>
      <c r="G20" s="98">
        <f>G8+G12+G16</f>
        <v>100000</v>
      </c>
      <c r="H20" s="99"/>
      <c r="I20" s="99"/>
      <c r="J20" s="99"/>
      <c r="K20" s="99"/>
      <c r="L20" s="113"/>
      <c r="M20" s="111"/>
      <c r="N20" s="111"/>
      <c r="O20" s="111"/>
    </row>
    <row r="21" ht="15.95" customHeight="1" spans="1:12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</row>
  </sheetData>
  <mergeCells count="15">
    <mergeCell ref="A2:L2"/>
    <mergeCell ref="A3:C3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整体绩效目标申报表</vt:lpstr>
      <vt:lpstr>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大鹏展翅</cp:lastModifiedBy>
  <dcterms:created xsi:type="dcterms:W3CDTF">2018-05-17T10:30:00Z</dcterms:created>
  <dcterms:modified xsi:type="dcterms:W3CDTF">2019-04-29T02:32:03Z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