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9930" tabRatio="923" activeTab="5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支出表" sheetId="26" r:id="rId5"/>
    <sheet name="06一般公共预算基本支出表" sheetId="25" r:id="rId6"/>
    <sheet name="07三公经费表" sheetId="27" r:id="rId7"/>
    <sheet name="08政府性基金支出表" sheetId="24" r:id="rId8"/>
    <sheet name="09整体绩效表" sheetId="28" r:id="rId9"/>
    <sheet name="10重点项目绩效表" sheetId="29" r:id="rId10"/>
  </sheets>
  <definedNames>
    <definedName name="_xlnm._FilterDatabase" localSheetId="1" hidden="1">'02收入总表'!$A$8:$XBE$12</definedName>
    <definedName name="_xlnm.Print_Area" localSheetId="0">'01收支总表'!$A$1:$D$19</definedName>
    <definedName name="_xlnm.Print_Area" localSheetId="1">'02收入总表'!$A$1:$Q$8</definedName>
    <definedName name="_xlnm.Print_Area" localSheetId="2">'03支出总表'!$A$1:$J$24</definedName>
    <definedName name="_xlnm.Print_Area" localSheetId="3">'04财政拨款收支总表'!$A$1:$D$20</definedName>
    <definedName name="_xlnm.Print_Area" localSheetId="4">'05一般公共预算支出表'!$A$1:$L$22</definedName>
    <definedName name="_xlnm.Print_Area" localSheetId="5">'06一般公共预算基本支出表'!$A$1:$F$58</definedName>
    <definedName name="_xlnm.Print_Area" localSheetId="6">'07三公经费表'!$A$1:$C$10</definedName>
    <definedName name="_xlnm.Print_Area" localSheetId="7">'08政府性基金支出表'!$A$1:$J$11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5">'06一般公共预算基本支出表'!$1:$5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H58" i="25"/>
  <c r="E16" i="23"/>
  <c r="E17"/>
  <c r="E18"/>
  <c r="E19"/>
  <c r="F21" i="26"/>
  <c r="G21"/>
  <c r="H21"/>
  <c r="I21"/>
  <c r="J21"/>
  <c r="K21"/>
  <c r="I58" i="25"/>
  <c r="J58"/>
  <c r="K58"/>
  <c r="L58"/>
  <c r="M58"/>
  <c r="N58"/>
  <c r="E48"/>
  <c r="E49"/>
  <c r="E50"/>
  <c r="E51"/>
  <c r="F51" s="1"/>
  <c r="E52"/>
  <c r="E53"/>
  <c r="E54"/>
  <c r="E55"/>
  <c r="F55" s="1"/>
  <c r="E56"/>
  <c r="E57"/>
  <c r="E47"/>
  <c r="F50"/>
  <c r="F54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F43" s="1"/>
  <c r="D44"/>
  <c r="D45"/>
  <c r="D46"/>
  <c r="D20"/>
  <c r="F20" s="1"/>
  <c r="C8"/>
  <c r="C9"/>
  <c r="F9" s="1"/>
  <c r="C10"/>
  <c r="F10" s="1"/>
  <c r="C11"/>
  <c r="F11" s="1"/>
  <c r="C12"/>
  <c r="C13"/>
  <c r="F13" s="1"/>
  <c r="C14"/>
  <c r="F14" s="1"/>
  <c r="C15"/>
  <c r="F15" s="1"/>
  <c r="C16"/>
  <c r="C17"/>
  <c r="F17" s="1"/>
  <c r="C18"/>
  <c r="F18" s="1"/>
  <c r="C19"/>
  <c r="F19" s="1"/>
  <c r="C7"/>
  <c r="E19" i="26"/>
  <c r="E7"/>
  <c r="G24" i="23"/>
  <c r="H24"/>
  <c r="I24"/>
  <c r="J24"/>
  <c r="F24"/>
  <c r="E8"/>
  <c r="E9"/>
  <c r="E10"/>
  <c r="E11"/>
  <c r="E12"/>
  <c r="E13"/>
  <c r="E14"/>
  <c r="E15"/>
  <c r="L21" i="26"/>
  <c r="E8"/>
  <c r="E9"/>
  <c r="E10"/>
  <c r="E11"/>
  <c r="E12"/>
  <c r="E13"/>
  <c r="E14"/>
  <c r="E15"/>
  <c r="F7" i="25"/>
  <c r="F8"/>
  <c r="F12"/>
  <c r="F16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4"/>
  <c r="F45"/>
  <c r="F46"/>
  <c r="F47"/>
  <c r="F48"/>
  <c r="F52"/>
  <c r="F56"/>
  <c r="C6"/>
  <c r="A8" i="3"/>
  <c r="E17" i="26"/>
  <c r="E18"/>
  <c r="E20"/>
  <c r="E16"/>
  <c r="J10" i="24"/>
  <c r="I10"/>
  <c r="H10"/>
  <c r="F10"/>
  <c r="E10"/>
  <c r="G7"/>
  <c r="G10" s="1"/>
  <c r="B16" i="22"/>
  <c r="B9"/>
  <c r="D6"/>
  <c r="D20" s="1"/>
  <c r="B6"/>
  <c r="E23" i="23"/>
  <c r="E22"/>
  <c r="E21"/>
  <c r="E20"/>
  <c r="B6" i="16"/>
  <c r="B19" s="1"/>
  <c r="D5"/>
  <c r="D19" s="1"/>
  <c r="E21" i="26" l="1"/>
  <c r="E6" i="25"/>
  <c r="E24" i="23"/>
  <c r="B20" i="22"/>
  <c r="F57" i="25"/>
  <c r="F53"/>
  <c r="F49"/>
  <c r="D6"/>
  <c r="F6" l="1"/>
</calcChain>
</file>

<file path=xl/sharedStrings.xml><?xml version="1.0" encoding="utf-8"?>
<sst xmlns="http://schemas.openxmlformats.org/spreadsheetml/2006/main" count="533" uniqueCount="359">
  <si>
    <t>小计</t>
  </si>
  <si>
    <t>合计</t>
  </si>
  <si>
    <t>单位名称：</t>
  </si>
  <si>
    <t>收                  入</t>
  </si>
  <si>
    <t>支                  出</t>
  </si>
  <si>
    <t>项         目</t>
  </si>
  <si>
    <t>项 目(按功能分类)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</si>
  <si>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</si>
  <si>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</si>
  <si>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</si>
  <si>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</si>
  <si>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</si>
  <si>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</si>
  <si>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</si>
  <si>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</si>
  <si>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</si>
  <si>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</si>
  <si>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</si>
  <si>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</si>
  <si>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</si>
  <si>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</si>
  <si>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</si>
  <si>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</si>
  <si>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</si>
  <si>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</si>
  <si>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</si>
  <si>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</si>
  <si>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</si>
  <si>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</si>
  <si>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</si>
  <si>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</si>
  <si>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</si>
  <si>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</si>
  <si>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</si>
  <si>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</si>
  <si>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</si>
  <si>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</si>
  <si>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</si>
  <si>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</si>
  <si>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</si>
  <si>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</si>
  <si>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</si>
  <si>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</si>
  <si>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</si>
  <si>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</si>
  <si>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</si>
  <si>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</si>
  <si>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</si>
  <si>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</si>
  <si>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</si>
  <si>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</si>
  <si>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</si>
  <si>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</si>
  <si>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 xml:space="preserve">    1、行政事业性收费收入</t>
    <phoneticPr fontId="9" type="noConversion"/>
  </si>
  <si>
    <t>一、财政预算拨款（补助）</t>
    <phoneticPr fontId="9" type="noConversion"/>
  </si>
  <si>
    <t xml:space="preserve">    3、 政府性基金</t>
    <phoneticPr fontId="9" type="noConversion"/>
  </si>
  <si>
    <t>单位名称：</t>
    <phoneticPr fontId="9" type="noConversion"/>
  </si>
  <si>
    <t>类</t>
    <phoneticPr fontId="9" type="noConversion"/>
  </si>
  <si>
    <t>款</t>
    <phoneticPr fontId="9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</si>
  <si>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</si>
  <si>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</si>
  <si>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</si>
  <si>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</si>
  <si>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表1：                                           </t>
    <phoneticPr fontId="9" type="noConversion"/>
  </si>
  <si>
    <t>表5</t>
    <phoneticPr fontId="9" type="noConversion"/>
  </si>
  <si>
    <t>表8</t>
    <phoneticPr fontId="9" type="noConversion"/>
  </si>
  <si>
    <t>四、上年财政拨款结余</t>
    <phoneticPr fontId="9" type="noConversion"/>
  </si>
  <si>
    <t>单位：万元</t>
    <phoneticPr fontId="9" type="noConversion"/>
  </si>
  <si>
    <t>收入项目</t>
    <phoneticPr fontId="9" type="noConversion"/>
  </si>
  <si>
    <t>支出项目</t>
    <phoneticPr fontId="9" type="noConversion"/>
  </si>
  <si>
    <t>一、本年支出合计</t>
    <phoneticPr fontId="9" type="noConversion"/>
  </si>
  <si>
    <t>1、一般公共服务支出</t>
    <phoneticPr fontId="9" type="noConversion"/>
  </si>
  <si>
    <t>2、公共安全支出</t>
    <phoneticPr fontId="9" type="noConversion"/>
  </si>
  <si>
    <t>3、教育支出</t>
    <phoneticPr fontId="9" type="noConversion"/>
  </si>
  <si>
    <t>4、科学技术支出</t>
    <phoneticPr fontId="9" type="noConversion"/>
  </si>
  <si>
    <t>5、文化体育与传媒支出</t>
    <phoneticPr fontId="9" type="noConversion"/>
  </si>
  <si>
    <t>6、社会保障和就业支出</t>
    <phoneticPr fontId="9" type="noConversion"/>
  </si>
  <si>
    <t>7、医疗卫生与计划生育支出</t>
    <phoneticPr fontId="9" type="noConversion"/>
  </si>
  <si>
    <t>8、节能环保支出</t>
    <phoneticPr fontId="9" type="noConversion"/>
  </si>
  <si>
    <t>9、城乡社区支出</t>
    <phoneticPr fontId="9" type="noConversion"/>
  </si>
  <si>
    <t>10、农林水支出</t>
    <phoneticPr fontId="9" type="noConversion"/>
  </si>
  <si>
    <t>……</t>
    <phoneticPr fontId="9" type="noConversion"/>
  </si>
  <si>
    <t>二、年末结转和结余</t>
    <phoneticPr fontId="9" type="noConversion"/>
  </si>
  <si>
    <t>部门收支预算总表</t>
    <phoneticPr fontId="9" type="noConversion"/>
  </si>
  <si>
    <t>预算数</t>
    <phoneticPr fontId="9" type="noConversion"/>
  </si>
  <si>
    <t>表2</t>
    <phoneticPr fontId="9" type="noConversion"/>
  </si>
  <si>
    <t>合计</t>
    <phoneticPr fontId="9" type="noConversion"/>
  </si>
  <si>
    <t>部门收入预算总表</t>
    <phoneticPr fontId="9" type="noConversion"/>
  </si>
  <si>
    <t>表3</t>
    <phoneticPr fontId="9" type="noConversion"/>
  </si>
  <si>
    <t>上缴上级支出</t>
  </si>
  <si>
    <t>经营支出</t>
  </si>
  <si>
    <t>对附属单位补助支出</t>
  </si>
  <si>
    <t>部门支出预算总表</t>
    <phoneticPr fontId="9" type="noConversion"/>
  </si>
  <si>
    <t xml:space="preserve">表4                                          </t>
    <phoneticPr fontId="9" type="noConversion"/>
  </si>
  <si>
    <t>部门财政拨款收支预算总表</t>
    <phoneticPr fontId="9" type="noConversion"/>
  </si>
  <si>
    <t>本年预算</t>
    <phoneticPr fontId="9" type="noConversion"/>
  </si>
  <si>
    <t>注：支出应明细到功能分类项级科目</t>
    <phoneticPr fontId="9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</si>
  <si>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  <phoneticPr fontId="9" type="noConversion"/>
  </si>
  <si>
    <t>表7：</t>
    <phoneticPr fontId="9" type="noConversion"/>
  </si>
  <si>
    <t xml:space="preserve">                                                          单位：万元</t>
    <phoneticPr fontId="9" type="noConversion"/>
  </si>
  <si>
    <t>项 目</t>
    <phoneticPr fontId="9" type="noConversion"/>
  </si>
  <si>
    <t>与上年对比增减变化原因说明</t>
    <phoneticPr fontId="9" type="noConversion"/>
  </si>
  <si>
    <t xml:space="preserve">          （2）公务用车购置</t>
    <phoneticPr fontId="9" type="noConversion"/>
  </si>
  <si>
    <t>收入</t>
    <phoneticPr fontId="9" type="noConversion"/>
  </si>
  <si>
    <t>本年支出</t>
    <phoneticPr fontId="9" type="noConversion"/>
  </si>
  <si>
    <t>年末结转和结余</t>
  </si>
  <si>
    <t>年初结转和结余</t>
  </si>
  <si>
    <t>本年收入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</si>
  <si>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</si>
  <si>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</si>
  <si>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</si>
  <si>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</si>
  <si>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</si>
  <si>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</si>
  <si>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结转下年</t>
  </si>
  <si>
    <t>一般公共预算支出预算总表</t>
    <phoneticPr fontId="9" type="noConversion"/>
  </si>
  <si>
    <t>一般公共预算基本支出预算表</t>
    <phoneticPr fontId="9" type="noConversion"/>
  </si>
  <si>
    <t>一般公共预算“三公”经费预算支出表</t>
    <phoneticPr fontId="9" type="noConversion"/>
  </si>
  <si>
    <t>收入总计</t>
    <phoneticPr fontId="9" type="noConversion"/>
  </si>
  <si>
    <t>支出总计</t>
    <phoneticPr fontId="9" type="noConversion"/>
  </si>
  <si>
    <t>政府性基金收支预算总表</t>
    <phoneticPr fontId="9" type="noConversion"/>
  </si>
  <si>
    <t xml:space="preserve">  </t>
    <phoneticPr fontId="9" type="noConversion"/>
  </si>
  <si>
    <t>收入预算</t>
    <phoneticPr fontId="9" type="noConversion"/>
  </si>
  <si>
    <t>部门基本信息</t>
  </si>
  <si>
    <t>部门（单位）名称</t>
  </si>
  <si>
    <t>预算绩效管理   联络员</t>
  </si>
  <si>
    <t>联系电话</t>
  </si>
  <si>
    <t>人员编制</t>
  </si>
  <si>
    <t>实有人数</t>
  </si>
  <si>
    <t>单位职能</t>
  </si>
  <si>
    <t>单位年度收入预算（万元）</t>
  </si>
  <si>
    <t>收入合计</t>
  </si>
  <si>
    <t>公共财政拨款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</si>
  <si>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</si>
  <si>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</si>
  <si>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</si>
  <si>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</si>
  <si>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</si>
  <si>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</si>
  <si>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</si>
  <si>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</si>
  <si>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</si>
  <si>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</si>
  <si>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</si>
  <si>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</si>
  <si>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</si>
  <si>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</si>
  <si>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</si>
  <si>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</si>
  <si>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</si>
  <si>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质量目标（指标）</t>
  </si>
  <si>
    <t>进度目标（指标）</t>
  </si>
  <si>
    <t>成本目标（指标）</t>
  </si>
  <si>
    <t>社会效益（指标）</t>
  </si>
  <si>
    <t>经济效益（指标）</t>
  </si>
  <si>
    <t>生态效益（指标）</t>
  </si>
  <si>
    <t>可持续影响（指标）</t>
  </si>
  <si>
    <t>社会公众或服务对象满意度</t>
  </si>
  <si>
    <t>财政部门审核意见</t>
  </si>
  <si>
    <t>单位负责人：</t>
  </si>
  <si>
    <t>填报人：</t>
  </si>
  <si>
    <t xml:space="preserve"> 基本工资</t>
  </si>
  <si>
    <t xml:space="preserve"> 津贴补贴</t>
  </si>
  <si>
    <t xml:space="preserve"> 奖金</t>
  </si>
  <si>
    <t xml:space="preserve"> 伙食补助费</t>
  </si>
  <si>
    <t xml:space="preserve"> 绩效工资</t>
  </si>
  <si>
    <t xml:space="preserve"> 机关事业单位基本养老保险缴费</t>
  </si>
  <si>
    <t xml:space="preserve"> 职业年金缴费</t>
  </si>
  <si>
    <t xml:space="preserve"> 职工基本医疗保险缴费</t>
  </si>
  <si>
    <t xml:space="preserve"> 公务员医疗补助缴费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</si>
  <si>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</si>
  <si>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</si>
  <si>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</si>
  <si>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</si>
  <si>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</si>
  <si>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</si>
  <si>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</si>
  <si>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</si>
  <si>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</si>
  <si>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</si>
  <si>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</si>
  <si>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</si>
  <si>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</si>
  <si>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</si>
  <si>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</si>
  <si>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</si>
  <si>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</si>
  <si>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</si>
  <si>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</si>
  <si>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</si>
  <si>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</si>
  <si>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</si>
  <si>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</si>
  <si>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</si>
  <si>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</si>
  <si>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</si>
  <si>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</si>
  <si>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</si>
  <si>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</si>
  <si>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</si>
  <si>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</si>
  <si>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</si>
  <si>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</si>
  <si>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</si>
  <si>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</si>
  <si>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</si>
  <si>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</si>
  <si>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</si>
  <si>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</si>
  <si>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</si>
  <si>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</si>
  <si>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合计</t>
    <phoneticPr fontId="9" type="noConversion"/>
  </si>
  <si>
    <t>单位名称：</t>
    <phoneticPr fontId="9" type="noConversion"/>
  </si>
  <si>
    <t>部门经济分类</t>
  </si>
  <si>
    <t>工资福利</t>
    <phoneticPr fontId="9" type="noConversion"/>
  </si>
  <si>
    <t>商品和服务支出</t>
    <phoneticPr fontId="9" type="noConversion"/>
  </si>
  <si>
    <t>对个人和家庭的补助</t>
    <phoneticPr fontId="9" type="noConversion"/>
  </si>
  <si>
    <t>30106</t>
    <phoneticPr fontId="9" type="noConversion"/>
  </si>
  <si>
    <t>30107</t>
    <phoneticPr fontId="9" type="noConversion"/>
  </si>
  <si>
    <t>30108</t>
    <phoneticPr fontId="9" type="noConversion"/>
  </si>
  <si>
    <t>30109</t>
    <phoneticPr fontId="9" type="noConversion"/>
  </si>
  <si>
    <t>30110</t>
    <phoneticPr fontId="9" type="noConversion"/>
  </si>
  <si>
    <t>30111</t>
    <phoneticPr fontId="9" type="noConversion"/>
  </si>
  <si>
    <t>30112</t>
    <phoneticPr fontId="9" type="noConversion"/>
  </si>
  <si>
    <r>
      <t xml:space="preserve"> 医疗</t>
    </r>
    <r>
      <rPr>
        <sz val="11"/>
        <rFont val="宋体"/>
        <family val="3"/>
        <charset val="134"/>
        <scheme val="minor"/>
      </rPr>
      <t>费补助</t>
    </r>
  </si>
  <si>
    <t>单位：万元</t>
    <phoneticPr fontId="9" type="noConversion"/>
  </si>
  <si>
    <t>机关</t>
    <phoneticPr fontId="9" type="noConversion"/>
  </si>
  <si>
    <t>茶场</t>
    <phoneticPr fontId="9" type="noConversion"/>
  </si>
  <si>
    <t>屠宰办</t>
    <phoneticPr fontId="9" type="noConversion"/>
  </si>
  <si>
    <t>能源局</t>
    <phoneticPr fontId="9" type="noConversion"/>
  </si>
  <si>
    <t>原种场</t>
    <phoneticPr fontId="9" type="noConversion"/>
  </si>
  <si>
    <t>种子公司</t>
    <phoneticPr fontId="9" type="noConversion"/>
  </si>
  <si>
    <t>213</t>
  </si>
  <si>
    <t>01</t>
  </si>
  <si>
    <t>行政运行</t>
  </si>
  <si>
    <t>02</t>
  </si>
  <si>
    <t>一般行政管理事务</t>
  </si>
  <si>
    <t>03</t>
  </si>
  <si>
    <t>机关服务</t>
  </si>
  <si>
    <t>06</t>
  </si>
  <si>
    <t>科技转化与推广</t>
  </si>
  <si>
    <t>09</t>
  </si>
  <si>
    <t>农产品质量安全</t>
  </si>
  <si>
    <t>10</t>
  </si>
  <si>
    <t>执法监管</t>
  </si>
  <si>
    <t>99</t>
  </si>
  <si>
    <t>其他农业支出</t>
  </si>
  <si>
    <t>05</t>
  </si>
  <si>
    <t>04</t>
  </si>
  <si>
    <t>农村基础设施建设</t>
  </si>
  <si>
    <t>08</t>
  </si>
  <si>
    <t>病虫害控制</t>
  </si>
  <si>
    <t>35</t>
  </si>
  <si>
    <t>农业资源保护修复与利用</t>
  </si>
  <si>
    <t>25</t>
  </si>
  <si>
    <t>农产品加工与促销</t>
  </si>
  <si>
    <t>12</t>
  </si>
  <si>
    <t>农业行业业务管理</t>
  </si>
  <si>
    <t>211</t>
    <phoneticPr fontId="9" type="noConversion"/>
  </si>
  <si>
    <t>14</t>
    <phoneticPr fontId="9" type="noConversion"/>
  </si>
  <si>
    <t>01</t>
    <phoneticPr fontId="9" type="noConversion"/>
  </si>
  <si>
    <t>26</t>
    <phoneticPr fontId="9" type="noConversion"/>
  </si>
  <si>
    <t>农村公益事业</t>
  </si>
  <si>
    <t>农广校</t>
    <phoneticPr fontId="9" type="noConversion"/>
  </si>
  <si>
    <t>财政项目支出预算绩效表</t>
  </si>
  <si>
    <t>（2019年度）</t>
  </si>
  <si>
    <t xml:space="preserve">                单位：万元</t>
  </si>
  <si>
    <t>项目基本情况</t>
  </si>
  <si>
    <t>项目名称</t>
  </si>
  <si>
    <t>农村环境卫生整治</t>
  </si>
  <si>
    <t>项目属性</t>
  </si>
  <si>
    <t xml:space="preserve">         □新增项目              √□延续项目</t>
  </si>
  <si>
    <t>主管部门</t>
  </si>
  <si>
    <t>项目起止时间</t>
  </si>
  <si>
    <t>2019.1-2019.12</t>
  </si>
  <si>
    <t>项目类型</t>
  </si>
  <si>
    <t xml:space="preserve">1.基本建设类 □    其中：新建  □    扩建  □    改建  □
2.行政事业类 □    其中: 经费类□    采购类□    修缮类□   奖励类□ 
3.其他专项类 □    其中: 补贴类□    其它类□ √     
</t>
  </si>
  <si>
    <t>项目概况</t>
  </si>
  <si>
    <t xml:space="preserve">农村环境整治与规范建房是市委、市政府“三大攻坚行动”的重要内容。以规范村民建房，开展村庄整治作为美丽乡村建设的切入点，选定4个集中建房示范点，18个村庄整治示范点，推广农村垃圾分类减量试点，对全县所有农村垃圾做到“减量化、资源化、无害化”处理，以达到美化乡村环境，节约资源，建设农村清洁家园的目标。    
</t>
  </si>
  <si>
    <t>项目立项依据</t>
  </si>
  <si>
    <t>项目资金情况</t>
  </si>
  <si>
    <t>项目资金申请（万元）</t>
  </si>
  <si>
    <t>项  目</t>
  </si>
  <si>
    <t>上年度安排资金</t>
  </si>
  <si>
    <t>本年度安排资金</t>
  </si>
  <si>
    <t>合  计</t>
  </si>
  <si>
    <t>中央资金</t>
  </si>
  <si>
    <t>省级资金</t>
  </si>
  <si>
    <t>市级资金</t>
  </si>
  <si>
    <t>县级资金</t>
  </si>
  <si>
    <t>支出明细预算（万元）</t>
  </si>
  <si>
    <t>测算依据及说明</t>
  </si>
  <si>
    <t>1、环境整治</t>
  </si>
  <si>
    <t>2、工作经费</t>
  </si>
  <si>
    <t>单位已有的（或拟订的）保证项目实施的制度、措施</t>
  </si>
  <si>
    <t>根据《岳阳县规范村民建房开展村庄整治工作方案》已制定村庄整治总体方案、试点示范方案、建房管理审批权下放通知、考核办法、资金管理使用办法、责任追究办法。</t>
  </si>
  <si>
    <t>项目绩效目标</t>
  </si>
  <si>
    <t>长期目标</t>
  </si>
  <si>
    <t>年度目标</t>
  </si>
  <si>
    <t>乡村垃圾减量并实行无害化处理，以达到美丽乡村建设的目的。</t>
  </si>
  <si>
    <t>项目年度绩效指标</t>
  </si>
  <si>
    <t>产出指标    （预期提供的公共产品或服务)</t>
  </si>
  <si>
    <t>数量目标（指标）</t>
  </si>
  <si>
    <t>农村垃圾收集转运</t>
  </si>
  <si>
    <t>全覆盖</t>
  </si>
  <si>
    <t>全市排名</t>
  </si>
  <si>
    <t>前三</t>
  </si>
  <si>
    <t>时效目标（指标）</t>
  </si>
  <si>
    <t>竣工、完成时间</t>
  </si>
  <si>
    <t>一年</t>
  </si>
  <si>
    <t>县级投入</t>
  </si>
  <si>
    <t>效益指标    （预期实现的   效益)</t>
  </si>
  <si>
    <t>节省资源</t>
  </si>
  <si>
    <t>环境效益（指标）</t>
  </si>
  <si>
    <t>减少农村垃圾污染量</t>
  </si>
  <si>
    <t>形成美丽乡村建设示范效益</t>
  </si>
  <si>
    <t>长期</t>
  </si>
  <si>
    <t>服务对象满意度</t>
  </si>
  <si>
    <t>满意度</t>
  </si>
  <si>
    <t>90%以上</t>
  </si>
  <si>
    <t>其他需要说明的问题</t>
  </si>
  <si>
    <t>（盖章）                                                     年  月  日</t>
  </si>
  <si>
    <t>联系电话：</t>
  </si>
  <si>
    <t>填报时间：</t>
  </si>
  <si>
    <t>填报单位（盖章）：岳阳县农业农村局</t>
    <phoneticPr fontId="0" type="noConversion"/>
  </si>
  <si>
    <t>注：本单位无政府性基金收支，所以空表列示。</t>
    <phoneticPr fontId="9" type="noConversion"/>
  </si>
  <si>
    <t>部门（单位）整体支出预算绩效目标批复表</t>
  </si>
  <si>
    <t>填报单位（盖章）</t>
  </si>
  <si>
    <t>岳阳县农业农村局</t>
  </si>
  <si>
    <t>蒋著</t>
  </si>
  <si>
    <t>主要负责全县农业、农村工作的协调和综合工作，贯彻执行国家和省市种植业、畜牧业、渔业、农业机械化等农业各产业发展的方针政策，指导粮食等主要农产品生产，承担提升农产品质量安全水平及农业防灾防损的责任，承办县委、县政府交办的其他事项。</t>
  </si>
  <si>
    <t>纳入预算管理的非税收入拨款</t>
  </si>
  <si>
    <t>目标1：抓好“安全”保供给：促进粮食等主要农产品生产，确保农产品质量安全；                                                                                            目标2：抓好“升级”促转型：推进农业品牌建设，培育新型经营主体，发展休闲农业；                                                                      目标3：抓好“覆盖”优服务：在全县范围推广水稻集中育秧、病虫害绿色防控、测土配方施肥等农业生产新技术；                                                                       目标4：抓好“增量”强基础：加大农业项目争取力度，提升农业生产基础设施水平；              目标5：抓好“统筹”惠民生：加大美丽乡村建设、精准扶贫、争项引资力度。</t>
  </si>
  <si>
    <t>财政供养人员控制率</t>
  </si>
  <si>
    <t>三公经费控制率</t>
  </si>
  <si>
    <t>“三公经费”变动率</t>
  </si>
  <si>
    <t>≤0</t>
  </si>
  <si>
    <t>政府采购执行率</t>
  </si>
  <si>
    <t>公务卡刷卡率</t>
  </si>
  <si>
    <t>固定资产利用率</t>
  </si>
  <si>
    <t>2019年6月完成全局工作目标的60%</t>
  </si>
  <si>
    <t>2019年12月完成全局工作目标</t>
  </si>
  <si>
    <t>控制在预算内</t>
  </si>
  <si>
    <t>效益指标      （预期实现的效益)</t>
  </si>
  <si>
    <t>全县粮食增产0.6万吨，农民人平增收900元</t>
  </si>
  <si>
    <t>为农民节省农业生产成本2000万元以上</t>
  </si>
  <si>
    <t>减少农业生产用药、用肥、用水，节省浇灌，减少农业生产面源污染，减少农民生活垃圾环境污染</t>
  </si>
  <si>
    <t>长期影响</t>
  </si>
  <si>
    <t>被维护对象及群众满意率</t>
  </si>
  <si>
    <t>其它需要说明的问题</t>
  </si>
  <si>
    <r>
      <t xml:space="preserve">同意按预算绩效目标执行                                                           </t>
    </r>
    <r>
      <rPr>
        <sz val="12"/>
        <rFont val="仿宋"/>
        <family val="3"/>
        <charset val="134"/>
      </rPr>
      <t>2019年6月6日</t>
    </r>
  </si>
  <si>
    <t>13075.83万元</t>
    <phoneticPr fontId="0" type="noConversion"/>
  </si>
  <si>
    <t>比2018年下降1.8万元，系进一步加强公务接待管理，严格控制接待费用</t>
    <phoneticPr fontId="9" type="noConversion"/>
  </si>
  <si>
    <t>含车补24万元</t>
    <phoneticPr fontId="9" type="noConversion"/>
  </si>
  <si>
    <t>比2018年下降0.54万元，系公务用车改革，进一步规范用车</t>
    <phoneticPr fontId="9" type="noConversion"/>
  </si>
  <si>
    <t>无</t>
    <phoneticPr fontId="9" type="noConversion"/>
  </si>
  <si>
    <t>71.4</t>
    <phoneticPr fontId="9" type="noConversion"/>
  </si>
  <si>
    <t>对全县所有农村垃圾做到“减量化、资源化、无害化”处理，以达到美化乡村环境，节约资源，建设农村清洁家园的目标。</t>
    <phoneticPr fontId="0" type="noConversion"/>
  </si>
  <si>
    <t>填报时间：</t>
    <phoneticPr fontId="0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</si>
</sst>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¥&quot;* #,##0.00_ ;_ &quot;¥&quot;* \-#,##0.00_ ;_ &quot;¥&quot;* &quot;-&quot;??_ ;_ @_ "/>
    <numFmt numFmtId="176" formatCode="* #,##0.00;* \-#,##0.00;* &quot;&quot;??;@"/>
    <numFmt numFmtId="177" formatCode="0.00_ "/>
    <numFmt numFmtId="178" formatCode="_ \¥* #,##0.00_ ;_ \¥* \-#,##0.00_ ;_ \¥* &quot;-&quot;??_ ;_ @_ "/>
  </numFmts>
  <fonts count="42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22"/>
      <name val="方正小标宋简体"/>
      <family val="4"/>
      <charset val="134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FZHei-B01"/>
      <family val="4"/>
      <charset val="134"/>
    </font>
    <font>
      <sz val="18"/>
      <name val="FZHei-B01"/>
      <family val="4"/>
      <charset val="134"/>
    </font>
    <font>
      <sz val="10"/>
      <name val="宋体"/>
      <family val="3"/>
      <charset val="134"/>
      <scheme val="minor"/>
    </font>
    <font>
      <sz val="10"/>
      <name val="方正小标宋简体"/>
      <family val="4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8"/>
      <name val="仿宋_GB2312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0"/>
      <name val="仿宋"/>
      <family val="3"/>
      <charset val="134"/>
    </font>
    <font>
      <b/>
      <sz val="16"/>
      <name val="黑体"/>
      <family val="3"/>
      <charset val="134"/>
    </font>
    <font>
      <sz val="12"/>
      <color indexed="8"/>
      <name val="仿宋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name val="MS Sans Serif"/>
      <family val="2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4">
    <xf numFmtId="0" fontId="0" fillId="0" borderId="0">
      <alignment vertical="center"/>
    </xf>
    <xf numFmtId="0" fontId="9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/>
    <xf numFmtId="41" fontId="1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8" fillId="0" borderId="0"/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44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7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6" fillId="3" borderId="3" xfId="3" applyNumberFormat="1" applyFont="1" applyFill="1" applyBorder="1" applyAlignment="1" applyProtection="1">
      <alignment horizontal="center" vertical="center" wrapText="1"/>
    </xf>
    <xf numFmtId="177" fontId="6" fillId="0" borderId="3" xfId="3" applyNumberFormat="1" applyFont="1" applyFill="1" applyBorder="1" applyAlignment="1">
      <alignment vertical="center" wrapText="1"/>
    </xf>
    <xf numFmtId="0" fontId="6" fillId="3" borderId="3" xfId="3" applyNumberFormat="1" applyFont="1" applyFill="1" applyBorder="1" applyAlignment="1" applyProtection="1">
      <alignment horizontal="left" vertical="center" wrapText="1"/>
    </xf>
    <xf numFmtId="0" fontId="12" fillId="0" borderId="0" xfId="6" applyFont="1" applyFill="1" applyBorder="1" applyAlignment="1">
      <alignment vertical="center"/>
    </xf>
    <xf numFmtId="0" fontId="13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14" fillId="0" borderId="0" xfId="6" applyFont="1" applyBorder="1" applyAlignment="1">
      <alignment horizontal="center" vertical="center"/>
    </xf>
    <xf numFmtId="0" fontId="11" fillId="0" borderId="3" xfId="6" applyNumberFormat="1" applyFont="1" applyFill="1" applyBorder="1" applyAlignment="1">
      <alignment horizontal="center" vertical="center" wrapText="1"/>
    </xf>
    <xf numFmtId="0" fontId="6" fillId="0" borderId="3" xfId="6" applyNumberFormat="1" applyFont="1" applyFill="1" applyBorder="1" applyAlignment="1">
      <alignment horizontal="center" vertical="center" wrapText="1"/>
    </xf>
    <xf numFmtId="4" fontId="6" fillId="0" borderId="3" xfId="6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6" applyFont="1" applyFill="1" applyBorder="1" applyAlignment="1">
      <alignment vertical="center"/>
    </xf>
    <xf numFmtId="0" fontId="6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right" vertical="center" wrapText="1"/>
    </xf>
    <xf numFmtId="0" fontId="17" fillId="0" borderId="0" xfId="0" applyFont="1" applyFill="1" applyAlignment="1">
      <alignment vertical="center" wrapText="1"/>
    </xf>
    <xf numFmtId="49" fontId="6" fillId="0" borderId="3" xfId="6" applyNumberFormat="1" applyFont="1" applyFill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16" fillId="0" borderId="0" xfId="7" applyFont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6" fillId="3" borderId="0" xfId="3" applyNumberFormat="1" applyFont="1" applyFill="1" applyAlignment="1" applyProtection="1">
      <alignment horizontal="center" vertical="center" wrapText="1"/>
    </xf>
    <xf numFmtId="0" fontId="6" fillId="3" borderId="0" xfId="3" applyNumberFormat="1" applyFont="1" applyFill="1" applyAlignment="1" applyProtection="1">
      <alignment vertical="center" wrapText="1"/>
    </xf>
    <xf numFmtId="0" fontId="10" fillId="0" borderId="0" xfId="3" applyFont="1" applyAlignment="1">
      <alignment vertical="center" wrapText="1"/>
    </xf>
    <xf numFmtId="0" fontId="6" fillId="3" borderId="7" xfId="3" applyNumberFormat="1" applyFont="1" applyFill="1" applyBorder="1" applyAlignment="1" applyProtection="1">
      <alignment vertical="center" wrapText="1"/>
    </xf>
    <xf numFmtId="4" fontId="6" fillId="3" borderId="3" xfId="3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" fontId="7" fillId="3" borderId="3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177" fontId="2" fillId="0" borderId="2" xfId="9" applyNumberFormat="1" applyFont="1" applyFill="1" applyBorder="1" applyAlignment="1">
      <alignment horizontal="left" vertical="center" wrapText="1"/>
    </xf>
    <xf numFmtId="0" fontId="10" fillId="0" borderId="0" xfId="5" applyFont="1" applyFill="1" applyAlignment="1">
      <alignment vertical="center" wrapText="1"/>
    </xf>
    <xf numFmtId="0" fontId="4" fillId="0" borderId="0" xfId="5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vertical="center" wrapText="1"/>
    </xf>
    <xf numFmtId="177" fontId="4" fillId="0" borderId="3" xfId="2" applyNumberFormat="1" applyFont="1" applyFill="1" applyBorder="1" applyAlignment="1">
      <alignment horizontal="left" vertical="center" wrapText="1"/>
    </xf>
    <xf numFmtId="177" fontId="19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3" fillId="0" borderId="0" xfId="6" applyFont="1" applyFill="1" applyBorder="1" applyAlignment="1">
      <alignment vertical="center"/>
    </xf>
    <xf numFmtId="0" fontId="13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24" fillId="0" borderId="0" xfId="6" applyFont="1" applyBorder="1" applyAlignment="1">
      <alignment horizontal="center" vertical="center"/>
    </xf>
    <xf numFmtId="0" fontId="6" fillId="0" borderId="0" xfId="6" applyFont="1" applyFill="1" applyAlignment="1">
      <alignment vertical="center"/>
    </xf>
    <xf numFmtId="0" fontId="6" fillId="0" borderId="3" xfId="6" applyFont="1" applyFill="1" applyBorder="1" applyAlignment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3" borderId="3" xfId="3" applyNumberFormat="1" applyFont="1" applyFill="1" applyBorder="1" applyAlignment="1" applyProtection="1">
      <alignment horizontal="centerContinuous" vertical="center" wrapText="1"/>
    </xf>
    <xf numFmtId="0" fontId="6" fillId="3" borderId="3" xfId="3" applyNumberFormat="1" applyFont="1" applyFill="1" applyBorder="1" applyAlignment="1" applyProtection="1">
      <alignment vertical="center" wrapText="1"/>
    </xf>
    <xf numFmtId="0" fontId="26" fillId="0" borderId="3" xfId="7" applyFont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0" xfId="7" applyFont="1" applyAlignment="1">
      <alignment vertical="center" wrapText="1"/>
    </xf>
    <xf numFmtId="0" fontId="26" fillId="0" borderId="3" xfId="7" applyFont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vertical="center" wrapText="1"/>
    </xf>
    <xf numFmtId="0" fontId="23" fillId="0" borderId="3" xfId="7" applyFont="1" applyBorder="1" applyAlignment="1">
      <alignment vertical="center" wrapText="1"/>
    </xf>
    <xf numFmtId="0" fontId="23" fillId="0" borderId="0" xfId="7" applyFont="1" applyAlignment="1">
      <alignment vertical="center" wrapText="1"/>
    </xf>
    <xf numFmtId="0" fontId="23" fillId="0" borderId="3" xfId="7" applyFont="1" applyBorder="1" applyAlignment="1">
      <alignment horizontal="left" vertical="center" wrapText="1"/>
    </xf>
    <xf numFmtId="0" fontId="23" fillId="0" borderId="3" xfId="7" applyFont="1" applyBorder="1" applyAlignment="1">
      <alignment horizontal="center" vertical="center" wrapText="1"/>
    </xf>
    <xf numFmtId="0" fontId="23" fillId="0" borderId="0" xfId="6" applyFont="1" applyFill="1" applyBorder="1" applyAlignment="1">
      <alignment vertical="center" wrapText="1"/>
    </xf>
    <xf numFmtId="0" fontId="12" fillId="0" borderId="0" xfId="6" applyFont="1" applyFill="1" applyBorder="1" applyAlignment="1">
      <alignment vertical="center" wrapText="1"/>
    </xf>
    <xf numFmtId="0" fontId="13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10" fillId="0" borderId="0" xfId="6" applyFont="1" applyAlignment="1">
      <alignment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27" fillId="0" borderId="0" xfId="6" applyFont="1" applyBorder="1" applyAlignment="1">
      <alignment horizontal="center" vertical="center" wrapText="1"/>
    </xf>
    <xf numFmtId="0" fontId="11" fillId="0" borderId="0" xfId="6" applyFont="1" applyAlignment="1">
      <alignment horizontal="right" vertical="center" wrapText="1"/>
    </xf>
    <xf numFmtId="0" fontId="11" fillId="0" borderId="0" xfId="6" applyFont="1" applyAlignment="1">
      <alignment vertical="center" wrapText="1"/>
    </xf>
    <xf numFmtId="0" fontId="11" fillId="0" borderId="0" xfId="6" applyFont="1" applyFill="1" applyAlignment="1">
      <alignment vertical="center" wrapText="1"/>
    </xf>
    <xf numFmtId="0" fontId="11" fillId="0" borderId="3" xfId="6" applyFont="1" applyBorder="1" applyAlignment="1">
      <alignment horizontal="center" vertical="center" wrapText="1"/>
    </xf>
    <xf numFmtId="0" fontId="2" fillId="0" borderId="3" xfId="10" applyFont="1" applyFill="1" applyBorder="1" applyAlignment="1">
      <alignment vertical="center" wrapText="1"/>
    </xf>
    <xf numFmtId="0" fontId="11" fillId="0" borderId="3" xfId="6" applyFont="1" applyFill="1" applyBorder="1" applyAlignment="1">
      <alignment vertical="center" wrapText="1"/>
    </xf>
    <xf numFmtId="0" fontId="11" fillId="0" borderId="3" xfId="6" applyFont="1" applyBorder="1" applyAlignment="1">
      <alignment horizontal="center" vertical="center"/>
    </xf>
    <xf numFmtId="0" fontId="19" fillId="0" borderId="3" xfId="8" applyNumberFormat="1" applyFont="1" applyFill="1" applyBorder="1" applyAlignment="1" applyProtection="1">
      <alignment horizontal="center" vertical="center" wrapText="1"/>
    </xf>
    <xf numFmtId="176" fontId="19" fillId="0" borderId="3" xfId="8" applyNumberFormat="1" applyFont="1" applyFill="1" applyBorder="1" applyAlignment="1" applyProtection="1">
      <alignment horizontal="center" vertical="center" wrapText="1"/>
    </xf>
    <xf numFmtId="0" fontId="8" fillId="0" borderId="0" xfId="6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9" fillId="3" borderId="3" xfId="3" applyNumberFormat="1" applyFont="1" applyFill="1" applyBorder="1" applyAlignment="1" applyProtection="1">
      <alignment horizontal="center" vertical="center" wrapText="1"/>
    </xf>
    <xf numFmtId="0" fontId="17" fillId="0" borderId="0" xfId="3" applyFont="1" applyAlignment="1">
      <alignment vertical="center" wrapText="1"/>
    </xf>
    <xf numFmtId="0" fontId="10" fillId="0" borderId="0" xfId="6" applyFont="1" applyBorder="1" applyAlignment="1">
      <alignment horizontal="center" vertical="center"/>
    </xf>
    <xf numFmtId="0" fontId="10" fillId="0" borderId="0" xfId="6" applyFont="1" applyFill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7" applyFont="1" applyAlignment="1">
      <alignment vertical="center" wrapText="1"/>
    </xf>
    <xf numFmtId="0" fontId="25" fillId="0" borderId="19" xfId="6" applyNumberFormat="1" applyFont="1" applyFill="1" applyBorder="1" applyAlignment="1">
      <alignment horizontal="center" vertical="center" wrapText="1"/>
    </xf>
    <xf numFmtId="0" fontId="23" fillId="3" borderId="0" xfId="3" applyNumberFormat="1" applyFont="1" applyFill="1" applyBorder="1" applyAlignment="1" applyProtection="1">
      <alignment vertical="center" wrapText="1"/>
    </xf>
    <xf numFmtId="0" fontId="25" fillId="0" borderId="0" xfId="6" applyFont="1" applyFill="1" applyBorder="1" applyAlignment="1">
      <alignment vertical="center" wrapText="1"/>
    </xf>
    <xf numFmtId="0" fontId="25" fillId="0" borderId="0" xfId="6" applyFont="1" applyFill="1" applyBorder="1" applyAlignment="1">
      <alignment horizontal="center" vertical="center" wrapText="1"/>
    </xf>
    <xf numFmtId="0" fontId="23" fillId="0" borderId="0" xfId="6" applyNumberFormat="1" applyFont="1" applyFill="1" applyBorder="1" applyAlignment="1">
      <alignment vertical="center" wrapText="1"/>
    </xf>
    <xf numFmtId="0" fontId="36" fillId="3" borderId="19" xfId="8" applyNumberFormat="1" applyFont="1" applyFill="1" applyBorder="1" applyAlignment="1">
      <alignment horizontal="center" vertical="center" wrapText="1"/>
    </xf>
    <xf numFmtId="0" fontId="23" fillId="0" borderId="19" xfId="6" applyNumberFormat="1" applyFont="1" applyFill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center" wrapText="1"/>
    </xf>
    <xf numFmtId="0" fontId="37" fillId="0" borderId="19" xfId="0" applyFont="1" applyBorder="1" applyAlignment="1">
      <alignment vertical="center" wrapText="1"/>
    </xf>
    <xf numFmtId="0" fontId="28" fillId="0" borderId="19" xfId="0" applyFont="1" applyBorder="1" applyAlignment="1">
      <alignment horizontal="left" vertical="center" wrapText="1"/>
    </xf>
    <xf numFmtId="0" fontId="8" fillId="0" borderId="0" xfId="6" applyNumberFormat="1" applyFont="1" applyFill="1" applyBorder="1" applyAlignment="1">
      <alignment horizontal="left" vertical="center" wrapText="1"/>
    </xf>
    <xf numFmtId="0" fontId="8" fillId="0" borderId="0" xfId="6" applyNumberFormat="1" applyFont="1" applyFill="1" applyBorder="1" applyAlignment="1">
      <alignment horizontal="center" vertical="center" wrapText="1"/>
    </xf>
    <xf numFmtId="0" fontId="10" fillId="0" borderId="0" xfId="6" applyAlignment="1">
      <alignment vertical="center" wrapText="1"/>
    </xf>
    <xf numFmtId="0" fontId="23" fillId="0" borderId="0" xfId="6" applyNumberFormat="1" applyFont="1" applyFill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49" fontId="37" fillId="0" borderId="19" xfId="0" applyNumberFormat="1" applyFont="1" applyBorder="1" applyAlignment="1">
      <alignment horizontal="center" vertical="center" wrapText="1"/>
    </xf>
    <xf numFmtId="0" fontId="38" fillId="0" borderId="0" xfId="6" applyFont="1" applyAlignment="1">
      <alignment vertical="center" wrapText="1"/>
    </xf>
    <xf numFmtId="0" fontId="6" fillId="0" borderId="3" xfId="6" applyFont="1" applyBorder="1" applyAlignment="1">
      <alignment horizontal="center" vertical="center"/>
    </xf>
    <xf numFmtId="0" fontId="19" fillId="0" borderId="5" xfId="8" applyNumberFormat="1" applyFont="1" applyFill="1" applyBorder="1" applyAlignment="1" applyProtection="1">
      <alignment horizontal="center" vertical="center" wrapText="1"/>
    </xf>
    <xf numFmtId="0" fontId="6" fillId="0" borderId="3" xfId="6" applyFont="1" applyBorder="1" applyAlignment="1">
      <alignment horizontal="center" vertical="center"/>
    </xf>
    <xf numFmtId="0" fontId="23" fillId="0" borderId="19" xfId="6" applyNumberFormat="1" applyFont="1" applyFill="1" applyBorder="1" applyAlignment="1">
      <alignment horizontal="center" vertical="center" wrapText="1"/>
    </xf>
    <xf numFmtId="0" fontId="9" fillId="0" borderId="0" xfId="16">
      <alignment vertical="center"/>
    </xf>
    <xf numFmtId="0" fontId="19" fillId="0" borderId="19" xfId="8" applyNumberFormat="1" applyFont="1" applyFill="1" applyBorder="1" applyAlignment="1" applyProtection="1">
      <alignment horizontal="center" vertical="center" wrapText="1"/>
    </xf>
    <xf numFmtId="176" fontId="19" fillId="0" borderId="19" xfId="8" applyNumberFormat="1" applyFont="1" applyFill="1" applyBorder="1" applyAlignment="1" applyProtection="1">
      <alignment horizontal="center" vertical="center" wrapText="1"/>
    </xf>
    <xf numFmtId="177" fontId="19" fillId="2" borderId="19" xfId="0" applyNumberFormat="1" applyFont="1" applyFill="1" applyBorder="1" applyAlignment="1">
      <alignment horizontal="center" vertical="center" wrapText="1"/>
    </xf>
    <xf numFmtId="4" fontId="6" fillId="0" borderId="3" xfId="6" applyNumberFormat="1" applyFont="1" applyBorder="1" applyAlignment="1">
      <alignment horizontal="center" vertical="center"/>
    </xf>
    <xf numFmtId="49" fontId="6" fillId="0" borderId="19" xfId="6" applyNumberFormat="1" applyFont="1" applyFill="1" applyBorder="1" applyAlignment="1">
      <alignment horizontal="center" vertical="center"/>
    </xf>
    <xf numFmtId="49" fontId="6" fillId="0" borderId="19" xfId="6" applyNumberFormat="1" applyFont="1" applyFill="1" applyBorder="1" applyAlignment="1">
      <alignment horizontal="center" vertical="center"/>
    </xf>
    <xf numFmtId="0" fontId="11" fillId="0" borderId="19" xfId="6" applyFont="1" applyBorder="1" applyAlignment="1">
      <alignment horizontal="center" vertical="center"/>
    </xf>
    <xf numFmtId="0" fontId="10" fillId="0" borderId="0" xfId="6" applyFont="1" applyFill="1" applyAlignment="1">
      <alignment vertical="center"/>
    </xf>
    <xf numFmtId="0" fontId="10" fillId="0" borderId="19" xfId="6" applyFont="1" applyFill="1" applyBorder="1" applyAlignment="1">
      <alignment horizontal="center" vertical="center"/>
    </xf>
    <xf numFmtId="0" fontId="10" fillId="0" borderId="19" xfId="6" applyBorder="1" applyAlignment="1">
      <alignment horizontal="left" vertical="center"/>
    </xf>
    <xf numFmtId="0" fontId="10" fillId="0" borderId="19" xfId="6" applyFont="1" applyFill="1" applyBorder="1" applyAlignment="1">
      <alignment horizontal="left" vertical="center"/>
    </xf>
    <xf numFmtId="0" fontId="9" fillId="0" borderId="0" xfId="168">
      <alignment vertical="center"/>
    </xf>
    <xf numFmtId="0" fontId="31" fillId="0" borderId="19" xfId="11" applyFont="1" applyBorder="1" applyAlignment="1">
      <alignment horizontal="center" vertical="center" wrapText="1"/>
    </xf>
    <xf numFmtId="0" fontId="32" fillId="0" borderId="19" xfId="11" applyFont="1" applyBorder="1" applyAlignment="1">
      <alignment horizontal="center" vertical="center" wrapText="1"/>
    </xf>
    <xf numFmtId="44" fontId="31" fillId="0" borderId="10" xfId="171" applyFont="1" applyBorder="1" applyAlignment="1">
      <alignment vertical="center"/>
    </xf>
    <xf numFmtId="44" fontId="31" fillId="0" borderId="10" xfId="171" applyFont="1" applyBorder="1" applyAlignment="1">
      <alignment vertical="center" wrapText="1"/>
    </xf>
    <xf numFmtId="0" fontId="31" fillId="0" borderId="19" xfId="11" applyFont="1" applyBorder="1" applyAlignment="1">
      <alignment vertical="center"/>
    </xf>
    <xf numFmtId="0" fontId="31" fillId="0" borderId="19" xfId="11" applyFont="1" applyBorder="1" applyAlignment="1">
      <alignment horizontal="center" vertical="center"/>
    </xf>
    <xf numFmtId="0" fontId="31" fillId="0" borderId="19" xfId="11" applyFont="1" applyBorder="1"/>
    <xf numFmtId="0" fontId="31" fillId="0" borderId="19" xfId="11" applyFont="1" applyBorder="1" applyAlignment="1">
      <alignment horizontal="center"/>
    </xf>
    <xf numFmtId="0" fontId="31" fillId="0" borderId="19" xfId="11" applyFont="1" applyBorder="1" applyAlignment="1">
      <alignment vertical="center" wrapText="1"/>
    </xf>
    <xf numFmtId="0" fontId="33" fillId="0" borderId="19" xfId="11" applyFont="1" applyBorder="1" applyAlignment="1">
      <alignment horizontal="center" vertical="center" wrapText="1"/>
    </xf>
    <xf numFmtId="0" fontId="9" fillId="0" borderId="0" xfId="168" applyAlignment="1">
      <alignment horizontal="center" vertical="center"/>
    </xf>
    <xf numFmtId="0" fontId="31" fillId="0" borderId="0" xfId="11" applyFont="1" applyAlignment="1">
      <alignment vertical="center"/>
    </xf>
    <xf numFmtId="0" fontId="31" fillId="0" borderId="0" xfId="11" applyFont="1" applyFill="1" applyBorder="1" applyAlignment="1">
      <alignment horizontal="left" vertical="center"/>
    </xf>
    <xf numFmtId="49" fontId="9" fillId="0" borderId="0" xfId="168" applyNumberFormat="1" applyAlignment="1">
      <alignment horizontal="center" vertical="center"/>
    </xf>
    <xf numFmtId="0" fontId="10" fillId="0" borderId="0" xfId="168" applyFont="1">
      <alignment vertical="center"/>
    </xf>
    <xf numFmtId="57" fontId="9" fillId="0" borderId="0" xfId="168" applyNumberFormat="1">
      <alignment vertical="center"/>
    </xf>
    <xf numFmtId="0" fontId="11" fillId="0" borderId="3" xfId="6" applyFont="1" applyBorder="1" applyAlignment="1">
      <alignment horizontal="center" vertical="center" wrapText="1"/>
    </xf>
    <xf numFmtId="0" fontId="6" fillId="3" borderId="7" xfId="3" applyNumberFormat="1" applyFont="1" applyFill="1" applyBorder="1" applyAlignment="1" applyProtection="1">
      <alignment vertical="center" wrapText="1"/>
    </xf>
    <xf numFmtId="0" fontId="23" fillId="0" borderId="0" xfId="178" applyFont="1" applyAlignment="1">
      <alignment vertical="center"/>
    </xf>
    <xf numFmtId="0" fontId="23" fillId="0" borderId="13" xfId="11" applyFont="1" applyBorder="1" applyAlignment="1">
      <alignment vertical="center" wrapText="1"/>
    </xf>
    <xf numFmtId="0" fontId="23" fillId="0" borderId="19" xfId="11" applyFont="1" applyBorder="1" applyAlignment="1">
      <alignment horizontal="center" vertical="center" wrapText="1"/>
    </xf>
    <xf numFmtId="0" fontId="26" fillId="0" borderId="19" xfId="11" applyFont="1" applyBorder="1" applyAlignment="1">
      <alignment horizontal="center" vertical="center" textRotation="255" wrapText="1"/>
    </xf>
    <xf numFmtId="0" fontId="26" fillId="0" borderId="19" xfId="11" applyFont="1" applyBorder="1" applyAlignment="1">
      <alignment horizontal="center" vertical="center" wrapText="1"/>
    </xf>
    <xf numFmtId="9" fontId="23" fillId="0" borderId="19" xfId="11" applyNumberFormat="1" applyFont="1" applyBorder="1" applyAlignment="1">
      <alignment horizontal="center" vertical="center" wrapText="1"/>
    </xf>
    <xf numFmtId="0" fontId="23" fillId="0" borderId="15" xfId="11" applyFont="1" applyBorder="1" applyAlignment="1">
      <alignment horizontal="center" vertical="center" wrapText="1"/>
    </xf>
    <xf numFmtId="44" fontId="23" fillId="0" borderId="19" xfId="148" applyFont="1" applyBorder="1" applyAlignment="1">
      <alignment horizontal="center" vertical="center" wrapText="1"/>
    </xf>
    <xf numFmtId="44" fontId="23" fillId="0" borderId="19" xfId="148" applyFont="1" applyFill="1" applyBorder="1" applyAlignment="1">
      <alignment horizontal="center" vertical="center" wrapText="1"/>
    </xf>
    <xf numFmtId="0" fontId="23" fillId="0" borderId="19" xfId="11" applyFont="1" applyBorder="1" applyAlignment="1">
      <alignment vertical="center" wrapText="1"/>
    </xf>
    <xf numFmtId="0" fontId="21" fillId="3" borderId="0" xfId="3" applyNumberFormat="1" applyFont="1" applyFill="1" applyBorder="1" applyAlignment="1" applyProtection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2" fillId="0" borderId="0" xfId="5" applyFont="1" applyFill="1" applyAlignment="1">
      <alignment horizontal="center" vertical="center" wrapText="1"/>
    </xf>
    <xf numFmtId="0" fontId="6" fillId="3" borderId="7" xfId="3" applyNumberFormat="1" applyFont="1" applyFill="1" applyBorder="1" applyAlignment="1" applyProtection="1">
      <alignment horizontal="left" vertical="center" wrapText="1"/>
    </xf>
    <xf numFmtId="0" fontId="19" fillId="3" borderId="7" xfId="3" applyNumberFormat="1" applyFont="1" applyFill="1" applyBorder="1" applyAlignment="1" applyProtection="1">
      <alignment horizontal="left" vertical="center" wrapText="1"/>
    </xf>
    <xf numFmtId="0" fontId="19" fillId="0" borderId="7" xfId="5" applyFont="1" applyFill="1" applyBorder="1" applyAlignment="1">
      <alignment horizontal="right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8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vertical="center" wrapText="1"/>
    </xf>
    <xf numFmtId="49" fontId="6" fillId="0" borderId="2" xfId="6" applyNumberFormat="1" applyFont="1" applyFill="1" applyBorder="1" applyAlignment="1">
      <alignment horizontal="center" vertical="center"/>
    </xf>
    <xf numFmtId="49" fontId="6" fillId="0" borderId="8" xfId="6" applyNumberFormat="1" applyFont="1" applyFill="1" applyBorder="1" applyAlignment="1">
      <alignment horizontal="center" vertical="center"/>
    </xf>
    <xf numFmtId="49" fontId="6" fillId="0" borderId="4" xfId="6" applyNumberFormat="1" applyFont="1" applyFill="1" applyBorder="1" applyAlignment="1">
      <alignment horizontal="center" vertical="center"/>
    </xf>
    <xf numFmtId="0" fontId="22" fillId="0" borderId="0" xfId="6" applyFont="1" applyBorder="1" applyAlignment="1">
      <alignment horizontal="center" vertical="center"/>
    </xf>
    <xf numFmtId="0" fontId="6" fillId="0" borderId="7" xfId="6" applyFont="1" applyBorder="1" applyAlignment="1">
      <alignment horizontal="right" vertical="center"/>
    </xf>
    <xf numFmtId="177" fontId="19" fillId="2" borderId="3" xfId="0" quotePrefix="1" applyNumberFormat="1" applyFont="1" applyFill="1" applyBorder="1" applyAlignment="1">
      <alignment horizontal="center" vertical="center" wrapText="1"/>
    </xf>
    <xf numFmtId="177" fontId="19" fillId="2" borderId="3" xfId="0" applyNumberFormat="1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left" vertical="center"/>
    </xf>
    <xf numFmtId="0" fontId="6" fillId="0" borderId="3" xfId="6" applyFont="1" applyBorder="1" applyAlignment="1">
      <alignment horizontal="center" vertical="center"/>
    </xf>
    <xf numFmtId="0" fontId="6" fillId="3" borderId="7" xfId="3" applyNumberFormat="1" applyFont="1" applyFill="1" applyBorder="1" applyAlignment="1" applyProtection="1">
      <alignment vertical="center" wrapText="1"/>
    </xf>
    <xf numFmtId="0" fontId="20" fillId="3" borderId="0" xfId="3" applyNumberFormat="1" applyFont="1" applyFill="1" applyAlignment="1" applyProtection="1">
      <alignment horizontal="center" vertical="center" wrapText="1"/>
    </xf>
    <xf numFmtId="0" fontId="6" fillId="3" borderId="6" xfId="3" applyNumberFormat="1" applyFont="1" applyFill="1" applyBorder="1" applyAlignment="1" applyProtection="1">
      <alignment horizontal="center" vertical="center" wrapText="1"/>
    </xf>
    <xf numFmtId="0" fontId="6" fillId="3" borderId="5" xfId="3" applyNumberFormat="1" applyFont="1" applyFill="1" applyBorder="1" applyAlignment="1" applyProtection="1">
      <alignment horizontal="center" vertical="center" wrapText="1"/>
    </xf>
    <xf numFmtId="0" fontId="21" fillId="0" borderId="0" xfId="6" applyFont="1" applyBorder="1" applyAlignment="1">
      <alignment horizontal="center" vertical="center"/>
    </xf>
    <xf numFmtId="49" fontId="6" fillId="0" borderId="3" xfId="6" applyNumberFormat="1" applyFont="1" applyFill="1" applyBorder="1" applyAlignment="1">
      <alignment vertical="center"/>
    </xf>
    <xf numFmtId="0" fontId="10" fillId="0" borderId="3" xfId="6" applyBorder="1" applyAlignment="1">
      <alignment vertical="center"/>
    </xf>
    <xf numFmtId="0" fontId="9" fillId="0" borderId="0" xfId="6" applyNumberFormat="1" applyFont="1" applyAlignment="1">
      <alignment vertical="center"/>
    </xf>
    <xf numFmtId="0" fontId="6" fillId="0" borderId="2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19" fillId="0" borderId="6" xfId="8" applyNumberFormat="1" applyFont="1" applyFill="1" applyBorder="1" applyAlignment="1" applyProtection="1">
      <alignment horizontal="center" vertical="center" wrapText="1"/>
    </xf>
    <xf numFmtId="0" fontId="19" fillId="0" borderId="5" xfId="8" applyNumberFormat="1" applyFont="1" applyFill="1" applyBorder="1" applyAlignment="1" applyProtection="1">
      <alignment horizontal="center" vertical="center" wrapText="1"/>
    </xf>
    <xf numFmtId="0" fontId="11" fillId="0" borderId="0" xfId="6" applyFont="1" applyFill="1" applyBorder="1" applyAlignment="1">
      <alignment horizontal="left" vertical="center"/>
    </xf>
    <xf numFmtId="0" fontId="10" fillId="0" borderId="3" xfId="6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23" fillId="0" borderId="19" xfId="6" applyNumberFormat="1" applyFont="1" applyFill="1" applyBorder="1" applyAlignment="1">
      <alignment horizontal="center" vertical="center" wrapText="1"/>
    </xf>
    <xf numFmtId="0" fontId="23" fillId="0" borderId="13" xfId="6" applyNumberFormat="1" applyFont="1" applyFill="1" applyBorder="1" applyAlignment="1">
      <alignment horizontal="right" vertical="center" wrapText="1"/>
    </xf>
    <xf numFmtId="0" fontId="21" fillId="0" borderId="0" xfId="6" applyFont="1" applyFill="1" applyBorder="1" applyAlignment="1">
      <alignment horizontal="center" vertical="center" wrapText="1"/>
    </xf>
    <xf numFmtId="0" fontId="25" fillId="0" borderId="19" xfId="6" applyFont="1" applyFill="1" applyBorder="1" applyAlignment="1">
      <alignment horizontal="center" vertical="center" wrapText="1"/>
    </xf>
    <xf numFmtId="0" fontId="25" fillId="0" borderId="19" xfId="6" applyNumberFormat="1" applyFont="1" applyFill="1" applyBorder="1" applyAlignment="1">
      <alignment horizontal="center" vertical="center" wrapText="1"/>
    </xf>
    <xf numFmtId="0" fontId="28" fillId="3" borderId="19" xfId="6" applyFont="1" applyFill="1" applyBorder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6" fillId="0" borderId="0" xfId="7" applyFont="1" applyBorder="1" applyAlignment="1">
      <alignment horizontal="left" vertical="center" wrapText="1"/>
    </xf>
    <xf numFmtId="0" fontId="10" fillId="0" borderId="15" xfId="6" applyFont="1" applyBorder="1" applyAlignment="1">
      <alignment horizontal="left" vertical="center" wrapText="1"/>
    </xf>
    <xf numFmtId="0" fontId="11" fillId="0" borderId="3" xfId="6" applyNumberFormat="1" applyFont="1" applyFill="1" applyBorder="1" applyAlignment="1">
      <alignment horizontal="center" vertical="center" wrapText="1"/>
    </xf>
    <xf numFmtId="0" fontId="11" fillId="0" borderId="3" xfId="6" applyFont="1" applyBorder="1" applyAlignment="1">
      <alignment horizontal="center" vertical="center" wrapText="1"/>
    </xf>
    <xf numFmtId="0" fontId="2" fillId="0" borderId="6" xfId="10" applyFont="1" applyFill="1" applyBorder="1" applyAlignment="1">
      <alignment horizontal="center" vertical="center" wrapText="1"/>
    </xf>
    <xf numFmtId="0" fontId="2" fillId="0" borderId="5" xfId="10" applyFont="1" applyFill="1" applyBorder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6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23" fillId="0" borderId="13" xfId="11" applyFont="1" applyBorder="1" applyAlignment="1">
      <alignment horizontal="center" vertical="center" wrapText="1"/>
    </xf>
    <xf numFmtId="0" fontId="26" fillId="0" borderId="19" xfId="11" applyFont="1" applyBorder="1" applyAlignment="1">
      <alignment horizontal="center" vertical="center" textRotation="255" wrapText="1"/>
    </xf>
    <xf numFmtId="9" fontId="23" fillId="0" borderId="19" xfId="11" applyNumberFormat="1" applyFont="1" applyBorder="1" applyAlignment="1">
      <alignment horizontal="center" vertical="center" wrapText="1"/>
    </xf>
    <xf numFmtId="0" fontId="23" fillId="0" borderId="19" xfId="11" applyFont="1" applyBorder="1" applyAlignment="1">
      <alignment horizontal="center" vertical="center" wrapText="1"/>
    </xf>
    <xf numFmtId="0" fontId="23" fillId="0" borderId="19" xfId="11" applyFont="1" applyBorder="1" applyAlignment="1">
      <alignment vertical="center" wrapText="1"/>
    </xf>
    <xf numFmtId="0" fontId="26" fillId="0" borderId="19" xfId="11" applyFont="1" applyBorder="1" applyAlignment="1">
      <alignment horizontal="center" vertical="center" wrapText="1"/>
    </xf>
    <xf numFmtId="0" fontId="23" fillId="0" borderId="10" xfId="11" applyFont="1" applyBorder="1" applyAlignment="1">
      <alignment horizontal="center" vertical="center" wrapText="1"/>
    </xf>
    <xf numFmtId="0" fontId="23" fillId="0" borderId="11" xfId="11" applyFont="1" applyBorder="1" applyAlignment="1">
      <alignment horizontal="center" vertical="center" wrapText="1"/>
    </xf>
    <xf numFmtId="0" fontId="23" fillId="0" borderId="12" xfId="11" applyFont="1" applyBorder="1" applyAlignment="1">
      <alignment horizontal="center" vertical="center" wrapText="1"/>
    </xf>
    <xf numFmtId="0" fontId="34" fillId="0" borderId="0" xfId="11" applyFont="1" applyBorder="1" applyAlignment="1">
      <alignment horizontal="center" vertical="center"/>
    </xf>
    <xf numFmtId="0" fontId="26" fillId="0" borderId="0" xfId="11" applyFont="1" applyBorder="1" applyAlignment="1">
      <alignment horizontal="center" vertical="center"/>
    </xf>
    <xf numFmtId="44" fontId="23" fillId="0" borderId="13" xfId="148" applyFont="1" applyBorder="1" applyAlignment="1">
      <alignment horizontal="left" vertical="center" wrapText="1"/>
    </xf>
    <xf numFmtId="44" fontId="26" fillId="0" borderId="19" xfId="148" applyFont="1" applyBorder="1" applyAlignment="1">
      <alignment horizontal="center" vertical="center" textRotation="255" wrapText="1"/>
    </xf>
    <xf numFmtId="0" fontId="23" fillId="0" borderId="10" xfId="11" applyFont="1" applyBorder="1" applyAlignment="1">
      <alignment horizontal="left" vertical="center" wrapText="1"/>
    </xf>
    <xf numFmtId="0" fontId="23" fillId="0" borderId="11" xfId="11" applyFont="1" applyBorder="1" applyAlignment="1">
      <alignment horizontal="left" vertical="center" wrapText="1"/>
    </xf>
    <xf numFmtId="0" fontId="23" fillId="0" borderId="12" xfId="11" applyFont="1" applyBorder="1" applyAlignment="1">
      <alignment horizontal="left" vertical="center" wrapText="1"/>
    </xf>
    <xf numFmtId="44" fontId="26" fillId="0" borderId="19" xfId="148" applyFont="1" applyBorder="1" applyAlignment="1">
      <alignment horizontal="center" vertical="center" wrapText="1"/>
    </xf>
    <xf numFmtId="44" fontId="23" fillId="0" borderId="19" xfId="148" applyFont="1" applyBorder="1" applyAlignment="1">
      <alignment horizontal="center" vertical="center" wrapText="1"/>
    </xf>
    <xf numFmtId="0" fontId="26" fillId="0" borderId="10" xfId="11" applyFont="1" applyBorder="1" applyAlignment="1">
      <alignment horizontal="left" vertical="center" wrapText="1"/>
    </xf>
    <xf numFmtId="0" fontId="26" fillId="0" borderId="12" xfId="11" applyFont="1" applyBorder="1" applyAlignment="1">
      <alignment horizontal="left" vertical="center" wrapText="1"/>
    </xf>
    <xf numFmtId="0" fontId="26" fillId="0" borderId="19" xfId="11" applyFont="1" applyBorder="1" applyAlignment="1">
      <alignment horizontal="left" vertical="center" wrapText="1"/>
    </xf>
    <xf numFmtId="0" fontId="32" fillId="0" borderId="10" xfId="11" applyFont="1" applyBorder="1" applyAlignment="1">
      <alignment horizontal="center" vertical="center" wrapText="1"/>
    </xf>
    <xf numFmtId="0" fontId="31" fillId="0" borderId="11" xfId="11" applyFont="1" applyBorder="1" applyAlignment="1">
      <alignment horizontal="center" vertical="center" wrapText="1"/>
    </xf>
    <xf numFmtId="0" fontId="31" fillId="0" borderId="12" xfId="11" applyFont="1" applyBorder="1" applyAlignment="1">
      <alignment horizontal="center" vertical="center" wrapText="1"/>
    </xf>
    <xf numFmtId="0" fontId="23" fillId="0" borderId="15" xfId="11" applyFont="1" applyBorder="1" applyAlignment="1">
      <alignment horizontal="left" vertical="center" wrapText="1"/>
    </xf>
    <xf numFmtId="0" fontId="23" fillId="0" borderId="15" xfId="11" applyFont="1" applyBorder="1" applyAlignment="1">
      <alignment horizontal="center" vertical="center" wrapText="1"/>
    </xf>
    <xf numFmtId="0" fontId="23" fillId="0" borderId="0" xfId="178" applyFont="1" applyAlignment="1">
      <alignment horizontal="center" vertical="center"/>
    </xf>
    <xf numFmtId="0" fontId="23" fillId="0" borderId="19" xfId="11" applyFont="1" applyBorder="1" applyAlignment="1">
      <alignment horizontal="left" vertical="center" wrapText="1"/>
    </xf>
    <xf numFmtId="0" fontId="31" fillId="0" borderId="19" xfId="11" applyFont="1" applyBorder="1" applyAlignment="1">
      <alignment horizontal="center" vertical="center" wrapText="1"/>
    </xf>
    <xf numFmtId="0" fontId="33" fillId="0" borderId="14" xfId="11" applyFont="1" applyBorder="1" applyAlignment="1">
      <alignment horizontal="center" vertical="center" wrapText="1"/>
    </xf>
    <xf numFmtId="0" fontId="33" fillId="0" borderId="5" xfId="11" applyFont="1" applyBorder="1" applyAlignment="1">
      <alignment horizontal="center" vertical="center" wrapText="1"/>
    </xf>
    <xf numFmtId="0" fontId="32" fillId="0" borderId="19" xfId="11" applyFont="1" applyBorder="1" applyAlignment="1">
      <alignment horizontal="center" vertical="center" textRotation="255" wrapText="1"/>
    </xf>
    <xf numFmtId="0" fontId="32" fillId="0" borderId="19" xfId="11" applyFont="1" applyBorder="1" applyAlignment="1">
      <alignment horizontal="center" vertical="center" textRotation="255"/>
    </xf>
    <xf numFmtId="0" fontId="30" fillId="0" borderId="0" xfId="11" applyFont="1" applyBorder="1" applyAlignment="1">
      <alignment horizontal="center" vertical="center"/>
    </xf>
    <xf numFmtId="0" fontId="31" fillId="0" borderId="13" xfId="11" applyFont="1" applyBorder="1" applyAlignment="1">
      <alignment horizontal="left" vertical="center"/>
    </xf>
    <xf numFmtId="0" fontId="31" fillId="0" borderId="13" xfId="11" applyFont="1" applyBorder="1" applyAlignment="1">
      <alignment horizontal="center" vertical="center"/>
    </xf>
    <xf numFmtId="0" fontId="32" fillId="0" borderId="19" xfId="11" applyFont="1" applyBorder="1" applyAlignment="1">
      <alignment horizontal="center" vertical="center" wrapText="1"/>
    </xf>
    <xf numFmtId="0" fontId="33" fillId="0" borderId="16" xfId="11" applyFont="1" applyBorder="1" applyAlignment="1">
      <alignment horizontal="center" vertical="center" wrapText="1"/>
    </xf>
    <xf numFmtId="0" fontId="33" fillId="0" borderId="17" xfId="11" applyFont="1" applyBorder="1" applyAlignment="1">
      <alignment horizontal="center" vertical="center" wrapText="1"/>
    </xf>
    <xf numFmtId="0" fontId="33" fillId="0" borderId="9" xfId="11" applyFont="1" applyBorder="1" applyAlignment="1">
      <alignment horizontal="center" vertical="center" wrapText="1"/>
    </xf>
    <xf numFmtId="0" fontId="33" fillId="0" borderId="18" xfId="11" applyFont="1" applyBorder="1" applyAlignment="1">
      <alignment horizontal="center" vertical="center" wrapText="1"/>
    </xf>
    <xf numFmtId="44" fontId="32" fillId="0" borderId="14" xfId="171" applyFont="1" applyBorder="1" applyAlignment="1">
      <alignment horizontal="center" vertical="center" textRotation="255"/>
    </xf>
    <xf numFmtId="44" fontId="32" fillId="0" borderId="1" xfId="171" applyFont="1" applyBorder="1" applyAlignment="1">
      <alignment horizontal="center" vertical="center" textRotation="255"/>
    </xf>
    <xf numFmtId="44" fontId="32" fillId="0" borderId="5" xfId="171" applyFont="1" applyBorder="1" applyAlignment="1">
      <alignment horizontal="center" vertical="center" textRotation="255"/>
    </xf>
    <xf numFmtId="0" fontId="31" fillId="0" borderId="19" xfId="11" applyFont="1" applyBorder="1" applyAlignment="1">
      <alignment horizontal="center" vertical="center"/>
    </xf>
    <xf numFmtId="0" fontId="35" fillId="0" borderId="10" xfId="11" applyFont="1" applyBorder="1" applyAlignment="1">
      <alignment horizontal="left" vertical="center"/>
    </xf>
    <xf numFmtId="0" fontId="35" fillId="0" borderId="11" xfId="11" applyFont="1" applyBorder="1" applyAlignment="1">
      <alignment horizontal="left" vertical="center"/>
    </xf>
    <xf numFmtId="0" fontId="35" fillId="0" borderId="12" xfId="11" applyFont="1" applyBorder="1" applyAlignment="1">
      <alignment horizontal="left" vertical="center"/>
    </xf>
    <xf numFmtId="0" fontId="35" fillId="0" borderId="10" xfId="11" applyFont="1" applyFill="1" applyBorder="1" applyAlignment="1">
      <alignment horizontal="left" vertical="center" wrapText="1"/>
    </xf>
    <xf numFmtId="0" fontId="35" fillId="0" borderId="11" xfId="11" applyFont="1" applyFill="1" applyBorder="1" applyAlignment="1">
      <alignment horizontal="left" vertical="center"/>
    </xf>
    <xf numFmtId="0" fontId="35" fillId="0" borderId="12" xfId="11" applyFont="1" applyFill="1" applyBorder="1" applyAlignment="1">
      <alignment horizontal="left" vertical="center"/>
    </xf>
    <xf numFmtId="0" fontId="31" fillId="0" borderId="10" xfId="11" applyFont="1" applyBorder="1" applyAlignment="1">
      <alignment horizontal="left" vertical="center" wrapText="1"/>
    </xf>
    <xf numFmtId="0" fontId="31" fillId="0" borderId="11" xfId="11" applyFont="1" applyBorder="1" applyAlignment="1">
      <alignment horizontal="left" vertical="center" wrapText="1"/>
    </xf>
    <xf numFmtId="0" fontId="31" fillId="0" borderId="12" xfId="11" applyFont="1" applyBorder="1" applyAlignment="1">
      <alignment horizontal="left" vertical="center" wrapText="1"/>
    </xf>
    <xf numFmtId="0" fontId="31" fillId="0" borderId="19" xfId="11" applyFont="1" applyBorder="1" applyAlignment="1">
      <alignment horizontal="left" vertical="center"/>
    </xf>
    <xf numFmtId="0" fontId="31" fillId="0" borderId="14" xfId="11" applyFont="1" applyBorder="1" applyAlignment="1">
      <alignment horizontal="center" vertical="center" wrapText="1"/>
    </xf>
    <xf numFmtId="0" fontId="31" fillId="0" borderId="1" xfId="11" applyFont="1" applyBorder="1" applyAlignment="1">
      <alignment horizontal="center" vertical="center" wrapText="1"/>
    </xf>
    <xf numFmtId="0" fontId="31" fillId="0" borderId="5" xfId="11" applyFont="1" applyBorder="1" applyAlignment="1">
      <alignment horizontal="center" vertical="center" wrapText="1"/>
    </xf>
    <xf numFmtId="0" fontId="31" fillId="0" borderId="10" xfId="11" applyFont="1" applyBorder="1" applyAlignment="1">
      <alignment horizontal="center" vertical="center"/>
    </xf>
    <xf numFmtId="0" fontId="31" fillId="0" borderId="11" xfId="11" applyFont="1" applyBorder="1" applyAlignment="1">
      <alignment horizontal="center" vertical="center"/>
    </xf>
    <xf numFmtId="0" fontId="31" fillId="0" borderId="12" xfId="11" applyFont="1" applyBorder="1" applyAlignment="1">
      <alignment horizontal="center" vertical="center"/>
    </xf>
    <xf numFmtId="0" fontId="31" fillId="0" borderId="10" xfId="11" applyFont="1" applyBorder="1" applyAlignment="1">
      <alignment horizontal="center"/>
    </xf>
    <xf numFmtId="0" fontId="31" fillId="0" borderId="11" xfId="11" applyFont="1" applyBorder="1" applyAlignment="1">
      <alignment horizontal="center"/>
    </xf>
    <xf numFmtId="0" fontId="31" fillId="0" borderId="12" xfId="11" applyFont="1" applyBorder="1" applyAlignment="1">
      <alignment horizontal="center"/>
    </xf>
    <xf numFmtId="0" fontId="32" fillId="0" borderId="10" xfId="11" applyFont="1" applyBorder="1" applyAlignment="1">
      <alignment horizontal="left" vertical="center" wrapText="1"/>
    </xf>
    <xf numFmtId="0" fontId="32" fillId="0" borderId="12" xfId="11" applyFont="1" applyBorder="1" applyAlignment="1">
      <alignment horizontal="left" vertical="center" wrapText="1"/>
    </xf>
    <xf numFmtId="0" fontId="31" fillId="0" borderId="11" xfId="11" applyFont="1" applyBorder="1" applyAlignment="1">
      <alignment horizontal="left" vertical="center"/>
    </xf>
    <xf numFmtId="0" fontId="31" fillId="0" borderId="12" xfId="11" applyFont="1" applyBorder="1" applyAlignment="1">
      <alignment horizontal="left" vertical="center"/>
    </xf>
    <xf numFmtId="0" fontId="32" fillId="0" borderId="12" xfId="11" applyFont="1" applyBorder="1" applyAlignment="1">
      <alignment horizontal="center" vertical="center" wrapText="1"/>
    </xf>
    <xf numFmtId="0" fontId="32" fillId="0" borderId="10" xfId="11" applyFont="1" applyBorder="1" applyAlignment="1">
      <alignment horizontal="right" vertical="center" wrapText="1"/>
    </xf>
    <xf numFmtId="0" fontId="32" fillId="0" borderId="11" xfId="11" applyFont="1" applyBorder="1" applyAlignment="1">
      <alignment horizontal="right" vertical="center" wrapText="1"/>
    </xf>
    <xf numFmtId="0" fontId="32" fillId="0" borderId="12" xfId="11" applyFont="1" applyBorder="1" applyAlignment="1">
      <alignment horizontal="right" vertical="center" wrapText="1"/>
    </xf>
    <xf numFmtId="0" fontId="31" fillId="0" borderId="10" xfId="11" applyFont="1" applyBorder="1" applyAlignment="1">
      <alignment horizontal="center" vertical="center" wrapText="1"/>
    </xf>
  </cellXfs>
  <cellStyles count="184">
    <cellStyle name=" 1" xfId="12"/>
    <cellStyle name="ColLevel_0" xfId="13"/>
    <cellStyle name="RowLevel_0" xfId="14"/>
    <cellStyle name="差_06一般公共预算基本支出表" xfId="15"/>
    <cellStyle name="常规" xfId="0" builtinId="0"/>
    <cellStyle name="常规 10" xfId="17"/>
    <cellStyle name="常规 10 2" xfId="18"/>
    <cellStyle name="常规 10 3" xfId="19"/>
    <cellStyle name="常规 10 4" xfId="20"/>
    <cellStyle name="常规 10 5" xfId="21"/>
    <cellStyle name="常规 10 6" xfId="22"/>
    <cellStyle name="常规 10 7" xfId="23"/>
    <cellStyle name="常规 10 8" xfId="24"/>
    <cellStyle name="常规 10 9" xfId="25"/>
    <cellStyle name="常规 11" xfId="26"/>
    <cellStyle name="常规 12" xfId="27"/>
    <cellStyle name="常规 13" xfId="28"/>
    <cellStyle name="常规 14" xfId="29"/>
    <cellStyle name="常规 15" xfId="30"/>
    <cellStyle name="常规 16" xfId="31"/>
    <cellStyle name="常规 17" xfId="32"/>
    <cellStyle name="常规 18" xfId="33"/>
    <cellStyle name="常规 19" xfId="34"/>
    <cellStyle name="常规 2" xfId="3"/>
    <cellStyle name="常规 2 10" xfId="36"/>
    <cellStyle name="常规 2 11" xfId="37"/>
    <cellStyle name="常规 2 12" xfId="38"/>
    <cellStyle name="常规 2 13" xfId="39"/>
    <cellStyle name="常规 2 14" xfId="40"/>
    <cellStyle name="常规 2 15" xfId="41"/>
    <cellStyle name="常规 2 16" xfId="42"/>
    <cellStyle name="常规 2 17" xfId="43"/>
    <cellStyle name="常规 2 18" xfId="44"/>
    <cellStyle name="常规 2 19" xfId="45"/>
    <cellStyle name="常规 2 2" xfId="46"/>
    <cellStyle name="常规 2 20" xfId="47"/>
    <cellStyle name="常规 2 21" xfId="159"/>
    <cellStyle name="常规 2 22" xfId="161"/>
    <cellStyle name="常规 2 23" xfId="162"/>
    <cellStyle name="常规 2 24" xfId="163"/>
    <cellStyle name="常规 2 25" xfId="166"/>
    <cellStyle name="常规 2 26" xfId="169"/>
    <cellStyle name="常规 2 27" xfId="172"/>
    <cellStyle name="常规 2 28" xfId="179"/>
    <cellStyle name="常规 2 3" xfId="48"/>
    <cellStyle name="常规 2 4" xfId="49"/>
    <cellStyle name="常规 2 5" xfId="50"/>
    <cellStyle name="常规 2 6" xfId="51"/>
    <cellStyle name="常规 2 7" xfId="52"/>
    <cellStyle name="常规 2 8" xfId="53"/>
    <cellStyle name="常规 2 9" xfId="54"/>
    <cellStyle name="常规 2_06一般公共预算基本支出表" xfId="35"/>
    <cellStyle name="常规 20" xfId="55"/>
    <cellStyle name="常规 21" xfId="56"/>
    <cellStyle name="常规 22" xfId="57"/>
    <cellStyle name="常规 23" xfId="168"/>
    <cellStyle name="常规 25" xfId="178"/>
    <cellStyle name="常规 27" xfId="175"/>
    <cellStyle name="常规 3" xfId="4"/>
    <cellStyle name="常规 3 10" xfId="59"/>
    <cellStyle name="常规 3 11" xfId="60"/>
    <cellStyle name="常规 3 12" xfId="61"/>
    <cellStyle name="常规 3 13" xfId="62"/>
    <cellStyle name="常规 3 14" xfId="63"/>
    <cellStyle name="常规 3 15" xfId="64"/>
    <cellStyle name="常规 3 16" xfId="65"/>
    <cellStyle name="常规 3 17" xfId="66"/>
    <cellStyle name="常规 3 18" xfId="67"/>
    <cellStyle name="常规 3 19" xfId="68"/>
    <cellStyle name="常规 3 2" xfId="69"/>
    <cellStyle name="常规 3 20" xfId="70"/>
    <cellStyle name="常规 3 21" xfId="160"/>
    <cellStyle name="常规 3 22" xfId="158"/>
    <cellStyle name="常规 3 23" xfId="167"/>
    <cellStyle name="常规 3 24" xfId="165"/>
    <cellStyle name="常规 3 25" xfId="164"/>
    <cellStyle name="常规 3 26" xfId="170"/>
    <cellStyle name="常规 3 3" xfId="71"/>
    <cellStyle name="常规 3 4" xfId="72"/>
    <cellStyle name="常规 3 5" xfId="73"/>
    <cellStyle name="常规 3 6" xfId="74"/>
    <cellStyle name="常规 3 7" xfId="75"/>
    <cellStyle name="常规 3 8" xfId="76"/>
    <cellStyle name="常规 3 9" xfId="77"/>
    <cellStyle name="常规 3_06一般公共预算基本支出表" xfId="58"/>
    <cellStyle name="常规 4" xfId="6"/>
    <cellStyle name="常规 4 10" xfId="78"/>
    <cellStyle name="常规 4 11" xfId="79"/>
    <cellStyle name="常规 4 12" xfId="80"/>
    <cellStyle name="常规 4 13" xfId="81"/>
    <cellStyle name="常规 4 14" xfId="82"/>
    <cellStyle name="常规 4 15" xfId="83"/>
    <cellStyle name="常规 4 16" xfId="177"/>
    <cellStyle name="常规 4 17" xfId="183"/>
    <cellStyle name="常规 4 2" xfId="84"/>
    <cellStyle name="常规 4 3" xfId="85"/>
    <cellStyle name="常规 4 4" xfId="86"/>
    <cellStyle name="常规 4 5" xfId="87"/>
    <cellStyle name="常规 4 6" xfId="88"/>
    <cellStyle name="常规 4 7" xfId="89"/>
    <cellStyle name="常规 4 8" xfId="90"/>
    <cellStyle name="常规 4 9" xfId="91"/>
    <cellStyle name="常规 5" xfId="7"/>
    <cellStyle name="常规 5 10" xfId="92"/>
    <cellStyle name="常规 5 11" xfId="93"/>
    <cellStyle name="常规 5 12" xfId="94"/>
    <cellStyle name="常规 5 13" xfId="95"/>
    <cellStyle name="常规 5 14" xfId="96"/>
    <cellStyle name="常规 5 15" xfId="176"/>
    <cellStyle name="常规 5 16" xfId="182"/>
    <cellStyle name="常规 5 2" xfId="97"/>
    <cellStyle name="常规 5 2 2" xfId="98"/>
    <cellStyle name="常规 5 3" xfId="99"/>
    <cellStyle name="常规 5 3 2" xfId="100"/>
    <cellStyle name="常规 5 4" xfId="101"/>
    <cellStyle name="常规 5 5" xfId="102"/>
    <cellStyle name="常规 5 6" xfId="103"/>
    <cellStyle name="常规 5 7" xfId="104"/>
    <cellStyle name="常规 5 8" xfId="105"/>
    <cellStyle name="常规 5 9" xfId="106"/>
    <cellStyle name="常规 6" xfId="107"/>
    <cellStyle name="常规 6 2" xfId="108"/>
    <cellStyle name="常规 6 3" xfId="109"/>
    <cellStyle name="常规 6 4" xfId="110"/>
    <cellStyle name="常规 6 5" xfId="111"/>
    <cellStyle name="常规 6 6" xfId="112"/>
    <cellStyle name="常规 6 7" xfId="113"/>
    <cellStyle name="常规 6 8" xfId="114"/>
    <cellStyle name="常规 6 9" xfId="115"/>
    <cellStyle name="常规 7" xfId="116"/>
    <cellStyle name="常规 7 10" xfId="173"/>
    <cellStyle name="常规 7 11" xfId="180"/>
    <cellStyle name="常规 7 2" xfId="117"/>
    <cellStyle name="常规 7 3" xfId="118"/>
    <cellStyle name="常规 7 4" xfId="119"/>
    <cellStyle name="常规 7 5" xfId="120"/>
    <cellStyle name="常规 7 6" xfId="121"/>
    <cellStyle name="常规 7 7" xfId="122"/>
    <cellStyle name="常规 7 8" xfId="123"/>
    <cellStyle name="常规 7 9" xfId="124"/>
    <cellStyle name="常规 8" xfId="125"/>
    <cellStyle name="常规 8 2" xfId="126"/>
    <cellStyle name="常规 8 2 2" xfId="127"/>
    <cellStyle name="常规 8 3" xfId="128"/>
    <cellStyle name="常规 8 4" xfId="129"/>
    <cellStyle name="常规 8 5" xfId="130"/>
    <cellStyle name="常规 8 6" xfId="131"/>
    <cellStyle name="常规 8 7" xfId="132"/>
    <cellStyle name="常规 8 8" xfId="133"/>
    <cellStyle name="常规 8 9" xfId="134"/>
    <cellStyle name="常规 9" xfId="1"/>
    <cellStyle name="常规 9 10" xfId="135"/>
    <cellStyle name="常规 9 11" xfId="136"/>
    <cellStyle name="常规 9 12" xfId="137"/>
    <cellStyle name="常规 9 2" xfId="138"/>
    <cellStyle name="常规 9 2 2" xfId="139"/>
    <cellStyle name="常规 9 3" xfId="140"/>
    <cellStyle name="常规 9 4" xfId="141"/>
    <cellStyle name="常规 9 5" xfId="142"/>
    <cellStyle name="常规 9 6" xfId="143"/>
    <cellStyle name="常规 9 7" xfId="144"/>
    <cellStyle name="常规 9 8" xfId="145"/>
    <cellStyle name="常规 9 9" xfId="146"/>
    <cellStyle name="常规_06一般公共预算基本支出表" xfId="16"/>
    <cellStyle name="常规_2007年行政单位基层表样表" xfId="9"/>
    <cellStyle name="常规_Sheet1" xfId="11"/>
    <cellStyle name="常规_事业单位部门决算报表（讨论稿） 2" xfId="10"/>
    <cellStyle name="常规_县政府办 2008部门预算表(报人大)4.1" xfId="2"/>
    <cellStyle name="常规_支出计划3.7" xfId="5"/>
    <cellStyle name="好_06一般公共预算基本支出表" xfId="147"/>
    <cellStyle name="货币 2" xfId="148"/>
    <cellStyle name="货币 3" xfId="149"/>
    <cellStyle name="货币 4" xfId="150"/>
    <cellStyle name="货币 4 2" xfId="174"/>
    <cellStyle name="货币 4 3" xfId="181"/>
    <cellStyle name="货币 5" xfId="151"/>
    <cellStyle name="货币 6" xfId="171"/>
    <cellStyle name="千位分隔[0]" xfId="8" builtinId="6"/>
    <cellStyle name="千位分隔[0] 2" xfId="152"/>
    <cellStyle name="千位分隔[0] 3" xfId="153"/>
    <cellStyle name="千位分隔[0] 4" xfId="154"/>
    <cellStyle name="千位分隔[0] 5" xfId="155"/>
    <cellStyle name="千位分隔[0] 6" xfId="156"/>
    <cellStyle name="样式 1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SheetLayoutView="100" workbookViewId="0">
      <selection activeCell="A3" sqref="A3"/>
    </sheetView>
  </sheetViews>
  <sheetFormatPr defaultColWidth="12" defaultRowHeight="25.15" customHeight="1"/>
  <cols>
    <col min="1" max="1" width="52.33203125" style="28" customWidth="1"/>
    <col min="2" max="2" width="18.5" style="33" customWidth="1"/>
    <col min="3" max="3" width="48.5" style="28" customWidth="1"/>
    <col min="4" max="4" width="18.5" style="33" customWidth="1"/>
    <col min="5" max="252" width="12" style="28"/>
    <col min="253" max="253" width="39" style="28" customWidth="1"/>
    <col min="254" max="254" width="18.5" style="28" customWidth="1"/>
    <col min="255" max="255" width="33.6640625" style="28" customWidth="1"/>
    <col min="256" max="256" width="18.5" style="28" customWidth="1"/>
    <col min="257" max="257" width="32.6640625" style="28" customWidth="1"/>
    <col min="258" max="258" width="19" style="28" customWidth="1"/>
    <col min="259" max="259" width="34.6640625" style="28" customWidth="1"/>
    <col min="260" max="260" width="21.83203125" style="28" customWidth="1"/>
    <col min="261" max="508" width="12" style="28"/>
    <col min="509" max="509" width="39" style="28" customWidth="1"/>
    <col min="510" max="510" width="18.5" style="28" customWidth="1"/>
    <col min="511" max="511" width="33.6640625" style="28" customWidth="1"/>
    <col min="512" max="512" width="18.5" style="28" customWidth="1"/>
    <col min="513" max="513" width="32.6640625" style="28" customWidth="1"/>
    <col min="514" max="514" width="19" style="28" customWidth="1"/>
    <col min="515" max="515" width="34.6640625" style="28" customWidth="1"/>
    <col min="516" max="516" width="21.83203125" style="28" customWidth="1"/>
    <col min="517" max="764" width="12" style="28"/>
    <col min="765" max="765" width="39" style="28" customWidth="1"/>
    <col min="766" max="766" width="18.5" style="28" customWidth="1"/>
    <col min="767" max="767" width="33.6640625" style="28" customWidth="1"/>
    <col min="768" max="768" width="18.5" style="28" customWidth="1"/>
    <col min="769" max="769" width="32.6640625" style="28" customWidth="1"/>
    <col min="770" max="770" width="19" style="28" customWidth="1"/>
    <col min="771" max="771" width="34.6640625" style="28" customWidth="1"/>
    <col min="772" max="772" width="21.83203125" style="28" customWidth="1"/>
    <col min="773" max="1020" width="12" style="28"/>
    <col min="1021" max="1021" width="39" style="28" customWidth="1"/>
    <col min="1022" max="1022" width="18.5" style="28" customWidth="1"/>
    <col min="1023" max="1023" width="33.6640625" style="28" customWidth="1"/>
    <col min="1024" max="1024" width="18.5" style="28" customWidth="1"/>
    <col min="1025" max="1025" width="32.6640625" style="28" customWidth="1"/>
    <col min="1026" max="1026" width="19" style="28" customWidth="1"/>
    <col min="1027" max="1027" width="34.6640625" style="28" customWidth="1"/>
    <col min="1028" max="1028" width="21.83203125" style="28" customWidth="1"/>
    <col min="1029" max="1276" width="12" style="28"/>
    <col min="1277" max="1277" width="39" style="28" customWidth="1"/>
    <col min="1278" max="1278" width="18.5" style="28" customWidth="1"/>
    <col min="1279" max="1279" width="33.6640625" style="28" customWidth="1"/>
    <col min="1280" max="1280" width="18.5" style="28" customWidth="1"/>
    <col min="1281" max="1281" width="32.6640625" style="28" customWidth="1"/>
    <col min="1282" max="1282" width="19" style="28" customWidth="1"/>
    <col min="1283" max="1283" width="34.6640625" style="28" customWidth="1"/>
    <col min="1284" max="1284" width="21.83203125" style="28" customWidth="1"/>
    <col min="1285" max="1532" width="12" style="28"/>
    <col min="1533" max="1533" width="39" style="28" customWidth="1"/>
    <col min="1534" max="1534" width="18.5" style="28" customWidth="1"/>
    <col min="1535" max="1535" width="33.6640625" style="28" customWidth="1"/>
    <col min="1536" max="1536" width="18.5" style="28" customWidth="1"/>
    <col min="1537" max="1537" width="32.6640625" style="28" customWidth="1"/>
    <col min="1538" max="1538" width="19" style="28" customWidth="1"/>
    <col min="1539" max="1539" width="34.6640625" style="28" customWidth="1"/>
    <col min="1540" max="1540" width="21.83203125" style="28" customWidth="1"/>
    <col min="1541" max="1788" width="12" style="28"/>
    <col min="1789" max="1789" width="39" style="28" customWidth="1"/>
    <col min="1790" max="1790" width="18.5" style="28" customWidth="1"/>
    <col min="1791" max="1791" width="33.6640625" style="28" customWidth="1"/>
    <col min="1792" max="1792" width="18.5" style="28" customWidth="1"/>
    <col min="1793" max="1793" width="32.6640625" style="28" customWidth="1"/>
    <col min="1794" max="1794" width="19" style="28" customWidth="1"/>
    <col min="1795" max="1795" width="34.6640625" style="28" customWidth="1"/>
    <col min="1796" max="1796" width="21.83203125" style="28" customWidth="1"/>
    <col min="1797" max="2044" width="12" style="28"/>
    <col min="2045" max="2045" width="39" style="28" customWidth="1"/>
    <col min="2046" max="2046" width="18.5" style="28" customWidth="1"/>
    <col min="2047" max="2047" width="33.6640625" style="28" customWidth="1"/>
    <col min="2048" max="2048" width="18.5" style="28" customWidth="1"/>
    <col min="2049" max="2049" width="32.6640625" style="28" customWidth="1"/>
    <col min="2050" max="2050" width="19" style="28" customWidth="1"/>
    <col min="2051" max="2051" width="34.6640625" style="28" customWidth="1"/>
    <col min="2052" max="2052" width="21.83203125" style="28" customWidth="1"/>
    <col min="2053" max="2300" width="12" style="28"/>
    <col min="2301" max="2301" width="39" style="28" customWidth="1"/>
    <col min="2302" max="2302" width="18.5" style="28" customWidth="1"/>
    <col min="2303" max="2303" width="33.6640625" style="28" customWidth="1"/>
    <col min="2304" max="2304" width="18.5" style="28" customWidth="1"/>
    <col min="2305" max="2305" width="32.6640625" style="28" customWidth="1"/>
    <col min="2306" max="2306" width="19" style="28" customWidth="1"/>
    <col min="2307" max="2307" width="34.6640625" style="28" customWidth="1"/>
    <col min="2308" max="2308" width="21.83203125" style="28" customWidth="1"/>
    <col min="2309" max="2556" width="12" style="28"/>
    <col min="2557" max="2557" width="39" style="28" customWidth="1"/>
    <col min="2558" max="2558" width="18.5" style="28" customWidth="1"/>
    <col min="2559" max="2559" width="33.6640625" style="28" customWidth="1"/>
    <col min="2560" max="2560" width="18.5" style="28" customWidth="1"/>
    <col min="2561" max="2561" width="32.6640625" style="28" customWidth="1"/>
    <col min="2562" max="2562" width="19" style="28" customWidth="1"/>
    <col min="2563" max="2563" width="34.6640625" style="28" customWidth="1"/>
    <col min="2564" max="2564" width="21.83203125" style="28" customWidth="1"/>
    <col min="2565" max="2812" width="12" style="28"/>
    <col min="2813" max="2813" width="39" style="28" customWidth="1"/>
    <col min="2814" max="2814" width="18.5" style="28" customWidth="1"/>
    <col min="2815" max="2815" width="33.6640625" style="28" customWidth="1"/>
    <col min="2816" max="2816" width="18.5" style="28" customWidth="1"/>
    <col min="2817" max="2817" width="32.6640625" style="28" customWidth="1"/>
    <col min="2818" max="2818" width="19" style="28" customWidth="1"/>
    <col min="2819" max="2819" width="34.6640625" style="28" customWidth="1"/>
    <col min="2820" max="2820" width="21.83203125" style="28" customWidth="1"/>
    <col min="2821" max="3068" width="12" style="28"/>
    <col min="3069" max="3069" width="39" style="28" customWidth="1"/>
    <col min="3070" max="3070" width="18.5" style="28" customWidth="1"/>
    <col min="3071" max="3071" width="33.6640625" style="28" customWidth="1"/>
    <col min="3072" max="3072" width="18.5" style="28" customWidth="1"/>
    <col min="3073" max="3073" width="32.6640625" style="28" customWidth="1"/>
    <col min="3074" max="3074" width="19" style="28" customWidth="1"/>
    <col min="3075" max="3075" width="34.6640625" style="28" customWidth="1"/>
    <col min="3076" max="3076" width="21.83203125" style="28" customWidth="1"/>
    <col min="3077" max="3324" width="12" style="28"/>
    <col min="3325" max="3325" width="39" style="28" customWidth="1"/>
    <col min="3326" max="3326" width="18.5" style="28" customWidth="1"/>
    <col min="3327" max="3327" width="33.6640625" style="28" customWidth="1"/>
    <col min="3328" max="3328" width="18.5" style="28" customWidth="1"/>
    <col min="3329" max="3329" width="32.6640625" style="28" customWidth="1"/>
    <col min="3330" max="3330" width="19" style="28" customWidth="1"/>
    <col min="3331" max="3331" width="34.6640625" style="28" customWidth="1"/>
    <col min="3332" max="3332" width="21.83203125" style="28" customWidth="1"/>
    <col min="3333" max="3580" width="12" style="28"/>
    <col min="3581" max="3581" width="39" style="28" customWidth="1"/>
    <col min="3582" max="3582" width="18.5" style="28" customWidth="1"/>
    <col min="3583" max="3583" width="33.6640625" style="28" customWidth="1"/>
    <col min="3584" max="3584" width="18.5" style="28" customWidth="1"/>
    <col min="3585" max="3585" width="32.6640625" style="28" customWidth="1"/>
    <col min="3586" max="3586" width="19" style="28" customWidth="1"/>
    <col min="3587" max="3587" width="34.6640625" style="28" customWidth="1"/>
    <col min="3588" max="3588" width="21.83203125" style="28" customWidth="1"/>
    <col min="3589" max="3836" width="12" style="28"/>
    <col min="3837" max="3837" width="39" style="28" customWidth="1"/>
    <col min="3838" max="3838" width="18.5" style="28" customWidth="1"/>
    <col min="3839" max="3839" width="33.6640625" style="28" customWidth="1"/>
    <col min="3840" max="3840" width="18.5" style="28" customWidth="1"/>
    <col min="3841" max="3841" width="32.6640625" style="28" customWidth="1"/>
    <col min="3842" max="3842" width="19" style="28" customWidth="1"/>
    <col min="3843" max="3843" width="34.6640625" style="28" customWidth="1"/>
    <col min="3844" max="3844" width="21.83203125" style="28" customWidth="1"/>
    <col min="3845" max="4092" width="12" style="28"/>
    <col min="4093" max="4093" width="39" style="28" customWidth="1"/>
    <col min="4094" max="4094" width="18.5" style="28" customWidth="1"/>
    <col min="4095" max="4095" width="33.6640625" style="28" customWidth="1"/>
    <col min="4096" max="4096" width="18.5" style="28" customWidth="1"/>
    <col min="4097" max="4097" width="32.6640625" style="28" customWidth="1"/>
    <col min="4098" max="4098" width="19" style="28" customWidth="1"/>
    <col min="4099" max="4099" width="34.6640625" style="28" customWidth="1"/>
    <col min="4100" max="4100" width="21.83203125" style="28" customWidth="1"/>
    <col min="4101" max="4348" width="12" style="28"/>
    <col min="4349" max="4349" width="39" style="28" customWidth="1"/>
    <col min="4350" max="4350" width="18.5" style="28" customWidth="1"/>
    <col min="4351" max="4351" width="33.6640625" style="28" customWidth="1"/>
    <col min="4352" max="4352" width="18.5" style="28" customWidth="1"/>
    <col min="4353" max="4353" width="32.6640625" style="28" customWidth="1"/>
    <col min="4354" max="4354" width="19" style="28" customWidth="1"/>
    <col min="4355" max="4355" width="34.6640625" style="28" customWidth="1"/>
    <col min="4356" max="4356" width="21.83203125" style="28" customWidth="1"/>
    <col min="4357" max="4604" width="12" style="28"/>
    <col min="4605" max="4605" width="39" style="28" customWidth="1"/>
    <col min="4606" max="4606" width="18.5" style="28" customWidth="1"/>
    <col min="4607" max="4607" width="33.6640625" style="28" customWidth="1"/>
    <col min="4608" max="4608" width="18.5" style="28" customWidth="1"/>
    <col min="4609" max="4609" width="32.6640625" style="28" customWidth="1"/>
    <col min="4610" max="4610" width="19" style="28" customWidth="1"/>
    <col min="4611" max="4611" width="34.6640625" style="28" customWidth="1"/>
    <col min="4612" max="4612" width="21.83203125" style="28" customWidth="1"/>
    <col min="4613" max="4860" width="12" style="28"/>
    <col min="4861" max="4861" width="39" style="28" customWidth="1"/>
    <col min="4862" max="4862" width="18.5" style="28" customWidth="1"/>
    <col min="4863" max="4863" width="33.6640625" style="28" customWidth="1"/>
    <col min="4864" max="4864" width="18.5" style="28" customWidth="1"/>
    <col min="4865" max="4865" width="32.6640625" style="28" customWidth="1"/>
    <col min="4866" max="4866" width="19" style="28" customWidth="1"/>
    <col min="4867" max="4867" width="34.6640625" style="28" customWidth="1"/>
    <col min="4868" max="4868" width="21.83203125" style="28" customWidth="1"/>
    <col min="4869" max="5116" width="12" style="28"/>
    <col min="5117" max="5117" width="39" style="28" customWidth="1"/>
    <col min="5118" max="5118" width="18.5" style="28" customWidth="1"/>
    <col min="5119" max="5119" width="33.6640625" style="28" customWidth="1"/>
    <col min="5120" max="5120" width="18.5" style="28" customWidth="1"/>
    <col min="5121" max="5121" width="32.6640625" style="28" customWidth="1"/>
    <col min="5122" max="5122" width="19" style="28" customWidth="1"/>
    <col min="5123" max="5123" width="34.6640625" style="28" customWidth="1"/>
    <col min="5124" max="5124" width="21.83203125" style="28" customWidth="1"/>
    <col min="5125" max="5372" width="12" style="28"/>
    <col min="5373" max="5373" width="39" style="28" customWidth="1"/>
    <col min="5374" max="5374" width="18.5" style="28" customWidth="1"/>
    <col min="5375" max="5375" width="33.6640625" style="28" customWidth="1"/>
    <col min="5376" max="5376" width="18.5" style="28" customWidth="1"/>
    <col min="5377" max="5377" width="32.6640625" style="28" customWidth="1"/>
    <col min="5378" max="5378" width="19" style="28" customWidth="1"/>
    <col min="5379" max="5379" width="34.6640625" style="28" customWidth="1"/>
    <col min="5380" max="5380" width="21.83203125" style="28" customWidth="1"/>
    <col min="5381" max="5628" width="12" style="28"/>
    <col min="5629" max="5629" width="39" style="28" customWidth="1"/>
    <col min="5630" max="5630" width="18.5" style="28" customWidth="1"/>
    <col min="5631" max="5631" width="33.6640625" style="28" customWidth="1"/>
    <col min="5632" max="5632" width="18.5" style="28" customWidth="1"/>
    <col min="5633" max="5633" width="32.6640625" style="28" customWidth="1"/>
    <col min="5634" max="5634" width="19" style="28" customWidth="1"/>
    <col min="5635" max="5635" width="34.6640625" style="28" customWidth="1"/>
    <col min="5636" max="5636" width="21.83203125" style="28" customWidth="1"/>
    <col min="5637" max="5884" width="12" style="28"/>
    <col min="5885" max="5885" width="39" style="28" customWidth="1"/>
    <col min="5886" max="5886" width="18.5" style="28" customWidth="1"/>
    <col min="5887" max="5887" width="33.6640625" style="28" customWidth="1"/>
    <col min="5888" max="5888" width="18.5" style="28" customWidth="1"/>
    <col min="5889" max="5889" width="32.6640625" style="28" customWidth="1"/>
    <col min="5890" max="5890" width="19" style="28" customWidth="1"/>
    <col min="5891" max="5891" width="34.6640625" style="28" customWidth="1"/>
    <col min="5892" max="5892" width="21.83203125" style="28" customWidth="1"/>
    <col min="5893" max="6140" width="12" style="28"/>
    <col min="6141" max="6141" width="39" style="28" customWidth="1"/>
    <col min="6142" max="6142" width="18.5" style="28" customWidth="1"/>
    <col min="6143" max="6143" width="33.6640625" style="28" customWidth="1"/>
    <col min="6144" max="6144" width="18.5" style="28" customWidth="1"/>
    <col min="6145" max="6145" width="32.6640625" style="28" customWidth="1"/>
    <col min="6146" max="6146" width="19" style="28" customWidth="1"/>
    <col min="6147" max="6147" width="34.6640625" style="28" customWidth="1"/>
    <col min="6148" max="6148" width="21.83203125" style="28" customWidth="1"/>
    <col min="6149" max="6396" width="12" style="28"/>
    <col min="6397" max="6397" width="39" style="28" customWidth="1"/>
    <col min="6398" max="6398" width="18.5" style="28" customWidth="1"/>
    <col min="6399" max="6399" width="33.6640625" style="28" customWidth="1"/>
    <col min="6400" max="6400" width="18.5" style="28" customWidth="1"/>
    <col min="6401" max="6401" width="32.6640625" style="28" customWidth="1"/>
    <col min="6402" max="6402" width="19" style="28" customWidth="1"/>
    <col min="6403" max="6403" width="34.6640625" style="28" customWidth="1"/>
    <col min="6404" max="6404" width="21.83203125" style="28" customWidth="1"/>
    <col min="6405" max="6652" width="12" style="28"/>
    <col min="6653" max="6653" width="39" style="28" customWidth="1"/>
    <col min="6654" max="6654" width="18.5" style="28" customWidth="1"/>
    <col min="6655" max="6655" width="33.6640625" style="28" customWidth="1"/>
    <col min="6656" max="6656" width="18.5" style="28" customWidth="1"/>
    <col min="6657" max="6657" width="32.6640625" style="28" customWidth="1"/>
    <col min="6658" max="6658" width="19" style="28" customWidth="1"/>
    <col min="6659" max="6659" width="34.6640625" style="28" customWidth="1"/>
    <col min="6660" max="6660" width="21.83203125" style="28" customWidth="1"/>
    <col min="6661" max="6908" width="12" style="28"/>
    <col min="6909" max="6909" width="39" style="28" customWidth="1"/>
    <col min="6910" max="6910" width="18.5" style="28" customWidth="1"/>
    <col min="6911" max="6911" width="33.6640625" style="28" customWidth="1"/>
    <col min="6912" max="6912" width="18.5" style="28" customWidth="1"/>
    <col min="6913" max="6913" width="32.6640625" style="28" customWidth="1"/>
    <col min="6914" max="6914" width="19" style="28" customWidth="1"/>
    <col min="6915" max="6915" width="34.6640625" style="28" customWidth="1"/>
    <col min="6916" max="6916" width="21.83203125" style="28" customWidth="1"/>
    <col min="6917" max="7164" width="12" style="28"/>
    <col min="7165" max="7165" width="39" style="28" customWidth="1"/>
    <col min="7166" max="7166" width="18.5" style="28" customWidth="1"/>
    <col min="7167" max="7167" width="33.6640625" style="28" customWidth="1"/>
    <col min="7168" max="7168" width="18.5" style="28" customWidth="1"/>
    <col min="7169" max="7169" width="32.6640625" style="28" customWidth="1"/>
    <col min="7170" max="7170" width="19" style="28" customWidth="1"/>
    <col min="7171" max="7171" width="34.6640625" style="28" customWidth="1"/>
    <col min="7172" max="7172" width="21.83203125" style="28" customWidth="1"/>
    <col min="7173" max="7420" width="12" style="28"/>
    <col min="7421" max="7421" width="39" style="28" customWidth="1"/>
    <col min="7422" max="7422" width="18.5" style="28" customWidth="1"/>
    <col min="7423" max="7423" width="33.6640625" style="28" customWidth="1"/>
    <col min="7424" max="7424" width="18.5" style="28" customWidth="1"/>
    <col min="7425" max="7425" width="32.6640625" style="28" customWidth="1"/>
    <col min="7426" max="7426" width="19" style="28" customWidth="1"/>
    <col min="7427" max="7427" width="34.6640625" style="28" customWidth="1"/>
    <col min="7428" max="7428" width="21.83203125" style="28" customWidth="1"/>
    <col min="7429" max="7676" width="12" style="28"/>
    <col min="7677" max="7677" width="39" style="28" customWidth="1"/>
    <col min="7678" max="7678" width="18.5" style="28" customWidth="1"/>
    <col min="7679" max="7679" width="33.6640625" style="28" customWidth="1"/>
    <col min="7680" max="7680" width="18.5" style="28" customWidth="1"/>
    <col min="7681" max="7681" width="32.6640625" style="28" customWidth="1"/>
    <col min="7682" max="7682" width="19" style="28" customWidth="1"/>
    <col min="7683" max="7683" width="34.6640625" style="28" customWidth="1"/>
    <col min="7684" max="7684" width="21.83203125" style="28" customWidth="1"/>
    <col min="7685" max="7932" width="12" style="28"/>
    <col min="7933" max="7933" width="39" style="28" customWidth="1"/>
    <col min="7934" max="7934" width="18.5" style="28" customWidth="1"/>
    <col min="7935" max="7935" width="33.6640625" style="28" customWidth="1"/>
    <col min="7936" max="7936" width="18.5" style="28" customWidth="1"/>
    <col min="7937" max="7937" width="32.6640625" style="28" customWidth="1"/>
    <col min="7938" max="7938" width="19" style="28" customWidth="1"/>
    <col min="7939" max="7939" width="34.6640625" style="28" customWidth="1"/>
    <col min="7940" max="7940" width="21.83203125" style="28" customWidth="1"/>
    <col min="7941" max="8188" width="12" style="28"/>
    <col min="8189" max="8189" width="39" style="28" customWidth="1"/>
    <col min="8190" max="8190" width="18.5" style="28" customWidth="1"/>
    <col min="8191" max="8191" width="33.6640625" style="28" customWidth="1"/>
    <col min="8192" max="8192" width="18.5" style="28" customWidth="1"/>
    <col min="8193" max="8193" width="32.6640625" style="28" customWidth="1"/>
    <col min="8194" max="8194" width="19" style="28" customWidth="1"/>
    <col min="8195" max="8195" width="34.6640625" style="28" customWidth="1"/>
    <col min="8196" max="8196" width="21.83203125" style="28" customWidth="1"/>
    <col min="8197" max="8444" width="12" style="28"/>
    <col min="8445" max="8445" width="39" style="28" customWidth="1"/>
    <col min="8446" max="8446" width="18.5" style="28" customWidth="1"/>
    <col min="8447" max="8447" width="33.6640625" style="28" customWidth="1"/>
    <col min="8448" max="8448" width="18.5" style="28" customWidth="1"/>
    <col min="8449" max="8449" width="32.6640625" style="28" customWidth="1"/>
    <col min="8450" max="8450" width="19" style="28" customWidth="1"/>
    <col min="8451" max="8451" width="34.6640625" style="28" customWidth="1"/>
    <col min="8452" max="8452" width="21.83203125" style="28" customWidth="1"/>
    <col min="8453" max="8700" width="12" style="28"/>
    <col min="8701" max="8701" width="39" style="28" customWidth="1"/>
    <col min="8702" max="8702" width="18.5" style="28" customWidth="1"/>
    <col min="8703" max="8703" width="33.6640625" style="28" customWidth="1"/>
    <col min="8704" max="8704" width="18.5" style="28" customWidth="1"/>
    <col min="8705" max="8705" width="32.6640625" style="28" customWidth="1"/>
    <col min="8706" max="8706" width="19" style="28" customWidth="1"/>
    <col min="8707" max="8707" width="34.6640625" style="28" customWidth="1"/>
    <col min="8708" max="8708" width="21.83203125" style="28" customWidth="1"/>
    <col min="8709" max="8956" width="12" style="28"/>
    <col min="8957" max="8957" width="39" style="28" customWidth="1"/>
    <col min="8958" max="8958" width="18.5" style="28" customWidth="1"/>
    <col min="8959" max="8959" width="33.6640625" style="28" customWidth="1"/>
    <col min="8960" max="8960" width="18.5" style="28" customWidth="1"/>
    <col min="8961" max="8961" width="32.6640625" style="28" customWidth="1"/>
    <col min="8962" max="8962" width="19" style="28" customWidth="1"/>
    <col min="8963" max="8963" width="34.6640625" style="28" customWidth="1"/>
    <col min="8964" max="8964" width="21.83203125" style="28" customWidth="1"/>
    <col min="8965" max="9212" width="12" style="28"/>
    <col min="9213" max="9213" width="39" style="28" customWidth="1"/>
    <col min="9214" max="9214" width="18.5" style="28" customWidth="1"/>
    <col min="9215" max="9215" width="33.6640625" style="28" customWidth="1"/>
    <col min="9216" max="9216" width="18.5" style="28" customWidth="1"/>
    <col min="9217" max="9217" width="32.6640625" style="28" customWidth="1"/>
    <col min="9218" max="9218" width="19" style="28" customWidth="1"/>
    <col min="9219" max="9219" width="34.6640625" style="28" customWidth="1"/>
    <col min="9220" max="9220" width="21.83203125" style="28" customWidth="1"/>
    <col min="9221" max="9468" width="12" style="28"/>
    <col min="9469" max="9469" width="39" style="28" customWidth="1"/>
    <col min="9470" max="9470" width="18.5" style="28" customWidth="1"/>
    <col min="9471" max="9471" width="33.6640625" style="28" customWidth="1"/>
    <col min="9472" max="9472" width="18.5" style="28" customWidth="1"/>
    <col min="9473" max="9473" width="32.6640625" style="28" customWidth="1"/>
    <col min="9474" max="9474" width="19" style="28" customWidth="1"/>
    <col min="9475" max="9475" width="34.6640625" style="28" customWidth="1"/>
    <col min="9476" max="9476" width="21.83203125" style="28" customWidth="1"/>
    <col min="9477" max="9724" width="12" style="28"/>
    <col min="9725" max="9725" width="39" style="28" customWidth="1"/>
    <col min="9726" max="9726" width="18.5" style="28" customWidth="1"/>
    <col min="9727" max="9727" width="33.6640625" style="28" customWidth="1"/>
    <col min="9728" max="9728" width="18.5" style="28" customWidth="1"/>
    <col min="9729" max="9729" width="32.6640625" style="28" customWidth="1"/>
    <col min="9730" max="9730" width="19" style="28" customWidth="1"/>
    <col min="9731" max="9731" width="34.6640625" style="28" customWidth="1"/>
    <col min="9732" max="9732" width="21.83203125" style="28" customWidth="1"/>
    <col min="9733" max="9980" width="12" style="28"/>
    <col min="9981" max="9981" width="39" style="28" customWidth="1"/>
    <col min="9982" max="9982" width="18.5" style="28" customWidth="1"/>
    <col min="9983" max="9983" width="33.6640625" style="28" customWidth="1"/>
    <col min="9984" max="9984" width="18.5" style="28" customWidth="1"/>
    <col min="9985" max="9985" width="32.6640625" style="28" customWidth="1"/>
    <col min="9986" max="9986" width="19" style="28" customWidth="1"/>
    <col min="9987" max="9987" width="34.6640625" style="28" customWidth="1"/>
    <col min="9988" max="9988" width="21.83203125" style="28" customWidth="1"/>
    <col min="9989" max="10236" width="12" style="28"/>
    <col min="10237" max="10237" width="39" style="28" customWidth="1"/>
    <col min="10238" max="10238" width="18.5" style="28" customWidth="1"/>
    <col min="10239" max="10239" width="33.6640625" style="28" customWidth="1"/>
    <col min="10240" max="10240" width="18.5" style="28" customWidth="1"/>
    <col min="10241" max="10241" width="32.6640625" style="28" customWidth="1"/>
    <col min="10242" max="10242" width="19" style="28" customWidth="1"/>
    <col min="10243" max="10243" width="34.6640625" style="28" customWidth="1"/>
    <col min="10244" max="10244" width="21.83203125" style="28" customWidth="1"/>
    <col min="10245" max="10492" width="12" style="28"/>
    <col min="10493" max="10493" width="39" style="28" customWidth="1"/>
    <col min="10494" max="10494" width="18.5" style="28" customWidth="1"/>
    <col min="10495" max="10495" width="33.6640625" style="28" customWidth="1"/>
    <col min="10496" max="10496" width="18.5" style="28" customWidth="1"/>
    <col min="10497" max="10497" width="32.6640625" style="28" customWidth="1"/>
    <col min="10498" max="10498" width="19" style="28" customWidth="1"/>
    <col min="10499" max="10499" width="34.6640625" style="28" customWidth="1"/>
    <col min="10500" max="10500" width="21.83203125" style="28" customWidth="1"/>
    <col min="10501" max="10748" width="12" style="28"/>
    <col min="10749" max="10749" width="39" style="28" customWidth="1"/>
    <col min="10750" max="10750" width="18.5" style="28" customWidth="1"/>
    <col min="10751" max="10751" width="33.6640625" style="28" customWidth="1"/>
    <col min="10752" max="10752" width="18.5" style="28" customWidth="1"/>
    <col min="10753" max="10753" width="32.6640625" style="28" customWidth="1"/>
    <col min="10754" max="10754" width="19" style="28" customWidth="1"/>
    <col min="10755" max="10755" width="34.6640625" style="28" customWidth="1"/>
    <col min="10756" max="10756" width="21.83203125" style="28" customWidth="1"/>
    <col min="10757" max="11004" width="12" style="28"/>
    <col min="11005" max="11005" width="39" style="28" customWidth="1"/>
    <col min="11006" max="11006" width="18.5" style="28" customWidth="1"/>
    <col min="11007" max="11007" width="33.6640625" style="28" customWidth="1"/>
    <col min="11008" max="11008" width="18.5" style="28" customWidth="1"/>
    <col min="11009" max="11009" width="32.6640625" style="28" customWidth="1"/>
    <col min="11010" max="11010" width="19" style="28" customWidth="1"/>
    <col min="11011" max="11011" width="34.6640625" style="28" customWidth="1"/>
    <col min="11012" max="11012" width="21.83203125" style="28" customWidth="1"/>
    <col min="11013" max="11260" width="12" style="28"/>
    <col min="11261" max="11261" width="39" style="28" customWidth="1"/>
    <col min="11262" max="11262" width="18.5" style="28" customWidth="1"/>
    <col min="11263" max="11263" width="33.6640625" style="28" customWidth="1"/>
    <col min="11264" max="11264" width="18.5" style="28" customWidth="1"/>
    <col min="11265" max="11265" width="32.6640625" style="28" customWidth="1"/>
    <col min="11266" max="11266" width="19" style="28" customWidth="1"/>
    <col min="11267" max="11267" width="34.6640625" style="28" customWidth="1"/>
    <col min="11268" max="11268" width="21.83203125" style="28" customWidth="1"/>
    <col min="11269" max="11516" width="12" style="28"/>
    <col min="11517" max="11517" width="39" style="28" customWidth="1"/>
    <col min="11518" max="11518" width="18.5" style="28" customWidth="1"/>
    <col min="11519" max="11519" width="33.6640625" style="28" customWidth="1"/>
    <col min="11520" max="11520" width="18.5" style="28" customWidth="1"/>
    <col min="11521" max="11521" width="32.6640625" style="28" customWidth="1"/>
    <col min="11522" max="11522" width="19" style="28" customWidth="1"/>
    <col min="11523" max="11523" width="34.6640625" style="28" customWidth="1"/>
    <col min="11524" max="11524" width="21.83203125" style="28" customWidth="1"/>
    <col min="11525" max="11772" width="12" style="28"/>
    <col min="11773" max="11773" width="39" style="28" customWidth="1"/>
    <col min="11774" max="11774" width="18.5" style="28" customWidth="1"/>
    <col min="11775" max="11775" width="33.6640625" style="28" customWidth="1"/>
    <col min="11776" max="11776" width="18.5" style="28" customWidth="1"/>
    <col min="11777" max="11777" width="32.6640625" style="28" customWidth="1"/>
    <col min="11778" max="11778" width="19" style="28" customWidth="1"/>
    <col min="11779" max="11779" width="34.6640625" style="28" customWidth="1"/>
    <col min="11780" max="11780" width="21.83203125" style="28" customWidth="1"/>
    <col min="11781" max="12028" width="12" style="28"/>
    <col min="12029" max="12029" width="39" style="28" customWidth="1"/>
    <col min="12030" max="12030" width="18.5" style="28" customWidth="1"/>
    <col min="12031" max="12031" width="33.6640625" style="28" customWidth="1"/>
    <col min="12032" max="12032" width="18.5" style="28" customWidth="1"/>
    <col min="12033" max="12033" width="32.6640625" style="28" customWidth="1"/>
    <col min="12034" max="12034" width="19" style="28" customWidth="1"/>
    <col min="12035" max="12035" width="34.6640625" style="28" customWidth="1"/>
    <col min="12036" max="12036" width="21.83203125" style="28" customWidth="1"/>
    <col min="12037" max="12284" width="12" style="28"/>
    <col min="12285" max="12285" width="39" style="28" customWidth="1"/>
    <col min="12286" max="12286" width="18.5" style="28" customWidth="1"/>
    <col min="12287" max="12287" width="33.6640625" style="28" customWidth="1"/>
    <col min="12288" max="12288" width="18.5" style="28" customWidth="1"/>
    <col min="12289" max="12289" width="32.6640625" style="28" customWidth="1"/>
    <col min="12290" max="12290" width="19" style="28" customWidth="1"/>
    <col min="12291" max="12291" width="34.6640625" style="28" customWidth="1"/>
    <col min="12292" max="12292" width="21.83203125" style="28" customWidth="1"/>
    <col min="12293" max="12540" width="12" style="28"/>
    <col min="12541" max="12541" width="39" style="28" customWidth="1"/>
    <col min="12542" max="12542" width="18.5" style="28" customWidth="1"/>
    <col min="12543" max="12543" width="33.6640625" style="28" customWidth="1"/>
    <col min="12544" max="12544" width="18.5" style="28" customWidth="1"/>
    <col min="12545" max="12545" width="32.6640625" style="28" customWidth="1"/>
    <col min="12546" max="12546" width="19" style="28" customWidth="1"/>
    <col min="12547" max="12547" width="34.6640625" style="28" customWidth="1"/>
    <col min="12548" max="12548" width="21.83203125" style="28" customWidth="1"/>
    <col min="12549" max="12796" width="12" style="28"/>
    <col min="12797" max="12797" width="39" style="28" customWidth="1"/>
    <col min="12798" max="12798" width="18.5" style="28" customWidth="1"/>
    <col min="12799" max="12799" width="33.6640625" style="28" customWidth="1"/>
    <col min="12800" max="12800" width="18.5" style="28" customWidth="1"/>
    <col min="12801" max="12801" width="32.6640625" style="28" customWidth="1"/>
    <col min="12802" max="12802" width="19" style="28" customWidth="1"/>
    <col min="12803" max="12803" width="34.6640625" style="28" customWidth="1"/>
    <col min="12804" max="12804" width="21.83203125" style="28" customWidth="1"/>
    <col min="12805" max="13052" width="12" style="28"/>
    <col min="13053" max="13053" width="39" style="28" customWidth="1"/>
    <col min="13054" max="13054" width="18.5" style="28" customWidth="1"/>
    <col min="13055" max="13055" width="33.6640625" style="28" customWidth="1"/>
    <col min="13056" max="13056" width="18.5" style="28" customWidth="1"/>
    <col min="13057" max="13057" width="32.6640625" style="28" customWidth="1"/>
    <col min="13058" max="13058" width="19" style="28" customWidth="1"/>
    <col min="13059" max="13059" width="34.6640625" style="28" customWidth="1"/>
    <col min="13060" max="13060" width="21.83203125" style="28" customWidth="1"/>
    <col min="13061" max="13308" width="12" style="28"/>
    <col min="13309" max="13309" width="39" style="28" customWidth="1"/>
    <col min="13310" max="13310" width="18.5" style="28" customWidth="1"/>
    <col min="13311" max="13311" width="33.6640625" style="28" customWidth="1"/>
    <col min="13312" max="13312" width="18.5" style="28" customWidth="1"/>
    <col min="13313" max="13313" width="32.6640625" style="28" customWidth="1"/>
    <col min="13314" max="13314" width="19" style="28" customWidth="1"/>
    <col min="13315" max="13315" width="34.6640625" style="28" customWidth="1"/>
    <col min="13316" max="13316" width="21.83203125" style="28" customWidth="1"/>
    <col min="13317" max="13564" width="12" style="28"/>
    <col min="13565" max="13565" width="39" style="28" customWidth="1"/>
    <col min="13566" max="13566" width="18.5" style="28" customWidth="1"/>
    <col min="13567" max="13567" width="33.6640625" style="28" customWidth="1"/>
    <col min="13568" max="13568" width="18.5" style="28" customWidth="1"/>
    <col min="13569" max="13569" width="32.6640625" style="28" customWidth="1"/>
    <col min="13570" max="13570" width="19" style="28" customWidth="1"/>
    <col min="13571" max="13571" width="34.6640625" style="28" customWidth="1"/>
    <col min="13572" max="13572" width="21.83203125" style="28" customWidth="1"/>
    <col min="13573" max="13820" width="12" style="28"/>
    <col min="13821" max="13821" width="39" style="28" customWidth="1"/>
    <col min="13822" max="13822" width="18.5" style="28" customWidth="1"/>
    <col min="13823" max="13823" width="33.6640625" style="28" customWidth="1"/>
    <col min="13824" max="13824" width="18.5" style="28" customWidth="1"/>
    <col min="13825" max="13825" width="32.6640625" style="28" customWidth="1"/>
    <col min="13826" max="13826" width="19" style="28" customWidth="1"/>
    <col min="13827" max="13827" width="34.6640625" style="28" customWidth="1"/>
    <col min="13828" max="13828" width="21.83203125" style="28" customWidth="1"/>
    <col min="13829" max="14076" width="12" style="28"/>
    <col min="14077" max="14077" width="39" style="28" customWidth="1"/>
    <col min="14078" max="14078" width="18.5" style="28" customWidth="1"/>
    <col min="14079" max="14079" width="33.6640625" style="28" customWidth="1"/>
    <col min="14080" max="14080" width="18.5" style="28" customWidth="1"/>
    <col min="14081" max="14081" width="32.6640625" style="28" customWidth="1"/>
    <col min="14082" max="14082" width="19" style="28" customWidth="1"/>
    <col min="14083" max="14083" width="34.6640625" style="28" customWidth="1"/>
    <col min="14084" max="14084" width="21.83203125" style="28" customWidth="1"/>
    <col min="14085" max="14332" width="12" style="28"/>
    <col min="14333" max="14333" width="39" style="28" customWidth="1"/>
    <col min="14334" max="14334" width="18.5" style="28" customWidth="1"/>
    <col min="14335" max="14335" width="33.6640625" style="28" customWidth="1"/>
    <col min="14336" max="14336" width="18.5" style="28" customWidth="1"/>
    <col min="14337" max="14337" width="32.6640625" style="28" customWidth="1"/>
    <col min="14338" max="14338" width="19" style="28" customWidth="1"/>
    <col min="14339" max="14339" width="34.6640625" style="28" customWidth="1"/>
    <col min="14340" max="14340" width="21.83203125" style="28" customWidth="1"/>
    <col min="14341" max="14588" width="12" style="28"/>
    <col min="14589" max="14589" width="39" style="28" customWidth="1"/>
    <col min="14590" max="14590" width="18.5" style="28" customWidth="1"/>
    <col min="14591" max="14591" width="33.6640625" style="28" customWidth="1"/>
    <col min="14592" max="14592" width="18.5" style="28" customWidth="1"/>
    <col min="14593" max="14593" width="32.6640625" style="28" customWidth="1"/>
    <col min="14594" max="14594" width="19" style="28" customWidth="1"/>
    <col min="14595" max="14595" width="34.6640625" style="28" customWidth="1"/>
    <col min="14596" max="14596" width="21.83203125" style="28" customWidth="1"/>
    <col min="14597" max="14844" width="12" style="28"/>
    <col min="14845" max="14845" width="39" style="28" customWidth="1"/>
    <col min="14846" max="14846" width="18.5" style="28" customWidth="1"/>
    <col min="14847" max="14847" width="33.6640625" style="28" customWidth="1"/>
    <col min="14848" max="14848" width="18.5" style="28" customWidth="1"/>
    <col min="14849" max="14849" width="32.6640625" style="28" customWidth="1"/>
    <col min="14850" max="14850" width="19" style="28" customWidth="1"/>
    <col min="14851" max="14851" width="34.6640625" style="28" customWidth="1"/>
    <col min="14852" max="14852" width="21.83203125" style="28" customWidth="1"/>
    <col min="14853" max="15100" width="12" style="28"/>
    <col min="15101" max="15101" width="39" style="28" customWidth="1"/>
    <col min="15102" max="15102" width="18.5" style="28" customWidth="1"/>
    <col min="15103" max="15103" width="33.6640625" style="28" customWidth="1"/>
    <col min="15104" max="15104" width="18.5" style="28" customWidth="1"/>
    <col min="15105" max="15105" width="32.6640625" style="28" customWidth="1"/>
    <col min="15106" max="15106" width="19" style="28" customWidth="1"/>
    <col min="15107" max="15107" width="34.6640625" style="28" customWidth="1"/>
    <col min="15108" max="15108" width="21.83203125" style="28" customWidth="1"/>
    <col min="15109" max="15356" width="12" style="28"/>
    <col min="15357" max="15357" width="39" style="28" customWidth="1"/>
    <col min="15358" max="15358" width="18.5" style="28" customWidth="1"/>
    <col min="15359" max="15359" width="33.6640625" style="28" customWidth="1"/>
    <col min="15360" max="15360" width="18.5" style="28" customWidth="1"/>
    <col min="15361" max="15361" width="32.6640625" style="28" customWidth="1"/>
    <col min="15362" max="15362" width="19" style="28" customWidth="1"/>
    <col min="15363" max="15363" width="34.6640625" style="28" customWidth="1"/>
    <col min="15364" max="15364" width="21.83203125" style="28" customWidth="1"/>
    <col min="15365" max="15612" width="12" style="28"/>
    <col min="15613" max="15613" width="39" style="28" customWidth="1"/>
    <col min="15614" max="15614" width="18.5" style="28" customWidth="1"/>
    <col min="15615" max="15615" width="33.6640625" style="28" customWidth="1"/>
    <col min="15616" max="15616" width="18.5" style="28" customWidth="1"/>
    <col min="15617" max="15617" width="32.6640625" style="28" customWidth="1"/>
    <col min="15618" max="15618" width="19" style="28" customWidth="1"/>
    <col min="15619" max="15619" width="34.6640625" style="28" customWidth="1"/>
    <col min="15620" max="15620" width="21.83203125" style="28" customWidth="1"/>
    <col min="15621" max="15868" width="12" style="28"/>
    <col min="15869" max="15869" width="39" style="28" customWidth="1"/>
    <col min="15870" max="15870" width="18.5" style="28" customWidth="1"/>
    <col min="15871" max="15871" width="33.6640625" style="28" customWidth="1"/>
    <col min="15872" max="15872" width="18.5" style="28" customWidth="1"/>
    <col min="15873" max="15873" width="32.6640625" style="28" customWidth="1"/>
    <col min="15874" max="15874" width="19" style="28" customWidth="1"/>
    <col min="15875" max="15875" width="34.6640625" style="28" customWidth="1"/>
    <col min="15876" max="15876" width="21.83203125" style="28" customWidth="1"/>
    <col min="15877" max="16124" width="12" style="28"/>
    <col min="16125" max="16125" width="39" style="28" customWidth="1"/>
    <col min="16126" max="16126" width="18.5" style="28" customWidth="1"/>
    <col min="16127" max="16127" width="33.6640625" style="28" customWidth="1"/>
    <col min="16128" max="16128" width="18.5" style="28" customWidth="1"/>
    <col min="16129" max="16129" width="32.6640625" style="28" customWidth="1"/>
    <col min="16130" max="16130" width="19" style="28" customWidth="1"/>
    <col min="16131" max="16131" width="34.6640625" style="28" customWidth="1"/>
    <col min="16132" max="16132" width="21.83203125" style="28" customWidth="1"/>
    <col min="16133" max="16384" width="12" style="28"/>
  </cols>
  <sheetData>
    <row r="1" spans="1:4" ht="25.15" customHeight="1">
      <c r="A1" s="25" t="s">
        <v>63</v>
      </c>
      <c r="B1" s="26"/>
      <c r="C1" s="27"/>
      <c r="D1" s="26"/>
    </row>
    <row r="2" spans="1:4" ht="25.15" customHeight="1">
      <c r="A2" s="149" t="s">
        <v>83</v>
      </c>
      <c r="B2" s="149"/>
      <c r="C2" s="149"/>
      <c r="D2" s="149"/>
    </row>
    <row r="3" spans="1:4" ht="25.15" customHeight="1">
      <c r="A3" s="138" t="s">
        <v>212</v>
      </c>
      <c r="B3" s="29"/>
      <c r="C3" s="29"/>
      <c r="D3" s="26" t="s">
        <v>67</v>
      </c>
    </row>
    <row r="4" spans="1:4" s="80" customFormat="1" ht="25.15" customHeight="1">
      <c r="A4" s="79" t="s">
        <v>68</v>
      </c>
      <c r="B4" s="79" t="s">
        <v>84</v>
      </c>
      <c r="C4" s="79" t="s">
        <v>69</v>
      </c>
      <c r="D4" s="79" t="s">
        <v>84</v>
      </c>
    </row>
    <row r="5" spans="1:4" ht="25.15" customHeight="1">
      <c r="A5" s="3" t="s">
        <v>54</v>
      </c>
      <c r="B5" s="30">
        <v>2206.36</v>
      </c>
      <c r="C5" s="4" t="s">
        <v>70</v>
      </c>
      <c r="D5" s="30">
        <f>SUM(D6:D17)</f>
        <v>13075.83</v>
      </c>
    </row>
    <row r="6" spans="1:4" ht="25.15" customHeight="1">
      <c r="A6" s="3" t="s">
        <v>7</v>
      </c>
      <c r="B6" s="30">
        <f>SUM(B7:B12)</f>
        <v>90</v>
      </c>
      <c r="C6" s="31" t="s">
        <v>71</v>
      </c>
      <c r="D6" s="30"/>
    </row>
    <row r="7" spans="1:4" ht="25.15" customHeight="1">
      <c r="A7" s="3" t="s">
        <v>53</v>
      </c>
      <c r="B7" s="30"/>
      <c r="C7" s="31" t="s">
        <v>72</v>
      </c>
      <c r="D7" s="30"/>
    </row>
    <row r="8" spans="1:4" ht="25.15" customHeight="1">
      <c r="A8" s="14" t="s">
        <v>37</v>
      </c>
      <c r="B8" s="30"/>
      <c r="C8" s="31" t="s">
        <v>73</v>
      </c>
      <c r="D8" s="30"/>
    </row>
    <row r="9" spans="1:4" ht="25.15" customHeight="1">
      <c r="A9" s="3" t="s">
        <v>55</v>
      </c>
      <c r="B9" s="30"/>
      <c r="C9" s="31" t="s">
        <v>74</v>
      </c>
      <c r="D9" s="30"/>
    </row>
    <row r="10" spans="1:4" ht="25.15" customHeight="1">
      <c r="A10" s="14" t="s">
        <v>38</v>
      </c>
      <c r="B10" s="30"/>
      <c r="C10" s="31" t="s">
        <v>75</v>
      </c>
      <c r="D10" s="30"/>
    </row>
    <row r="11" spans="1:4" ht="25.15" customHeight="1">
      <c r="A11" s="14" t="s">
        <v>39</v>
      </c>
      <c r="B11" s="30"/>
      <c r="C11" s="31" t="s">
        <v>76</v>
      </c>
      <c r="D11" s="30"/>
    </row>
    <row r="12" spans="1:4" ht="25.15" customHeight="1">
      <c r="A12" s="14" t="s">
        <v>40</v>
      </c>
      <c r="B12" s="30">
        <v>90</v>
      </c>
      <c r="C12" s="31" t="s">
        <v>77</v>
      </c>
      <c r="D12" s="30"/>
    </row>
    <row r="13" spans="1:4" ht="25.15" customHeight="1">
      <c r="A13" s="3" t="s">
        <v>8</v>
      </c>
      <c r="B13" s="30"/>
      <c r="C13" s="31" t="s">
        <v>78</v>
      </c>
      <c r="D13" s="30"/>
    </row>
    <row r="14" spans="1:4" ht="25.15" customHeight="1">
      <c r="A14" s="3" t="s">
        <v>9</v>
      </c>
      <c r="B14" s="30">
        <v>198.47</v>
      </c>
      <c r="C14" s="31" t="s">
        <v>79</v>
      </c>
      <c r="D14" s="30"/>
    </row>
    <row r="15" spans="1:4" ht="25.15" customHeight="1">
      <c r="A15" s="3" t="s">
        <v>10</v>
      </c>
      <c r="B15" s="30">
        <v>10527</v>
      </c>
      <c r="C15" s="13" t="s">
        <v>80</v>
      </c>
      <c r="D15" s="30">
        <v>13075.83</v>
      </c>
    </row>
    <row r="16" spans="1:4" ht="25.15" customHeight="1">
      <c r="A16" s="3" t="s">
        <v>11</v>
      </c>
      <c r="B16" s="30"/>
      <c r="C16" s="31" t="s">
        <v>81</v>
      </c>
      <c r="D16" s="30"/>
    </row>
    <row r="17" spans="1:4" ht="25.15" customHeight="1">
      <c r="A17" s="3" t="s">
        <v>12</v>
      </c>
      <c r="B17" s="30">
        <v>54</v>
      </c>
      <c r="C17" s="31"/>
      <c r="D17" s="30"/>
    </row>
    <row r="18" spans="1:4" ht="25.15" customHeight="1">
      <c r="A18" s="3" t="s">
        <v>13</v>
      </c>
      <c r="B18" s="30"/>
      <c r="C18" s="34" t="s">
        <v>82</v>
      </c>
      <c r="D18" s="30"/>
    </row>
    <row r="19" spans="1:4" s="80" customFormat="1" ht="25.15" customHeight="1">
      <c r="A19" s="79" t="s">
        <v>118</v>
      </c>
      <c r="B19" s="32">
        <f>B5+B6+B13+B14+B15+B16+B17+B18</f>
        <v>13075.83</v>
      </c>
      <c r="C19" s="79" t="s">
        <v>119</v>
      </c>
      <c r="D19" s="32">
        <f>D18+D5</f>
        <v>13075.83</v>
      </c>
    </row>
    <row r="32" spans="1:4" ht="25.15" customHeight="1">
      <c r="A32" s="28" t="s">
        <v>121</v>
      </c>
    </row>
  </sheetData>
  <mergeCells count="1">
    <mergeCell ref="A2:D2"/>
  </mergeCells>
  <phoneticPr fontId="9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6"/>
  <sheetViews>
    <sheetView topLeftCell="A2" workbookViewId="0">
      <selection activeCell="J18" sqref="J18"/>
    </sheetView>
  </sheetViews>
  <sheetFormatPr defaultRowHeight="11.25"/>
  <cols>
    <col min="1" max="1" width="19.5" customWidth="1"/>
    <col min="2" max="2" width="17.5" customWidth="1"/>
    <col min="3" max="3" width="20.1640625" customWidth="1"/>
    <col min="4" max="6" width="14.33203125" customWidth="1"/>
    <col min="7" max="7" width="21" customWidth="1"/>
  </cols>
  <sheetData>
    <row r="1" spans="1:7" ht="20.25">
      <c r="A1" s="212" t="s">
        <v>264</v>
      </c>
      <c r="B1" s="212"/>
      <c r="C1" s="212"/>
      <c r="D1" s="212"/>
      <c r="E1" s="212"/>
      <c r="F1" s="212"/>
      <c r="G1" s="212"/>
    </row>
    <row r="2" spans="1:7" ht="22.5">
      <c r="A2" s="236" t="s">
        <v>265</v>
      </c>
      <c r="B2" s="236"/>
      <c r="C2" s="236"/>
      <c r="D2" s="236"/>
      <c r="E2" s="236"/>
      <c r="F2" s="236"/>
      <c r="G2" s="236"/>
    </row>
    <row r="3" spans="1:7" ht="21" customHeight="1">
      <c r="A3" s="237" t="s">
        <v>324</v>
      </c>
      <c r="B3" s="237"/>
      <c r="C3" s="237"/>
      <c r="D3" s="238" t="s">
        <v>266</v>
      </c>
      <c r="E3" s="238"/>
      <c r="F3" s="238"/>
      <c r="G3" s="238"/>
    </row>
    <row r="4" spans="1:7" ht="27" customHeight="1">
      <c r="A4" s="244" t="s">
        <v>267</v>
      </c>
      <c r="B4" s="123" t="s">
        <v>268</v>
      </c>
      <c r="C4" s="247" t="s">
        <v>269</v>
      </c>
      <c r="D4" s="247"/>
      <c r="E4" s="247"/>
      <c r="F4" s="247"/>
      <c r="G4" s="247"/>
    </row>
    <row r="5" spans="1:7" ht="14.25">
      <c r="A5" s="245"/>
      <c r="B5" s="124" t="s">
        <v>270</v>
      </c>
      <c r="C5" s="248" t="s">
        <v>271</v>
      </c>
      <c r="D5" s="249"/>
      <c r="E5" s="249"/>
      <c r="F5" s="249"/>
      <c r="G5" s="250"/>
    </row>
    <row r="6" spans="1:7" ht="14.25">
      <c r="A6" s="245"/>
      <c r="B6" s="124" t="s">
        <v>272</v>
      </c>
      <c r="C6" s="247"/>
      <c r="D6" s="247"/>
      <c r="E6" s="247" t="s">
        <v>273</v>
      </c>
      <c r="F6" s="247"/>
      <c r="G6" s="125" t="s">
        <v>274</v>
      </c>
    </row>
    <row r="7" spans="1:7" ht="69" customHeight="1">
      <c r="A7" s="245"/>
      <c r="B7" s="124" t="s">
        <v>275</v>
      </c>
      <c r="C7" s="251" t="s">
        <v>276</v>
      </c>
      <c r="D7" s="252"/>
      <c r="E7" s="252"/>
      <c r="F7" s="252"/>
      <c r="G7" s="253"/>
    </row>
    <row r="8" spans="1:7" ht="83.25" customHeight="1">
      <c r="A8" s="245"/>
      <c r="B8" s="124" t="s">
        <v>277</v>
      </c>
      <c r="C8" s="254" t="s">
        <v>278</v>
      </c>
      <c r="D8" s="255"/>
      <c r="E8" s="255"/>
      <c r="F8" s="255"/>
      <c r="G8" s="256"/>
    </row>
    <row r="9" spans="1:7" ht="28.5">
      <c r="A9" s="246"/>
      <c r="B9" s="124" t="s">
        <v>279</v>
      </c>
      <c r="C9" s="257"/>
      <c r="D9" s="257"/>
      <c r="E9" s="257"/>
      <c r="F9" s="257"/>
      <c r="G9" s="257"/>
    </row>
    <row r="10" spans="1:7" ht="14.25">
      <c r="A10" s="234" t="s">
        <v>280</v>
      </c>
      <c r="B10" s="258" t="s">
        <v>281</v>
      </c>
      <c r="C10" s="126" t="s">
        <v>282</v>
      </c>
      <c r="D10" s="261" t="s">
        <v>283</v>
      </c>
      <c r="E10" s="262"/>
      <c r="F10" s="263"/>
      <c r="G10" s="121" t="s">
        <v>284</v>
      </c>
    </row>
    <row r="11" spans="1:7" ht="21" customHeight="1">
      <c r="A11" s="235"/>
      <c r="B11" s="259"/>
      <c r="C11" s="126" t="s">
        <v>285</v>
      </c>
      <c r="D11" s="261">
        <v>2370.3000000000002</v>
      </c>
      <c r="E11" s="262"/>
      <c r="F11" s="263"/>
      <c r="G11" s="126">
        <v>1919</v>
      </c>
    </row>
    <row r="12" spans="1:7" ht="21" customHeight="1">
      <c r="A12" s="235"/>
      <c r="B12" s="259"/>
      <c r="C12" s="126" t="s">
        <v>286</v>
      </c>
      <c r="D12" s="264"/>
      <c r="E12" s="265"/>
      <c r="F12" s="266"/>
      <c r="G12" s="127"/>
    </row>
    <row r="13" spans="1:7" ht="21" customHeight="1">
      <c r="A13" s="235"/>
      <c r="B13" s="259"/>
      <c r="C13" s="126" t="s">
        <v>287</v>
      </c>
      <c r="D13" s="264"/>
      <c r="E13" s="265"/>
      <c r="F13" s="266"/>
      <c r="G13" s="128"/>
    </row>
    <row r="14" spans="1:7" ht="21" customHeight="1">
      <c r="A14" s="235"/>
      <c r="B14" s="259"/>
      <c r="C14" s="126" t="s">
        <v>288</v>
      </c>
      <c r="D14" s="264"/>
      <c r="E14" s="265"/>
      <c r="F14" s="266"/>
      <c r="G14" s="128"/>
    </row>
    <row r="15" spans="1:7" ht="21" customHeight="1">
      <c r="A15" s="235"/>
      <c r="B15" s="260"/>
      <c r="C15" s="126" t="s">
        <v>289</v>
      </c>
      <c r="D15" s="261">
        <v>2370.3000000000002</v>
      </c>
      <c r="E15" s="262"/>
      <c r="F15" s="263"/>
      <c r="G15" s="126">
        <v>1919</v>
      </c>
    </row>
    <row r="16" spans="1:7" ht="28.5">
      <c r="A16" s="235"/>
      <c r="B16" s="258" t="s">
        <v>290</v>
      </c>
      <c r="C16" s="126" t="s">
        <v>282</v>
      </c>
      <c r="D16" s="121" t="s">
        <v>283</v>
      </c>
      <c r="E16" s="231" t="s">
        <v>284</v>
      </c>
      <c r="F16" s="231"/>
      <c r="G16" s="121" t="s">
        <v>291</v>
      </c>
    </row>
    <row r="17" spans="1:9" ht="23.25" customHeight="1">
      <c r="A17" s="235"/>
      <c r="B17" s="259"/>
      <c r="C17" s="126" t="s">
        <v>285</v>
      </c>
      <c r="D17" s="127">
        <v>2370.3000000000002</v>
      </c>
      <c r="E17" s="247">
        <v>1919</v>
      </c>
      <c r="F17" s="247"/>
      <c r="G17" s="127"/>
      <c r="H17" s="120"/>
      <c r="I17" s="120"/>
    </row>
    <row r="18" spans="1:9" ht="14.25">
      <c r="A18" s="235"/>
      <c r="B18" s="259"/>
      <c r="C18" s="129" t="s">
        <v>292</v>
      </c>
      <c r="D18" s="127">
        <v>2070.3000000000002</v>
      </c>
      <c r="E18" s="247">
        <v>1799</v>
      </c>
      <c r="F18" s="247"/>
      <c r="G18" s="127"/>
      <c r="H18" s="120"/>
      <c r="I18" s="120"/>
    </row>
    <row r="19" spans="1:9" ht="22.5" customHeight="1">
      <c r="A19" s="235"/>
      <c r="B19" s="259"/>
      <c r="C19" s="125" t="s">
        <v>293</v>
      </c>
      <c r="D19" s="127">
        <v>300</v>
      </c>
      <c r="E19" s="247">
        <v>120</v>
      </c>
      <c r="F19" s="247"/>
      <c r="G19" s="127"/>
      <c r="H19" s="120"/>
      <c r="I19" s="120"/>
    </row>
    <row r="20" spans="1:9" ht="60" customHeight="1">
      <c r="A20" s="267" t="s">
        <v>294</v>
      </c>
      <c r="B20" s="268"/>
      <c r="C20" s="254" t="s">
        <v>295</v>
      </c>
      <c r="D20" s="269"/>
      <c r="E20" s="269"/>
      <c r="F20" s="269"/>
      <c r="G20" s="270"/>
      <c r="H20" s="120"/>
      <c r="I20" s="120"/>
    </row>
    <row r="21" spans="1:9" ht="14.25">
      <c r="A21" s="234" t="s">
        <v>296</v>
      </c>
      <c r="B21" s="261" t="s">
        <v>297</v>
      </c>
      <c r="C21" s="262"/>
      <c r="D21" s="263"/>
      <c r="E21" s="247" t="s">
        <v>298</v>
      </c>
      <c r="F21" s="247"/>
      <c r="G21" s="247"/>
      <c r="H21" s="120"/>
      <c r="I21" s="120"/>
    </row>
    <row r="22" spans="1:9" ht="68.25" customHeight="1">
      <c r="A22" s="235"/>
      <c r="B22" s="254" t="s">
        <v>299</v>
      </c>
      <c r="C22" s="255"/>
      <c r="D22" s="256"/>
      <c r="E22" s="254" t="s">
        <v>357</v>
      </c>
      <c r="F22" s="255"/>
      <c r="G22" s="256"/>
      <c r="H22" s="120"/>
      <c r="I22" s="120"/>
    </row>
    <row r="23" spans="1:9" ht="14.25">
      <c r="A23" s="234" t="s">
        <v>300</v>
      </c>
      <c r="B23" s="122" t="s">
        <v>144</v>
      </c>
      <c r="C23" s="122" t="s">
        <v>145</v>
      </c>
      <c r="D23" s="239" t="s">
        <v>146</v>
      </c>
      <c r="E23" s="239"/>
      <c r="F23" s="122" t="s">
        <v>147</v>
      </c>
      <c r="G23" s="122" t="s">
        <v>148</v>
      </c>
      <c r="H23" s="120"/>
      <c r="I23" s="120"/>
    </row>
    <row r="24" spans="1:9" ht="18" customHeight="1">
      <c r="A24" s="234"/>
      <c r="B24" s="231" t="s">
        <v>301</v>
      </c>
      <c r="C24" s="231" t="s">
        <v>302</v>
      </c>
      <c r="D24" s="240" t="s">
        <v>303</v>
      </c>
      <c r="E24" s="241"/>
      <c r="F24" s="232" t="s">
        <v>304</v>
      </c>
      <c r="G24" s="130"/>
      <c r="H24" s="120"/>
      <c r="I24" s="120"/>
    </row>
    <row r="25" spans="1:9" ht="18" customHeight="1">
      <c r="A25" s="234"/>
      <c r="B25" s="231"/>
      <c r="C25" s="231"/>
      <c r="D25" s="242"/>
      <c r="E25" s="243"/>
      <c r="F25" s="233"/>
      <c r="G25" s="130"/>
      <c r="H25" s="120"/>
      <c r="I25" s="131"/>
    </row>
    <row r="26" spans="1:9" ht="18" customHeight="1">
      <c r="A26" s="234"/>
      <c r="B26" s="231"/>
      <c r="C26" s="231" t="s">
        <v>150</v>
      </c>
      <c r="D26" s="240" t="s">
        <v>305</v>
      </c>
      <c r="E26" s="241"/>
      <c r="F26" s="232" t="s">
        <v>306</v>
      </c>
      <c r="G26" s="130"/>
      <c r="H26" s="120"/>
      <c r="I26" s="120"/>
    </row>
    <row r="27" spans="1:9" ht="18" customHeight="1">
      <c r="A27" s="234"/>
      <c r="B27" s="231"/>
      <c r="C27" s="231"/>
      <c r="D27" s="242"/>
      <c r="E27" s="243"/>
      <c r="F27" s="233"/>
      <c r="G27" s="130"/>
      <c r="H27" s="120"/>
      <c r="I27" s="120"/>
    </row>
    <row r="28" spans="1:9" ht="18" customHeight="1">
      <c r="A28" s="234"/>
      <c r="B28" s="231"/>
      <c r="C28" s="231" t="s">
        <v>307</v>
      </c>
      <c r="D28" s="240" t="s">
        <v>308</v>
      </c>
      <c r="E28" s="241"/>
      <c r="F28" s="232" t="s">
        <v>309</v>
      </c>
      <c r="G28" s="130"/>
      <c r="H28" s="120"/>
      <c r="I28" s="120"/>
    </row>
    <row r="29" spans="1:9" ht="18" customHeight="1">
      <c r="A29" s="234"/>
      <c r="B29" s="231"/>
      <c r="C29" s="231"/>
      <c r="D29" s="242"/>
      <c r="E29" s="243"/>
      <c r="F29" s="233"/>
      <c r="G29" s="130"/>
      <c r="H29" s="120"/>
      <c r="I29" s="120"/>
    </row>
    <row r="30" spans="1:9" ht="18" customHeight="1">
      <c r="A30" s="234"/>
      <c r="B30" s="231"/>
      <c r="C30" s="231" t="s">
        <v>152</v>
      </c>
      <c r="D30" s="240" t="s">
        <v>310</v>
      </c>
      <c r="E30" s="241"/>
      <c r="F30" s="232">
        <v>1919</v>
      </c>
      <c r="G30" s="232"/>
      <c r="H30" s="120"/>
      <c r="I30" s="120"/>
    </row>
    <row r="31" spans="1:9" ht="18" customHeight="1">
      <c r="A31" s="234"/>
      <c r="B31" s="231"/>
      <c r="C31" s="231"/>
      <c r="D31" s="242"/>
      <c r="E31" s="243"/>
      <c r="F31" s="233"/>
      <c r="G31" s="233"/>
      <c r="H31" s="120"/>
      <c r="I31" s="120"/>
    </row>
    <row r="32" spans="1:9" ht="18" customHeight="1">
      <c r="A32" s="234"/>
      <c r="B32" s="231" t="s">
        <v>311</v>
      </c>
      <c r="C32" s="231" t="s">
        <v>154</v>
      </c>
      <c r="D32" s="240"/>
      <c r="E32" s="241"/>
      <c r="F32" s="232"/>
      <c r="G32" s="232"/>
      <c r="H32" s="120"/>
      <c r="I32" s="120"/>
    </row>
    <row r="33" spans="1:7" ht="18" customHeight="1">
      <c r="A33" s="234"/>
      <c r="B33" s="231"/>
      <c r="C33" s="231"/>
      <c r="D33" s="242"/>
      <c r="E33" s="243"/>
      <c r="F33" s="233"/>
      <c r="G33" s="233"/>
    </row>
    <row r="34" spans="1:7" ht="18" customHeight="1">
      <c r="A34" s="234"/>
      <c r="B34" s="231"/>
      <c r="C34" s="231" t="s">
        <v>153</v>
      </c>
      <c r="D34" s="240" t="s">
        <v>312</v>
      </c>
      <c r="E34" s="241"/>
      <c r="F34" s="232"/>
      <c r="G34" s="232"/>
    </row>
    <row r="35" spans="1:7" ht="18" customHeight="1">
      <c r="A35" s="234"/>
      <c r="B35" s="231"/>
      <c r="C35" s="231"/>
      <c r="D35" s="242"/>
      <c r="E35" s="243"/>
      <c r="F35" s="233"/>
      <c r="G35" s="233"/>
    </row>
    <row r="36" spans="1:7" ht="18" customHeight="1">
      <c r="A36" s="234"/>
      <c r="B36" s="231"/>
      <c r="C36" s="231" t="s">
        <v>313</v>
      </c>
      <c r="D36" s="240" t="s">
        <v>314</v>
      </c>
      <c r="E36" s="241"/>
      <c r="F36" s="232"/>
      <c r="G36" s="232"/>
    </row>
    <row r="37" spans="1:7" ht="18" customHeight="1">
      <c r="A37" s="234"/>
      <c r="B37" s="231"/>
      <c r="C37" s="231"/>
      <c r="D37" s="242"/>
      <c r="E37" s="243"/>
      <c r="F37" s="233"/>
      <c r="G37" s="233"/>
    </row>
    <row r="38" spans="1:7" ht="18" customHeight="1">
      <c r="A38" s="234"/>
      <c r="B38" s="231"/>
      <c r="C38" s="231" t="s">
        <v>156</v>
      </c>
      <c r="D38" s="240" t="s">
        <v>315</v>
      </c>
      <c r="E38" s="241"/>
      <c r="F38" s="232" t="s">
        <v>316</v>
      </c>
      <c r="G38" s="232"/>
    </row>
    <row r="39" spans="1:7" ht="18" customHeight="1">
      <c r="A39" s="234"/>
      <c r="B39" s="231"/>
      <c r="C39" s="231"/>
      <c r="D39" s="242"/>
      <c r="E39" s="243"/>
      <c r="F39" s="233"/>
      <c r="G39" s="233"/>
    </row>
    <row r="40" spans="1:7" ht="18" customHeight="1">
      <c r="A40" s="234"/>
      <c r="B40" s="231"/>
      <c r="C40" s="231" t="s">
        <v>317</v>
      </c>
      <c r="D40" s="240" t="s">
        <v>318</v>
      </c>
      <c r="E40" s="241"/>
      <c r="F40" s="232" t="s">
        <v>319</v>
      </c>
      <c r="G40" s="232"/>
    </row>
    <row r="41" spans="1:7" ht="18" customHeight="1">
      <c r="A41" s="234"/>
      <c r="B41" s="231"/>
      <c r="C41" s="231"/>
      <c r="D41" s="242"/>
      <c r="E41" s="243"/>
      <c r="F41" s="233"/>
      <c r="G41" s="233"/>
    </row>
    <row r="42" spans="1:7" ht="18" customHeight="1">
      <c r="A42" s="224" t="s">
        <v>320</v>
      </c>
      <c r="B42" s="271"/>
      <c r="C42" s="275"/>
      <c r="D42" s="225"/>
      <c r="E42" s="225"/>
      <c r="F42" s="225"/>
      <c r="G42" s="226"/>
    </row>
    <row r="43" spans="1:7" ht="18" customHeight="1">
      <c r="A43" s="224" t="s">
        <v>158</v>
      </c>
      <c r="B43" s="271"/>
      <c r="C43" s="272" t="s">
        <v>321</v>
      </c>
      <c r="D43" s="273"/>
      <c r="E43" s="273"/>
      <c r="F43" s="273"/>
      <c r="G43" s="274"/>
    </row>
    <row r="44" spans="1:7" ht="14.25">
      <c r="A44" s="132" t="s">
        <v>159</v>
      </c>
      <c r="B44" s="133"/>
      <c r="C44" s="132"/>
      <c r="D44" s="132"/>
      <c r="E44" s="132"/>
      <c r="F44" s="132" t="s">
        <v>160</v>
      </c>
      <c r="G44" s="134"/>
    </row>
    <row r="45" spans="1:7" ht="14.25">
      <c r="A45" s="135" t="s">
        <v>322</v>
      </c>
      <c r="B45" s="120"/>
      <c r="C45" s="120"/>
      <c r="D45" s="120"/>
      <c r="E45" s="120"/>
      <c r="F45" s="135" t="s">
        <v>322</v>
      </c>
      <c r="G45" s="136"/>
    </row>
    <row r="46" spans="1:7" ht="14.25">
      <c r="A46" s="120"/>
      <c r="B46" s="120"/>
      <c r="C46" s="120"/>
      <c r="D46" s="120"/>
      <c r="E46" s="120"/>
      <c r="F46" s="135" t="s">
        <v>323</v>
      </c>
      <c r="G46" s="135"/>
    </row>
  </sheetData>
  <mergeCells count="73">
    <mergeCell ref="A43:B43"/>
    <mergeCell ref="C43:G43"/>
    <mergeCell ref="C40:C41"/>
    <mergeCell ref="D40:E41"/>
    <mergeCell ref="F40:F41"/>
    <mergeCell ref="G40:G41"/>
    <mergeCell ref="A42:B42"/>
    <mergeCell ref="C42:G42"/>
    <mergeCell ref="B32:B41"/>
    <mergeCell ref="C32:C33"/>
    <mergeCell ref="D32:E33"/>
    <mergeCell ref="F32:F33"/>
    <mergeCell ref="G32:G33"/>
    <mergeCell ref="C34:C35"/>
    <mergeCell ref="D38:E39"/>
    <mergeCell ref="G34:G35"/>
    <mergeCell ref="A20:B20"/>
    <mergeCell ref="C20:G20"/>
    <mergeCell ref="A21:A22"/>
    <mergeCell ref="B21:D21"/>
    <mergeCell ref="E21:G21"/>
    <mergeCell ref="B22:D22"/>
    <mergeCell ref="E22:G22"/>
    <mergeCell ref="B16:B19"/>
    <mergeCell ref="E16:F16"/>
    <mergeCell ref="E17:F17"/>
    <mergeCell ref="E18:F18"/>
    <mergeCell ref="E19:F19"/>
    <mergeCell ref="D11:F11"/>
    <mergeCell ref="D12:F12"/>
    <mergeCell ref="D13:F13"/>
    <mergeCell ref="D14:F14"/>
    <mergeCell ref="D15:F15"/>
    <mergeCell ref="A4:A9"/>
    <mergeCell ref="C4:G4"/>
    <mergeCell ref="C5:G5"/>
    <mergeCell ref="C6:D6"/>
    <mergeCell ref="E6:F6"/>
    <mergeCell ref="C7:G7"/>
    <mergeCell ref="C8:G8"/>
    <mergeCell ref="C9:G9"/>
    <mergeCell ref="A1:G1"/>
    <mergeCell ref="A2:G2"/>
    <mergeCell ref="A3:C3"/>
    <mergeCell ref="D3:G3"/>
    <mergeCell ref="A23:A41"/>
    <mergeCell ref="D23:E23"/>
    <mergeCell ref="B24:B31"/>
    <mergeCell ref="C24:C25"/>
    <mergeCell ref="D24:E25"/>
    <mergeCell ref="C36:C37"/>
    <mergeCell ref="D28:E29"/>
    <mergeCell ref="C30:C31"/>
    <mergeCell ref="F30:F31"/>
    <mergeCell ref="G30:G31"/>
    <mergeCell ref="D36:E37"/>
    <mergeCell ref="F36:F37"/>
    <mergeCell ref="C38:C39"/>
    <mergeCell ref="F38:F39"/>
    <mergeCell ref="G38:G39"/>
    <mergeCell ref="F24:F25"/>
    <mergeCell ref="A10:A19"/>
    <mergeCell ref="G36:G37"/>
    <mergeCell ref="D34:E35"/>
    <mergeCell ref="F34:F35"/>
    <mergeCell ref="D30:E31"/>
    <mergeCell ref="C26:C27"/>
    <mergeCell ref="D26:E27"/>
    <mergeCell ref="C28:C29"/>
    <mergeCell ref="F26:F27"/>
    <mergeCell ref="F28:F29"/>
    <mergeCell ref="B10:B15"/>
    <mergeCell ref="D10:F10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32"/>
  <sheetViews>
    <sheetView showZeros="0" view="pageBreakPreview" zoomScaleSheetLayoutView="100" workbookViewId="0">
      <selection activeCell="L8" sqref="L8"/>
    </sheetView>
  </sheetViews>
  <sheetFormatPr defaultColWidth="9.33203125" defaultRowHeight="39.950000000000003" customHeight="1"/>
  <cols>
    <col min="1" max="1" width="14.1640625" style="35" customWidth="1"/>
    <col min="2" max="2" width="11.83203125" style="35" customWidth="1"/>
    <col min="3" max="9" width="8.83203125" style="35" customWidth="1"/>
    <col min="10" max="10" width="10.1640625" style="35" customWidth="1"/>
    <col min="11" max="11" width="8.83203125" style="35" customWidth="1"/>
    <col min="12" max="12" width="12.6640625" style="35" customWidth="1"/>
    <col min="13" max="13" width="12.83203125" style="35" customWidth="1"/>
    <col min="14" max="15" width="8.83203125" style="35" customWidth="1"/>
    <col min="16" max="16" width="11.5" style="35" customWidth="1"/>
    <col min="17" max="16262" width="9.33203125" style="1"/>
  </cols>
  <sheetData>
    <row r="1" spans="1:16" ht="30" customHeight="1">
      <c r="A1" s="78" t="s">
        <v>85</v>
      </c>
      <c r="N1" s="20"/>
    </row>
    <row r="2" spans="1:16" s="1" customFormat="1" ht="39.950000000000003" customHeight="1">
      <c r="A2" s="152" t="s">
        <v>87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6" s="25" customFormat="1" ht="27.95" customHeight="1">
      <c r="A3" s="153" t="s">
        <v>56</v>
      </c>
      <c r="B3" s="154"/>
      <c r="C3" s="154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55" t="s">
        <v>67</v>
      </c>
      <c r="P3" s="155"/>
    </row>
    <row r="4" spans="1:16" s="25" customFormat="1" ht="38.1" customHeight="1">
      <c r="A4" s="150" t="s">
        <v>122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s="25" customFormat="1" ht="38.1" customHeight="1">
      <c r="A5" s="150" t="s">
        <v>86</v>
      </c>
      <c r="B5" s="150" t="s">
        <v>16</v>
      </c>
      <c r="C5" s="156" t="s">
        <v>17</v>
      </c>
      <c r="D5" s="157"/>
      <c r="E5" s="157"/>
      <c r="F5" s="157"/>
      <c r="G5" s="157"/>
      <c r="H5" s="157"/>
      <c r="I5" s="157"/>
      <c r="J5" s="158"/>
      <c r="K5" s="150" t="s">
        <v>18</v>
      </c>
      <c r="L5" s="150" t="s">
        <v>19</v>
      </c>
      <c r="M5" s="150" t="s">
        <v>20</v>
      </c>
      <c r="N5" s="150" t="s">
        <v>21</v>
      </c>
      <c r="O5" s="150" t="s">
        <v>22</v>
      </c>
      <c r="P5" s="150" t="s">
        <v>23</v>
      </c>
    </row>
    <row r="6" spans="1:16" s="25" customFormat="1" ht="38.1" customHeight="1">
      <c r="A6" s="150"/>
      <c r="B6" s="150"/>
      <c r="C6" s="156" t="s">
        <v>24</v>
      </c>
      <c r="D6" s="157"/>
      <c r="E6" s="159"/>
      <c r="F6" s="150" t="s">
        <v>25</v>
      </c>
      <c r="G6" s="150" t="s">
        <v>26</v>
      </c>
      <c r="H6" s="150" t="s">
        <v>27</v>
      </c>
      <c r="I6" s="150" t="s">
        <v>28</v>
      </c>
      <c r="J6" s="150" t="s">
        <v>29</v>
      </c>
      <c r="K6" s="150"/>
      <c r="L6" s="150"/>
      <c r="M6" s="150"/>
      <c r="N6" s="150"/>
      <c r="O6" s="150"/>
      <c r="P6" s="150"/>
    </row>
    <row r="7" spans="1:16" s="25" customFormat="1" ht="38.1" customHeight="1">
      <c r="A7" s="150"/>
      <c r="B7" s="150"/>
      <c r="C7" s="37" t="s">
        <v>0</v>
      </c>
      <c r="D7" s="37" t="s">
        <v>30</v>
      </c>
      <c r="E7" s="38" t="s">
        <v>31</v>
      </c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s="40" customFormat="1" ht="51" customHeight="1">
      <c r="A8" s="39">
        <f>B8+C8+K8+L8+M8+N8+O8+P8</f>
        <v>13075.83</v>
      </c>
      <c r="B8" s="39">
        <v>2206.36</v>
      </c>
      <c r="C8" s="39">
        <v>90</v>
      </c>
      <c r="D8" s="39">
        <v>12</v>
      </c>
      <c r="E8" s="39">
        <v>78</v>
      </c>
      <c r="F8" s="39"/>
      <c r="G8" s="39"/>
      <c r="H8" s="39"/>
      <c r="I8" s="39"/>
      <c r="J8" s="39"/>
      <c r="K8" s="39"/>
      <c r="L8" s="39">
        <v>198.47</v>
      </c>
      <c r="M8" s="39">
        <v>10527</v>
      </c>
      <c r="N8" s="39"/>
      <c r="O8" s="39">
        <v>54</v>
      </c>
      <c r="P8" s="39"/>
    </row>
    <row r="9" spans="1:16" s="41" customFormat="1" ht="38.1" customHeight="1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</row>
    <row r="32" spans="1:1" ht="39.950000000000003" customHeight="1">
      <c r="A32" s="35" t="s">
        <v>121</v>
      </c>
    </row>
  </sheetData>
  <mergeCells count="20">
    <mergeCell ref="L5:L7"/>
    <mergeCell ref="M5:M7"/>
    <mergeCell ref="N5:N7"/>
    <mergeCell ref="O5:O7"/>
    <mergeCell ref="P5:P7"/>
    <mergeCell ref="A9:P9"/>
    <mergeCell ref="A2:P2"/>
    <mergeCell ref="A3:C3"/>
    <mergeCell ref="O3:P3"/>
    <mergeCell ref="A4:P4"/>
    <mergeCell ref="A5:A7"/>
    <mergeCell ref="C5:J5"/>
    <mergeCell ref="K5:K7"/>
    <mergeCell ref="C6:E6"/>
    <mergeCell ref="F6:F7"/>
    <mergeCell ref="B5:B7"/>
    <mergeCell ref="G6:G7"/>
    <mergeCell ref="H6:H7"/>
    <mergeCell ref="I6:I7"/>
    <mergeCell ref="J6:J7"/>
  </mergeCells>
  <phoneticPr fontId="9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44"/>
  <sheetViews>
    <sheetView showGridLines="0" view="pageBreakPreview" topLeftCell="A4" zoomScaleSheetLayoutView="100" workbookViewId="0">
      <selection activeCell="G22" sqref="G22"/>
    </sheetView>
  </sheetViews>
  <sheetFormatPr defaultRowHeight="14.25"/>
  <cols>
    <col min="1" max="2" width="6.33203125" style="7" customWidth="1"/>
    <col min="3" max="3" width="6.6640625" style="7" customWidth="1"/>
    <col min="4" max="4" width="30.33203125" style="7" customWidth="1"/>
    <col min="5" max="5" width="13.83203125" style="7" customWidth="1"/>
    <col min="6" max="6" width="18.5" style="17" customWidth="1"/>
    <col min="7" max="7" width="16" style="17" customWidth="1"/>
    <col min="8" max="8" width="16.1640625" style="17" customWidth="1"/>
    <col min="9" max="9" width="15.83203125" style="17" customWidth="1"/>
    <col min="10" max="10" width="22.33203125" style="17" customWidth="1"/>
    <col min="11" max="256" width="9" style="7"/>
    <col min="257" max="259" width="5.1640625" style="7" customWidth="1"/>
    <col min="260" max="260" width="45.33203125" style="7" customWidth="1"/>
    <col min="261" max="261" width="16.33203125" style="7" customWidth="1"/>
    <col min="262" max="262" width="16.5" style="7" customWidth="1"/>
    <col min="263" max="263" width="13.33203125" style="7" customWidth="1"/>
    <col min="264" max="512" width="9" style="7"/>
    <col min="513" max="515" width="5.1640625" style="7" customWidth="1"/>
    <col min="516" max="516" width="45.33203125" style="7" customWidth="1"/>
    <col min="517" max="517" width="16.33203125" style="7" customWidth="1"/>
    <col min="518" max="518" width="16.5" style="7" customWidth="1"/>
    <col min="519" max="519" width="13.33203125" style="7" customWidth="1"/>
    <col min="520" max="768" width="9" style="7"/>
    <col min="769" max="771" width="5.1640625" style="7" customWidth="1"/>
    <col min="772" max="772" width="45.33203125" style="7" customWidth="1"/>
    <col min="773" max="773" width="16.33203125" style="7" customWidth="1"/>
    <col min="774" max="774" width="16.5" style="7" customWidth="1"/>
    <col min="775" max="775" width="13.33203125" style="7" customWidth="1"/>
    <col min="776" max="1024" width="9" style="7"/>
    <col min="1025" max="1027" width="5.1640625" style="7" customWidth="1"/>
    <col min="1028" max="1028" width="45.33203125" style="7" customWidth="1"/>
    <col min="1029" max="1029" width="16.33203125" style="7" customWidth="1"/>
    <col min="1030" max="1030" width="16.5" style="7" customWidth="1"/>
    <col min="1031" max="1031" width="13.33203125" style="7" customWidth="1"/>
    <col min="1032" max="1280" width="9" style="7"/>
    <col min="1281" max="1283" width="5.1640625" style="7" customWidth="1"/>
    <col min="1284" max="1284" width="45.33203125" style="7" customWidth="1"/>
    <col min="1285" max="1285" width="16.33203125" style="7" customWidth="1"/>
    <col min="1286" max="1286" width="16.5" style="7" customWidth="1"/>
    <col min="1287" max="1287" width="13.33203125" style="7" customWidth="1"/>
    <col min="1288" max="1536" width="9" style="7"/>
    <col min="1537" max="1539" width="5.1640625" style="7" customWidth="1"/>
    <col min="1540" max="1540" width="45.33203125" style="7" customWidth="1"/>
    <col min="1541" max="1541" width="16.33203125" style="7" customWidth="1"/>
    <col min="1542" max="1542" width="16.5" style="7" customWidth="1"/>
    <col min="1543" max="1543" width="13.33203125" style="7" customWidth="1"/>
    <col min="1544" max="1792" width="9" style="7"/>
    <col min="1793" max="1795" width="5.1640625" style="7" customWidth="1"/>
    <col min="1796" max="1796" width="45.33203125" style="7" customWidth="1"/>
    <col min="1797" max="1797" width="16.33203125" style="7" customWidth="1"/>
    <col min="1798" max="1798" width="16.5" style="7" customWidth="1"/>
    <col min="1799" max="1799" width="13.33203125" style="7" customWidth="1"/>
    <col min="1800" max="2048" width="9" style="7"/>
    <col min="2049" max="2051" width="5.1640625" style="7" customWidth="1"/>
    <col min="2052" max="2052" width="45.33203125" style="7" customWidth="1"/>
    <col min="2053" max="2053" width="16.33203125" style="7" customWidth="1"/>
    <col min="2054" max="2054" width="16.5" style="7" customWidth="1"/>
    <col min="2055" max="2055" width="13.33203125" style="7" customWidth="1"/>
    <col min="2056" max="2304" width="9" style="7"/>
    <col min="2305" max="2307" width="5.1640625" style="7" customWidth="1"/>
    <col min="2308" max="2308" width="45.33203125" style="7" customWidth="1"/>
    <col min="2309" max="2309" width="16.33203125" style="7" customWidth="1"/>
    <col min="2310" max="2310" width="16.5" style="7" customWidth="1"/>
    <col min="2311" max="2311" width="13.33203125" style="7" customWidth="1"/>
    <col min="2312" max="2560" width="9" style="7"/>
    <col min="2561" max="2563" width="5.1640625" style="7" customWidth="1"/>
    <col min="2564" max="2564" width="45.33203125" style="7" customWidth="1"/>
    <col min="2565" max="2565" width="16.33203125" style="7" customWidth="1"/>
    <col min="2566" max="2566" width="16.5" style="7" customWidth="1"/>
    <col min="2567" max="2567" width="13.33203125" style="7" customWidth="1"/>
    <col min="2568" max="2816" width="9" style="7"/>
    <col min="2817" max="2819" width="5.1640625" style="7" customWidth="1"/>
    <col min="2820" max="2820" width="45.33203125" style="7" customWidth="1"/>
    <col min="2821" max="2821" width="16.33203125" style="7" customWidth="1"/>
    <col min="2822" max="2822" width="16.5" style="7" customWidth="1"/>
    <col min="2823" max="2823" width="13.33203125" style="7" customWidth="1"/>
    <col min="2824" max="3072" width="9" style="7"/>
    <col min="3073" max="3075" width="5.1640625" style="7" customWidth="1"/>
    <col min="3076" max="3076" width="45.33203125" style="7" customWidth="1"/>
    <col min="3077" max="3077" width="16.33203125" style="7" customWidth="1"/>
    <col min="3078" max="3078" width="16.5" style="7" customWidth="1"/>
    <col min="3079" max="3079" width="13.33203125" style="7" customWidth="1"/>
    <col min="3080" max="3328" width="9" style="7"/>
    <col min="3329" max="3331" width="5.1640625" style="7" customWidth="1"/>
    <col min="3332" max="3332" width="45.33203125" style="7" customWidth="1"/>
    <col min="3333" max="3333" width="16.33203125" style="7" customWidth="1"/>
    <col min="3334" max="3334" width="16.5" style="7" customWidth="1"/>
    <col min="3335" max="3335" width="13.33203125" style="7" customWidth="1"/>
    <col min="3336" max="3584" width="9" style="7"/>
    <col min="3585" max="3587" width="5.1640625" style="7" customWidth="1"/>
    <col min="3588" max="3588" width="45.33203125" style="7" customWidth="1"/>
    <col min="3589" max="3589" width="16.33203125" style="7" customWidth="1"/>
    <col min="3590" max="3590" width="16.5" style="7" customWidth="1"/>
    <col min="3591" max="3591" width="13.33203125" style="7" customWidth="1"/>
    <col min="3592" max="3840" width="9" style="7"/>
    <col min="3841" max="3843" width="5.1640625" style="7" customWidth="1"/>
    <col min="3844" max="3844" width="45.33203125" style="7" customWidth="1"/>
    <col min="3845" max="3845" width="16.33203125" style="7" customWidth="1"/>
    <col min="3846" max="3846" width="16.5" style="7" customWidth="1"/>
    <col min="3847" max="3847" width="13.33203125" style="7" customWidth="1"/>
    <col min="3848" max="4096" width="9" style="7"/>
    <col min="4097" max="4099" width="5.1640625" style="7" customWidth="1"/>
    <col min="4100" max="4100" width="45.33203125" style="7" customWidth="1"/>
    <col min="4101" max="4101" width="16.33203125" style="7" customWidth="1"/>
    <col min="4102" max="4102" width="16.5" style="7" customWidth="1"/>
    <col min="4103" max="4103" width="13.33203125" style="7" customWidth="1"/>
    <col min="4104" max="4352" width="9" style="7"/>
    <col min="4353" max="4355" width="5.1640625" style="7" customWidth="1"/>
    <col min="4356" max="4356" width="45.33203125" style="7" customWidth="1"/>
    <col min="4357" max="4357" width="16.33203125" style="7" customWidth="1"/>
    <col min="4358" max="4358" width="16.5" style="7" customWidth="1"/>
    <col min="4359" max="4359" width="13.33203125" style="7" customWidth="1"/>
    <col min="4360" max="4608" width="9" style="7"/>
    <col min="4609" max="4611" width="5.1640625" style="7" customWidth="1"/>
    <col min="4612" max="4612" width="45.33203125" style="7" customWidth="1"/>
    <col min="4613" max="4613" width="16.33203125" style="7" customWidth="1"/>
    <col min="4614" max="4614" width="16.5" style="7" customWidth="1"/>
    <col min="4615" max="4615" width="13.33203125" style="7" customWidth="1"/>
    <col min="4616" max="4864" width="9" style="7"/>
    <col min="4865" max="4867" width="5.1640625" style="7" customWidth="1"/>
    <col min="4868" max="4868" width="45.33203125" style="7" customWidth="1"/>
    <col min="4869" max="4869" width="16.33203125" style="7" customWidth="1"/>
    <col min="4870" max="4870" width="16.5" style="7" customWidth="1"/>
    <col min="4871" max="4871" width="13.33203125" style="7" customWidth="1"/>
    <col min="4872" max="5120" width="9" style="7"/>
    <col min="5121" max="5123" width="5.1640625" style="7" customWidth="1"/>
    <col min="5124" max="5124" width="45.33203125" style="7" customWidth="1"/>
    <col min="5125" max="5125" width="16.33203125" style="7" customWidth="1"/>
    <col min="5126" max="5126" width="16.5" style="7" customWidth="1"/>
    <col min="5127" max="5127" width="13.33203125" style="7" customWidth="1"/>
    <col min="5128" max="5376" width="9" style="7"/>
    <col min="5377" max="5379" width="5.1640625" style="7" customWidth="1"/>
    <col min="5380" max="5380" width="45.33203125" style="7" customWidth="1"/>
    <col min="5381" max="5381" width="16.33203125" style="7" customWidth="1"/>
    <col min="5382" max="5382" width="16.5" style="7" customWidth="1"/>
    <col min="5383" max="5383" width="13.33203125" style="7" customWidth="1"/>
    <col min="5384" max="5632" width="9" style="7"/>
    <col min="5633" max="5635" width="5.1640625" style="7" customWidth="1"/>
    <col min="5636" max="5636" width="45.33203125" style="7" customWidth="1"/>
    <col min="5637" max="5637" width="16.33203125" style="7" customWidth="1"/>
    <col min="5638" max="5638" width="16.5" style="7" customWidth="1"/>
    <col min="5639" max="5639" width="13.33203125" style="7" customWidth="1"/>
    <col min="5640" max="5888" width="9" style="7"/>
    <col min="5889" max="5891" width="5.1640625" style="7" customWidth="1"/>
    <col min="5892" max="5892" width="45.33203125" style="7" customWidth="1"/>
    <col min="5893" max="5893" width="16.33203125" style="7" customWidth="1"/>
    <col min="5894" max="5894" width="16.5" style="7" customWidth="1"/>
    <col min="5895" max="5895" width="13.33203125" style="7" customWidth="1"/>
    <col min="5896" max="6144" width="9" style="7"/>
    <col min="6145" max="6147" width="5.1640625" style="7" customWidth="1"/>
    <col min="6148" max="6148" width="45.33203125" style="7" customWidth="1"/>
    <col min="6149" max="6149" width="16.33203125" style="7" customWidth="1"/>
    <col min="6150" max="6150" width="16.5" style="7" customWidth="1"/>
    <col min="6151" max="6151" width="13.33203125" style="7" customWidth="1"/>
    <col min="6152" max="6400" width="9" style="7"/>
    <col min="6401" max="6403" width="5.1640625" style="7" customWidth="1"/>
    <col min="6404" max="6404" width="45.33203125" style="7" customWidth="1"/>
    <col min="6405" max="6405" width="16.33203125" style="7" customWidth="1"/>
    <col min="6406" max="6406" width="16.5" style="7" customWidth="1"/>
    <col min="6407" max="6407" width="13.33203125" style="7" customWidth="1"/>
    <col min="6408" max="6656" width="9" style="7"/>
    <col min="6657" max="6659" width="5.1640625" style="7" customWidth="1"/>
    <col min="6660" max="6660" width="45.33203125" style="7" customWidth="1"/>
    <col min="6661" max="6661" width="16.33203125" style="7" customWidth="1"/>
    <col min="6662" max="6662" width="16.5" style="7" customWidth="1"/>
    <col min="6663" max="6663" width="13.33203125" style="7" customWidth="1"/>
    <col min="6664" max="6912" width="9" style="7"/>
    <col min="6913" max="6915" width="5.1640625" style="7" customWidth="1"/>
    <col min="6916" max="6916" width="45.33203125" style="7" customWidth="1"/>
    <col min="6917" max="6917" width="16.33203125" style="7" customWidth="1"/>
    <col min="6918" max="6918" width="16.5" style="7" customWidth="1"/>
    <col min="6919" max="6919" width="13.33203125" style="7" customWidth="1"/>
    <col min="6920" max="7168" width="9" style="7"/>
    <col min="7169" max="7171" width="5.1640625" style="7" customWidth="1"/>
    <col min="7172" max="7172" width="45.33203125" style="7" customWidth="1"/>
    <col min="7173" max="7173" width="16.33203125" style="7" customWidth="1"/>
    <col min="7174" max="7174" width="16.5" style="7" customWidth="1"/>
    <col min="7175" max="7175" width="13.33203125" style="7" customWidth="1"/>
    <col min="7176" max="7424" width="9" style="7"/>
    <col min="7425" max="7427" width="5.1640625" style="7" customWidth="1"/>
    <col min="7428" max="7428" width="45.33203125" style="7" customWidth="1"/>
    <col min="7429" max="7429" width="16.33203125" style="7" customWidth="1"/>
    <col min="7430" max="7430" width="16.5" style="7" customWidth="1"/>
    <col min="7431" max="7431" width="13.33203125" style="7" customWidth="1"/>
    <col min="7432" max="7680" width="9" style="7"/>
    <col min="7681" max="7683" width="5.1640625" style="7" customWidth="1"/>
    <col min="7684" max="7684" width="45.33203125" style="7" customWidth="1"/>
    <col min="7685" max="7685" width="16.33203125" style="7" customWidth="1"/>
    <col min="7686" max="7686" width="16.5" style="7" customWidth="1"/>
    <col min="7687" max="7687" width="13.33203125" style="7" customWidth="1"/>
    <col min="7688" max="7936" width="9" style="7"/>
    <col min="7937" max="7939" width="5.1640625" style="7" customWidth="1"/>
    <col min="7940" max="7940" width="45.33203125" style="7" customWidth="1"/>
    <col min="7941" max="7941" width="16.33203125" style="7" customWidth="1"/>
    <col min="7942" max="7942" width="16.5" style="7" customWidth="1"/>
    <col min="7943" max="7943" width="13.33203125" style="7" customWidth="1"/>
    <col min="7944" max="8192" width="9" style="7"/>
    <col min="8193" max="8195" width="5.1640625" style="7" customWidth="1"/>
    <col min="8196" max="8196" width="45.33203125" style="7" customWidth="1"/>
    <col min="8197" max="8197" width="16.33203125" style="7" customWidth="1"/>
    <col min="8198" max="8198" width="16.5" style="7" customWidth="1"/>
    <col min="8199" max="8199" width="13.33203125" style="7" customWidth="1"/>
    <col min="8200" max="8448" width="9" style="7"/>
    <col min="8449" max="8451" width="5.1640625" style="7" customWidth="1"/>
    <col min="8452" max="8452" width="45.33203125" style="7" customWidth="1"/>
    <col min="8453" max="8453" width="16.33203125" style="7" customWidth="1"/>
    <col min="8454" max="8454" width="16.5" style="7" customWidth="1"/>
    <col min="8455" max="8455" width="13.33203125" style="7" customWidth="1"/>
    <col min="8456" max="8704" width="9" style="7"/>
    <col min="8705" max="8707" width="5.1640625" style="7" customWidth="1"/>
    <col min="8708" max="8708" width="45.33203125" style="7" customWidth="1"/>
    <col min="8709" max="8709" width="16.33203125" style="7" customWidth="1"/>
    <col min="8710" max="8710" width="16.5" style="7" customWidth="1"/>
    <col min="8711" max="8711" width="13.33203125" style="7" customWidth="1"/>
    <col min="8712" max="8960" width="9" style="7"/>
    <col min="8961" max="8963" width="5.1640625" style="7" customWidth="1"/>
    <col min="8964" max="8964" width="45.33203125" style="7" customWidth="1"/>
    <col min="8965" max="8965" width="16.33203125" style="7" customWidth="1"/>
    <col min="8966" max="8966" width="16.5" style="7" customWidth="1"/>
    <col min="8967" max="8967" width="13.33203125" style="7" customWidth="1"/>
    <col min="8968" max="9216" width="9" style="7"/>
    <col min="9217" max="9219" width="5.1640625" style="7" customWidth="1"/>
    <col min="9220" max="9220" width="45.33203125" style="7" customWidth="1"/>
    <col min="9221" max="9221" width="16.33203125" style="7" customWidth="1"/>
    <col min="9222" max="9222" width="16.5" style="7" customWidth="1"/>
    <col min="9223" max="9223" width="13.33203125" style="7" customWidth="1"/>
    <col min="9224" max="9472" width="9" style="7"/>
    <col min="9473" max="9475" width="5.1640625" style="7" customWidth="1"/>
    <col min="9476" max="9476" width="45.33203125" style="7" customWidth="1"/>
    <col min="9477" max="9477" width="16.33203125" style="7" customWidth="1"/>
    <col min="9478" max="9478" width="16.5" style="7" customWidth="1"/>
    <col min="9479" max="9479" width="13.33203125" style="7" customWidth="1"/>
    <col min="9480" max="9728" width="9" style="7"/>
    <col min="9729" max="9731" width="5.1640625" style="7" customWidth="1"/>
    <col min="9732" max="9732" width="45.33203125" style="7" customWidth="1"/>
    <col min="9733" max="9733" width="16.33203125" style="7" customWidth="1"/>
    <col min="9734" max="9734" width="16.5" style="7" customWidth="1"/>
    <col min="9735" max="9735" width="13.33203125" style="7" customWidth="1"/>
    <col min="9736" max="9984" width="9" style="7"/>
    <col min="9985" max="9987" width="5.1640625" style="7" customWidth="1"/>
    <col min="9988" max="9988" width="45.33203125" style="7" customWidth="1"/>
    <col min="9989" max="9989" width="16.33203125" style="7" customWidth="1"/>
    <col min="9990" max="9990" width="16.5" style="7" customWidth="1"/>
    <col min="9991" max="9991" width="13.33203125" style="7" customWidth="1"/>
    <col min="9992" max="10240" width="9" style="7"/>
    <col min="10241" max="10243" width="5.1640625" style="7" customWidth="1"/>
    <col min="10244" max="10244" width="45.33203125" style="7" customWidth="1"/>
    <col min="10245" max="10245" width="16.33203125" style="7" customWidth="1"/>
    <col min="10246" max="10246" width="16.5" style="7" customWidth="1"/>
    <col min="10247" max="10247" width="13.33203125" style="7" customWidth="1"/>
    <col min="10248" max="10496" width="9" style="7"/>
    <col min="10497" max="10499" width="5.1640625" style="7" customWidth="1"/>
    <col min="10500" max="10500" width="45.33203125" style="7" customWidth="1"/>
    <col min="10501" max="10501" width="16.33203125" style="7" customWidth="1"/>
    <col min="10502" max="10502" width="16.5" style="7" customWidth="1"/>
    <col min="10503" max="10503" width="13.33203125" style="7" customWidth="1"/>
    <col min="10504" max="10752" width="9" style="7"/>
    <col min="10753" max="10755" width="5.1640625" style="7" customWidth="1"/>
    <col min="10756" max="10756" width="45.33203125" style="7" customWidth="1"/>
    <col min="10757" max="10757" width="16.33203125" style="7" customWidth="1"/>
    <col min="10758" max="10758" width="16.5" style="7" customWidth="1"/>
    <col min="10759" max="10759" width="13.33203125" style="7" customWidth="1"/>
    <col min="10760" max="11008" width="9" style="7"/>
    <col min="11009" max="11011" width="5.1640625" style="7" customWidth="1"/>
    <col min="11012" max="11012" width="45.33203125" style="7" customWidth="1"/>
    <col min="11013" max="11013" width="16.33203125" style="7" customWidth="1"/>
    <col min="11014" max="11014" width="16.5" style="7" customWidth="1"/>
    <col min="11015" max="11015" width="13.33203125" style="7" customWidth="1"/>
    <col min="11016" max="11264" width="9" style="7"/>
    <col min="11265" max="11267" width="5.1640625" style="7" customWidth="1"/>
    <col min="11268" max="11268" width="45.33203125" style="7" customWidth="1"/>
    <col min="11269" max="11269" width="16.33203125" style="7" customWidth="1"/>
    <col min="11270" max="11270" width="16.5" style="7" customWidth="1"/>
    <col min="11271" max="11271" width="13.33203125" style="7" customWidth="1"/>
    <col min="11272" max="11520" width="9" style="7"/>
    <col min="11521" max="11523" width="5.1640625" style="7" customWidth="1"/>
    <col min="11524" max="11524" width="45.33203125" style="7" customWidth="1"/>
    <col min="11525" max="11525" width="16.33203125" style="7" customWidth="1"/>
    <col min="11526" max="11526" width="16.5" style="7" customWidth="1"/>
    <col min="11527" max="11527" width="13.33203125" style="7" customWidth="1"/>
    <col min="11528" max="11776" width="9" style="7"/>
    <col min="11777" max="11779" width="5.1640625" style="7" customWidth="1"/>
    <col min="11780" max="11780" width="45.33203125" style="7" customWidth="1"/>
    <col min="11781" max="11781" width="16.33203125" style="7" customWidth="1"/>
    <col min="11782" max="11782" width="16.5" style="7" customWidth="1"/>
    <col min="11783" max="11783" width="13.33203125" style="7" customWidth="1"/>
    <col min="11784" max="12032" width="9" style="7"/>
    <col min="12033" max="12035" width="5.1640625" style="7" customWidth="1"/>
    <col min="12036" max="12036" width="45.33203125" style="7" customWidth="1"/>
    <col min="12037" max="12037" width="16.33203125" style="7" customWidth="1"/>
    <col min="12038" max="12038" width="16.5" style="7" customWidth="1"/>
    <col min="12039" max="12039" width="13.33203125" style="7" customWidth="1"/>
    <col min="12040" max="12288" width="9" style="7"/>
    <col min="12289" max="12291" width="5.1640625" style="7" customWidth="1"/>
    <col min="12292" max="12292" width="45.33203125" style="7" customWidth="1"/>
    <col min="12293" max="12293" width="16.33203125" style="7" customWidth="1"/>
    <col min="12294" max="12294" width="16.5" style="7" customWidth="1"/>
    <col min="12295" max="12295" width="13.33203125" style="7" customWidth="1"/>
    <col min="12296" max="12544" width="9" style="7"/>
    <col min="12545" max="12547" width="5.1640625" style="7" customWidth="1"/>
    <col min="12548" max="12548" width="45.33203125" style="7" customWidth="1"/>
    <col min="12549" max="12549" width="16.33203125" style="7" customWidth="1"/>
    <col min="12550" max="12550" width="16.5" style="7" customWidth="1"/>
    <col min="12551" max="12551" width="13.33203125" style="7" customWidth="1"/>
    <col min="12552" max="12800" width="9" style="7"/>
    <col min="12801" max="12803" width="5.1640625" style="7" customWidth="1"/>
    <col min="12804" max="12804" width="45.33203125" style="7" customWidth="1"/>
    <col min="12805" max="12805" width="16.33203125" style="7" customWidth="1"/>
    <col min="12806" max="12806" width="16.5" style="7" customWidth="1"/>
    <col min="12807" max="12807" width="13.33203125" style="7" customWidth="1"/>
    <col min="12808" max="13056" width="9" style="7"/>
    <col min="13057" max="13059" width="5.1640625" style="7" customWidth="1"/>
    <col min="13060" max="13060" width="45.33203125" style="7" customWidth="1"/>
    <col min="13061" max="13061" width="16.33203125" style="7" customWidth="1"/>
    <col min="13062" max="13062" width="16.5" style="7" customWidth="1"/>
    <col min="13063" max="13063" width="13.33203125" style="7" customWidth="1"/>
    <col min="13064" max="13312" width="9" style="7"/>
    <col min="13313" max="13315" width="5.1640625" style="7" customWidth="1"/>
    <col min="13316" max="13316" width="45.33203125" style="7" customWidth="1"/>
    <col min="13317" max="13317" width="16.33203125" style="7" customWidth="1"/>
    <col min="13318" max="13318" width="16.5" style="7" customWidth="1"/>
    <col min="13319" max="13319" width="13.33203125" style="7" customWidth="1"/>
    <col min="13320" max="13568" width="9" style="7"/>
    <col min="13569" max="13571" width="5.1640625" style="7" customWidth="1"/>
    <col min="13572" max="13572" width="45.33203125" style="7" customWidth="1"/>
    <col min="13573" max="13573" width="16.33203125" style="7" customWidth="1"/>
    <col min="13574" max="13574" width="16.5" style="7" customWidth="1"/>
    <col min="13575" max="13575" width="13.33203125" style="7" customWidth="1"/>
    <col min="13576" max="13824" width="9" style="7"/>
    <col min="13825" max="13827" width="5.1640625" style="7" customWidth="1"/>
    <col min="13828" max="13828" width="45.33203125" style="7" customWidth="1"/>
    <col min="13829" max="13829" width="16.33203125" style="7" customWidth="1"/>
    <col min="13830" max="13830" width="16.5" style="7" customWidth="1"/>
    <col min="13831" max="13831" width="13.33203125" style="7" customWidth="1"/>
    <col min="13832" max="14080" width="9" style="7"/>
    <col min="14081" max="14083" width="5.1640625" style="7" customWidth="1"/>
    <col min="14084" max="14084" width="45.33203125" style="7" customWidth="1"/>
    <col min="14085" max="14085" width="16.33203125" style="7" customWidth="1"/>
    <col min="14086" max="14086" width="16.5" style="7" customWidth="1"/>
    <col min="14087" max="14087" width="13.33203125" style="7" customWidth="1"/>
    <col min="14088" max="14336" width="9" style="7"/>
    <col min="14337" max="14339" width="5.1640625" style="7" customWidth="1"/>
    <col min="14340" max="14340" width="45.33203125" style="7" customWidth="1"/>
    <col min="14341" max="14341" width="16.33203125" style="7" customWidth="1"/>
    <col min="14342" max="14342" width="16.5" style="7" customWidth="1"/>
    <col min="14343" max="14343" width="13.33203125" style="7" customWidth="1"/>
    <col min="14344" max="14592" width="9" style="7"/>
    <col min="14593" max="14595" width="5.1640625" style="7" customWidth="1"/>
    <col min="14596" max="14596" width="45.33203125" style="7" customWidth="1"/>
    <col min="14597" max="14597" width="16.33203125" style="7" customWidth="1"/>
    <col min="14598" max="14598" width="16.5" style="7" customWidth="1"/>
    <col min="14599" max="14599" width="13.33203125" style="7" customWidth="1"/>
    <col min="14600" max="14848" width="9" style="7"/>
    <col min="14849" max="14851" width="5.1640625" style="7" customWidth="1"/>
    <col min="14852" max="14852" width="45.33203125" style="7" customWidth="1"/>
    <col min="14853" max="14853" width="16.33203125" style="7" customWidth="1"/>
    <col min="14854" max="14854" width="16.5" style="7" customWidth="1"/>
    <col min="14855" max="14855" width="13.33203125" style="7" customWidth="1"/>
    <col min="14856" max="15104" width="9" style="7"/>
    <col min="15105" max="15107" width="5.1640625" style="7" customWidth="1"/>
    <col min="15108" max="15108" width="45.33203125" style="7" customWidth="1"/>
    <col min="15109" max="15109" width="16.33203125" style="7" customWidth="1"/>
    <col min="15110" max="15110" width="16.5" style="7" customWidth="1"/>
    <col min="15111" max="15111" width="13.33203125" style="7" customWidth="1"/>
    <col min="15112" max="15360" width="9" style="7"/>
    <col min="15361" max="15363" width="5.1640625" style="7" customWidth="1"/>
    <col min="15364" max="15364" width="45.33203125" style="7" customWidth="1"/>
    <col min="15365" max="15365" width="16.33203125" style="7" customWidth="1"/>
    <col min="15366" max="15366" width="16.5" style="7" customWidth="1"/>
    <col min="15367" max="15367" width="13.33203125" style="7" customWidth="1"/>
    <col min="15368" max="15616" width="9" style="7"/>
    <col min="15617" max="15619" width="5.1640625" style="7" customWidth="1"/>
    <col min="15620" max="15620" width="45.33203125" style="7" customWidth="1"/>
    <col min="15621" max="15621" width="16.33203125" style="7" customWidth="1"/>
    <col min="15622" max="15622" width="16.5" style="7" customWidth="1"/>
    <col min="15623" max="15623" width="13.33203125" style="7" customWidth="1"/>
    <col min="15624" max="15872" width="9" style="7"/>
    <col min="15873" max="15875" width="5.1640625" style="7" customWidth="1"/>
    <col min="15876" max="15876" width="45.33203125" style="7" customWidth="1"/>
    <col min="15877" max="15877" width="16.33203125" style="7" customWidth="1"/>
    <col min="15878" max="15878" width="16.5" style="7" customWidth="1"/>
    <col min="15879" max="15879" width="13.33203125" style="7" customWidth="1"/>
    <col min="15880" max="16128" width="9" style="7"/>
    <col min="16129" max="16131" width="5.1640625" style="7" customWidth="1"/>
    <col min="16132" max="16132" width="45.33203125" style="7" customWidth="1"/>
    <col min="16133" max="16133" width="16.33203125" style="7" customWidth="1"/>
    <col min="16134" max="16134" width="16.5" style="7" customWidth="1"/>
    <col min="16135" max="16135" width="13.33203125" style="7" customWidth="1"/>
    <col min="16136" max="16384" width="9" style="7"/>
  </cols>
  <sheetData>
    <row r="1" spans="1:10" s="6" customFormat="1" ht="14.25" customHeight="1">
      <c r="A1" s="42" t="s">
        <v>88</v>
      </c>
      <c r="B1" s="5"/>
      <c r="C1" s="5"/>
      <c r="F1" s="43"/>
      <c r="G1" s="44"/>
      <c r="H1" s="43"/>
      <c r="I1" s="43"/>
      <c r="J1" s="43"/>
    </row>
    <row r="2" spans="1:10" ht="14.25" customHeight="1">
      <c r="A2" s="5"/>
      <c r="D2" s="8"/>
      <c r="G2" s="16"/>
    </row>
    <row r="3" spans="1:10" ht="29.25" customHeight="1">
      <c r="A3" s="163" t="s">
        <v>92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s="8" customFormat="1" ht="29.25" customHeight="1">
      <c r="A4" s="167" t="s">
        <v>56</v>
      </c>
      <c r="B4" s="167"/>
      <c r="C4" s="167"/>
      <c r="D4" s="167"/>
      <c r="E4" s="45"/>
      <c r="F4" s="45"/>
      <c r="G4" s="16"/>
      <c r="H4" s="16"/>
      <c r="I4" s="164" t="s">
        <v>67</v>
      </c>
      <c r="J4" s="164"/>
    </row>
    <row r="5" spans="1:10" s="8" customFormat="1" ht="29.25" customHeight="1">
      <c r="A5" s="168" t="s">
        <v>44</v>
      </c>
      <c r="B5" s="168"/>
      <c r="C5" s="168"/>
      <c r="D5" s="168"/>
      <c r="E5" s="168" t="s">
        <v>1</v>
      </c>
      <c r="F5" s="165" t="s">
        <v>45</v>
      </c>
      <c r="G5" s="165" t="s">
        <v>46</v>
      </c>
      <c r="H5" s="165" t="s">
        <v>89</v>
      </c>
      <c r="I5" s="166" t="s">
        <v>90</v>
      </c>
      <c r="J5" s="165" t="s">
        <v>91</v>
      </c>
    </row>
    <row r="6" spans="1:10" s="8" customFormat="1" ht="27.75" customHeight="1">
      <c r="A6" s="168" t="s">
        <v>47</v>
      </c>
      <c r="B6" s="168"/>
      <c r="C6" s="168"/>
      <c r="D6" s="168" t="s">
        <v>48</v>
      </c>
      <c r="E6" s="168"/>
      <c r="F6" s="166"/>
      <c r="G6" s="166"/>
      <c r="H6" s="166"/>
      <c r="I6" s="166"/>
      <c r="J6" s="166"/>
    </row>
    <row r="7" spans="1:10" s="46" customFormat="1" ht="27.75" customHeight="1">
      <c r="A7" s="21" t="s">
        <v>49</v>
      </c>
      <c r="B7" s="21" t="s">
        <v>50</v>
      </c>
      <c r="C7" s="21" t="s">
        <v>51</v>
      </c>
      <c r="D7" s="168"/>
      <c r="E7" s="168"/>
      <c r="F7" s="166"/>
      <c r="G7" s="166"/>
      <c r="H7" s="166"/>
      <c r="I7" s="166"/>
      <c r="J7" s="166"/>
    </row>
    <row r="8" spans="1:10" s="46" customFormat="1" ht="27.75" customHeight="1">
      <c r="A8" s="114" t="s">
        <v>258</v>
      </c>
      <c r="B8" s="114" t="s">
        <v>259</v>
      </c>
      <c r="C8" s="114" t="s">
        <v>260</v>
      </c>
      <c r="D8" s="118" t="s">
        <v>234</v>
      </c>
      <c r="E8" s="104">
        <f t="shared" ref="E8:E19" si="0">SUM(F8:J8)</f>
        <v>172.76</v>
      </c>
      <c r="F8" s="111">
        <v>172.76</v>
      </c>
      <c r="G8" s="111"/>
      <c r="H8" s="111"/>
      <c r="I8" s="111"/>
      <c r="J8" s="111"/>
    </row>
    <row r="9" spans="1:10" s="46" customFormat="1" ht="27.75" customHeight="1">
      <c r="A9" s="114" t="s">
        <v>232</v>
      </c>
      <c r="B9" s="114" t="s">
        <v>233</v>
      </c>
      <c r="C9" s="114" t="s">
        <v>233</v>
      </c>
      <c r="D9" s="118" t="s">
        <v>234</v>
      </c>
      <c r="E9" s="104">
        <f t="shared" si="0"/>
        <v>1309.27</v>
      </c>
      <c r="F9" s="111">
        <v>1309.27</v>
      </c>
      <c r="G9" s="111"/>
      <c r="H9" s="111"/>
      <c r="I9" s="111"/>
      <c r="J9" s="111"/>
    </row>
    <row r="10" spans="1:10" s="46" customFormat="1" ht="27.75" customHeight="1">
      <c r="A10" s="114" t="s">
        <v>232</v>
      </c>
      <c r="B10" s="114" t="s">
        <v>233</v>
      </c>
      <c r="C10" s="114" t="s">
        <v>235</v>
      </c>
      <c r="D10" s="118" t="s">
        <v>236</v>
      </c>
      <c r="E10" s="104">
        <f t="shared" si="0"/>
        <v>557.91000000000008</v>
      </c>
      <c r="F10" s="111">
        <v>328.91</v>
      </c>
      <c r="G10" s="111">
        <v>229</v>
      </c>
      <c r="H10" s="111"/>
      <c r="I10" s="111"/>
      <c r="J10" s="111"/>
    </row>
    <row r="11" spans="1:10" s="46" customFormat="1" ht="27.75" customHeight="1">
      <c r="A11" s="114" t="s">
        <v>232</v>
      </c>
      <c r="B11" s="114" t="s">
        <v>233</v>
      </c>
      <c r="C11" s="114" t="s">
        <v>237</v>
      </c>
      <c r="D11" s="118" t="s">
        <v>238</v>
      </c>
      <c r="E11" s="104">
        <f t="shared" si="0"/>
        <v>167</v>
      </c>
      <c r="F11" s="111">
        <v>167</v>
      </c>
      <c r="G11" s="111"/>
      <c r="H11" s="111"/>
      <c r="I11" s="111"/>
      <c r="J11" s="111"/>
    </row>
    <row r="12" spans="1:10" s="46" customFormat="1" ht="27.75" customHeight="1">
      <c r="A12" s="114" t="s">
        <v>232</v>
      </c>
      <c r="B12" s="114" t="s">
        <v>233</v>
      </c>
      <c r="C12" s="114" t="s">
        <v>239</v>
      </c>
      <c r="D12" s="118" t="s">
        <v>240</v>
      </c>
      <c r="E12" s="104">
        <f t="shared" si="0"/>
        <v>65</v>
      </c>
      <c r="F12" s="111">
        <v>5</v>
      </c>
      <c r="G12" s="111">
        <v>60</v>
      </c>
      <c r="H12" s="111"/>
      <c r="I12" s="111"/>
      <c r="J12" s="111"/>
    </row>
    <row r="13" spans="1:10" s="46" customFormat="1" ht="27.75" customHeight="1">
      <c r="A13" s="114" t="s">
        <v>232</v>
      </c>
      <c r="B13" s="114" t="s">
        <v>233</v>
      </c>
      <c r="C13" s="114" t="s">
        <v>241</v>
      </c>
      <c r="D13" s="118" t="s">
        <v>242</v>
      </c>
      <c r="E13" s="104">
        <f t="shared" si="0"/>
        <v>12</v>
      </c>
      <c r="F13" s="111">
        <v>12</v>
      </c>
      <c r="G13" s="111"/>
      <c r="H13" s="111"/>
      <c r="I13" s="111"/>
      <c r="J13" s="111"/>
    </row>
    <row r="14" spans="1:10" s="46" customFormat="1" ht="27.75" customHeight="1">
      <c r="A14" s="114" t="s">
        <v>232</v>
      </c>
      <c r="B14" s="114" t="s">
        <v>233</v>
      </c>
      <c r="C14" s="114" t="s">
        <v>243</v>
      </c>
      <c r="D14" s="118" t="s">
        <v>244</v>
      </c>
      <c r="E14" s="104">
        <f t="shared" si="0"/>
        <v>42</v>
      </c>
      <c r="F14" s="111">
        <v>2</v>
      </c>
      <c r="G14" s="111">
        <v>40</v>
      </c>
      <c r="H14" s="111"/>
      <c r="I14" s="111"/>
      <c r="J14" s="111"/>
    </row>
    <row r="15" spans="1:10" s="46" customFormat="1" ht="27.75" customHeight="1">
      <c r="A15" s="114" t="s">
        <v>232</v>
      </c>
      <c r="B15" s="114" t="s">
        <v>233</v>
      </c>
      <c r="C15" s="114" t="s">
        <v>245</v>
      </c>
      <c r="D15" s="118" t="s">
        <v>246</v>
      </c>
      <c r="E15" s="104">
        <f t="shared" si="0"/>
        <v>164.55</v>
      </c>
      <c r="F15" s="111">
        <v>114.55</v>
      </c>
      <c r="G15" s="111">
        <v>50</v>
      </c>
      <c r="H15" s="111"/>
      <c r="I15" s="111"/>
      <c r="J15" s="111"/>
    </row>
    <row r="16" spans="1:10" s="46" customFormat="1" ht="27.75" customHeight="1">
      <c r="A16" s="114" t="s">
        <v>232</v>
      </c>
      <c r="B16" s="114" t="s">
        <v>247</v>
      </c>
      <c r="C16" s="114" t="s">
        <v>248</v>
      </c>
      <c r="D16" s="118" t="s">
        <v>249</v>
      </c>
      <c r="E16" s="106">
        <f t="shared" si="0"/>
        <v>6919</v>
      </c>
      <c r="F16" s="111"/>
      <c r="G16" s="111">
        <v>6919</v>
      </c>
      <c r="H16" s="111"/>
      <c r="I16" s="111"/>
      <c r="J16" s="111"/>
    </row>
    <row r="17" spans="1:10" s="46" customFormat="1" ht="27.75" customHeight="1">
      <c r="A17" s="114" t="s">
        <v>232</v>
      </c>
      <c r="B17" s="114" t="s">
        <v>233</v>
      </c>
      <c r="C17" s="114" t="s">
        <v>250</v>
      </c>
      <c r="D17" s="118" t="s">
        <v>251</v>
      </c>
      <c r="E17" s="106">
        <f t="shared" si="0"/>
        <v>140</v>
      </c>
      <c r="F17" s="111"/>
      <c r="G17" s="111">
        <v>140</v>
      </c>
      <c r="H17" s="111"/>
      <c r="I17" s="111"/>
      <c r="J17" s="111"/>
    </row>
    <row r="18" spans="1:10" s="46" customFormat="1" ht="27.75" customHeight="1">
      <c r="A18" s="114" t="s">
        <v>232</v>
      </c>
      <c r="B18" s="114" t="s">
        <v>233</v>
      </c>
      <c r="C18" s="114" t="s">
        <v>252</v>
      </c>
      <c r="D18" s="118" t="s">
        <v>253</v>
      </c>
      <c r="E18" s="106">
        <f t="shared" si="0"/>
        <v>3000</v>
      </c>
      <c r="F18" s="111"/>
      <c r="G18" s="111">
        <v>3000</v>
      </c>
      <c r="H18" s="111"/>
      <c r="I18" s="111"/>
      <c r="J18" s="111"/>
    </row>
    <row r="19" spans="1:10" s="46" customFormat="1" ht="27.75" customHeight="1">
      <c r="A19" s="114" t="s">
        <v>232</v>
      </c>
      <c r="B19" s="114" t="s">
        <v>233</v>
      </c>
      <c r="C19" s="114" t="s">
        <v>254</v>
      </c>
      <c r="D19" s="118" t="s">
        <v>255</v>
      </c>
      <c r="E19" s="106">
        <f t="shared" si="0"/>
        <v>204.3</v>
      </c>
      <c r="F19" s="111">
        <v>4.3</v>
      </c>
      <c r="G19" s="111">
        <v>200</v>
      </c>
      <c r="H19" s="111"/>
      <c r="I19" s="111"/>
      <c r="J19" s="111"/>
    </row>
    <row r="20" spans="1:10" s="46" customFormat="1" ht="27.75" customHeight="1">
      <c r="A20" s="114" t="s">
        <v>232</v>
      </c>
      <c r="B20" s="114" t="s">
        <v>233</v>
      </c>
      <c r="C20" s="114" t="s">
        <v>261</v>
      </c>
      <c r="D20" s="119" t="s">
        <v>262</v>
      </c>
      <c r="E20" s="22">
        <f>SUM(F20:J20)</f>
        <v>234.79999999999998</v>
      </c>
      <c r="F20" s="22">
        <v>1.7</v>
      </c>
      <c r="G20" s="22">
        <v>233.1</v>
      </c>
      <c r="H20" s="48"/>
      <c r="I20" s="48"/>
      <c r="J20" s="48"/>
    </row>
    <row r="21" spans="1:10" s="46" customFormat="1" ht="27.75" customHeight="1">
      <c r="A21" s="114" t="s">
        <v>232</v>
      </c>
      <c r="B21" s="114" t="s">
        <v>233</v>
      </c>
      <c r="C21" s="114" t="s">
        <v>256</v>
      </c>
      <c r="D21" s="119" t="s">
        <v>257</v>
      </c>
      <c r="E21" s="22">
        <f t="shared" ref="E21:E23" si="1">SUM(F21:J21)</f>
        <v>87.240000000000009</v>
      </c>
      <c r="F21" s="22">
        <v>44.14</v>
      </c>
      <c r="G21" s="22">
        <v>43.1</v>
      </c>
      <c r="H21" s="48"/>
      <c r="I21" s="48"/>
      <c r="J21" s="48"/>
    </row>
    <row r="22" spans="1:10" s="46" customFormat="1" ht="27.75" customHeight="1">
      <c r="A22" s="21"/>
      <c r="B22" s="21"/>
      <c r="C22" s="21"/>
      <c r="D22" s="47"/>
      <c r="E22" s="22">
        <f t="shared" si="1"/>
        <v>0</v>
      </c>
      <c r="F22" s="22"/>
      <c r="G22" s="22"/>
      <c r="H22" s="48"/>
      <c r="I22" s="48"/>
      <c r="J22" s="48"/>
    </row>
    <row r="23" spans="1:10" s="46" customFormat="1" ht="27.75" customHeight="1">
      <c r="A23" s="21"/>
      <c r="B23" s="21"/>
      <c r="C23" s="21"/>
      <c r="D23" s="47"/>
      <c r="E23" s="22">
        <f t="shared" si="1"/>
        <v>0</v>
      </c>
      <c r="F23" s="22"/>
      <c r="G23" s="22"/>
      <c r="H23" s="48"/>
      <c r="I23" s="48"/>
      <c r="J23" s="48"/>
    </row>
    <row r="24" spans="1:10" s="8" customFormat="1" ht="33" customHeight="1">
      <c r="A24" s="160" t="s">
        <v>52</v>
      </c>
      <c r="B24" s="161"/>
      <c r="C24" s="161"/>
      <c r="D24" s="162"/>
      <c r="E24" s="112">
        <f>SUM(F24:J24)</f>
        <v>13075.830000000002</v>
      </c>
      <c r="F24" s="12">
        <f>SUM(F8:F23)</f>
        <v>2161.63</v>
      </c>
      <c r="G24" s="12">
        <f t="shared" ref="G24:J24" si="2">SUM(G8:G23)</f>
        <v>10914.2</v>
      </c>
      <c r="H24" s="12">
        <f t="shared" si="2"/>
        <v>0</v>
      </c>
      <c r="I24" s="12">
        <f t="shared" si="2"/>
        <v>0</v>
      </c>
      <c r="J24" s="12">
        <f t="shared" si="2"/>
        <v>0</v>
      </c>
    </row>
    <row r="25" spans="1:10" ht="27.75" customHeight="1"/>
    <row r="26" spans="1:10" ht="27.75" customHeight="1"/>
    <row r="27" spans="1:10" ht="27.75" customHeight="1"/>
    <row r="28" spans="1:10" ht="27.75" customHeight="1"/>
    <row r="29" spans="1:10" ht="27.75" customHeight="1"/>
    <row r="30" spans="1:10" ht="27.75" customHeight="1"/>
    <row r="44" spans="1:1">
      <c r="A44" s="7" t="s">
        <v>121</v>
      </c>
    </row>
  </sheetData>
  <mergeCells count="13">
    <mergeCell ref="A24:D24"/>
    <mergeCell ref="A3:J3"/>
    <mergeCell ref="I4:J4"/>
    <mergeCell ref="H5:H7"/>
    <mergeCell ref="I5:I7"/>
    <mergeCell ref="J5:J7"/>
    <mergeCell ref="A4:D4"/>
    <mergeCell ref="A5:D5"/>
    <mergeCell ref="E5:E7"/>
    <mergeCell ref="F5:F7"/>
    <mergeCell ref="G5:G7"/>
    <mergeCell ref="A6:C6"/>
    <mergeCell ref="D6:D7"/>
  </mergeCells>
  <phoneticPr fontId="9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SheetLayoutView="100" workbookViewId="0">
      <selection activeCell="D11" sqref="D11"/>
    </sheetView>
  </sheetViews>
  <sheetFormatPr defaultColWidth="12" defaultRowHeight="25.15" customHeight="1"/>
  <cols>
    <col min="1" max="1" width="56.1640625" style="28" customWidth="1"/>
    <col min="2" max="2" width="30.6640625" style="33" customWidth="1"/>
    <col min="3" max="3" width="52.5" style="28" customWidth="1"/>
    <col min="4" max="4" width="18.5" style="33" customWidth="1"/>
    <col min="5" max="251" width="12" style="28"/>
    <col min="252" max="252" width="39" style="28" customWidth="1"/>
    <col min="253" max="253" width="18.5" style="28" customWidth="1"/>
    <col min="254" max="254" width="33.6640625" style="28" customWidth="1"/>
    <col min="255" max="255" width="18.5" style="28" customWidth="1"/>
    <col min="256" max="256" width="32.6640625" style="28" customWidth="1"/>
    <col min="257" max="257" width="19" style="28" customWidth="1"/>
    <col min="258" max="258" width="34.6640625" style="28" customWidth="1"/>
    <col min="259" max="259" width="21.83203125" style="28" customWidth="1"/>
    <col min="260" max="507" width="12" style="28"/>
    <col min="508" max="508" width="39" style="28" customWidth="1"/>
    <col min="509" max="509" width="18.5" style="28" customWidth="1"/>
    <col min="510" max="510" width="33.6640625" style="28" customWidth="1"/>
    <col min="511" max="511" width="18.5" style="28" customWidth="1"/>
    <col min="512" max="512" width="32.6640625" style="28" customWidth="1"/>
    <col min="513" max="513" width="19" style="28" customWidth="1"/>
    <col min="514" max="514" width="34.6640625" style="28" customWidth="1"/>
    <col min="515" max="515" width="21.83203125" style="28" customWidth="1"/>
    <col min="516" max="763" width="12" style="28"/>
    <col min="764" max="764" width="39" style="28" customWidth="1"/>
    <col min="765" max="765" width="18.5" style="28" customWidth="1"/>
    <col min="766" max="766" width="33.6640625" style="28" customWidth="1"/>
    <col min="767" max="767" width="18.5" style="28" customWidth="1"/>
    <col min="768" max="768" width="32.6640625" style="28" customWidth="1"/>
    <col min="769" max="769" width="19" style="28" customWidth="1"/>
    <col min="770" max="770" width="34.6640625" style="28" customWidth="1"/>
    <col min="771" max="771" width="21.83203125" style="28" customWidth="1"/>
    <col min="772" max="1019" width="12" style="28"/>
    <col min="1020" max="1020" width="39" style="28" customWidth="1"/>
    <col min="1021" max="1021" width="18.5" style="28" customWidth="1"/>
    <col min="1022" max="1022" width="33.6640625" style="28" customWidth="1"/>
    <col min="1023" max="1023" width="18.5" style="28" customWidth="1"/>
    <col min="1024" max="1024" width="32.6640625" style="28" customWidth="1"/>
    <col min="1025" max="1025" width="19" style="28" customWidth="1"/>
    <col min="1026" max="1026" width="34.6640625" style="28" customWidth="1"/>
    <col min="1027" max="1027" width="21.83203125" style="28" customWidth="1"/>
    <col min="1028" max="1275" width="12" style="28"/>
    <col min="1276" max="1276" width="39" style="28" customWidth="1"/>
    <col min="1277" max="1277" width="18.5" style="28" customWidth="1"/>
    <col min="1278" max="1278" width="33.6640625" style="28" customWidth="1"/>
    <col min="1279" max="1279" width="18.5" style="28" customWidth="1"/>
    <col min="1280" max="1280" width="32.6640625" style="28" customWidth="1"/>
    <col min="1281" max="1281" width="19" style="28" customWidth="1"/>
    <col min="1282" max="1282" width="34.6640625" style="28" customWidth="1"/>
    <col min="1283" max="1283" width="21.83203125" style="28" customWidth="1"/>
    <col min="1284" max="1531" width="12" style="28"/>
    <col min="1532" max="1532" width="39" style="28" customWidth="1"/>
    <col min="1533" max="1533" width="18.5" style="28" customWidth="1"/>
    <col min="1534" max="1534" width="33.6640625" style="28" customWidth="1"/>
    <col min="1535" max="1535" width="18.5" style="28" customWidth="1"/>
    <col min="1536" max="1536" width="32.6640625" style="28" customWidth="1"/>
    <col min="1537" max="1537" width="19" style="28" customWidth="1"/>
    <col min="1538" max="1538" width="34.6640625" style="28" customWidth="1"/>
    <col min="1539" max="1539" width="21.83203125" style="28" customWidth="1"/>
    <col min="1540" max="1787" width="12" style="28"/>
    <col min="1788" max="1788" width="39" style="28" customWidth="1"/>
    <col min="1789" max="1789" width="18.5" style="28" customWidth="1"/>
    <col min="1790" max="1790" width="33.6640625" style="28" customWidth="1"/>
    <col min="1791" max="1791" width="18.5" style="28" customWidth="1"/>
    <col min="1792" max="1792" width="32.6640625" style="28" customWidth="1"/>
    <col min="1793" max="1793" width="19" style="28" customWidth="1"/>
    <col min="1794" max="1794" width="34.6640625" style="28" customWidth="1"/>
    <col min="1795" max="1795" width="21.83203125" style="28" customWidth="1"/>
    <col min="1796" max="2043" width="12" style="28"/>
    <col min="2044" max="2044" width="39" style="28" customWidth="1"/>
    <col min="2045" max="2045" width="18.5" style="28" customWidth="1"/>
    <col min="2046" max="2046" width="33.6640625" style="28" customWidth="1"/>
    <col min="2047" max="2047" width="18.5" style="28" customWidth="1"/>
    <col min="2048" max="2048" width="32.6640625" style="28" customWidth="1"/>
    <col min="2049" max="2049" width="19" style="28" customWidth="1"/>
    <col min="2050" max="2050" width="34.6640625" style="28" customWidth="1"/>
    <col min="2051" max="2051" width="21.83203125" style="28" customWidth="1"/>
    <col min="2052" max="2299" width="12" style="28"/>
    <col min="2300" max="2300" width="39" style="28" customWidth="1"/>
    <col min="2301" max="2301" width="18.5" style="28" customWidth="1"/>
    <col min="2302" max="2302" width="33.6640625" style="28" customWidth="1"/>
    <col min="2303" max="2303" width="18.5" style="28" customWidth="1"/>
    <col min="2304" max="2304" width="32.6640625" style="28" customWidth="1"/>
    <col min="2305" max="2305" width="19" style="28" customWidth="1"/>
    <col min="2306" max="2306" width="34.6640625" style="28" customWidth="1"/>
    <col min="2307" max="2307" width="21.83203125" style="28" customWidth="1"/>
    <col min="2308" max="2555" width="12" style="28"/>
    <col min="2556" max="2556" width="39" style="28" customWidth="1"/>
    <col min="2557" max="2557" width="18.5" style="28" customWidth="1"/>
    <col min="2558" max="2558" width="33.6640625" style="28" customWidth="1"/>
    <col min="2559" max="2559" width="18.5" style="28" customWidth="1"/>
    <col min="2560" max="2560" width="32.6640625" style="28" customWidth="1"/>
    <col min="2561" max="2561" width="19" style="28" customWidth="1"/>
    <col min="2562" max="2562" width="34.6640625" style="28" customWidth="1"/>
    <col min="2563" max="2563" width="21.83203125" style="28" customWidth="1"/>
    <col min="2564" max="2811" width="12" style="28"/>
    <col min="2812" max="2812" width="39" style="28" customWidth="1"/>
    <col min="2813" max="2813" width="18.5" style="28" customWidth="1"/>
    <col min="2814" max="2814" width="33.6640625" style="28" customWidth="1"/>
    <col min="2815" max="2815" width="18.5" style="28" customWidth="1"/>
    <col min="2816" max="2816" width="32.6640625" style="28" customWidth="1"/>
    <col min="2817" max="2817" width="19" style="28" customWidth="1"/>
    <col min="2818" max="2818" width="34.6640625" style="28" customWidth="1"/>
    <col min="2819" max="2819" width="21.83203125" style="28" customWidth="1"/>
    <col min="2820" max="3067" width="12" style="28"/>
    <col min="3068" max="3068" width="39" style="28" customWidth="1"/>
    <col min="3069" max="3069" width="18.5" style="28" customWidth="1"/>
    <col min="3070" max="3070" width="33.6640625" style="28" customWidth="1"/>
    <col min="3071" max="3071" width="18.5" style="28" customWidth="1"/>
    <col min="3072" max="3072" width="32.6640625" style="28" customWidth="1"/>
    <col min="3073" max="3073" width="19" style="28" customWidth="1"/>
    <col min="3074" max="3074" width="34.6640625" style="28" customWidth="1"/>
    <col min="3075" max="3075" width="21.83203125" style="28" customWidth="1"/>
    <col min="3076" max="3323" width="12" style="28"/>
    <col min="3324" max="3324" width="39" style="28" customWidth="1"/>
    <col min="3325" max="3325" width="18.5" style="28" customWidth="1"/>
    <col min="3326" max="3326" width="33.6640625" style="28" customWidth="1"/>
    <col min="3327" max="3327" width="18.5" style="28" customWidth="1"/>
    <col min="3328" max="3328" width="32.6640625" style="28" customWidth="1"/>
    <col min="3329" max="3329" width="19" style="28" customWidth="1"/>
    <col min="3330" max="3330" width="34.6640625" style="28" customWidth="1"/>
    <col min="3331" max="3331" width="21.83203125" style="28" customWidth="1"/>
    <col min="3332" max="3579" width="12" style="28"/>
    <col min="3580" max="3580" width="39" style="28" customWidth="1"/>
    <col min="3581" max="3581" width="18.5" style="28" customWidth="1"/>
    <col min="3582" max="3582" width="33.6640625" style="28" customWidth="1"/>
    <col min="3583" max="3583" width="18.5" style="28" customWidth="1"/>
    <col min="3584" max="3584" width="32.6640625" style="28" customWidth="1"/>
    <col min="3585" max="3585" width="19" style="28" customWidth="1"/>
    <col min="3586" max="3586" width="34.6640625" style="28" customWidth="1"/>
    <col min="3587" max="3587" width="21.83203125" style="28" customWidth="1"/>
    <col min="3588" max="3835" width="12" style="28"/>
    <col min="3836" max="3836" width="39" style="28" customWidth="1"/>
    <col min="3837" max="3837" width="18.5" style="28" customWidth="1"/>
    <col min="3838" max="3838" width="33.6640625" style="28" customWidth="1"/>
    <col min="3839" max="3839" width="18.5" style="28" customWidth="1"/>
    <col min="3840" max="3840" width="32.6640625" style="28" customWidth="1"/>
    <col min="3841" max="3841" width="19" style="28" customWidth="1"/>
    <col min="3842" max="3842" width="34.6640625" style="28" customWidth="1"/>
    <col min="3843" max="3843" width="21.83203125" style="28" customWidth="1"/>
    <col min="3844" max="4091" width="12" style="28"/>
    <col min="4092" max="4092" width="39" style="28" customWidth="1"/>
    <col min="4093" max="4093" width="18.5" style="28" customWidth="1"/>
    <col min="4094" max="4094" width="33.6640625" style="28" customWidth="1"/>
    <col min="4095" max="4095" width="18.5" style="28" customWidth="1"/>
    <col min="4096" max="4096" width="32.6640625" style="28" customWidth="1"/>
    <col min="4097" max="4097" width="19" style="28" customWidth="1"/>
    <col min="4098" max="4098" width="34.6640625" style="28" customWidth="1"/>
    <col min="4099" max="4099" width="21.83203125" style="28" customWidth="1"/>
    <col min="4100" max="4347" width="12" style="28"/>
    <col min="4348" max="4348" width="39" style="28" customWidth="1"/>
    <col min="4349" max="4349" width="18.5" style="28" customWidth="1"/>
    <col min="4350" max="4350" width="33.6640625" style="28" customWidth="1"/>
    <col min="4351" max="4351" width="18.5" style="28" customWidth="1"/>
    <col min="4352" max="4352" width="32.6640625" style="28" customWidth="1"/>
    <col min="4353" max="4353" width="19" style="28" customWidth="1"/>
    <col min="4354" max="4354" width="34.6640625" style="28" customWidth="1"/>
    <col min="4355" max="4355" width="21.83203125" style="28" customWidth="1"/>
    <col min="4356" max="4603" width="12" style="28"/>
    <col min="4604" max="4604" width="39" style="28" customWidth="1"/>
    <col min="4605" max="4605" width="18.5" style="28" customWidth="1"/>
    <col min="4606" max="4606" width="33.6640625" style="28" customWidth="1"/>
    <col min="4607" max="4607" width="18.5" style="28" customWidth="1"/>
    <col min="4608" max="4608" width="32.6640625" style="28" customWidth="1"/>
    <col min="4609" max="4609" width="19" style="28" customWidth="1"/>
    <col min="4610" max="4610" width="34.6640625" style="28" customWidth="1"/>
    <col min="4611" max="4611" width="21.83203125" style="28" customWidth="1"/>
    <col min="4612" max="4859" width="12" style="28"/>
    <col min="4860" max="4860" width="39" style="28" customWidth="1"/>
    <col min="4861" max="4861" width="18.5" style="28" customWidth="1"/>
    <col min="4862" max="4862" width="33.6640625" style="28" customWidth="1"/>
    <col min="4863" max="4863" width="18.5" style="28" customWidth="1"/>
    <col min="4864" max="4864" width="32.6640625" style="28" customWidth="1"/>
    <col min="4865" max="4865" width="19" style="28" customWidth="1"/>
    <col min="4866" max="4866" width="34.6640625" style="28" customWidth="1"/>
    <col min="4867" max="4867" width="21.83203125" style="28" customWidth="1"/>
    <col min="4868" max="5115" width="12" style="28"/>
    <col min="5116" max="5116" width="39" style="28" customWidth="1"/>
    <col min="5117" max="5117" width="18.5" style="28" customWidth="1"/>
    <col min="5118" max="5118" width="33.6640625" style="28" customWidth="1"/>
    <col min="5119" max="5119" width="18.5" style="28" customWidth="1"/>
    <col min="5120" max="5120" width="32.6640625" style="28" customWidth="1"/>
    <col min="5121" max="5121" width="19" style="28" customWidth="1"/>
    <col min="5122" max="5122" width="34.6640625" style="28" customWidth="1"/>
    <col min="5123" max="5123" width="21.83203125" style="28" customWidth="1"/>
    <col min="5124" max="5371" width="12" style="28"/>
    <col min="5372" max="5372" width="39" style="28" customWidth="1"/>
    <col min="5373" max="5373" width="18.5" style="28" customWidth="1"/>
    <col min="5374" max="5374" width="33.6640625" style="28" customWidth="1"/>
    <col min="5375" max="5375" width="18.5" style="28" customWidth="1"/>
    <col min="5376" max="5376" width="32.6640625" style="28" customWidth="1"/>
    <col min="5377" max="5377" width="19" style="28" customWidth="1"/>
    <col min="5378" max="5378" width="34.6640625" style="28" customWidth="1"/>
    <col min="5379" max="5379" width="21.83203125" style="28" customWidth="1"/>
    <col min="5380" max="5627" width="12" style="28"/>
    <col min="5628" max="5628" width="39" style="28" customWidth="1"/>
    <col min="5629" max="5629" width="18.5" style="28" customWidth="1"/>
    <col min="5630" max="5630" width="33.6640625" style="28" customWidth="1"/>
    <col min="5631" max="5631" width="18.5" style="28" customWidth="1"/>
    <col min="5632" max="5632" width="32.6640625" style="28" customWidth="1"/>
    <col min="5633" max="5633" width="19" style="28" customWidth="1"/>
    <col min="5634" max="5634" width="34.6640625" style="28" customWidth="1"/>
    <col min="5635" max="5635" width="21.83203125" style="28" customWidth="1"/>
    <col min="5636" max="5883" width="12" style="28"/>
    <col min="5884" max="5884" width="39" style="28" customWidth="1"/>
    <col min="5885" max="5885" width="18.5" style="28" customWidth="1"/>
    <col min="5886" max="5886" width="33.6640625" style="28" customWidth="1"/>
    <col min="5887" max="5887" width="18.5" style="28" customWidth="1"/>
    <col min="5888" max="5888" width="32.6640625" style="28" customWidth="1"/>
    <col min="5889" max="5889" width="19" style="28" customWidth="1"/>
    <col min="5890" max="5890" width="34.6640625" style="28" customWidth="1"/>
    <col min="5891" max="5891" width="21.83203125" style="28" customWidth="1"/>
    <col min="5892" max="6139" width="12" style="28"/>
    <col min="6140" max="6140" width="39" style="28" customWidth="1"/>
    <col min="6141" max="6141" width="18.5" style="28" customWidth="1"/>
    <col min="6142" max="6142" width="33.6640625" style="28" customWidth="1"/>
    <col min="6143" max="6143" width="18.5" style="28" customWidth="1"/>
    <col min="6144" max="6144" width="32.6640625" style="28" customWidth="1"/>
    <col min="6145" max="6145" width="19" style="28" customWidth="1"/>
    <col min="6146" max="6146" width="34.6640625" style="28" customWidth="1"/>
    <col min="6147" max="6147" width="21.83203125" style="28" customWidth="1"/>
    <col min="6148" max="6395" width="12" style="28"/>
    <col min="6396" max="6396" width="39" style="28" customWidth="1"/>
    <col min="6397" max="6397" width="18.5" style="28" customWidth="1"/>
    <col min="6398" max="6398" width="33.6640625" style="28" customWidth="1"/>
    <col min="6399" max="6399" width="18.5" style="28" customWidth="1"/>
    <col min="6400" max="6400" width="32.6640625" style="28" customWidth="1"/>
    <col min="6401" max="6401" width="19" style="28" customWidth="1"/>
    <col min="6402" max="6402" width="34.6640625" style="28" customWidth="1"/>
    <col min="6403" max="6403" width="21.83203125" style="28" customWidth="1"/>
    <col min="6404" max="6651" width="12" style="28"/>
    <col min="6652" max="6652" width="39" style="28" customWidth="1"/>
    <col min="6653" max="6653" width="18.5" style="28" customWidth="1"/>
    <col min="6654" max="6654" width="33.6640625" style="28" customWidth="1"/>
    <col min="6655" max="6655" width="18.5" style="28" customWidth="1"/>
    <col min="6656" max="6656" width="32.6640625" style="28" customWidth="1"/>
    <col min="6657" max="6657" width="19" style="28" customWidth="1"/>
    <col min="6658" max="6658" width="34.6640625" style="28" customWidth="1"/>
    <col min="6659" max="6659" width="21.83203125" style="28" customWidth="1"/>
    <col min="6660" max="6907" width="12" style="28"/>
    <col min="6908" max="6908" width="39" style="28" customWidth="1"/>
    <col min="6909" max="6909" width="18.5" style="28" customWidth="1"/>
    <col min="6910" max="6910" width="33.6640625" style="28" customWidth="1"/>
    <col min="6911" max="6911" width="18.5" style="28" customWidth="1"/>
    <col min="6912" max="6912" width="32.6640625" style="28" customWidth="1"/>
    <col min="6913" max="6913" width="19" style="28" customWidth="1"/>
    <col min="6914" max="6914" width="34.6640625" style="28" customWidth="1"/>
    <col min="6915" max="6915" width="21.83203125" style="28" customWidth="1"/>
    <col min="6916" max="7163" width="12" style="28"/>
    <col min="7164" max="7164" width="39" style="28" customWidth="1"/>
    <col min="7165" max="7165" width="18.5" style="28" customWidth="1"/>
    <col min="7166" max="7166" width="33.6640625" style="28" customWidth="1"/>
    <col min="7167" max="7167" width="18.5" style="28" customWidth="1"/>
    <col min="7168" max="7168" width="32.6640625" style="28" customWidth="1"/>
    <col min="7169" max="7169" width="19" style="28" customWidth="1"/>
    <col min="7170" max="7170" width="34.6640625" style="28" customWidth="1"/>
    <col min="7171" max="7171" width="21.83203125" style="28" customWidth="1"/>
    <col min="7172" max="7419" width="12" style="28"/>
    <col min="7420" max="7420" width="39" style="28" customWidth="1"/>
    <col min="7421" max="7421" width="18.5" style="28" customWidth="1"/>
    <col min="7422" max="7422" width="33.6640625" style="28" customWidth="1"/>
    <col min="7423" max="7423" width="18.5" style="28" customWidth="1"/>
    <col min="7424" max="7424" width="32.6640625" style="28" customWidth="1"/>
    <col min="7425" max="7425" width="19" style="28" customWidth="1"/>
    <col min="7426" max="7426" width="34.6640625" style="28" customWidth="1"/>
    <col min="7427" max="7427" width="21.83203125" style="28" customWidth="1"/>
    <col min="7428" max="7675" width="12" style="28"/>
    <col min="7676" max="7676" width="39" style="28" customWidth="1"/>
    <col min="7677" max="7677" width="18.5" style="28" customWidth="1"/>
    <col min="7678" max="7678" width="33.6640625" style="28" customWidth="1"/>
    <col min="7679" max="7679" width="18.5" style="28" customWidth="1"/>
    <col min="7680" max="7680" width="32.6640625" style="28" customWidth="1"/>
    <col min="7681" max="7681" width="19" style="28" customWidth="1"/>
    <col min="7682" max="7682" width="34.6640625" style="28" customWidth="1"/>
    <col min="7683" max="7683" width="21.83203125" style="28" customWidth="1"/>
    <col min="7684" max="7931" width="12" style="28"/>
    <col min="7932" max="7932" width="39" style="28" customWidth="1"/>
    <col min="7933" max="7933" width="18.5" style="28" customWidth="1"/>
    <col min="7934" max="7934" width="33.6640625" style="28" customWidth="1"/>
    <col min="7935" max="7935" width="18.5" style="28" customWidth="1"/>
    <col min="7936" max="7936" width="32.6640625" style="28" customWidth="1"/>
    <col min="7937" max="7937" width="19" style="28" customWidth="1"/>
    <col min="7938" max="7938" width="34.6640625" style="28" customWidth="1"/>
    <col min="7939" max="7939" width="21.83203125" style="28" customWidth="1"/>
    <col min="7940" max="8187" width="12" style="28"/>
    <col min="8188" max="8188" width="39" style="28" customWidth="1"/>
    <col min="8189" max="8189" width="18.5" style="28" customWidth="1"/>
    <col min="8190" max="8190" width="33.6640625" style="28" customWidth="1"/>
    <col min="8191" max="8191" width="18.5" style="28" customWidth="1"/>
    <col min="8192" max="8192" width="32.6640625" style="28" customWidth="1"/>
    <col min="8193" max="8193" width="19" style="28" customWidth="1"/>
    <col min="8194" max="8194" width="34.6640625" style="28" customWidth="1"/>
    <col min="8195" max="8195" width="21.83203125" style="28" customWidth="1"/>
    <col min="8196" max="8443" width="12" style="28"/>
    <col min="8444" max="8444" width="39" style="28" customWidth="1"/>
    <col min="8445" max="8445" width="18.5" style="28" customWidth="1"/>
    <col min="8446" max="8446" width="33.6640625" style="28" customWidth="1"/>
    <col min="8447" max="8447" width="18.5" style="28" customWidth="1"/>
    <col min="8448" max="8448" width="32.6640625" style="28" customWidth="1"/>
    <col min="8449" max="8449" width="19" style="28" customWidth="1"/>
    <col min="8450" max="8450" width="34.6640625" style="28" customWidth="1"/>
    <col min="8451" max="8451" width="21.83203125" style="28" customWidth="1"/>
    <col min="8452" max="8699" width="12" style="28"/>
    <col min="8700" max="8700" width="39" style="28" customWidth="1"/>
    <col min="8701" max="8701" width="18.5" style="28" customWidth="1"/>
    <col min="8702" max="8702" width="33.6640625" style="28" customWidth="1"/>
    <col min="8703" max="8703" width="18.5" style="28" customWidth="1"/>
    <col min="8704" max="8704" width="32.6640625" style="28" customWidth="1"/>
    <col min="8705" max="8705" width="19" style="28" customWidth="1"/>
    <col min="8706" max="8706" width="34.6640625" style="28" customWidth="1"/>
    <col min="8707" max="8707" width="21.83203125" style="28" customWidth="1"/>
    <col min="8708" max="8955" width="12" style="28"/>
    <col min="8956" max="8956" width="39" style="28" customWidth="1"/>
    <col min="8957" max="8957" width="18.5" style="28" customWidth="1"/>
    <col min="8958" max="8958" width="33.6640625" style="28" customWidth="1"/>
    <col min="8959" max="8959" width="18.5" style="28" customWidth="1"/>
    <col min="8960" max="8960" width="32.6640625" style="28" customWidth="1"/>
    <col min="8961" max="8961" width="19" style="28" customWidth="1"/>
    <col min="8962" max="8962" width="34.6640625" style="28" customWidth="1"/>
    <col min="8963" max="8963" width="21.83203125" style="28" customWidth="1"/>
    <col min="8964" max="9211" width="12" style="28"/>
    <col min="9212" max="9212" width="39" style="28" customWidth="1"/>
    <col min="9213" max="9213" width="18.5" style="28" customWidth="1"/>
    <col min="9214" max="9214" width="33.6640625" style="28" customWidth="1"/>
    <col min="9215" max="9215" width="18.5" style="28" customWidth="1"/>
    <col min="9216" max="9216" width="32.6640625" style="28" customWidth="1"/>
    <col min="9217" max="9217" width="19" style="28" customWidth="1"/>
    <col min="9218" max="9218" width="34.6640625" style="28" customWidth="1"/>
    <col min="9219" max="9219" width="21.83203125" style="28" customWidth="1"/>
    <col min="9220" max="9467" width="12" style="28"/>
    <col min="9468" max="9468" width="39" style="28" customWidth="1"/>
    <col min="9469" max="9469" width="18.5" style="28" customWidth="1"/>
    <col min="9470" max="9470" width="33.6640625" style="28" customWidth="1"/>
    <col min="9471" max="9471" width="18.5" style="28" customWidth="1"/>
    <col min="9472" max="9472" width="32.6640625" style="28" customWidth="1"/>
    <col min="9473" max="9473" width="19" style="28" customWidth="1"/>
    <col min="9474" max="9474" width="34.6640625" style="28" customWidth="1"/>
    <col min="9475" max="9475" width="21.83203125" style="28" customWidth="1"/>
    <col min="9476" max="9723" width="12" style="28"/>
    <col min="9724" max="9724" width="39" style="28" customWidth="1"/>
    <col min="9725" max="9725" width="18.5" style="28" customWidth="1"/>
    <col min="9726" max="9726" width="33.6640625" style="28" customWidth="1"/>
    <col min="9727" max="9727" width="18.5" style="28" customWidth="1"/>
    <col min="9728" max="9728" width="32.6640625" style="28" customWidth="1"/>
    <col min="9729" max="9729" width="19" style="28" customWidth="1"/>
    <col min="9730" max="9730" width="34.6640625" style="28" customWidth="1"/>
    <col min="9731" max="9731" width="21.83203125" style="28" customWidth="1"/>
    <col min="9732" max="9979" width="12" style="28"/>
    <col min="9980" max="9980" width="39" style="28" customWidth="1"/>
    <col min="9981" max="9981" width="18.5" style="28" customWidth="1"/>
    <col min="9982" max="9982" width="33.6640625" style="28" customWidth="1"/>
    <col min="9983" max="9983" width="18.5" style="28" customWidth="1"/>
    <col min="9984" max="9984" width="32.6640625" style="28" customWidth="1"/>
    <col min="9985" max="9985" width="19" style="28" customWidth="1"/>
    <col min="9986" max="9986" width="34.6640625" style="28" customWidth="1"/>
    <col min="9987" max="9987" width="21.83203125" style="28" customWidth="1"/>
    <col min="9988" max="10235" width="12" style="28"/>
    <col min="10236" max="10236" width="39" style="28" customWidth="1"/>
    <col min="10237" max="10237" width="18.5" style="28" customWidth="1"/>
    <col min="10238" max="10238" width="33.6640625" style="28" customWidth="1"/>
    <col min="10239" max="10239" width="18.5" style="28" customWidth="1"/>
    <col min="10240" max="10240" width="32.6640625" style="28" customWidth="1"/>
    <col min="10241" max="10241" width="19" style="28" customWidth="1"/>
    <col min="10242" max="10242" width="34.6640625" style="28" customWidth="1"/>
    <col min="10243" max="10243" width="21.83203125" style="28" customWidth="1"/>
    <col min="10244" max="10491" width="12" style="28"/>
    <col min="10492" max="10492" width="39" style="28" customWidth="1"/>
    <col min="10493" max="10493" width="18.5" style="28" customWidth="1"/>
    <col min="10494" max="10494" width="33.6640625" style="28" customWidth="1"/>
    <col min="10495" max="10495" width="18.5" style="28" customWidth="1"/>
    <col min="10496" max="10496" width="32.6640625" style="28" customWidth="1"/>
    <col min="10497" max="10497" width="19" style="28" customWidth="1"/>
    <col min="10498" max="10498" width="34.6640625" style="28" customWidth="1"/>
    <col min="10499" max="10499" width="21.83203125" style="28" customWidth="1"/>
    <col min="10500" max="10747" width="12" style="28"/>
    <col min="10748" max="10748" width="39" style="28" customWidth="1"/>
    <col min="10749" max="10749" width="18.5" style="28" customWidth="1"/>
    <col min="10750" max="10750" width="33.6640625" style="28" customWidth="1"/>
    <col min="10751" max="10751" width="18.5" style="28" customWidth="1"/>
    <col min="10752" max="10752" width="32.6640625" style="28" customWidth="1"/>
    <col min="10753" max="10753" width="19" style="28" customWidth="1"/>
    <col min="10754" max="10754" width="34.6640625" style="28" customWidth="1"/>
    <col min="10755" max="10755" width="21.83203125" style="28" customWidth="1"/>
    <col min="10756" max="11003" width="12" style="28"/>
    <col min="11004" max="11004" width="39" style="28" customWidth="1"/>
    <col min="11005" max="11005" width="18.5" style="28" customWidth="1"/>
    <col min="11006" max="11006" width="33.6640625" style="28" customWidth="1"/>
    <col min="11007" max="11007" width="18.5" style="28" customWidth="1"/>
    <col min="11008" max="11008" width="32.6640625" style="28" customWidth="1"/>
    <col min="11009" max="11009" width="19" style="28" customWidth="1"/>
    <col min="11010" max="11010" width="34.6640625" style="28" customWidth="1"/>
    <col min="11011" max="11011" width="21.83203125" style="28" customWidth="1"/>
    <col min="11012" max="11259" width="12" style="28"/>
    <col min="11260" max="11260" width="39" style="28" customWidth="1"/>
    <col min="11261" max="11261" width="18.5" style="28" customWidth="1"/>
    <col min="11262" max="11262" width="33.6640625" style="28" customWidth="1"/>
    <col min="11263" max="11263" width="18.5" style="28" customWidth="1"/>
    <col min="11264" max="11264" width="32.6640625" style="28" customWidth="1"/>
    <col min="11265" max="11265" width="19" style="28" customWidth="1"/>
    <col min="11266" max="11266" width="34.6640625" style="28" customWidth="1"/>
    <col min="11267" max="11267" width="21.83203125" style="28" customWidth="1"/>
    <col min="11268" max="11515" width="12" style="28"/>
    <col min="11516" max="11516" width="39" style="28" customWidth="1"/>
    <col min="11517" max="11517" width="18.5" style="28" customWidth="1"/>
    <col min="11518" max="11518" width="33.6640625" style="28" customWidth="1"/>
    <col min="11519" max="11519" width="18.5" style="28" customWidth="1"/>
    <col min="11520" max="11520" width="32.6640625" style="28" customWidth="1"/>
    <col min="11521" max="11521" width="19" style="28" customWidth="1"/>
    <col min="11522" max="11522" width="34.6640625" style="28" customWidth="1"/>
    <col min="11523" max="11523" width="21.83203125" style="28" customWidth="1"/>
    <col min="11524" max="11771" width="12" style="28"/>
    <col min="11772" max="11772" width="39" style="28" customWidth="1"/>
    <col min="11773" max="11773" width="18.5" style="28" customWidth="1"/>
    <col min="11774" max="11774" width="33.6640625" style="28" customWidth="1"/>
    <col min="11775" max="11775" width="18.5" style="28" customWidth="1"/>
    <col min="11776" max="11776" width="32.6640625" style="28" customWidth="1"/>
    <col min="11777" max="11777" width="19" style="28" customWidth="1"/>
    <col min="11778" max="11778" width="34.6640625" style="28" customWidth="1"/>
    <col min="11779" max="11779" width="21.83203125" style="28" customWidth="1"/>
    <col min="11780" max="12027" width="12" style="28"/>
    <col min="12028" max="12028" width="39" style="28" customWidth="1"/>
    <col min="12029" max="12029" width="18.5" style="28" customWidth="1"/>
    <col min="12030" max="12030" width="33.6640625" style="28" customWidth="1"/>
    <col min="12031" max="12031" width="18.5" style="28" customWidth="1"/>
    <col min="12032" max="12032" width="32.6640625" style="28" customWidth="1"/>
    <col min="12033" max="12033" width="19" style="28" customWidth="1"/>
    <col min="12034" max="12034" width="34.6640625" style="28" customWidth="1"/>
    <col min="12035" max="12035" width="21.83203125" style="28" customWidth="1"/>
    <col min="12036" max="12283" width="12" style="28"/>
    <col min="12284" max="12284" width="39" style="28" customWidth="1"/>
    <col min="12285" max="12285" width="18.5" style="28" customWidth="1"/>
    <col min="12286" max="12286" width="33.6640625" style="28" customWidth="1"/>
    <col min="12287" max="12287" width="18.5" style="28" customWidth="1"/>
    <col min="12288" max="12288" width="32.6640625" style="28" customWidth="1"/>
    <col min="12289" max="12289" width="19" style="28" customWidth="1"/>
    <col min="12290" max="12290" width="34.6640625" style="28" customWidth="1"/>
    <col min="12291" max="12291" width="21.83203125" style="28" customWidth="1"/>
    <col min="12292" max="12539" width="12" style="28"/>
    <col min="12540" max="12540" width="39" style="28" customWidth="1"/>
    <col min="12541" max="12541" width="18.5" style="28" customWidth="1"/>
    <col min="12542" max="12542" width="33.6640625" style="28" customWidth="1"/>
    <col min="12543" max="12543" width="18.5" style="28" customWidth="1"/>
    <col min="12544" max="12544" width="32.6640625" style="28" customWidth="1"/>
    <col min="12545" max="12545" width="19" style="28" customWidth="1"/>
    <col min="12546" max="12546" width="34.6640625" style="28" customWidth="1"/>
    <col min="12547" max="12547" width="21.83203125" style="28" customWidth="1"/>
    <col min="12548" max="12795" width="12" style="28"/>
    <col min="12796" max="12796" width="39" style="28" customWidth="1"/>
    <col min="12797" max="12797" width="18.5" style="28" customWidth="1"/>
    <col min="12798" max="12798" width="33.6640625" style="28" customWidth="1"/>
    <col min="12799" max="12799" width="18.5" style="28" customWidth="1"/>
    <col min="12800" max="12800" width="32.6640625" style="28" customWidth="1"/>
    <col min="12801" max="12801" width="19" style="28" customWidth="1"/>
    <col min="12802" max="12802" width="34.6640625" style="28" customWidth="1"/>
    <col min="12803" max="12803" width="21.83203125" style="28" customWidth="1"/>
    <col min="12804" max="13051" width="12" style="28"/>
    <col min="13052" max="13052" width="39" style="28" customWidth="1"/>
    <col min="13053" max="13053" width="18.5" style="28" customWidth="1"/>
    <col min="13054" max="13054" width="33.6640625" style="28" customWidth="1"/>
    <col min="13055" max="13055" width="18.5" style="28" customWidth="1"/>
    <col min="13056" max="13056" width="32.6640625" style="28" customWidth="1"/>
    <col min="13057" max="13057" width="19" style="28" customWidth="1"/>
    <col min="13058" max="13058" width="34.6640625" style="28" customWidth="1"/>
    <col min="13059" max="13059" width="21.83203125" style="28" customWidth="1"/>
    <col min="13060" max="13307" width="12" style="28"/>
    <col min="13308" max="13308" width="39" style="28" customWidth="1"/>
    <col min="13309" max="13309" width="18.5" style="28" customWidth="1"/>
    <col min="13310" max="13310" width="33.6640625" style="28" customWidth="1"/>
    <col min="13311" max="13311" width="18.5" style="28" customWidth="1"/>
    <col min="13312" max="13312" width="32.6640625" style="28" customWidth="1"/>
    <col min="13313" max="13313" width="19" style="28" customWidth="1"/>
    <col min="13314" max="13314" width="34.6640625" style="28" customWidth="1"/>
    <col min="13315" max="13315" width="21.83203125" style="28" customWidth="1"/>
    <col min="13316" max="13563" width="12" style="28"/>
    <col min="13564" max="13564" width="39" style="28" customWidth="1"/>
    <col min="13565" max="13565" width="18.5" style="28" customWidth="1"/>
    <col min="13566" max="13566" width="33.6640625" style="28" customWidth="1"/>
    <col min="13567" max="13567" width="18.5" style="28" customWidth="1"/>
    <col min="13568" max="13568" width="32.6640625" style="28" customWidth="1"/>
    <col min="13569" max="13569" width="19" style="28" customWidth="1"/>
    <col min="13570" max="13570" width="34.6640625" style="28" customWidth="1"/>
    <col min="13571" max="13571" width="21.83203125" style="28" customWidth="1"/>
    <col min="13572" max="13819" width="12" style="28"/>
    <col min="13820" max="13820" width="39" style="28" customWidth="1"/>
    <col min="13821" max="13821" width="18.5" style="28" customWidth="1"/>
    <col min="13822" max="13822" width="33.6640625" style="28" customWidth="1"/>
    <col min="13823" max="13823" width="18.5" style="28" customWidth="1"/>
    <col min="13824" max="13824" width="32.6640625" style="28" customWidth="1"/>
    <col min="13825" max="13825" width="19" style="28" customWidth="1"/>
    <col min="13826" max="13826" width="34.6640625" style="28" customWidth="1"/>
    <col min="13827" max="13827" width="21.83203125" style="28" customWidth="1"/>
    <col min="13828" max="14075" width="12" style="28"/>
    <col min="14076" max="14076" width="39" style="28" customWidth="1"/>
    <col min="14077" max="14077" width="18.5" style="28" customWidth="1"/>
    <col min="14078" max="14078" width="33.6640625" style="28" customWidth="1"/>
    <col min="14079" max="14079" width="18.5" style="28" customWidth="1"/>
    <col min="14080" max="14080" width="32.6640625" style="28" customWidth="1"/>
    <col min="14081" max="14081" width="19" style="28" customWidth="1"/>
    <col min="14082" max="14082" width="34.6640625" style="28" customWidth="1"/>
    <col min="14083" max="14083" width="21.83203125" style="28" customWidth="1"/>
    <col min="14084" max="14331" width="12" style="28"/>
    <col min="14332" max="14332" width="39" style="28" customWidth="1"/>
    <col min="14333" max="14333" width="18.5" style="28" customWidth="1"/>
    <col min="14334" max="14334" width="33.6640625" style="28" customWidth="1"/>
    <col min="14335" max="14335" width="18.5" style="28" customWidth="1"/>
    <col min="14336" max="14336" width="32.6640625" style="28" customWidth="1"/>
    <col min="14337" max="14337" width="19" style="28" customWidth="1"/>
    <col min="14338" max="14338" width="34.6640625" style="28" customWidth="1"/>
    <col min="14339" max="14339" width="21.83203125" style="28" customWidth="1"/>
    <col min="14340" max="14587" width="12" style="28"/>
    <col min="14588" max="14588" width="39" style="28" customWidth="1"/>
    <col min="14589" max="14589" width="18.5" style="28" customWidth="1"/>
    <col min="14590" max="14590" width="33.6640625" style="28" customWidth="1"/>
    <col min="14591" max="14591" width="18.5" style="28" customWidth="1"/>
    <col min="14592" max="14592" width="32.6640625" style="28" customWidth="1"/>
    <col min="14593" max="14593" width="19" style="28" customWidth="1"/>
    <col min="14594" max="14594" width="34.6640625" style="28" customWidth="1"/>
    <col min="14595" max="14595" width="21.83203125" style="28" customWidth="1"/>
    <col min="14596" max="14843" width="12" style="28"/>
    <col min="14844" max="14844" width="39" style="28" customWidth="1"/>
    <col min="14845" max="14845" width="18.5" style="28" customWidth="1"/>
    <col min="14846" max="14846" width="33.6640625" style="28" customWidth="1"/>
    <col min="14847" max="14847" width="18.5" style="28" customWidth="1"/>
    <col min="14848" max="14848" width="32.6640625" style="28" customWidth="1"/>
    <col min="14849" max="14849" width="19" style="28" customWidth="1"/>
    <col min="14850" max="14850" width="34.6640625" style="28" customWidth="1"/>
    <col min="14851" max="14851" width="21.83203125" style="28" customWidth="1"/>
    <col min="14852" max="15099" width="12" style="28"/>
    <col min="15100" max="15100" width="39" style="28" customWidth="1"/>
    <col min="15101" max="15101" width="18.5" style="28" customWidth="1"/>
    <col min="15102" max="15102" width="33.6640625" style="28" customWidth="1"/>
    <col min="15103" max="15103" width="18.5" style="28" customWidth="1"/>
    <col min="15104" max="15104" width="32.6640625" style="28" customWidth="1"/>
    <col min="15105" max="15105" width="19" style="28" customWidth="1"/>
    <col min="15106" max="15106" width="34.6640625" style="28" customWidth="1"/>
    <col min="15107" max="15107" width="21.83203125" style="28" customWidth="1"/>
    <col min="15108" max="15355" width="12" style="28"/>
    <col min="15356" max="15356" width="39" style="28" customWidth="1"/>
    <col min="15357" max="15357" width="18.5" style="28" customWidth="1"/>
    <col min="15358" max="15358" width="33.6640625" style="28" customWidth="1"/>
    <col min="15359" max="15359" width="18.5" style="28" customWidth="1"/>
    <col min="15360" max="15360" width="32.6640625" style="28" customWidth="1"/>
    <col min="15361" max="15361" width="19" style="28" customWidth="1"/>
    <col min="15362" max="15362" width="34.6640625" style="28" customWidth="1"/>
    <col min="15363" max="15363" width="21.83203125" style="28" customWidth="1"/>
    <col min="15364" max="15611" width="12" style="28"/>
    <col min="15612" max="15612" width="39" style="28" customWidth="1"/>
    <col min="15613" max="15613" width="18.5" style="28" customWidth="1"/>
    <col min="15614" max="15614" width="33.6640625" style="28" customWidth="1"/>
    <col min="15615" max="15615" width="18.5" style="28" customWidth="1"/>
    <col min="15616" max="15616" width="32.6640625" style="28" customWidth="1"/>
    <col min="15617" max="15617" width="19" style="28" customWidth="1"/>
    <col min="15618" max="15618" width="34.6640625" style="28" customWidth="1"/>
    <col min="15619" max="15619" width="21.83203125" style="28" customWidth="1"/>
    <col min="15620" max="15867" width="12" style="28"/>
    <col min="15868" max="15868" width="39" style="28" customWidth="1"/>
    <col min="15869" max="15869" width="18.5" style="28" customWidth="1"/>
    <col min="15870" max="15870" width="33.6640625" style="28" customWidth="1"/>
    <col min="15871" max="15871" width="18.5" style="28" customWidth="1"/>
    <col min="15872" max="15872" width="32.6640625" style="28" customWidth="1"/>
    <col min="15873" max="15873" width="19" style="28" customWidth="1"/>
    <col min="15874" max="15874" width="34.6640625" style="28" customWidth="1"/>
    <col min="15875" max="15875" width="21.83203125" style="28" customWidth="1"/>
    <col min="15876" max="16123" width="12" style="28"/>
    <col min="16124" max="16124" width="39" style="28" customWidth="1"/>
    <col min="16125" max="16125" width="18.5" style="28" customWidth="1"/>
    <col min="16126" max="16126" width="33.6640625" style="28" customWidth="1"/>
    <col min="16127" max="16127" width="18.5" style="28" customWidth="1"/>
    <col min="16128" max="16128" width="32.6640625" style="28" customWidth="1"/>
    <col min="16129" max="16129" width="19" style="28" customWidth="1"/>
    <col min="16130" max="16130" width="34.6640625" style="28" customWidth="1"/>
    <col min="16131" max="16131" width="21.83203125" style="28" customWidth="1"/>
    <col min="16132" max="16384" width="12" style="28"/>
  </cols>
  <sheetData>
    <row r="1" spans="1:4" ht="25.15" customHeight="1">
      <c r="A1" s="24" t="s">
        <v>93</v>
      </c>
      <c r="B1" s="26"/>
      <c r="C1" s="27"/>
      <c r="D1" s="26"/>
    </row>
    <row r="2" spans="1:4" ht="25.15" customHeight="1">
      <c r="A2" s="170" t="s">
        <v>94</v>
      </c>
      <c r="B2" s="170"/>
      <c r="C2" s="170"/>
      <c r="D2" s="170"/>
    </row>
    <row r="3" spans="1:4" ht="25.15" customHeight="1">
      <c r="A3" s="169" t="s">
        <v>2</v>
      </c>
      <c r="B3" s="169"/>
      <c r="C3" s="169"/>
      <c r="D3" s="26" t="s">
        <v>67</v>
      </c>
    </row>
    <row r="4" spans="1:4" ht="25.15" customHeight="1">
      <c r="A4" s="49" t="s">
        <v>3</v>
      </c>
      <c r="B4" s="171" t="s">
        <v>95</v>
      </c>
      <c r="C4" s="49" t="s">
        <v>4</v>
      </c>
      <c r="D4" s="171" t="s">
        <v>95</v>
      </c>
    </row>
    <row r="5" spans="1:4" ht="25.15" customHeight="1">
      <c r="A5" s="2" t="s">
        <v>5</v>
      </c>
      <c r="B5" s="172"/>
      <c r="C5" s="2" t="s">
        <v>6</v>
      </c>
      <c r="D5" s="172"/>
    </row>
    <row r="6" spans="1:4" ht="25.15" customHeight="1">
      <c r="A6" s="14" t="s">
        <v>33</v>
      </c>
      <c r="B6" s="30">
        <f>SUM(B7:B8)</f>
        <v>2206.36</v>
      </c>
      <c r="C6" s="4" t="s">
        <v>70</v>
      </c>
      <c r="D6" s="30">
        <f>SUM(D7:D18)</f>
        <v>12823.36</v>
      </c>
    </row>
    <row r="7" spans="1:4" ht="25.15" customHeight="1">
      <c r="A7" s="14" t="s">
        <v>34</v>
      </c>
      <c r="B7" s="30">
        <v>2206.36</v>
      </c>
      <c r="C7" s="31" t="s">
        <v>71</v>
      </c>
      <c r="D7" s="30"/>
    </row>
    <row r="8" spans="1:4" ht="25.15" customHeight="1">
      <c r="A8" s="14" t="s">
        <v>35</v>
      </c>
      <c r="B8" s="30"/>
      <c r="C8" s="31" t="s">
        <v>72</v>
      </c>
      <c r="D8" s="30"/>
    </row>
    <row r="9" spans="1:4" ht="25.15" customHeight="1">
      <c r="A9" s="14" t="s">
        <v>36</v>
      </c>
      <c r="B9" s="30">
        <f>SUM(B10:B15)</f>
        <v>90</v>
      </c>
      <c r="C9" s="31" t="s">
        <v>73</v>
      </c>
      <c r="D9" s="30"/>
    </row>
    <row r="10" spans="1:4" ht="25.15" customHeight="1">
      <c r="A10" s="3" t="s">
        <v>53</v>
      </c>
      <c r="B10" s="30"/>
      <c r="C10" s="31" t="s">
        <v>74</v>
      </c>
      <c r="D10" s="30"/>
    </row>
    <row r="11" spans="1:4" ht="25.15" customHeight="1">
      <c r="A11" s="14" t="s">
        <v>37</v>
      </c>
      <c r="B11" s="30"/>
      <c r="C11" s="31" t="s">
        <v>75</v>
      </c>
      <c r="D11" s="30"/>
    </row>
    <row r="12" spans="1:4" ht="25.15" customHeight="1">
      <c r="A12" s="3" t="s">
        <v>55</v>
      </c>
      <c r="B12" s="30"/>
      <c r="C12" s="31" t="s">
        <v>76</v>
      </c>
      <c r="D12" s="30"/>
    </row>
    <row r="13" spans="1:4" ht="25.15" customHeight="1">
      <c r="A13" s="14" t="s">
        <v>38</v>
      </c>
      <c r="B13" s="30"/>
      <c r="C13" s="31" t="s">
        <v>77</v>
      </c>
      <c r="D13" s="30"/>
    </row>
    <row r="14" spans="1:4" ht="25.15" customHeight="1">
      <c r="A14" s="14" t="s">
        <v>39</v>
      </c>
      <c r="B14" s="30"/>
      <c r="C14" s="31" t="s">
        <v>78</v>
      </c>
      <c r="D14" s="30"/>
    </row>
    <row r="15" spans="1:4" ht="25.15" customHeight="1">
      <c r="A15" s="14" t="s">
        <v>40</v>
      </c>
      <c r="B15" s="30">
        <v>90</v>
      </c>
      <c r="C15" s="31" t="s">
        <v>79</v>
      </c>
      <c r="D15" s="30"/>
    </row>
    <row r="16" spans="1:4" ht="25.15" customHeight="1">
      <c r="A16" s="14" t="s">
        <v>41</v>
      </c>
      <c r="B16" s="30">
        <f>SUM(B17:B18)</f>
        <v>10527</v>
      </c>
      <c r="C16" s="13" t="s">
        <v>80</v>
      </c>
      <c r="D16" s="30">
        <v>12823.36</v>
      </c>
    </row>
    <row r="17" spans="1:4" ht="25.15" customHeight="1">
      <c r="A17" s="14" t="s">
        <v>42</v>
      </c>
      <c r="B17" s="30">
        <v>10527</v>
      </c>
      <c r="C17" s="31" t="s">
        <v>81</v>
      </c>
      <c r="D17" s="30"/>
    </row>
    <row r="18" spans="1:4" ht="25.15" customHeight="1">
      <c r="A18" s="14" t="s">
        <v>43</v>
      </c>
      <c r="B18" s="30"/>
      <c r="C18" s="31"/>
      <c r="D18" s="30"/>
    </row>
    <row r="19" spans="1:4" ht="25.15" customHeight="1">
      <c r="A19" s="50" t="s">
        <v>66</v>
      </c>
      <c r="B19" s="30"/>
      <c r="C19" s="34" t="s">
        <v>82</v>
      </c>
      <c r="D19" s="30"/>
    </row>
    <row r="20" spans="1:4" ht="25.15" customHeight="1">
      <c r="A20" s="2" t="s">
        <v>14</v>
      </c>
      <c r="B20" s="32">
        <f>B19+B16+B9+B6</f>
        <v>12823.36</v>
      </c>
      <c r="C20" s="2" t="s">
        <v>15</v>
      </c>
      <c r="D20" s="32">
        <f>D6+D19</f>
        <v>12823.36</v>
      </c>
    </row>
    <row r="32" spans="1:4" ht="25.15" customHeight="1">
      <c r="A32" s="28" t="s">
        <v>121</v>
      </c>
    </row>
  </sheetData>
  <mergeCells count="4">
    <mergeCell ref="A3:C3"/>
    <mergeCell ref="A2:D2"/>
    <mergeCell ref="B4:B5"/>
    <mergeCell ref="D4:D5"/>
  </mergeCells>
  <phoneticPr fontId="9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1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42"/>
  <sheetViews>
    <sheetView showGridLines="0" view="pageBreakPreview" zoomScaleSheetLayoutView="100" workbookViewId="0">
      <selection activeCell="F21" sqref="F21:H21"/>
    </sheetView>
  </sheetViews>
  <sheetFormatPr defaultRowHeight="25.15" customHeight="1"/>
  <cols>
    <col min="1" max="3" width="6.5" style="7" customWidth="1"/>
    <col min="4" max="4" width="31.5" style="7" customWidth="1"/>
    <col min="5" max="5" width="12.83203125" style="7" customWidth="1"/>
    <col min="6" max="6" width="10.6640625" style="17" customWidth="1"/>
    <col min="7" max="8" width="12.1640625" style="17" customWidth="1"/>
    <col min="9" max="9" width="12.6640625" style="17" customWidth="1"/>
    <col min="10" max="12" width="10.6640625" style="17" customWidth="1"/>
    <col min="13" max="253" width="9" style="7"/>
    <col min="254" max="256" width="6.5" style="7" customWidth="1"/>
    <col min="257" max="257" width="41.83203125" style="7" customWidth="1"/>
    <col min="258" max="260" width="15.1640625" style="7" customWidth="1"/>
    <col min="261" max="261" width="18" style="7" customWidth="1"/>
    <col min="262" max="509" width="9" style="7"/>
    <col min="510" max="512" width="6.5" style="7" customWidth="1"/>
    <col min="513" max="513" width="41.83203125" style="7" customWidth="1"/>
    <col min="514" max="516" width="15.1640625" style="7" customWidth="1"/>
    <col min="517" max="517" width="18" style="7" customWidth="1"/>
    <col min="518" max="765" width="9" style="7"/>
    <col min="766" max="768" width="6.5" style="7" customWidth="1"/>
    <col min="769" max="769" width="41.83203125" style="7" customWidth="1"/>
    <col min="770" max="772" width="15.1640625" style="7" customWidth="1"/>
    <col min="773" max="773" width="18" style="7" customWidth="1"/>
    <col min="774" max="1021" width="9" style="7"/>
    <col min="1022" max="1024" width="6.5" style="7" customWidth="1"/>
    <col min="1025" max="1025" width="41.83203125" style="7" customWidth="1"/>
    <col min="1026" max="1028" width="15.1640625" style="7" customWidth="1"/>
    <col min="1029" max="1029" width="18" style="7" customWidth="1"/>
    <col min="1030" max="1277" width="9" style="7"/>
    <col min="1278" max="1280" width="6.5" style="7" customWidth="1"/>
    <col min="1281" max="1281" width="41.83203125" style="7" customWidth="1"/>
    <col min="1282" max="1284" width="15.1640625" style="7" customWidth="1"/>
    <col min="1285" max="1285" width="18" style="7" customWidth="1"/>
    <col min="1286" max="1533" width="9" style="7"/>
    <col min="1534" max="1536" width="6.5" style="7" customWidth="1"/>
    <col min="1537" max="1537" width="41.83203125" style="7" customWidth="1"/>
    <col min="1538" max="1540" width="15.1640625" style="7" customWidth="1"/>
    <col min="1541" max="1541" width="18" style="7" customWidth="1"/>
    <col min="1542" max="1789" width="9" style="7"/>
    <col min="1790" max="1792" width="6.5" style="7" customWidth="1"/>
    <col min="1793" max="1793" width="41.83203125" style="7" customWidth="1"/>
    <col min="1794" max="1796" width="15.1640625" style="7" customWidth="1"/>
    <col min="1797" max="1797" width="18" style="7" customWidth="1"/>
    <col min="1798" max="2045" width="9" style="7"/>
    <col min="2046" max="2048" width="6.5" style="7" customWidth="1"/>
    <col min="2049" max="2049" width="41.83203125" style="7" customWidth="1"/>
    <col min="2050" max="2052" width="15.1640625" style="7" customWidth="1"/>
    <col min="2053" max="2053" width="18" style="7" customWidth="1"/>
    <col min="2054" max="2301" width="9" style="7"/>
    <col min="2302" max="2304" width="6.5" style="7" customWidth="1"/>
    <col min="2305" max="2305" width="41.83203125" style="7" customWidth="1"/>
    <col min="2306" max="2308" width="15.1640625" style="7" customWidth="1"/>
    <col min="2309" max="2309" width="18" style="7" customWidth="1"/>
    <col min="2310" max="2557" width="9" style="7"/>
    <col min="2558" max="2560" width="6.5" style="7" customWidth="1"/>
    <col min="2561" max="2561" width="41.83203125" style="7" customWidth="1"/>
    <col min="2562" max="2564" width="15.1640625" style="7" customWidth="1"/>
    <col min="2565" max="2565" width="18" style="7" customWidth="1"/>
    <col min="2566" max="2813" width="9" style="7"/>
    <col min="2814" max="2816" width="6.5" style="7" customWidth="1"/>
    <col min="2817" max="2817" width="41.83203125" style="7" customWidth="1"/>
    <col min="2818" max="2820" width="15.1640625" style="7" customWidth="1"/>
    <col min="2821" max="2821" width="18" style="7" customWidth="1"/>
    <col min="2822" max="3069" width="9" style="7"/>
    <col min="3070" max="3072" width="6.5" style="7" customWidth="1"/>
    <col min="3073" max="3073" width="41.83203125" style="7" customWidth="1"/>
    <col min="3074" max="3076" width="15.1640625" style="7" customWidth="1"/>
    <col min="3077" max="3077" width="18" style="7" customWidth="1"/>
    <col min="3078" max="3325" width="9" style="7"/>
    <col min="3326" max="3328" width="6.5" style="7" customWidth="1"/>
    <col min="3329" max="3329" width="41.83203125" style="7" customWidth="1"/>
    <col min="3330" max="3332" width="15.1640625" style="7" customWidth="1"/>
    <col min="3333" max="3333" width="18" style="7" customWidth="1"/>
    <col min="3334" max="3581" width="9" style="7"/>
    <col min="3582" max="3584" width="6.5" style="7" customWidth="1"/>
    <col min="3585" max="3585" width="41.83203125" style="7" customWidth="1"/>
    <col min="3586" max="3588" width="15.1640625" style="7" customWidth="1"/>
    <col min="3589" max="3589" width="18" style="7" customWidth="1"/>
    <col min="3590" max="3837" width="9" style="7"/>
    <col min="3838" max="3840" width="6.5" style="7" customWidth="1"/>
    <col min="3841" max="3841" width="41.83203125" style="7" customWidth="1"/>
    <col min="3842" max="3844" width="15.1640625" style="7" customWidth="1"/>
    <col min="3845" max="3845" width="18" style="7" customWidth="1"/>
    <col min="3846" max="4093" width="9" style="7"/>
    <col min="4094" max="4096" width="6.5" style="7" customWidth="1"/>
    <col min="4097" max="4097" width="41.83203125" style="7" customWidth="1"/>
    <col min="4098" max="4100" width="15.1640625" style="7" customWidth="1"/>
    <col min="4101" max="4101" width="18" style="7" customWidth="1"/>
    <col min="4102" max="4349" width="9" style="7"/>
    <col min="4350" max="4352" width="6.5" style="7" customWidth="1"/>
    <col min="4353" max="4353" width="41.83203125" style="7" customWidth="1"/>
    <col min="4354" max="4356" width="15.1640625" style="7" customWidth="1"/>
    <col min="4357" max="4357" width="18" style="7" customWidth="1"/>
    <col min="4358" max="4605" width="9" style="7"/>
    <col min="4606" max="4608" width="6.5" style="7" customWidth="1"/>
    <col min="4609" max="4609" width="41.83203125" style="7" customWidth="1"/>
    <col min="4610" max="4612" width="15.1640625" style="7" customWidth="1"/>
    <col min="4613" max="4613" width="18" style="7" customWidth="1"/>
    <col min="4614" max="4861" width="9" style="7"/>
    <col min="4862" max="4864" width="6.5" style="7" customWidth="1"/>
    <col min="4865" max="4865" width="41.83203125" style="7" customWidth="1"/>
    <col min="4866" max="4868" width="15.1640625" style="7" customWidth="1"/>
    <col min="4869" max="4869" width="18" style="7" customWidth="1"/>
    <col min="4870" max="5117" width="9" style="7"/>
    <col min="5118" max="5120" width="6.5" style="7" customWidth="1"/>
    <col min="5121" max="5121" width="41.83203125" style="7" customWidth="1"/>
    <col min="5122" max="5124" width="15.1640625" style="7" customWidth="1"/>
    <col min="5125" max="5125" width="18" style="7" customWidth="1"/>
    <col min="5126" max="5373" width="9" style="7"/>
    <col min="5374" max="5376" width="6.5" style="7" customWidth="1"/>
    <col min="5377" max="5377" width="41.83203125" style="7" customWidth="1"/>
    <col min="5378" max="5380" width="15.1640625" style="7" customWidth="1"/>
    <col min="5381" max="5381" width="18" style="7" customWidth="1"/>
    <col min="5382" max="5629" width="9" style="7"/>
    <col min="5630" max="5632" width="6.5" style="7" customWidth="1"/>
    <col min="5633" max="5633" width="41.83203125" style="7" customWidth="1"/>
    <col min="5634" max="5636" width="15.1640625" style="7" customWidth="1"/>
    <col min="5637" max="5637" width="18" style="7" customWidth="1"/>
    <col min="5638" max="5885" width="9" style="7"/>
    <col min="5886" max="5888" width="6.5" style="7" customWidth="1"/>
    <col min="5889" max="5889" width="41.83203125" style="7" customWidth="1"/>
    <col min="5890" max="5892" width="15.1640625" style="7" customWidth="1"/>
    <col min="5893" max="5893" width="18" style="7" customWidth="1"/>
    <col min="5894" max="6141" width="9" style="7"/>
    <col min="6142" max="6144" width="6.5" style="7" customWidth="1"/>
    <col min="6145" max="6145" width="41.83203125" style="7" customWidth="1"/>
    <col min="6146" max="6148" width="15.1640625" style="7" customWidth="1"/>
    <col min="6149" max="6149" width="18" style="7" customWidth="1"/>
    <col min="6150" max="6397" width="9" style="7"/>
    <col min="6398" max="6400" width="6.5" style="7" customWidth="1"/>
    <col min="6401" max="6401" width="41.83203125" style="7" customWidth="1"/>
    <col min="6402" max="6404" width="15.1640625" style="7" customWidth="1"/>
    <col min="6405" max="6405" width="18" style="7" customWidth="1"/>
    <col min="6406" max="6653" width="9" style="7"/>
    <col min="6654" max="6656" width="6.5" style="7" customWidth="1"/>
    <col min="6657" max="6657" width="41.83203125" style="7" customWidth="1"/>
    <col min="6658" max="6660" width="15.1640625" style="7" customWidth="1"/>
    <col min="6661" max="6661" width="18" style="7" customWidth="1"/>
    <col min="6662" max="6909" width="9" style="7"/>
    <col min="6910" max="6912" width="6.5" style="7" customWidth="1"/>
    <col min="6913" max="6913" width="41.83203125" style="7" customWidth="1"/>
    <col min="6914" max="6916" width="15.1640625" style="7" customWidth="1"/>
    <col min="6917" max="6917" width="18" style="7" customWidth="1"/>
    <col min="6918" max="7165" width="9" style="7"/>
    <col min="7166" max="7168" width="6.5" style="7" customWidth="1"/>
    <col min="7169" max="7169" width="41.83203125" style="7" customWidth="1"/>
    <col min="7170" max="7172" width="15.1640625" style="7" customWidth="1"/>
    <col min="7173" max="7173" width="18" style="7" customWidth="1"/>
    <col min="7174" max="7421" width="9" style="7"/>
    <col min="7422" max="7424" width="6.5" style="7" customWidth="1"/>
    <col min="7425" max="7425" width="41.83203125" style="7" customWidth="1"/>
    <col min="7426" max="7428" width="15.1640625" style="7" customWidth="1"/>
    <col min="7429" max="7429" width="18" style="7" customWidth="1"/>
    <col min="7430" max="7677" width="9" style="7"/>
    <col min="7678" max="7680" width="6.5" style="7" customWidth="1"/>
    <col min="7681" max="7681" width="41.83203125" style="7" customWidth="1"/>
    <col min="7682" max="7684" width="15.1640625" style="7" customWidth="1"/>
    <col min="7685" max="7685" width="18" style="7" customWidth="1"/>
    <col min="7686" max="7933" width="9" style="7"/>
    <col min="7934" max="7936" width="6.5" style="7" customWidth="1"/>
    <col min="7937" max="7937" width="41.83203125" style="7" customWidth="1"/>
    <col min="7938" max="7940" width="15.1640625" style="7" customWidth="1"/>
    <col min="7941" max="7941" width="18" style="7" customWidth="1"/>
    <col min="7942" max="8189" width="9" style="7"/>
    <col min="8190" max="8192" width="6.5" style="7" customWidth="1"/>
    <col min="8193" max="8193" width="41.83203125" style="7" customWidth="1"/>
    <col min="8194" max="8196" width="15.1640625" style="7" customWidth="1"/>
    <col min="8197" max="8197" width="18" style="7" customWidth="1"/>
    <col min="8198" max="8445" width="9" style="7"/>
    <col min="8446" max="8448" width="6.5" style="7" customWidth="1"/>
    <col min="8449" max="8449" width="41.83203125" style="7" customWidth="1"/>
    <col min="8450" max="8452" width="15.1640625" style="7" customWidth="1"/>
    <col min="8453" max="8453" width="18" style="7" customWidth="1"/>
    <col min="8454" max="8701" width="9" style="7"/>
    <col min="8702" max="8704" width="6.5" style="7" customWidth="1"/>
    <col min="8705" max="8705" width="41.83203125" style="7" customWidth="1"/>
    <col min="8706" max="8708" width="15.1640625" style="7" customWidth="1"/>
    <col min="8709" max="8709" width="18" style="7" customWidth="1"/>
    <col min="8710" max="8957" width="9" style="7"/>
    <col min="8958" max="8960" width="6.5" style="7" customWidth="1"/>
    <col min="8961" max="8961" width="41.83203125" style="7" customWidth="1"/>
    <col min="8962" max="8964" width="15.1640625" style="7" customWidth="1"/>
    <col min="8965" max="8965" width="18" style="7" customWidth="1"/>
    <col min="8966" max="9213" width="9" style="7"/>
    <col min="9214" max="9216" width="6.5" style="7" customWidth="1"/>
    <col min="9217" max="9217" width="41.83203125" style="7" customWidth="1"/>
    <col min="9218" max="9220" width="15.1640625" style="7" customWidth="1"/>
    <col min="9221" max="9221" width="18" style="7" customWidth="1"/>
    <col min="9222" max="9469" width="9" style="7"/>
    <col min="9470" max="9472" width="6.5" style="7" customWidth="1"/>
    <col min="9473" max="9473" width="41.83203125" style="7" customWidth="1"/>
    <col min="9474" max="9476" width="15.1640625" style="7" customWidth="1"/>
    <col min="9477" max="9477" width="18" style="7" customWidth="1"/>
    <col min="9478" max="9725" width="9" style="7"/>
    <col min="9726" max="9728" width="6.5" style="7" customWidth="1"/>
    <col min="9729" max="9729" width="41.83203125" style="7" customWidth="1"/>
    <col min="9730" max="9732" width="15.1640625" style="7" customWidth="1"/>
    <col min="9733" max="9733" width="18" style="7" customWidth="1"/>
    <col min="9734" max="9981" width="9" style="7"/>
    <col min="9982" max="9984" width="6.5" style="7" customWidth="1"/>
    <col min="9985" max="9985" width="41.83203125" style="7" customWidth="1"/>
    <col min="9986" max="9988" width="15.1640625" style="7" customWidth="1"/>
    <col min="9989" max="9989" width="18" style="7" customWidth="1"/>
    <col min="9990" max="10237" width="9" style="7"/>
    <col min="10238" max="10240" width="6.5" style="7" customWidth="1"/>
    <col min="10241" max="10241" width="41.83203125" style="7" customWidth="1"/>
    <col min="10242" max="10244" width="15.1640625" style="7" customWidth="1"/>
    <col min="10245" max="10245" width="18" style="7" customWidth="1"/>
    <col min="10246" max="10493" width="9" style="7"/>
    <col min="10494" max="10496" width="6.5" style="7" customWidth="1"/>
    <col min="10497" max="10497" width="41.83203125" style="7" customWidth="1"/>
    <col min="10498" max="10500" width="15.1640625" style="7" customWidth="1"/>
    <col min="10501" max="10501" width="18" style="7" customWidth="1"/>
    <col min="10502" max="10749" width="9" style="7"/>
    <col min="10750" max="10752" width="6.5" style="7" customWidth="1"/>
    <col min="10753" max="10753" width="41.83203125" style="7" customWidth="1"/>
    <col min="10754" max="10756" width="15.1640625" style="7" customWidth="1"/>
    <col min="10757" max="10757" width="18" style="7" customWidth="1"/>
    <col min="10758" max="11005" width="9" style="7"/>
    <col min="11006" max="11008" width="6.5" style="7" customWidth="1"/>
    <col min="11009" max="11009" width="41.83203125" style="7" customWidth="1"/>
    <col min="11010" max="11012" width="15.1640625" style="7" customWidth="1"/>
    <col min="11013" max="11013" width="18" style="7" customWidth="1"/>
    <col min="11014" max="11261" width="9" style="7"/>
    <col min="11262" max="11264" width="6.5" style="7" customWidth="1"/>
    <col min="11265" max="11265" width="41.83203125" style="7" customWidth="1"/>
    <col min="11266" max="11268" width="15.1640625" style="7" customWidth="1"/>
    <col min="11269" max="11269" width="18" style="7" customWidth="1"/>
    <col min="11270" max="11517" width="9" style="7"/>
    <col min="11518" max="11520" width="6.5" style="7" customWidth="1"/>
    <col min="11521" max="11521" width="41.83203125" style="7" customWidth="1"/>
    <col min="11522" max="11524" width="15.1640625" style="7" customWidth="1"/>
    <col min="11525" max="11525" width="18" style="7" customWidth="1"/>
    <col min="11526" max="11773" width="9" style="7"/>
    <col min="11774" max="11776" width="6.5" style="7" customWidth="1"/>
    <col min="11777" max="11777" width="41.83203125" style="7" customWidth="1"/>
    <col min="11778" max="11780" width="15.1640625" style="7" customWidth="1"/>
    <col min="11781" max="11781" width="18" style="7" customWidth="1"/>
    <col min="11782" max="12029" width="9" style="7"/>
    <col min="12030" max="12032" width="6.5" style="7" customWidth="1"/>
    <col min="12033" max="12033" width="41.83203125" style="7" customWidth="1"/>
    <col min="12034" max="12036" width="15.1640625" style="7" customWidth="1"/>
    <col min="12037" max="12037" width="18" style="7" customWidth="1"/>
    <col min="12038" max="12285" width="9" style="7"/>
    <col min="12286" max="12288" width="6.5" style="7" customWidth="1"/>
    <col min="12289" max="12289" width="41.83203125" style="7" customWidth="1"/>
    <col min="12290" max="12292" width="15.1640625" style="7" customWidth="1"/>
    <col min="12293" max="12293" width="18" style="7" customWidth="1"/>
    <col min="12294" max="12541" width="9" style="7"/>
    <col min="12542" max="12544" width="6.5" style="7" customWidth="1"/>
    <col min="12545" max="12545" width="41.83203125" style="7" customWidth="1"/>
    <col min="12546" max="12548" width="15.1640625" style="7" customWidth="1"/>
    <col min="12549" max="12549" width="18" style="7" customWidth="1"/>
    <col min="12550" max="12797" width="9" style="7"/>
    <col min="12798" max="12800" width="6.5" style="7" customWidth="1"/>
    <col min="12801" max="12801" width="41.83203125" style="7" customWidth="1"/>
    <col min="12802" max="12804" width="15.1640625" style="7" customWidth="1"/>
    <col min="12805" max="12805" width="18" style="7" customWidth="1"/>
    <col min="12806" max="13053" width="9" style="7"/>
    <col min="13054" max="13056" width="6.5" style="7" customWidth="1"/>
    <col min="13057" max="13057" width="41.83203125" style="7" customWidth="1"/>
    <col min="13058" max="13060" width="15.1640625" style="7" customWidth="1"/>
    <col min="13061" max="13061" width="18" style="7" customWidth="1"/>
    <col min="13062" max="13309" width="9" style="7"/>
    <col min="13310" max="13312" width="6.5" style="7" customWidth="1"/>
    <col min="13313" max="13313" width="41.83203125" style="7" customWidth="1"/>
    <col min="13314" max="13316" width="15.1640625" style="7" customWidth="1"/>
    <col min="13317" max="13317" width="18" style="7" customWidth="1"/>
    <col min="13318" max="13565" width="9" style="7"/>
    <col min="13566" max="13568" width="6.5" style="7" customWidth="1"/>
    <col min="13569" max="13569" width="41.83203125" style="7" customWidth="1"/>
    <col min="13570" max="13572" width="15.1640625" style="7" customWidth="1"/>
    <col min="13573" max="13573" width="18" style="7" customWidth="1"/>
    <col min="13574" max="13821" width="9" style="7"/>
    <col min="13822" max="13824" width="6.5" style="7" customWidth="1"/>
    <col min="13825" max="13825" width="41.83203125" style="7" customWidth="1"/>
    <col min="13826" max="13828" width="15.1640625" style="7" customWidth="1"/>
    <col min="13829" max="13829" width="18" style="7" customWidth="1"/>
    <col min="13830" max="14077" width="9" style="7"/>
    <col min="14078" max="14080" width="6.5" style="7" customWidth="1"/>
    <col min="14081" max="14081" width="41.83203125" style="7" customWidth="1"/>
    <col min="14082" max="14084" width="15.1640625" style="7" customWidth="1"/>
    <col min="14085" max="14085" width="18" style="7" customWidth="1"/>
    <col min="14086" max="14333" width="9" style="7"/>
    <col min="14334" max="14336" width="6.5" style="7" customWidth="1"/>
    <col min="14337" max="14337" width="41.83203125" style="7" customWidth="1"/>
    <col min="14338" max="14340" width="15.1640625" style="7" customWidth="1"/>
    <col min="14341" max="14341" width="18" style="7" customWidth="1"/>
    <col min="14342" max="14589" width="9" style="7"/>
    <col min="14590" max="14592" width="6.5" style="7" customWidth="1"/>
    <col min="14593" max="14593" width="41.83203125" style="7" customWidth="1"/>
    <col min="14594" max="14596" width="15.1640625" style="7" customWidth="1"/>
    <col min="14597" max="14597" width="18" style="7" customWidth="1"/>
    <col min="14598" max="14845" width="9" style="7"/>
    <col min="14846" max="14848" width="6.5" style="7" customWidth="1"/>
    <col min="14849" max="14849" width="41.83203125" style="7" customWidth="1"/>
    <col min="14850" max="14852" width="15.1640625" style="7" customWidth="1"/>
    <col min="14853" max="14853" width="18" style="7" customWidth="1"/>
    <col min="14854" max="15101" width="9" style="7"/>
    <col min="15102" max="15104" width="6.5" style="7" customWidth="1"/>
    <col min="15105" max="15105" width="41.83203125" style="7" customWidth="1"/>
    <col min="15106" max="15108" width="15.1640625" style="7" customWidth="1"/>
    <col min="15109" max="15109" width="18" style="7" customWidth="1"/>
    <col min="15110" max="15357" width="9" style="7"/>
    <col min="15358" max="15360" width="6.5" style="7" customWidth="1"/>
    <col min="15361" max="15361" width="41.83203125" style="7" customWidth="1"/>
    <col min="15362" max="15364" width="15.1640625" style="7" customWidth="1"/>
    <col min="15365" max="15365" width="18" style="7" customWidth="1"/>
    <col min="15366" max="15613" width="9" style="7"/>
    <col min="15614" max="15616" width="6.5" style="7" customWidth="1"/>
    <col min="15617" max="15617" width="41.83203125" style="7" customWidth="1"/>
    <col min="15618" max="15620" width="15.1640625" style="7" customWidth="1"/>
    <col min="15621" max="15621" width="18" style="7" customWidth="1"/>
    <col min="15622" max="15869" width="9" style="7"/>
    <col min="15870" max="15872" width="6.5" style="7" customWidth="1"/>
    <col min="15873" max="15873" width="41.83203125" style="7" customWidth="1"/>
    <col min="15874" max="15876" width="15.1640625" style="7" customWidth="1"/>
    <col min="15877" max="15877" width="18" style="7" customWidth="1"/>
    <col min="15878" max="16125" width="9" style="7"/>
    <col min="16126" max="16128" width="6.5" style="7" customWidth="1"/>
    <col min="16129" max="16129" width="41.83203125" style="7" customWidth="1"/>
    <col min="16130" max="16132" width="15.1640625" style="7" customWidth="1"/>
    <col min="16133" max="16133" width="18" style="7" customWidth="1"/>
    <col min="16134" max="16379" width="9" style="7"/>
    <col min="16380" max="16384" width="9" style="7" customWidth="1"/>
  </cols>
  <sheetData>
    <row r="1" spans="1:12" ht="25.15" customHeight="1">
      <c r="A1" s="42" t="s">
        <v>64</v>
      </c>
      <c r="B1" s="5"/>
      <c r="C1" s="5"/>
      <c r="D1" s="15"/>
      <c r="I1" s="16"/>
    </row>
    <row r="2" spans="1:12" ht="25.15" customHeight="1">
      <c r="A2" s="173" t="s">
        <v>115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25.15" customHeight="1">
      <c r="A3" s="182" t="s">
        <v>56</v>
      </c>
      <c r="B3" s="182"/>
      <c r="C3" s="182"/>
      <c r="D3" s="182"/>
      <c r="E3" s="9"/>
      <c r="F3" s="9"/>
      <c r="G3" s="9"/>
      <c r="H3" s="9"/>
      <c r="I3" s="16"/>
      <c r="J3" s="81"/>
      <c r="K3" s="184" t="s">
        <v>67</v>
      </c>
      <c r="L3" s="184"/>
    </row>
    <row r="4" spans="1:12" s="17" customFormat="1" ht="25.15" customHeight="1">
      <c r="A4" s="168" t="s">
        <v>44</v>
      </c>
      <c r="B4" s="168"/>
      <c r="C4" s="168"/>
      <c r="D4" s="168"/>
      <c r="E4" s="177" t="s">
        <v>84</v>
      </c>
      <c r="F4" s="178"/>
      <c r="G4" s="178"/>
      <c r="H4" s="178"/>
      <c r="I4" s="178"/>
      <c r="J4" s="178"/>
      <c r="K4" s="178"/>
      <c r="L4" s="179"/>
    </row>
    <row r="5" spans="1:12" s="17" customFormat="1" ht="25.15" customHeight="1">
      <c r="A5" s="168" t="s">
        <v>47</v>
      </c>
      <c r="B5" s="183"/>
      <c r="C5" s="183"/>
      <c r="D5" s="168" t="s">
        <v>48</v>
      </c>
      <c r="E5" s="168" t="s">
        <v>0</v>
      </c>
      <c r="F5" s="168" t="s">
        <v>45</v>
      </c>
      <c r="G5" s="168"/>
      <c r="H5" s="168"/>
      <c r="I5" s="177" t="s">
        <v>46</v>
      </c>
      <c r="J5" s="178"/>
      <c r="K5" s="179"/>
      <c r="L5" s="180" t="s">
        <v>114</v>
      </c>
    </row>
    <row r="6" spans="1:12" s="82" customFormat="1" ht="25.15" customHeight="1">
      <c r="A6" s="21" t="s">
        <v>50</v>
      </c>
      <c r="B6" s="21" t="s">
        <v>49</v>
      </c>
      <c r="C6" s="21" t="s">
        <v>51</v>
      </c>
      <c r="D6" s="183"/>
      <c r="E6" s="183"/>
      <c r="F6" s="75" t="s">
        <v>108</v>
      </c>
      <c r="G6" s="75" t="s">
        <v>109</v>
      </c>
      <c r="H6" s="75" t="s">
        <v>110</v>
      </c>
      <c r="I6" s="76" t="s">
        <v>111</v>
      </c>
      <c r="J6" s="75" t="s">
        <v>112</v>
      </c>
      <c r="K6" s="75" t="s">
        <v>113</v>
      </c>
      <c r="L6" s="181"/>
    </row>
    <row r="7" spans="1:12" s="116" customFormat="1" ht="25.15" customHeight="1">
      <c r="A7" s="114" t="s">
        <v>258</v>
      </c>
      <c r="B7" s="114" t="s">
        <v>259</v>
      </c>
      <c r="C7" s="114" t="s">
        <v>260</v>
      </c>
      <c r="D7" s="118" t="s">
        <v>234</v>
      </c>
      <c r="E7" s="74">
        <f>SUM(F7:L7)</f>
        <v>172.76</v>
      </c>
      <c r="F7" s="109">
        <v>147.76</v>
      </c>
      <c r="G7" s="109">
        <v>25</v>
      </c>
      <c r="H7" s="109"/>
      <c r="I7" s="110"/>
      <c r="J7" s="109"/>
      <c r="K7" s="109"/>
      <c r="L7" s="105"/>
    </row>
    <row r="8" spans="1:12" s="82" customFormat="1" ht="25.15" customHeight="1">
      <c r="A8" s="113" t="s">
        <v>232</v>
      </c>
      <c r="B8" s="113" t="s">
        <v>233</v>
      </c>
      <c r="C8" s="113" t="s">
        <v>233</v>
      </c>
      <c r="D8" s="118" t="s">
        <v>234</v>
      </c>
      <c r="E8" s="74">
        <f>SUM(F8:L8)</f>
        <v>1309.27</v>
      </c>
      <c r="F8" s="109">
        <v>1309.27</v>
      </c>
      <c r="G8" s="109"/>
      <c r="H8" s="109"/>
      <c r="I8" s="110"/>
      <c r="J8" s="109"/>
      <c r="K8" s="109"/>
      <c r="L8" s="105"/>
    </row>
    <row r="9" spans="1:12" s="82" customFormat="1" ht="25.15" customHeight="1">
      <c r="A9" s="113" t="s">
        <v>232</v>
      </c>
      <c r="B9" s="113" t="s">
        <v>233</v>
      </c>
      <c r="C9" s="113" t="s">
        <v>235</v>
      </c>
      <c r="D9" s="118" t="s">
        <v>236</v>
      </c>
      <c r="E9" s="74">
        <f t="shared" ref="E9:E15" si="0">SUM(F9:L9)</f>
        <v>557.91000000000008</v>
      </c>
      <c r="F9" s="109">
        <v>308.5</v>
      </c>
      <c r="G9" s="109"/>
      <c r="H9" s="109">
        <v>20.41</v>
      </c>
      <c r="I9" s="110">
        <v>229</v>
      </c>
      <c r="J9" s="109"/>
      <c r="K9" s="109"/>
      <c r="L9" s="105"/>
    </row>
    <row r="10" spans="1:12" s="82" customFormat="1" ht="25.15" customHeight="1">
      <c r="A10" s="113" t="s">
        <v>232</v>
      </c>
      <c r="B10" s="113" t="s">
        <v>233</v>
      </c>
      <c r="C10" s="113" t="s">
        <v>237</v>
      </c>
      <c r="D10" s="118" t="s">
        <v>238</v>
      </c>
      <c r="E10" s="74">
        <f t="shared" si="0"/>
        <v>167</v>
      </c>
      <c r="F10" s="109">
        <v>65</v>
      </c>
      <c r="G10" s="109">
        <v>96.3</v>
      </c>
      <c r="H10" s="109">
        <v>5.7</v>
      </c>
      <c r="I10" s="110"/>
      <c r="J10" s="109"/>
      <c r="K10" s="109"/>
      <c r="L10" s="105"/>
    </row>
    <row r="11" spans="1:12" s="82" customFormat="1" ht="25.15" customHeight="1">
      <c r="A11" s="113" t="s">
        <v>232</v>
      </c>
      <c r="B11" s="113" t="s">
        <v>233</v>
      </c>
      <c r="C11" s="113" t="s">
        <v>239</v>
      </c>
      <c r="D11" s="118" t="s">
        <v>240</v>
      </c>
      <c r="E11" s="74">
        <f t="shared" si="0"/>
        <v>65</v>
      </c>
      <c r="F11" s="109"/>
      <c r="G11" s="109">
        <v>5</v>
      </c>
      <c r="H11" s="109"/>
      <c r="I11" s="110">
        <v>60</v>
      </c>
      <c r="J11" s="109"/>
      <c r="K11" s="109"/>
      <c r="L11" s="105"/>
    </row>
    <row r="12" spans="1:12" s="82" customFormat="1" ht="25.15" customHeight="1">
      <c r="A12" s="113" t="s">
        <v>232</v>
      </c>
      <c r="B12" s="113" t="s">
        <v>233</v>
      </c>
      <c r="C12" s="113" t="s">
        <v>241</v>
      </c>
      <c r="D12" s="118" t="s">
        <v>242</v>
      </c>
      <c r="E12" s="74">
        <f t="shared" si="0"/>
        <v>12</v>
      </c>
      <c r="F12" s="109"/>
      <c r="G12" s="109">
        <v>12</v>
      </c>
      <c r="H12" s="109"/>
      <c r="I12" s="110"/>
      <c r="J12" s="109"/>
      <c r="K12" s="109"/>
      <c r="L12" s="105"/>
    </row>
    <row r="13" spans="1:12" s="82" customFormat="1" ht="25.15" customHeight="1">
      <c r="A13" s="113" t="s">
        <v>232</v>
      </c>
      <c r="B13" s="113" t="s">
        <v>233</v>
      </c>
      <c r="C13" s="113" t="s">
        <v>243</v>
      </c>
      <c r="D13" s="118" t="s">
        <v>244</v>
      </c>
      <c r="E13" s="74">
        <f t="shared" si="0"/>
        <v>42</v>
      </c>
      <c r="F13" s="109"/>
      <c r="G13" s="109">
        <v>2</v>
      </c>
      <c r="H13" s="109"/>
      <c r="I13" s="110">
        <v>40</v>
      </c>
      <c r="J13" s="109"/>
      <c r="K13" s="109"/>
      <c r="L13" s="105"/>
    </row>
    <row r="14" spans="1:12" s="82" customFormat="1" ht="25.15" customHeight="1">
      <c r="A14" s="113" t="s">
        <v>232</v>
      </c>
      <c r="B14" s="113" t="s">
        <v>233</v>
      </c>
      <c r="C14" s="113" t="s">
        <v>245</v>
      </c>
      <c r="D14" s="118" t="s">
        <v>246</v>
      </c>
      <c r="E14" s="74">
        <f t="shared" si="0"/>
        <v>164.55</v>
      </c>
      <c r="F14" s="109"/>
      <c r="G14" s="109">
        <v>114.55</v>
      </c>
      <c r="H14" s="109"/>
      <c r="I14" s="110">
        <v>50</v>
      </c>
      <c r="J14" s="109"/>
      <c r="K14" s="109"/>
      <c r="L14" s="105"/>
    </row>
    <row r="15" spans="1:12" s="82" customFormat="1" ht="25.15" customHeight="1">
      <c r="A15" s="113" t="s">
        <v>232</v>
      </c>
      <c r="B15" s="113" t="s">
        <v>247</v>
      </c>
      <c r="C15" s="113" t="s">
        <v>248</v>
      </c>
      <c r="D15" s="118" t="s">
        <v>249</v>
      </c>
      <c r="E15" s="74">
        <f t="shared" si="0"/>
        <v>6919</v>
      </c>
      <c r="F15" s="109"/>
      <c r="G15" s="109"/>
      <c r="H15" s="109"/>
      <c r="I15" s="110"/>
      <c r="J15" s="109">
        <v>6919</v>
      </c>
      <c r="K15" s="109"/>
      <c r="L15" s="105"/>
    </row>
    <row r="16" spans="1:12" s="82" customFormat="1" ht="25.15" customHeight="1">
      <c r="A16" s="113" t="s">
        <v>232</v>
      </c>
      <c r="B16" s="113" t="s">
        <v>233</v>
      </c>
      <c r="C16" s="113" t="s">
        <v>250</v>
      </c>
      <c r="D16" s="118" t="s">
        <v>251</v>
      </c>
      <c r="E16" s="74">
        <f>SUM(F16:L16)</f>
        <v>140</v>
      </c>
      <c r="F16" s="75"/>
      <c r="G16" s="75"/>
      <c r="H16" s="75"/>
      <c r="I16" s="76">
        <v>40</v>
      </c>
      <c r="J16" s="75">
        <v>100</v>
      </c>
      <c r="K16" s="75"/>
      <c r="L16" s="75"/>
    </row>
    <row r="17" spans="1:12" s="82" customFormat="1" ht="25.15" customHeight="1">
      <c r="A17" s="113" t="s">
        <v>232</v>
      </c>
      <c r="B17" s="113" t="s">
        <v>233</v>
      </c>
      <c r="C17" s="113" t="s">
        <v>252</v>
      </c>
      <c r="D17" s="118" t="s">
        <v>253</v>
      </c>
      <c r="E17" s="74">
        <f t="shared" ref="E17:E20" si="1">SUM(F17:L17)</f>
        <v>3000</v>
      </c>
      <c r="F17" s="74"/>
      <c r="G17" s="74"/>
      <c r="H17" s="74"/>
      <c r="I17" s="74"/>
      <c r="J17" s="75">
        <v>3000</v>
      </c>
      <c r="K17" s="75"/>
      <c r="L17" s="75"/>
    </row>
    <row r="18" spans="1:12" s="82" customFormat="1" ht="25.15" customHeight="1">
      <c r="A18" s="113" t="s">
        <v>232</v>
      </c>
      <c r="B18" s="113" t="s">
        <v>233</v>
      </c>
      <c r="C18" s="113" t="s">
        <v>254</v>
      </c>
      <c r="D18" s="118" t="s">
        <v>255</v>
      </c>
      <c r="E18" s="74">
        <f t="shared" si="1"/>
        <v>204.3</v>
      </c>
      <c r="F18" s="74"/>
      <c r="G18" s="74">
        <v>4.3</v>
      </c>
      <c r="H18" s="74"/>
      <c r="I18" s="74"/>
      <c r="J18" s="75">
        <v>200</v>
      </c>
      <c r="K18" s="83"/>
      <c r="L18" s="75"/>
    </row>
    <row r="19" spans="1:12" s="116" customFormat="1" ht="25.15" customHeight="1">
      <c r="A19" s="114" t="s">
        <v>232</v>
      </c>
      <c r="B19" s="114" t="s">
        <v>233</v>
      </c>
      <c r="C19" s="114" t="s">
        <v>261</v>
      </c>
      <c r="D19" s="119" t="s">
        <v>262</v>
      </c>
      <c r="E19" s="74">
        <f t="shared" si="1"/>
        <v>234.79999999999998</v>
      </c>
      <c r="F19" s="115"/>
      <c r="G19" s="115"/>
      <c r="H19" s="115">
        <v>1.7</v>
      </c>
      <c r="I19" s="115"/>
      <c r="J19" s="109"/>
      <c r="K19" s="117">
        <v>233.1</v>
      </c>
      <c r="L19" s="109"/>
    </row>
    <row r="20" spans="1:12" s="82" customFormat="1" ht="25.15" customHeight="1">
      <c r="A20" s="114" t="s">
        <v>232</v>
      </c>
      <c r="B20" s="114" t="s">
        <v>233</v>
      </c>
      <c r="C20" s="114" t="s">
        <v>256</v>
      </c>
      <c r="D20" s="119" t="s">
        <v>257</v>
      </c>
      <c r="E20" s="74">
        <f t="shared" si="1"/>
        <v>87.240000000000009</v>
      </c>
      <c r="F20" s="74"/>
      <c r="G20" s="74">
        <v>42.54</v>
      </c>
      <c r="H20" s="74">
        <v>1.6</v>
      </c>
      <c r="I20" s="74">
        <v>28.1</v>
      </c>
      <c r="J20" s="83"/>
      <c r="K20" s="83">
        <v>15</v>
      </c>
      <c r="L20" s="83"/>
    </row>
    <row r="21" spans="1:12" ht="25.15" customHeight="1">
      <c r="A21" s="174"/>
      <c r="B21" s="175"/>
      <c r="C21" s="175"/>
      <c r="D21" s="11" t="s">
        <v>32</v>
      </c>
      <c r="E21" s="74">
        <f>SUM(E7:E20)</f>
        <v>13075.829999999998</v>
      </c>
      <c r="F21" s="74">
        <f t="shared" ref="F21:K21" si="2">SUM(F7:F20)</f>
        <v>1830.53</v>
      </c>
      <c r="G21" s="74">
        <f t="shared" si="2"/>
        <v>301.69000000000005</v>
      </c>
      <c r="H21" s="74">
        <f t="shared" si="2"/>
        <v>29.41</v>
      </c>
      <c r="I21" s="74">
        <f t="shared" si="2"/>
        <v>447.1</v>
      </c>
      <c r="J21" s="74">
        <f t="shared" si="2"/>
        <v>10219</v>
      </c>
      <c r="K21" s="74">
        <f t="shared" si="2"/>
        <v>248.1</v>
      </c>
      <c r="L21" s="74">
        <f t="shared" ref="L21" si="3">SUM(L8:L20)</f>
        <v>0</v>
      </c>
    </row>
    <row r="22" spans="1:12" ht="25.15" customHeight="1">
      <c r="A22" s="176" t="s">
        <v>96</v>
      </c>
      <c r="B22" s="176"/>
      <c r="C22" s="176"/>
      <c r="D22" s="176"/>
      <c r="E22" s="176"/>
      <c r="F22" s="176"/>
      <c r="G22" s="176"/>
      <c r="H22" s="176"/>
      <c r="I22" s="176"/>
    </row>
    <row r="23" spans="1:12" ht="25.15" customHeight="1">
      <c r="A23" s="84"/>
      <c r="B23" s="84"/>
      <c r="C23" s="84"/>
      <c r="D23" s="84"/>
      <c r="E23" s="84"/>
      <c r="F23" s="85"/>
      <c r="G23" s="85"/>
      <c r="H23" s="85"/>
      <c r="I23" s="85"/>
    </row>
    <row r="24" spans="1:12" ht="25.15" customHeight="1">
      <c r="A24" s="84"/>
      <c r="B24" s="84"/>
      <c r="C24" s="84"/>
      <c r="D24" s="84"/>
      <c r="E24" s="84"/>
      <c r="F24" s="85"/>
      <c r="G24" s="85"/>
      <c r="H24" s="85"/>
      <c r="I24" s="85"/>
    </row>
    <row r="25" spans="1:12" ht="25.15" customHeight="1">
      <c r="A25" s="84"/>
      <c r="B25" s="84"/>
      <c r="C25" s="84"/>
      <c r="D25" s="84"/>
      <c r="E25" s="84"/>
      <c r="F25" s="85"/>
      <c r="G25" s="85"/>
      <c r="H25" s="85"/>
      <c r="I25" s="85"/>
    </row>
    <row r="26" spans="1:12" ht="25.15" customHeight="1">
      <c r="A26" s="84"/>
      <c r="B26" s="84"/>
      <c r="C26" s="84"/>
      <c r="D26" s="84"/>
      <c r="E26" s="84"/>
      <c r="F26" s="85"/>
      <c r="G26" s="85"/>
      <c r="H26" s="85"/>
      <c r="I26" s="85"/>
    </row>
    <row r="27" spans="1:12" ht="25.15" customHeight="1">
      <c r="A27" s="84"/>
      <c r="B27" s="84"/>
      <c r="C27" s="84"/>
      <c r="D27" s="84"/>
      <c r="E27" s="84"/>
      <c r="F27" s="85"/>
      <c r="G27" s="85"/>
      <c r="H27" s="85"/>
      <c r="I27" s="85"/>
    </row>
    <row r="28" spans="1:12" ht="25.15" customHeight="1">
      <c r="A28" s="84"/>
      <c r="B28" s="84"/>
      <c r="C28" s="84"/>
      <c r="D28" s="84"/>
      <c r="E28" s="84"/>
      <c r="F28" s="85"/>
      <c r="G28" s="85"/>
      <c r="H28" s="85"/>
      <c r="I28" s="85"/>
    </row>
    <row r="29" spans="1:12" ht="25.15" customHeight="1">
      <c r="A29" s="84"/>
      <c r="B29" s="84"/>
      <c r="C29" s="84"/>
      <c r="D29" s="84"/>
      <c r="E29" s="84"/>
      <c r="F29" s="85"/>
      <c r="G29" s="85"/>
      <c r="H29" s="85"/>
      <c r="I29" s="85"/>
    </row>
    <row r="30" spans="1:12" ht="25.15" customHeight="1">
      <c r="A30" s="84"/>
      <c r="B30" s="84"/>
      <c r="C30" s="84"/>
      <c r="D30" s="84"/>
      <c r="E30" s="84"/>
      <c r="F30" s="85"/>
      <c r="G30" s="85"/>
      <c r="H30" s="85"/>
      <c r="I30" s="85"/>
    </row>
    <row r="31" spans="1:12" ht="25.15" customHeight="1">
      <c r="A31" s="84"/>
      <c r="B31" s="84"/>
      <c r="C31" s="84"/>
      <c r="D31" s="84"/>
      <c r="E31" s="84"/>
      <c r="F31" s="85"/>
      <c r="G31" s="85"/>
      <c r="H31" s="85"/>
      <c r="I31" s="85"/>
    </row>
    <row r="32" spans="1:12" ht="25.15" customHeight="1">
      <c r="A32" s="84"/>
      <c r="B32" s="84"/>
      <c r="C32" s="84"/>
      <c r="D32" s="84"/>
      <c r="E32" s="84"/>
      <c r="F32" s="85"/>
      <c r="G32" s="85"/>
      <c r="H32" s="85"/>
      <c r="I32" s="85"/>
    </row>
    <row r="33" spans="1:9" ht="25.15" customHeight="1">
      <c r="A33" s="84"/>
      <c r="B33" s="84"/>
      <c r="C33" s="84"/>
      <c r="D33" s="84"/>
      <c r="E33" s="84"/>
      <c r="F33" s="85"/>
      <c r="G33" s="85"/>
      <c r="H33" s="85"/>
      <c r="I33" s="85"/>
    </row>
    <row r="34" spans="1:9" ht="25.15" customHeight="1">
      <c r="A34" s="84"/>
      <c r="B34" s="84"/>
      <c r="C34" s="84"/>
      <c r="D34" s="84"/>
      <c r="E34" s="84"/>
      <c r="F34" s="85"/>
      <c r="G34" s="85"/>
      <c r="H34" s="85"/>
      <c r="I34" s="85"/>
    </row>
    <row r="35" spans="1:9" ht="25.15" customHeight="1">
      <c r="A35" s="84"/>
      <c r="B35" s="84"/>
      <c r="C35" s="84"/>
      <c r="D35" s="84"/>
      <c r="E35" s="84"/>
      <c r="F35" s="85"/>
      <c r="G35" s="85"/>
      <c r="H35" s="85"/>
      <c r="I35" s="85"/>
    </row>
    <row r="36" spans="1:9" ht="25.15" customHeight="1">
      <c r="A36" s="84"/>
      <c r="B36" s="84"/>
      <c r="C36" s="84"/>
      <c r="D36" s="84"/>
      <c r="E36" s="84"/>
      <c r="F36" s="85"/>
      <c r="G36" s="85"/>
      <c r="H36" s="85"/>
      <c r="I36" s="85"/>
    </row>
    <row r="37" spans="1:9" ht="25.15" customHeight="1">
      <c r="A37" s="84"/>
      <c r="B37" s="84"/>
      <c r="C37" s="84"/>
      <c r="D37" s="84"/>
      <c r="E37" s="84"/>
      <c r="F37" s="85"/>
      <c r="G37" s="85"/>
      <c r="H37" s="85"/>
      <c r="I37" s="85"/>
    </row>
    <row r="38" spans="1:9" ht="25.15" customHeight="1">
      <c r="A38" s="84"/>
      <c r="B38" s="84"/>
      <c r="C38" s="84"/>
      <c r="D38" s="84"/>
      <c r="E38" s="84"/>
      <c r="F38" s="85"/>
      <c r="G38" s="85"/>
      <c r="H38" s="85"/>
      <c r="I38" s="85"/>
    </row>
    <row r="42" spans="1:9" ht="25.15" customHeight="1">
      <c r="A42" s="7" t="s">
        <v>121</v>
      </c>
    </row>
  </sheetData>
  <mergeCells count="13">
    <mergeCell ref="A2:L2"/>
    <mergeCell ref="A21:C21"/>
    <mergeCell ref="A22:I22"/>
    <mergeCell ref="I5:K5"/>
    <mergeCell ref="L5:L6"/>
    <mergeCell ref="A3:D3"/>
    <mergeCell ref="A5:C5"/>
    <mergeCell ref="D5:D6"/>
    <mergeCell ref="E5:E6"/>
    <mergeCell ref="F5:H5"/>
    <mergeCell ref="E4:L4"/>
    <mergeCell ref="K3:L3"/>
    <mergeCell ref="A4:D4"/>
  </mergeCells>
  <phoneticPr fontId="9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E58"/>
  <sheetViews>
    <sheetView tabSelected="1" view="pageBreakPreview" zoomScaleSheetLayoutView="100" workbookViewId="0">
      <selection activeCell="H1" sqref="H1:N1048576"/>
    </sheetView>
  </sheetViews>
  <sheetFormatPr defaultColWidth="10.6640625" defaultRowHeight="19.899999999999999" customHeight="1"/>
  <cols>
    <col min="1" max="1" width="12.33203125" style="98" customWidth="1"/>
    <col min="2" max="2" width="31.1640625" style="77" customWidth="1"/>
    <col min="3" max="3" width="11.1640625" style="98" customWidth="1"/>
    <col min="4" max="4" width="16.5" style="98" customWidth="1"/>
    <col min="5" max="5" width="10.83203125" style="98" customWidth="1"/>
    <col min="6" max="6" width="10.6640625" style="98"/>
    <col min="7" max="7" width="10.6640625" style="77"/>
    <col min="8" max="14" width="0" style="77" hidden="1" customWidth="1"/>
    <col min="15" max="239" width="10.6640625" style="77"/>
    <col min="240" max="240" width="10.6640625" style="99"/>
    <col min="241" max="241" width="13.1640625" style="99" customWidth="1"/>
    <col min="242" max="242" width="28.83203125" style="99" bestFit="1" customWidth="1"/>
    <col min="243" max="243" width="11.6640625" style="99" customWidth="1"/>
    <col min="244" max="244" width="39" style="99" customWidth="1"/>
    <col min="245" max="245" width="15" style="99" customWidth="1"/>
    <col min="246" max="246" width="13" style="99" customWidth="1"/>
    <col min="247" max="496" width="10.6640625" style="99"/>
    <col min="497" max="497" width="13.1640625" style="99" customWidth="1"/>
    <col min="498" max="498" width="28.83203125" style="99" bestFit="1" customWidth="1"/>
    <col min="499" max="499" width="11.6640625" style="99" customWidth="1"/>
    <col min="500" max="500" width="39" style="99" customWidth="1"/>
    <col min="501" max="501" width="15" style="99" customWidth="1"/>
    <col min="502" max="502" width="13" style="99" customWidth="1"/>
    <col min="503" max="752" width="10.6640625" style="99"/>
    <col min="753" max="753" width="13.1640625" style="99" customWidth="1"/>
    <col min="754" max="754" width="28.83203125" style="99" bestFit="1" customWidth="1"/>
    <col min="755" max="755" width="11.6640625" style="99" customWidth="1"/>
    <col min="756" max="756" width="39" style="99" customWidth="1"/>
    <col min="757" max="757" width="15" style="99" customWidth="1"/>
    <col min="758" max="758" width="13" style="99" customWidth="1"/>
    <col min="759" max="1008" width="10.6640625" style="99"/>
    <col min="1009" max="1009" width="13.1640625" style="99" customWidth="1"/>
    <col min="1010" max="1010" width="28.83203125" style="99" bestFit="1" customWidth="1"/>
    <col min="1011" max="1011" width="11.6640625" style="99" customWidth="1"/>
    <col min="1012" max="1012" width="39" style="99" customWidth="1"/>
    <col min="1013" max="1013" width="15" style="99" customWidth="1"/>
    <col min="1014" max="1014" width="13" style="99" customWidth="1"/>
    <col min="1015" max="1264" width="10.6640625" style="99"/>
    <col min="1265" max="1265" width="13.1640625" style="99" customWidth="1"/>
    <col min="1266" max="1266" width="28.83203125" style="99" bestFit="1" customWidth="1"/>
    <col min="1267" max="1267" width="11.6640625" style="99" customWidth="1"/>
    <col min="1268" max="1268" width="39" style="99" customWidth="1"/>
    <col min="1269" max="1269" width="15" style="99" customWidth="1"/>
    <col min="1270" max="1270" width="13" style="99" customWidth="1"/>
    <col min="1271" max="1520" width="10.6640625" style="99"/>
    <col min="1521" max="1521" width="13.1640625" style="99" customWidth="1"/>
    <col min="1522" max="1522" width="28.83203125" style="99" bestFit="1" customWidth="1"/>
    <col min="1523" max="1523" width="11.6640625" style="99" customWidth="1"/>
    <col min="1524" max="1524" width="39" style="99" customWidth="1"/>
    <col min="1525" max="1525" width="15" style="99" customWidth="1"/>
    <col min="1526" max="1526" width="13" style="99" customWidth="1"/>
    <col min="1527" max="1776" width="10.6640625" style="99"/>
    <col min="1777" max="1777" width="13.1640625" style="99" customWidth="1"/>
    <col min="1778" max="1778" width="28.83203125" style="99" bestFit="1" customWidth="1"/>
    <col min="1779" max="1779" width="11.6640625" style="99" customWidth="1"/>
    <col min="1780" max="1780" width="39" style="99" customWidth="1"/>
    <col min="1781" max="1781" width="15" style="99" customWidth="1"/>
    <col min="1782" max="1782" width="13" style="99" customWidth="1"/>
    <col min="1783" max="2032" width="10.6640625" style="99"/>
    <col min="2033" max="2033" width="13.1640625" style="99" customWidth="1"/>
    <col min="2034" max="2034" width="28.83203125" style="99" bestFit="1" customWidth="1"/>
    <col min="2035" max="2035" width="11.6640625" style="99" customWidth="1"/>
    <col min="2036" max="2036" width="39" style="99" customWidth="1"/>
    <col min="2037" max="2037" width="15" style="99" customWidth="1"/>
    <col min="2038" max="2038" width="13" style="99" customWidth="1"/>
    <col min="2039" max="2288" width="10.6640625" style="99"/>
    <col min="2289" max="2289" width="13.1640625" style="99" customWidth="1"/>
    <col min="2290" max="2290" width="28.83203125" style="99" bestFit="1" customWidth="1"/>
    <col min="2291" max="2291" width="11.6640625" style="99" customWidth="1"/>
    <col min="2292" max="2292" width="39" style="99" customWidth="1"/>
    <col min="2293" max="2293" width="15" style="99" customWidth="1"/>
    <col min="2294" max="2294" width="13" style="99" customWidth="1"/>
    <col min="2295" max="2544" width="10.6640625" style="99"/>
    <col min="2545" max="2545" width="13.1640625" style="99" customWidth="1"/>
    <col min="2546" max="2546" width="28.83203125" style="99" bestFit="1" customWidth="1"/>
    <col min="2547" max="2547" width="11.6640625" style="99" customWidth="1"/>
    <col min="2548" max="2548" width="39" style="99" customWidth="1"/>
    <col min="2549" max="2549" width="15" style="99" customWidth="1"/>
    <col min="2550" max="2550" width="13" style="99" customWidth="1"/>
    <col min="2551" max="2800" width="10.6640625" style="99"/>
    <col min="2801" max="2801" width="13.1640625" style="99" customWidth="1"/>
    <col min="2802" max="2802" width="28.83203125" style="99" bestFit="1" customWidth="1"/>
    <col min="2803" max="2803" width="11.6640625" style="99" customWidth="1"/>
    <col min="2804" max="2804" width="39" style="99" customWidth="1"/>
    <col min="2805" max="2805" width="15" style="99" customWidth="1"/>
    <col min="2806" max="2806" width="13" style="99" customWidth="1"/>
    <col min="2807" max="3056" width="10.6640625" style="99"/>
    <col min="3057" max="3057" width="13.1640625" style="99" customWidth="1"/>
    <col min="3058" max="3058" width="28.83203125" style="99" bestFit="1" customWidth="1"/>
    <col min="3059" max="3059" width="11.6640625" style="99" customWidth="1"/>
    <col min="3060" max="3060" width="39" style="99" customWidth="1"/>
    <col min="3061" max="3061" width="15" style="99" customWidth="1"/>
    <col min="3062" max="3062" width="13" style="99" customWidth="1"/>
    <col min="3063" max="3312" width="10.6640625" style="99"/>
    <col min="3313" max="3313" width="13.1640625" style="99" customWidth="1"/>
    <col min="3314" max="3314" width="28.83203125" style="99" bestFit="1" customWidth="1"/>
    <col min="3315" max="3315" width="11.6640625" style="99" customWidth="1"/>
    <col min="3316" max="3316" width="39" style="99" customWidth="1"/>
    <col min="3317" max="3317" width="15" style="99" customWidth="1"/>
    <col min="3318" max="3318" width="13" style="99" customWidth="1"/>
    <col min="3319" max="3568" width="10.6640625" style="99"/>
    <col min="3569" max="3569" width="13.1640625" style="99" customWidth="1"/>
    <col min="3570" max="3570" width="28.83203125" style="99" bestFit="1" customWidth="1"/>
    <col min="3571" max="3571" width="11.6640625" style="99" customWidth="1"/>
    <col min="3572" max="3572" width="39" style="99" customWidth="1"/>
    <col min="3573" max="3573" width="15" style="99" customWidth="1"/>
    <col min="3574" max="3574" width="13" style="99" customWidth="1"/>
    <col min="3575" max="3824" width="10.6640625" style="99"/>
    <col min="3825" max="3825" width="13.1640625" style="99" customWidth="1"/>
    <col min="3826" max="3826" width="28.83203125" style="99" bestFit="1" customWidth="1"/>
    <col min="3827" max="3827" width="11.6640625" style="99" customWidth="1"/>
    <col min="3828" max="3828" width="39" style="99" customWidth="1"/>
    <col min="3829" max="3829" width="15" style="99" customWidth="1"/>
    <col min="3830" max="3830" width="13" style="99" customWidth="1"/>
    <col min="3831" max="4080" width="10.6640625" style="99"/>
    <col min="4081" max="4081" width="13.1640625" style="99" customWidth="1"/>
    <col min="4082" max="4082" width="28.83203125" style="99" bestFit="1" customWidth="1"/>
    <col min="4083" max="4083" width="11.6640625" style="99" customWidth="1"/>
    <col min="4084" max="4084" width="39" style="99" customWidth="1"/>
    <col min="4085" max="4085" width="15" style="99" customWidth="1"/>
    <col min="4086" max="4086" width="13" style="99" customWidth="1"/>
    <col min="4087" max="4336" width="10.6640625" style="99"/>
    <col min="4337" max="4337" width="13.1640625" style="99" customWidth="1"/>
    <col min="4338" max="4338" width="28.83203125" style="99" bestFit="1" customWidth="1"/>
    <col min="4339" max="4339" width="11.6640625" style="99" customWidth="1"/>
    <col min="4340" max="4340" width="39" style="99" customWidth="1"/>
    <col min="4341" max="4341" width="15" style="99" customWidth="1"/>
    <col min="4342" max="4342" width="13" style="99" customWidth="1"/>
    <col min="4343" max="4592" width="10.6640625" style="99"/>
    <col min="4593" max="4593" width="13.1640625" style="99" customWidth="1"/>
    <col min="4594" max="4594" width="28.83203125" style="99" bestFit="1" customWidth="1"/>
    <col min="4595" max="4595" width="11.6640625" style="99" customWidth="1"/>
    <col min="4596" max="4596" width="39" style="99" customWidth="1"/>
    <col min="4597" max="4597" width="15" style="99" customWidth="1"/>
    <col min="4598" max="4598" width="13" style="99" customWidth="1"/>
    <col min="4599" max="4848" width="10.6640625" style="99"/>
    <col min="4849" max="4849" width="13.1640625" style="99" customWidth="1"/>
    <col min="4850" max="4850" width="28.83203125" style="99" bestFit="1" customWidth="1"/>
    <col min="4851" max="4851" width="11.6640625" style="99" customWidth="1"/>
    <col min="4852" max="4852" width="39" style="99" customWidth="1"/>
    <col min="4853" max="4853" width="15" style="99" customWidth="1"/>
    <col min="4854" max="4854" width="13" style="99" customWidth="1"/>
    <col min="4855" max="5104" width="10.6640625" style="99"/>
    <col min="5105" max="5105" width="13.1640625" style="99" customWidth="1"/>
    <col min="5106" max="5106" width="28.83203125" style="99" bestFit="1" customWidth="1"/>
    <col min="5107" max="5107" width="11.6640625" style="99" customWidth="1"/>
    <col min="5108" max="5108" width="39" style="99" customWidth="1"/>
    <col min="5109" max="5109" width="15" style="99" customWidth="1"/>
    <col min="5110" max="5110" width="13" style="99" customWidth="1"/>
    <col min="5111" max="5360" width="10.6640625" style="99"/>
    <col min="5361" max="5361" width="13.1640625" style="99" customWidth="1"/>
    <col min="5362" max="5362" width="28.83203125" style="99" bestFit="1" customWidth="1"/>
    <col min="5363" max="5363" width="11.6640625" style="99" customWidth="1"/>
    <col min="5364" max="5364" width="39" style="99" customWidth="1"/>
    <col min="5365" max="5365" width="15" style="99" customWidth="1"/>
    <col min="5366" max="5366" width="13" style="99" customWidth="1"/>
    <col min="5367" max="5616" width="10.6640625" style="99"/>
    <col min="5617" max="5617" width="13.1640625" style="99" customWidth="1"/>
    <col min="5618" max="5618" width="28.83203125" style="99" bestFit="1" customWidth="1"/>
    <col min="5619" max="5619" width="11.6640625" style="99" customWidth="1"/>
    <col min="5620" max="5620" width="39" style="99" customWidth="1"/>
    <col min="5621" max="5621" width="15" style="99" customWidth="1"/>
    <col min="5622" max="5622" width="13" style="99" customWidth="1"/>
    <col min="5623" max="5872" width="10.6640625" style="99"/>
    <col min="5873" max="5873" width="13.1640625" style="99" customWidth="1"/>
    <col min="5874" max="5874" width="28.83203125" style="99" bestFit="1" customWidth="1"/>
    <col min="5875" max="5875" width="11.6640625" style="99" customWidth="1"/>
    <col min="5876" max="5876" width="39" style="99" customWidth="1"/>
    <col min="5877" max="5877" width="15" style="99" customWidth="1"/>
    <col min="5878" max="5878" width="13" style="99" customWidth="1"/>
    <col min="5879" max="6128" width="10.6640625" style="99"/>
    <col min="6129" max="6129" width="13.1640625" style="99" customWidth="1"/>
    <col min="6130" max="6130" width="28.83203125" style="99" bestFit="1" customWidth="1"/>
    <col min="6131" max="6131" width="11.6640625" style="99" customWidth="1"/>
    <col min="6132" max="6132" width="39" style="99" customWidth="1"/>
    <col min="6133" max="6133" width="15" style="99" customWidth="1"/>
    <col min="6134" max="6134" width="13" style="99" customWidth="1"/>
    <col min="6135" max="6384" width="10.6640625" style="99"/>
    <col min="6385" max="6385" width="13.1640625" style="99" customWidth="1"/>
    <col min="6386" max="6386" width="28.83203125" style="99" bestFit="1" customWidth="1"/>
    <col min="6387" max="6387" width="11.6640625" style="99" customWidth="1"/>
    <col min="6388" max="6388" width="39" style="99" customWidth="1"/>
    <col min="6389" max="6389" width="15" style="99" customWidth="1"/>
    <col min="6390" max="6390" width="13" style="99" customWidth="1"/>
    <col min="6391" max="6640" width="10.6640625" style="99"/>
    <col min="6641" max="6641" width="13.1640625" style="99" customWidth="1"/>
    <col min="6642" max="6642" width="28.83203125" style="99" bestFit="1" customWidth="1"/>
    <col min="6643" max="6643" width="11.6640625" style="99" customWidth="1"/>
    <col min="6644" max="6644" width="39" style="99" customWidth="1"/>
    <col min="6645" max="6645" width="15" style="99" customWidth="1"/>
    <col min="6646" max="6646" width="13" style="99" customWidth="1"/>
    <col min="6647" max="6896" width="10.6640625" style="99"/>
    <col min="6897" max="6897" width="13.1640625" style="99" customWidth="1"/>
    <col min="6898" max="6898" width="28.83203125" style="99" bestFit="1" customWidth="1"/>
    <col min="6899" max="6899" width="11.6640625" style="99" customWidth="1"/>
    <col min="6900" max="6900" width="39" style="99" customWidth="1"/>
    <col min="6901" max="6901" width="15" style="99" customWidth="1"/>
    <col min="6902" max="6902" width="13" style="99" customWidth="1"/>
    <col min="6903" max="7152" width="10.6640625" style="99"/>
    <col min="7153" max="7153" width="13.1640625" style="99" customWidth="1"/>
    <col min="7154" max="7154" width="28.83203125" style="99" bestFit="1" customWidth="1"/>
    <col min="7155" max="7155" width="11.6640625" style="99" customWidth="1"/>
    <col min="7156" max="7156" width="39" style="99" customWidth="1"/>
    <col min="7157" max="7157" width="15" style="99" customWidth="1"/>
    <col min="7158" max="7158" width="13" style="99" customWidth="1"/>
    <col min="7159" max="7408" width="10.6640625" style="99"/>
    <col min="7409" max="7409" width="13.1640625" style="99" customWidth="1"/>
    <col min="7410" max="7410" width="28.83203125" style="99" bestFit="1" customWidth="1"/>
    <col min="7411" max="7411" width="11.6640625" style="99" customWidth="1"/>
    <col min="7412" max="7412" width="39" style="99" customWidth="1"/>
    <col min="7413" max="7413" width="15" style="99" customWidth="1"/>
    <col min="7414" max="7414" width="13" style="99" customWidth="1"/>
    <col min="7415" max="7664" width="10.6640625" style="99"/>
    <col min="7665" max="7665" width="13.1640625" style="99" customWidth="1"/>
    <col min="7666" max="7666" width="28.83203125" style="99" bestFit="1" customWidth="1"/>
    <col min="7667" max="7667" width="11.6640625" style="99" customWidth="1"/>
    <col min="7668" max="7668" width="39" style="99" customWidth="1"/>
    <col min="7669" max="7669" width="15" style="99" customWidth="1"/>
    <col min="7670" max="7670" width="13" style="99" customWidth="1"/>
    <col min="7671" max="7920" width="10.6640625" style="99"/>
    <col min="7921" max="7921" width="13.1640625" style="99" customWidth="1"/>
    <col min="7922" max="7922" width="28.83203125" style="99" bestFit="1" customWidth="1"/>
    <col min="7923" max="7923" width="11.6640625" style="99" customWidth="1"/>
    <col min="7924" max="7924" width="39" style="99" customWidth="1"/>
    <col min="7925" max="7925" width="15" style="99" customWidth="1"/>
    <col min="7926" max="7926" width="13" style="99" customWidth="1"/>
    <col min="7927" max="8176" width="10.6640625" style="99"/>
    <col min="8177" max="8177" width="13.1640625" style="99" customWidth="1"/>
    <col min="8178" max="8178" width="28.83203125" style="99" bestFit="1" customWidth="1"/>
    <col min="8179" max="8179" width="11.6640625" style="99" customWidth="1"/>
    <col min="8180" max="8180" width="39" style="99" customWidth="1"/>
    <col min="8181" max="8181" width="15" style="99" customWidth="1"/>
    <col min="8182" max="8182" width="13" style="99" customWidth="1"/>
    <col min="8183" max="8432" width="10.6640625" style="99"/>
    <col min="8433" max="8433" width="13.1640625" style="99" customWidth="1"/>
    <col min="8434" max="8434" width="28.83203125" style="99" bestFit="1" customWidth="1"/>
    <col min="8435" max="8435" width="11.6640625" style="99" customWidth="1"/>
    <col min="8436" max="8436" width="39" style="99" customWidth="1"/>
    <col min="8437" max="8437" width="15" style="99" customWidth="1"/>
    <col min="8438" max="8438" width="13" style="99" customWidth="1"/>
    <col min="8439" max="8688" width="10.6640625" style="99"/>
    <col min="8689" max="8689" width="13.1640625" style="99" customWidth="1"/>
    <col min="8690" max="8690" width="28.83203125" style="99" bestFit="1" customWidth="1"/>
    <col min="8691" max="8691" width="11.6640625" style="99" customWidth="1"/>
    <col min="8692" max="8692" width="39" style="99" customWidth="1"/>
    <col min="8693" max="8693" width="15" style="99" customWidth="1"/>
    <col min="8694" max="8694" width="13" style="99" customWidth="1"/>
    <col min="8695" max="8944" width="10.6640625" style="99"/>
    <col min="8945" max="8945" width="13.1640625" style="99" customWidth="1"/>
    <col min="8946" max="8946" width="28.83203125" style="99" bestFit="1" customWidth="1"/>
    <col min="8947" max="8947" width="11.6640625" style="99" customWidth="1"/>
    <col min="8948" max="8948" width="39" style="99" customWidth="1"/>
    <col min="8949" max="8949" width="15" style="99" customWidth="1"/>
    <col min="8950" max="8950" width="13" style="99" customWidth="1"/>
    <col min="8951" max="9200" width="10.6640625" style="99"/>
    <col min="9201" max="9201" width="13.1640625" style="99" customWidth="1"/>
    <col min="9202" max="9202" width="28.83203125" style="99" bestFit="1" customWidth="1"/>
    <col min="9203" max="9203" width="11.6640625" style="99" customWidth="1"/>
    <col min="9204" max="9204" width="39" style="99" customWidth="1"/>
    <col min="9205" max="9205" width="15" style="99" customWidth="1"/>
    <col min="9206" max="9206" width="13" style="99" customWidth="1"/>
    <col min="9207" max="9456" width="10.6640625" style="99"/>
    <col min="9457" max="9457" width="13.1640625" style="99" customWidth="1"/>
    <col min="9458" max="9458" width="28.83203125" style="99" bestFit="1" customWidth="1"/>
    <col min="9459" max="9459" width="11.6640625" style="99" customWidth="1"/>
    <col min="9460" max="9460" width="39" style="99" customWidth="1"/>
    <col min="9461" max="9461" width="15" style="99" customWidth="1"/>
    <col min="9462" max="9462" width="13" style="99" customWidth="1"/>
    <col min="9463" max="9712" width="10.6640625" style="99"/>
    <col min="9713" max="9713" width="13.1640625" style="99" customWidth="1"/>
    <col min="9714" max="9714" width="28.83203125" style="99" bestFit="1" customWidth="1"/>
    <col min="9715" max="9715" width="11.6640625" style="99" customWidth="1"/>
    <col min="9716" max="9716" width="39" style="99" customWidth="1"/>
    <col min="9717" max="9717" width="15" style="99" customWidth="1"/>
    <col min="9718" max="9718" width="13" style="99" customWidth="1"/>
    <col min="9719" max="9968" width="10.6640625" style="99"/>
    <col min="9969" max="9969" width="13.1640625" style="99" customWidth="1"/>
    <col min="9970" max="9970" width="28.83203125" style="99" bestFit="1" customWidth="1"/>
    <col min="9971" max="9971" width="11.6640625" style="99" customWidth="1"/>
    <col min="9972" max="9972" width="39" style="99" customWidth="1"/>
    <col min="9973" max="9973" width="15" style="99" customWidth="1"/>
    <col min="9974" max="9974" width="13" style="99" customWidth="1"/>
    <col min="9975" max="10224" width="10.6640625" style="99"/>
    <col min="10225" max="10225" width="13.1640625" style="99" customWidth="1"/>
    <col min="10226" max="10226" width="28.83203125" style="99" bestFit="1" customWidth="1"/>
    <col min="10227" max="10227" width="11.6640625" style="99" customWidth="1"/>
    <col min="10228" max="10228" width="39" style="99" customWidth="1"/>
    <col min="10229" max="10229" width="15" style="99" customWidth="1"/>
    <col min="10230" max="10230" width="13" style="99" customWidth="1"/>
    <col min="10231" max="10480" width="10.6640625" style="99"/>
    <col min="10481" max="10481" width="13.1640625" style="99" customWidth="1"/>
    <col min="10482" max="10482" width="28.83203125" style="99" bestFit="1" customWidth="1"/>
    <col min="10483" max="10483" width="11.6640625" style="99" customWidth="1"/>
    <col min="10484" max="10484" width="39" style="99" customWidth="1"/>
    <col min="10485" max="10485" width="15" style="99" customWidth="1"/>
    <col min="10486" max="10486" width="13" style="99" customWidth="1"/>
    <col min="10487" max="10736" width="10.6640625" style="99"/>
    <col min="10737" max="10737" width="13.1640625" style="99" customWidth="1"/>
    <col min="10738" max="10738" width="28.83203125" style="99" bestFit="1" customWidth="1"/>
    <col min="10739" max="10739" width="11.6640625" style="99" customWidth="1"/>
    <col min="10740" max="10740" width="39" style="99" customWidth="1"/>
    <col min="10741" max="10741" width="15" style="99" customWidth="1"/>
    <col min="10742" max="10742" width="13" style="99" customWidth="1"/>
    <col min="10743" max="10992" width="10.6640625" style="99"/>
    <col min="10993" max="10993" width="13.1640625" style="99" customWidth="1"/>
    <col min="10994" max="10994" width="28.83203125" style="99" bestFit="1" customWidth="1"/>
    <col min="10995" max="10995" width="11.6640625" style="99" customWidth="1"/>
    <col min="10996" max="10996" width="39" style="99" customWidth="1"/>
    <col min="10997" max="10997" width="15" style="99" customWidth="1"/>
    <col min="10998" max="10998" width="13" style="99" customWidth="1"/>
    <col min="10999" max="11248" width="10.6640625" style="99"/>
    <col min="11249" max="11249" width="13.1640625" style="99" customWidth="1"/>
    <col min="11250" max="11250" width="28.83203125" style="99" bestFit="1" customWidth="1"/>
    <col min="11251" max="11251" width="11.6640625" style="99" customWidth="1"/>
    <col min="11252" max="11252" width="39" style="99" customWidth="1"/>
    <col min="11253" max="11253" width="15" style="99" customWidth="1"/>
    <col min="11254" max="11254" width="13" style="99" customWidth="1"/>
    <col min="11255" max="11504" width="10.6640625" style="99"/>
    <col min="11505" max="11505" width="13.1640625" style="99" customWidth="1"/>
    <col min="11506" max="11506" width="28.83203125" style="99" bestFit="1" customWidth="1"/>
    <col min="11507" max="11507" width="11.6640625" style="99" customWidth="1"/>
    <col min="11508" max="11508" width="39" style="99" customWidth="1"/>
    <col min="11509" max="11509" width="15" style="99" customWidth="1"/>
    <col min="11510" max="11510" width="13" style="99" customWidth="1"/>
    <col min="11511" max="11760" width="10.6640625" style="99"/>
    <col min="11761" max="11761" width="13.1640625" style="99" customWidth="1"/>
    <col min="11762" max="11762" width="28.83203125" style="99" bestFit="1" customWidth="1"/>
    <col min="11763" max="11763" width="11.6640625" style="99" customWidth="1"/>
    <col min="11764" max="11764" width="39" style="99" customWidth="1"/>
    <col min="11765" max="11765" width="15" style="99" customWidth="1"/>
    <col min="11766" max="11766" width="13" style="99" customWidth="1"/>
    <col min="11767" max="12016" width="10.6640625" style="99"/>
    <col min="12017" max="12017" width="13.1640625" style="99" customWidth="1"/>
    <col min="12018" max="12018" width="28.83203125" style="99" bestFit="1" customWidth="1"/>
    <col min="12019" max="12019" width="11.6640625" style="99" customWidth="1"/>
    <col min="12020" max="12020" width="39" style="99" customWidth="1"/>
    <col min="12021" max="12021" width="15" style="99" customWidth="1"/>
    <col min="12022" max="12022" width="13" style="99" customWidth="1"/>
    <col min="12023" max="12272" width="10.6640625" style="99"/>
    <col min="12273" max="12273" width="13.1640625" style="99" customWidth="1"/>
    <col min="12274" max="12274" width="28.83203125" style="99" bestFit="1" customWidth="1"/>
    <col min="12275" max="12275" width="11.6640625" style="99" customWidth="1"/>
    <col min="12276" max="12276" width="39" style="99" customWidth="1"/>
    <col min="12277" max="12277" width="15" style="99" customWidth="1"/>
    <col min="12278" max="12278" width="13" style="99" customWidth="1"/>
    <col min="12279" max="12528" width="10.6640625" style="99"/>
    <col min="12529" max="12529" width="13.1640625" style="99" customWidth="1"/>
    <col min="12530" max="12530" width="28.83203125" style="99" bestFit="1" customWidth="1"/>
    <col min="12531" max="12531" width="11.6640625" style="99" customWidth="1"/>
    <col min="12532" max="12532" width="39" style="99" customWidth="1"/>
    <col min="12533" max="12533" width="15" style="99" customWidth="1"/>
    <col min="12534" max="12534" width="13" style="99" customWidth="1"/>
    <col min="12535" max="12784" width="10.6640625" style="99"/>
    <col min="12785" max="12785" width="13.1640625" style="99" customWidth="1"/>
    <col min="12786" max="12786" width="28.83203125" style="99" bestFit="1" customWidth="1"/>
    <col min="12787" max="12787" width="11.6640625" style="99" customWidth="1"/>
    <col min="12788" max="12788" width="39" style="99" customWidth="1"/>
    <col min="12789" max="12789" width="15" style="99" customWidth="1"/>
    <col min="12790" max="12790" width="13" style="99" customWidth="1"/>
    <col min="12791" max="13040" width="10.6640625" style="99"/>
    <col min="13041" max="13041" width="13.1640625" style="99" customWidth="1"/>
    <col min="13042" max="13042" width="28.83203125" style="99" bestFit="1" customWidth="1"/>
    <col min="13043" max="13043" width="11.6640625" style="99" customWidth="1"/>
    <col min="13044" max="13044" width="39" style="99" customWidth="1"/>
    <col min="13045" max="13045" width="15" style="99" customWidth="1"/>
    <col min="13046" max="13046" width="13" style="99" customWidth="1"/>
    <col min="13047" max="13296" width="10.6640625" style="99"/>
    <col min="13297" max="13297" width="13.1640625" style="99" customWidth="1"/>
    <col min="13298" max="13298" width="28.83203125" style="99" bestFit="1" customWidth="1"/>
    <col min="13299" max="13299" width="11.6640625" style="99" customWidth="1"/>
    <col min="13300" max="13300" width="39" style="99" customWidth="1"/>
    <col min="13301" max="13301" width="15" style="99" customWidth="1"/>
    <col min="13302" max="13302" width="13" style="99" customWidth="1"/>
    <col min="13303" max="13552" width="10.6640625" style="99"/>
    <col min="13553" max="13553" width="13.1640625" style="99" customWidth="1"/>
    <col min="13554" max="13554" width="28.83203125" style="99" bestFit="1" customWidth="1"/>
    <col min="13555" max="13555" width="11.6640625" style="99" customWidth="1"/>
    <col min="13556" max="13556" width="39" style="99" customWidth="1"/>
    <col min="13557" max="13557" width="15" style="99" customWidth="1"/>
    <col min="13558" max="13558" width="13" style="99" customWidth="1"/>
    <col min="13559" max="13808" width="10.6640625" style="99"/>
    <col min="13809" max="13809" width="13.1640625" style="99" customWidth="1"/>
    <col min="13810" max="13810" width="28.83203125" style="99" bestFit="1" customWidth="1"/>
    <col min="13811" max="13811" width="11.6640625" style="99" customWidth="1"/>
    <col min="13812" max="13812" width="39" style="99" customWidth="1"/>
    <col min="13813" max="13813" width="15" style="99" customWidth="1"/>
    <col min="13814" max="13814" width="13" style="99" customWidth="1"/>
    <col min="13815" max="14064" width="10.6640625" style="99"/>
    <col min="14065" max="14065" width="13.1640625" style="99" customWidth="1"/>
    <col min="14066" max="14066" width="28.83203125" style="99" bestFit="1" customWidth="1"/>
    <col min="14067" max="14067" width="11.6640625" style="99" customWidth="1"/>
    <col min="14068" max="14068" width="39" style="99" customWidth="1"/>
    <col min="14069" max="14069" width="15" style="99" customWidth="1"/>
    <col min="14070" max="14070" width="13" style="99" customWidth="1"/>
    <col min="14071" max="14320" width="10.6640625" style="99"/>
    <col min="14321" max="14321" width="13.1640625" style="99" customWidth="1"/>
    <col min="14322" max="14322" width="28.83203125" style="99" bestFit="1" customWidth="1"/>
    <col min="14323" max="14323" width="11.6640625" style="99" customWidth="1"/>
    <col min="14324" max="14324" width="39" style="99" customWidth="1"/>
    <col min="14325" max="14325" width="15" style="99" customWidth="1"/>
    <col min="14326" max="14326" width="13" style="99" customWidth="1"/>
    <col min="14327" max="14576" width="10.6640625" style="99"/>
    <col min="14577" max="14577" width="13.1640625" style="99" customWidth="1"/>
    <col min="14578" max="14578" width="28.83203125" style="99" bestFit="1" customWidth="1"/>
    <col min="14579" max="14579" width="11.6640625" style="99" customWidth="1"/>
    <col min="14580" max="14580" width="39" style="99" customWidth="1"/>
    <col min="14581" max="14581" width="15" style="99" customWidth="1"/>
    <col min="14582" max="14582" width="13" style="99" customWidth="1"/>
    <col min="14583" max="14832" width="10.6640625" style="99"/>
    <col min="14833" max="14833" width="13.1640625" style="99" customWidth="1"/>
    <col min="14834" max="14834" width="28.83203125" style="99" bestFit="1" customWidth="1"/>
    <col min="14835" max="14835" width="11.6640625" style="99" customWidth="1"/>
    <col min="14836" max="14836" width="39" style="99" customWidth="1"/>
    <col min="14837" max="14837" width="15" style="99" customWidth="1"/>
    <col min="14838" max="14838" width="13" style="99" customWidth="1"/>
    <col min="14839" max="15088" width="10.6640625" style="99"/>
    <col min="15089" max="15089" width="13.1640625" style="99" customWidth="1"/>
    <col min="15090" max="15090" width="28.83203125" style="99" bestFit="1" customWidth="1"/>
    <col min="15091" max="15091" width="11.6640625" style="99" customWidth="1"/>
    <col min="15092" max="15092" width="39" style="99" customWidth="1"/>
    <col min="15093" max="15093" width="15" style="99" customWidth="1"/>
    <col min="15094" max="15094" width="13" style="99" customWidth="1"/>
    <col min="15095" max="15344" width="10.6640625" style="99"/>
    <col min="15345" max="15345" width="13.1640625" style="99" customWidth="1"/>
    <col min="15346" max="15346" width="28.83203125" style="99" bestFit="1" customWidth="1"/>
    <col min="15347" max="15347" width="11.6640625" style="99" customWidth="1"/>
    <col min="15348" max="15348" width="39" style="99" customWidth="1"/>
    <col min="15349" max="15349" width="15" style="99" customWidth="1"/>
    <col min="15350" max="15350" width="13" style="99" customWidth="1"/>
    <col min="15351" max="15600" width="10.6640625" style="99"/>
    <col min="15601" max="15601" width="13.1640625" style="99" customWidth="1"/>
    <col min="15602" max="15602" width="28.83203125" style="99" bestFit="1" customWidth="1"/>
    <col min="15603" max="15603" width="11.6640625" style="99" customWidth="1"/>
    <col min="15604" max="15604" width="39" style="99" customWidth="1"/>
    <col min="15605" max="15605" width="15" style="99" customWidth="1"/>
    <col min="15606" max="15606" width="13" style="99" customWidth="1"/>
    <col min="15607" max="15856" width="10.6640625" style="99"/>
    <col min="15857" max="15857" width="13.1640625" style="99" customWidth="1"/>
    <col min="15858" max="15858" width="28.83203125" style="99" bestFit="1" customWidth="1"/>
    <col min="15859" max="15859" width="11.6640625" style="99" customWidth="1"/>
    <col min="15860" max="15860" width="39" style="99" customWidth="1"/>
    <col min="15861" max="15861" width="15" style="99" customWidth="1"/>
    <col min="15862" max="15862" width="13" style="99" customWidth="1"/>
    <col min="15863" max="16112" width="10.6640625" style="99"/>
    <col min="16113" max="16113" width="13.1640625" style="99" customWidth="1"/>
    <col min="16114" max="16114" width="28.83203125" style="99" bestFit="1" customWidth="1"/>
    <col min="16115" max="16115" width="11.6640625" style="99" customWidth="1"/>
    <col min="16116" max="16116" width="39" style="99" customWidth="1"/>
    <col min="16117" max="16117" width="15" style="99" customWidth="1"/>
    <col min="16118" max="16118" width="13" style="99" customWidth="1"/>
    <col min="16119" max="16384" width="10.6640625" style="99"/>
  </cols>
  <sheetData>
    <row r="1" spans="1:239" ht="19.899999999999999" customHeight="1">
      <c r="A1" s="97" t="s">
        <v>97</v>
      </c>
    </row>
    <row r="2" spans="1:239" s="77" customFormat="1" ht="24.6" customHeight="1">
      <c r="A2" s="187" t="s">
        <v>116</v>
      </c>
      <c r="B2" s="187"/>
      <c r="C2" s="187"/>
      <c r="D2" s="187"/>
      <c r="E2" s="187"/>
      <c r="F2" s="98"/>
    </row>
    <row r="3" spans="1:239" s="91" customFormat="1" ht="19.899999999999999" customHeight="1">
      <c r="A3" s="88" t="s">
        <v>212</v>
      </c>
      <c r="B3" s="89"/>
      <c r="C3" s="90"/>
      <c r="D3" s="100"/>
      <c r="E3" s="186" t="s">
        <v>225</v>
      </c>
      <c r="F3" s="186"/>
    </row>
    <row r="4" spans="1:239" s="91" customFormat="1" ht="19.899999999999999" customHeight="1">
      <c r="A4" s="188" t="s">
        <v>213</v>
      </c>
      <c r="B4" s="188"/>
      <c r="C4" s="190" t="s">
        <v>214</v>
      </c>
      <c r="D4" s="185" t="s">
        <v>215</v>
      </c>
      <c r="E4" s="185" t="s">
        <v>216</v>
      </c>
      <c r="F4" s="185" t="s">
        <v>211</v>
      </c>
    </row>
    <row r="5" spans="1:239" s="91" customFormat="1" ht="19.899999999999999" customHeight="1">
      <c r="A5" s="87" t="s">
        <v>47</v>
      </c>
      <c r="B5" s="87" t="s">
        <v>48</v>
      </c>
      <c r="C5" s="190"/>
      <c r="D5" s="185"/>
      <c r="E5" s="185"/>
      <c r="F5" s="185"/>
    </row>
    <row r="6" spans="1:239" s="91" customFormat="1" ht="19.899999999999999" customHeight="1">
      <c r="A6" s="189" t="s">
        <v>211</v>
      </c>
      <c r="B6" s="189"/>
      <c r="C6" s="92">
        <f>SUM(C7:C57)</f>
        <v>1830.53</v>
      </c>
      <c r="D6" s="92">
        <f t="shared" ref="D6:E6" si="0">SUM(D7:D57)</f>
        <v>301.69</v>
      </c>
      <c r="E6" s="92">
        <f t="shared" si="0"/>
        <v>29.41</v>
      </c>
      <c r="F6" s="93">
        <f>SUM(C6:E6)</f>
        <v>2161.6299999999997</v>
      </c>
      <c r="H6" s="91" t="s">
        <v>226</v>
      </c>
      <c r="I6" s="91" t="s">
        <v>227</v>
      </c>
      <c r="J6" s="91" t="s">
        <v>228</v>
      </c>
      <c r="K6" s="91" t="s">
        <v>229</v>
      </c>
      <c r="L6" s="91" t="s">
        <v>230</v>
      </c>
      <c r="M6" s="91" t="s">
        <v>231</v>
      </c>
      <c r="N6" s="91" t="s">
        <v>263</v>
      </c>
    </row>
    <row r="7" spans="1:239" s="91" customFormat="1" ht="19.899999999999999" customHeight="1">
      <c r="A7" s="101">
        <v>30101</v>
      </c>
      <c r="B7" s="94" t="s">
        <v>161</v>
      </c>
      <c r="C7" s="107">
        <f>H7+I7+J7+K7+L7+M7+N7</f>
        <v>645.02</v>
      </c>
      <c r="D7" s="107"/>
      <c r="E7" s="107"/>
      <c r="F7" s="93">
        <f t="shared" ref="F7:F57" si="1">SUM(C7:E7)</f>
        <v>645.02</v>
      </c>
      <c r="H7" s="91">
        <v>391.8</v>
      </c>
      <c r="I7" s="91">
        <v>55.12</v>
      </c>
      <c r="J7" s="91">
        <v>41.3</v>
      </c>
      <c r="K7" s="91">
        <v>18.399999999999999</v>
      </c>
      <c r="L7" s="91">
        <v>47.6</v>
      </c>
      <c r="M7" s="91">
        <v>59.8</v>
      </c>
      <c r="N7" s="91">
        <v>31</v>
      </c>
    </row>
    <row r="8" spans="1:239" s="91" customFormat="1" ht="19.899999999999999" customHeight="1">
      <c r="A8" s="101">
        <v>30102</v>
      </c>
      <c r="B8" s="94" t="s">
        <v>162</v>
      </c>
      <c r="C8" s="107">
        <f t="shared" ref="C8:C19" si="2">H8+I8+J8+K8+L8+M8+N8</f>
        <v>544.90000000000009</v>
      </c>
      <c r="D8" s="107"/>
      <c r="E8" s="107"/>
      <c r="F8" s="93">
        <f t="shared" si="1"/>
        <v>544.90000000000009</v>
      </c>
      <c r="H8" s="91">
        <v>341.5</v>
      </c>
      <c r="I8" s="91">
        <v>26.9</v>
      </c>
      <c r="J8" s="91">
        <v>24.1</v>
      </c>
      <c r="K8" s="91">
        <v>16.100000000000001</v>
      </c>
      <c r="L8" s="91">
        <v>35.799999999999997</v>
      </c>
      <c r="M8" s="91">
        <v>80.5</v>
      </c>
      <c r="N8" s="91">
        <v>20</v>
      </c>
    </row>
    <row r="9" spans="1:239" s="91" customFormat="1" ht="19.899999999999999" customHeight="1">
      <c r="A9" s="101">
        <v>30103</v>
      </c>
      <c r="B9" s="94" t="s">
        <v>163</v>
      </c>
      <c r="C9" s="107">
        <f t="shared" si="2"/>
        <v>10</v>
      </c>
      <c r="D9" s="107"/>
      <c r="E9" s="107"/>
      <c r="F9" s="93">
        <f t="shared" si="1"/>
        <v>10</v>
      </c>
      <c r="H9" s="91">
        <v>10</v>
      </c>
      <c r="L9" s="108"/>
    </row>
    <row r="10" spans="1:239" s="91" customFormat="1" ht="19.899999999999999" customHeight="1">
      <c r="A10" s="102" t="s">
        <v>217</v>
      </c>
      <c r="B10" s="94" t="s">
        <v>164</v>
      </c>
      <c r="C10" s="107">
        <f t="shared" si="2"/>
        <v>0</v>
      </c>
      <c r="D10" s="107"/>
      <c r="E10" s="107"/>
      <c r="F10" s="93">
        <f t="shared" si="1"/>
        <v>0</v>
      </c>
      <c r="L10" s="108"/>
    </row>
    <row r="11" spans="1:239" s="91" customFormat="1" ht="19.899999999999999" customHeight="1">
      <c r="A11" s="102" t="s">
        <v>218</v>
      </c>
      <c r="B11" s="94" t="s">
        <v>165</v>
      </c>
      <c r="C11" s="107">
        <f t="shared" si="2"/>
        <v>32.6</v>
      </c>
      <c r="D11" s="107"/>
      <c r="E11" s="107"/>
      <c r="F11" s="93">
        <f t="shared" si="1"/>
        <v>32.6</v>
      </c>
      <c r="H11" s="91">
        <v>32.6</v>
      </c>
      <c r="L11" s="108"/>
    </row>
    <row r="12" spans="1:239" s="103" customFormat="1" ht="19.899999999999999" customHeight="1">
      <c r="A12" s="102" t="s">
        <v>219</v>
      </c>
      <c r="B12" s="94" t="s">
        <v>166</v>
      </c>
      <c r="C12" s="107">
        <f t="shared" si="2"/>
        <v>151.89999999999998</v>
      </c>
      <c r="D12" s="107"/>
      <c r="E12" s="107"/>
      <c r="F12" s="93">
        <f t="shared" si="1"/>
        <v>151.89999999999998</v>
      </c>
      <c r="G12" s="91"/>
      <c r="H12" s="91">
        <v>103.1</v>
      </c>
      <c r="I12" s="91"/>
      <c r="J12" s="91">
        <v>10.8</v>
      </c>
      <c r="K12" s="91">
        <v>5.2</v>
      </c>
      <c r="L12" s="91">
        <v>8.1</v>
      </c>
      <c r="M12" s="91">
        <v>17.100000000000001</v>
      </c>
      <c r="N12" s="91">
        <v>7.6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</row>
    <row r="13" spans="1:239" s="103" customFormat="1" ht="19.899999999999999" customHeight="1">
      <c r="A13" s="102" t="s">
        <v>220</v>
      </c>
      <c r="B13" s="94" t="s">
        <v>167</v>
      </c>
      <c r="C13" s="107">
        <f t="shared" si="2"/>
        <v>40.700000000000003</v>
      </c>
      <c r="D13" s="107"/>
      <c r="E13" s="107"/>
      <c r="F13" s="93">
        <f t="shared" si="1"/>
        <v>40.700000000000003</v>
      </c>
      <c r="G13" s="91"/>
      <c r="H13" s="91">
        <v>23.5</v>
      </c>
      <c r="I13" s="91"/>
      <c r="J13" s="91">
        <v>5</v>
      </c>
      <c r="K13" s="91">
        <v>2.2000000000000002</v>
      </c>
      <c r="L13" s="108"/>
      <c r="M13" s="91">
        <v>6.9</v>
      </c>
      <c r="N13" s="91">
        <v>3.1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</row>
    <row r="14" spans="1:239" s="103" customFormat="1" ht="19.899999999999999" customHeight="1">
      <c r="A14" s="102" t="s">
        <v>221</v>
      </c>
      <c r="B14" s="94" t="s">
        <v>168</v>
      </c>
      <c r="C14" s="107">
        <f t="shared" si="2"/>
        <v>68.53</v>
      </c>
      <c r="D14" s="107"/>
      <c r="E14" s="107"/>
      <c r="F14" s="93">
        <f t="shared" si="1"/>
        <v>68.53</v>
      </c>
      <c r="G14" s="91"/>
      <c r="H14" s="91">
        <v>44.6</v>
      </c>
      <c r="I14" s="91"/>
      <c r="J14" s="91">
        <v>4.7</v>
      </c>
      <c r="K14" s="91">
        <v>1.93</v>
      </c>
      <c r="L14" s="91">
        <v>7.2</v>
      </c>
      <c r="M14" s="91">
        <v>7</v>
      </c>
      <c r="N14" s="91">
        <v>3.1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</row>
    <row r="15" spans="1:239" s="103" customFormat="1" ht="19.899999999999999" customHeight="1">
      <c r="A15" s="102" t="s">
        <v>222</v>
      </c>
      <c r="B15" s="94" t="s">
        <v>169</v>
      </c>
      <c r="C15" s="107">
        <f t="shared" si="2"/>
        <v>0.37</v>
      </c>
      <c r="D15" s="107"/>
      <c r="E15" s="107"/>
      <c r="F15" s="93">
        <f t="shared" si="1"/>
        <v>0.37</v>
      </c>
      <c r="G15" s="91"/>
      <c r="H15" s="91"/>
      <c r="I15" s="91"/>
      <c r="J15" s="91"/>
      <c r="K15" s="91">
        <v>0.37</v>
      </c>
      <c r="L15" s="108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</row>
    <row r="16" spans="1:239" s="103" customFormat="1" ht="19.899999999999999" customHeight="1">
      <c r="A16" s="102" t="s">
        <v>223</v>
      </c>
      <c r="B16" s="94" t="s">
        <v>170</v>
      </c>
      <c r="C16" s="107">
        <f t="shared" si="2"/>
        <v>150.22</v>
      </c>
      <c r="D16" s="107"/>
      <c r="E16" s="107"/>
      <c r="F16" s="93">
        <f t="shared" si="1"/>
        <v>150.22</v>
      </c>
      <c r="G16" s="91"/>
      <c r="H16" s="91">
        <v>5.9</v>
      </c>
      <c r="I16" s="91">
        <v>96.26</v>
      </c>
      <c r="J16" s="91">
        <v>0.6</v>
      </c>
      <c r="K16" s="91">
        <v>0.26</v>
      </c>
      <c r="L16" s="91">
        <v>45.1</v>
      </c>
      <c r="M16" s="91"/>
      <c r="N16" s="91">
        <v>2.1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</row>
    <row r="17" spans="1:239" s="103" customFormat="1" ht="19.899999999999999" customHeight="1">
      <c r="A17" s="101">
        <v>30113</v>
      </c>
      <c r="B17" s="94" t="s">
        <v>171</v>
      </c>
      <c r="C17" s="107">
        <f t="shared" si="2"/>
        <v>127.28999999999999</v>
      </c>
      <c r="D17" s="107"/>
      <c r="E17" s="107"/>
      <c r="F17" s="93">
        <f t="shared" si="1"/>
        <v>127.28999999999999</v>
      </c>
      <c r="G17" s="91"/>
      <c r="H17" s="91">
        <v>71.400000000000006</v>
      </c>
      <c r="I17" s="91">
        <v>10.99</v>
      </c>
      <c r="J17" s="91">
        <v>7.5</v>
      </c>
      <c r="K17" s="91">
        <v>3.3</v>
      </c>
      <c r="L17" s="91">
        <v>20</v>
      </c>
      <c r="M17" s="91">
        <v>8.6</v>
      </c>
      <c r="N17" s="91">
        <v>5.5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</row>
    <row r="18" spans="1:239" s="103" customFormat="1" ht="19.899999999999999" customHeight="1">
      <c r="A18" s="101">
        <v>30114</v>
      </c>
      <c r="B18" s="94" t="s">
        <v>172</v>
      </c>
      <c r="C18" s="107">
        <f t="shared" si="2"/>
        <v>20</v>
      </c>
      <c r="D18" s="107"/>
      <c r="E18" s="107"/>
      <c r="F18" s="93">
        <f t="shared" si="1"/>
        <v>20</v>
      </c>
      <c r="G18" s="91"/>
      <c r="H18" s="91">
        <v>20</v>
      </c>
      <c r="I18" s="91"/>
      <c r="J18" s="91"/>
      <c r="K18" s="91"/>
      <c r="L18" s="108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</row>
    <row r="19" spans="1:239" s="103" customFormat="1" ht="19.899999999999999" customHeight="1">
      <c r="A19" s="101">
        <v>30199</v>
      </c>
      <c r="B19" s="94" t="s">
        <v>173</v>
      </c>
      <c r="C19" s="107">
        <f t="shared" si="2"/>
        <v>39</v>
      </c>
      <c r="D19" s="107"/>
      <c r="E19" s="107"/>
      <c r="F19" s="93">
        <f t="shared" si="1"/>
        <v>39</v>
      </c>
      <c r="G19" s="91"/>
      <c r="H19" s="91">
        <v>30</v>
      </c>
      <c r="I19" s="91">
        <v>5.2</v>
      </c>
      <c r="J19" s="91"/>
      <c r="K19" s="91">
        <v>2</v>
      </c>
      <c r="L19" s="108"/>
      <c r="M19" s="91">
        <v>1.8</v>
      </c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</row>
    <row r="20" spans="1:239" s="103" customFormat="1" ht="19.899999999999999" customHeight="1">
      <c r="A20" s="101">
        <v>30201</v>
      </c>
      <c r="B20" s="94" t="s">
        <v>174</v>
      </c>
      <c r="C20" s="93"/>
      <c r="D20" s="93">
        <f>H20+I20+J20+K20+L20+M20+N20</f>
        <v>31.849999999999998</v>
      </c>
      <c r="E20" s="93"/>
      <c r="F20" s="93">
        <f t="shared" si="1"/>
        <v>31.849999999999998</v>
      </c>
      <c r="G20" s="91"/>
      <c r="H20" s="91">
        <v>24</v>
      </c>
      <c r="I20" s="91">
        <v>1.4</v>
      </c>
      <c r="J20" s="91">
        <v>0.15</v>
      </c>
      <c r="K20" s="91">
        <v>2</v>
      </c>
      <c r="L20" s="91">
        <v>2</v>
      </c>
      <c r="M20" s="91">
        <v>1.6</v>
      </c>
      <c r="N20" s="91">
        <v>0.7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</row>
    <row r="21" spans="1:239" s="103" customFormat="1" ht="19.899999999999999" customHeight="1">
      <c r="A21" s="101">
        <v>30202</v>
      </c>
      <c r="B21" s="94" t="s">
        <v>175</v>
      </c>
      <c r="C21" s="93"/>
      <c r="D21" s="107">
        <f t="shared" ref="D21:D46" si="3">H21+I21+J21+K21+L21+M21+N21</f>
        <v>9</v>
      </c>
      <c r="E21" s="93"/>
      <c r="F21" s="93">
        <f t="shared" si="1"/>
        <v>9</v>
      </c>
      <c r="G21" s="91"/>
      <c r="H21" s="91">
        <v>9</v>
      </c>
      <c r="I21" s="91"/>
      <c r="J21" s="91"/>
      <c r="K21" s="91"/>
      <c r="L21" s="108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</row>
    <row r="22" spans="1:239" s="103" customFormat="1" ht="19.899999999999999" customHeight="1">
      <c r="A22" s="101">
        <v>30203</v>
      </c>
      <c r="B22" s="94" t="s">
        <v>176</v>
      </c>
      <c r="C22" s="93"/>
      <c r="D22" s="107">
        <f t="shared" si="3"/>
        <v>3</v>
      </c>
      <c r="E22" s="93"/>
      <c r="F22" s="93">
        <f t="shared" si="1"/>
        <v>3</v>
      </c>
      <c r="G22" s="91"/>
      <c r="H22" s="91">
        <v>3</v>
      </c>
      <c r="I22" s="91"/>
      <c r="J22" s="91"/>
      <c r="K22" s="91"/>
      <c r="L22" s="108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</row>
    <row r="23" spans="1:239" s="103" customFormat="1" ht="19.899999999999999" customHeight="1">
      <c r="A23" s="101">
        <v>30204</v>
      </c>
      <c r="B23" s="94" t="s">
        <v>177</v>
      </c>
      <c r="C23" s="93"/>
      <c r="D23" s="107">
        <f t="shared" si="3"/>
        <v>0</v>
      </c>
      <c r="E23" s="93"/>
      <c r="F23" s="93">
        <f t="shared" si="1"/>
        <v>0</v>
      </c>
      <c r="G23" s="91"/>
      <c r="H23" s="91"/>
      <c r="I23" s="91"/>
      <c r="J23" s="91"/>
      <c r="K23" s="91"/>
      <c r="L23" s="108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</row>
    <row r="24" spans="1:239" s="103" customFormat="1" ht="19.899999999999999" customHeight="1">
      <c r="A24" s="101">
        <v>30205</v>
      </c>
      <c r="B24" s="94" t="s">
        <v>178</v>
      </c>
      <c r="C24" s="93"/>
      <c r="D24" s="107">
        <f t="shared" si="3"/>
        <v>14.189999999999998</v>
      </c>
      <c r="E24" s="93"/>
      <c r="F24" s="93">
        <f t="shared" si="1"/>
        <v>14.189999999999998</v>
      </c>
      <c r="G24" s="91"/>
      <c r="H24" s="91">
        <v>12.5</v>
      </c>
      <c r="I24" s="91">
        <v>0.7</v>
      </c>
      <c r="J24" s="91">
        <v>0.24</v>
      </c>
      <c r="K24" s="91">
        <v>0.2</v>
      </c>
      <c r="L24" s="108"/>
      <c r="M24" s="91">
        <v>0.35</v>
      </c>
      <c r="N24" s="91">
        <v>0.2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</row>
    <row r="25" spans="1:239" s="103" customFormat="1" ht="19.899999999999999" customHeight="1">
      <c r="A25" s="101">
        <v>30206</v>
      </c>
      <c r="B25" s="94" t="s">
        <v>179</v>
      </c>
      <c r="C25" s="93"/>
      <c r="D25" s="107">
        <f t="shared" si="3"/>
        <v>15.600000000000001</v>
      </c>
      <c r="E25" s="93"/>
      <c r="F25" s="93">
        <f t="shared" si="1"/>
        <v>15.600000000000001</v>
      </c>
      <c r="G25" s="91"/>
      <c r="H25" s="91">
        <v>10</v>
      </c>
      <c r="I25" s="91">
        <v>1.3</v>
      </c>
      <c r="J25" s="91">
        <v>2.5</v>
      </c>
      <c r="K25" s="91">
        <v>0.4</v>
      </c>
      <c r="L25" s="108"/>
      <c r="M25" s="91">
        <v>0.9</v>
      </c>
      <c r="N25" s="91">
        <v>0.5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</row>
    <row r="26" spans="1:239" s="103" customFormat="1" ht="19.899999999999999" customHeight="1">
      <c r="A26" s="101">
        <v>30207</v>
      </c>
      <c r="B26" s="94" t="s">
        <v>180</v>
      </c>
      <c r="C26" s="93"/>
      <c r="D26" s="107">
        <f t="shared" si="3"/>
        <v>9</v>
      </c>
      <c r="E26" s="93"/>
      <c r="F26" s="93">
        <f t="shared" si="1"/>
        <v>9</v>
      </c>
      <c r="G26" s="91"/>
      <c r="H26" s="91">
        <v>9</v>
      </c>
      <c r="I26" s="91"/>
      <c r="J26" s="91"/>
      <c r="K26" s="91"/>
      <c r="L26" s="108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</row>
    <row r="27" spans="1:239" s="103" customFormat="1" ht="19.899999999999999" customHeight="1">
      <c r="A27" s="101">
        <v>30208</v>
      </c>
      <c r="B27" s="94" t="s">
        <v>181</v>
      </c>
      <c r="C27" s="93"/>
      <c r="D27" s="107">
        <f t="shared" si="3"/>
        <v>0</v>
      </c>
      <c r="E27" s="93"/>
      <c r="F27" s="93">
        <f t="shared" si="1"/>
        <v>0</v>
      </c>
      <c r="G27" s="91"/>
      <c r="H27" s="91"/>
      <c r="I27" s="91"/>
      <c r="J27" s="91"/>
      <c r="K27" s="91"/>
      <c r="L27" s="108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</row>
    <row r="28" spans="1:239" s="103" customFormat="1" ht="19.899999999999999" customHeight="1">
      <c r="A28" s="101">
        <v>30209</v>
      </c>
      <c r="B28" s="94" t="s">
        <v>182</v>
      </c>
      <c r="C28" s="93"/>
      <c r="D28" s="107">
        <f t="shared" si="3"/>
        <v>11.6</v>
      </c>
      <c r="E28" s="93"/>
      <c r="F28" s="93">
        <f t="shared" si="1"/>
        <v>11.6</v>
      </c>
      <c r="G28" s="91"/>
      <c r="H28" s="91">
        <v>10</v>
      </c>
      <c r="I28" s="91"/>
      <c r="J28" s="91"/>
      <c r="K28" s="91">
        <v>0.6</v>
      </c>
      <c r="L28" s="108"/>
      <c r="M28" s="91">
        <v>1</v>
      </c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</row>
    <row r="29" spans="1:239" s="103" customFormat="1" ht="19.899999999999999" customHeight="1">
      <c r="A29" s="101">
        <v>30211</v>
      </c>
      <c r="B29" s="95" t="s">
        <v>183</v>
      </c>
      <c r="C29" s="93"/>
      <c r="D29" s="107">
        <f t="shared" si="3"/>
        <v>15.320000000000002</v>
      </c>
      <c r="E29" s="93"/>
      <c r="F29" s="93">
        <f t="shared" si="1"/>
        <v>15.320000000000002</v>
      </c>
      <c r="G29" s="91"/>
      <c r="H29" s="91">
        <v>8.5</v>
      </c>
      <c r="I29" s="91">
        <v>2.8</v>
      </c>
      <c r="J29" s="91">
        <v>0.24</v>
      </c>
      <c r="K29" s="91">
        <v>1.98</v>
      </c>
      <c r="L29" s="108"/>
      <c r="M29" s="91">
        <v>1.8</v>
      </c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</row>
    <row r="30" spans="1:239" s="103" customFormat="1" ht="19.899999999999999" customHeight="1">
      <c r="A30" s="101">
        <v>30212</v>
      </c>
      <c r="B30" s="94" t="s">
        <v>184</v>
      </c>
      <c r="C30" s="93"/>
      <c r="D30" s="107">
        <f t="shared" si="3"/>
        <v>0</v>
      </c>
      <c r="E30" s="93"/>
      <c r="F30" s="93">
        <f t="shared" si="1"/>
        <v>0</v>
      </c>
      <c r="G30" s="91"/>
      <c r="H30" s="91"/>
      <c r="I30" s="91"/>
      <c r="J30" s="91"/>
      <c r="K30" s="91"/>
      <c r="L30" s="108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</row>
    <row r="31" spans="1:239" s="103" customFormat="1" ht="19.899999999999999" customHeight="1">
      <c r="A31" s="101">
        <v>30213</v>
      </c>
      <c r="B31" s="94" t="s">
        <v>185</v>
      </c>
      <c r="C31" s="93"/>
      <c r="D31" s="107">
        <f t="shared" si="3"/>
        <v>30.16</v>
      </c>
      <c r="E31" s="93"/>
      <c r="F31" s="93">
        <f t="shared" si="1"/>
        <v>30.16</v>
      </c>
      <c r="G31" s="91"/>
      <c r="H31" s="91">
        <v>14</v>
      </c>
      <c r="I31" s="91">
        <v>1.5</v>
      </c>
      <c r="J31" s="91"/>
      <c r="K31" s="91">
        <v>0.16</v>
      </c>
      <c r="L31" s="91">
        <v>14.5</v>
      </c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</row>
    <row r="32" spans="1:239" s="103" customFormat="1" ht="19.899999999999999" customHeight="1">
      <c r="A32" s="101">
        <v>30214</v>
      </c>
      <c r="B32" s="94" t="s">
        <v>186</v>
      </c>
      <c r="C32" s="93"/>
      <c r="D32" s="107">
        <f t="shared" si="3"/>
        <v>2</v>
      </c>
      <c r="E32" s="93"/>
      <c r="F32" s="93">
        <f t="shared" si="1"/>
        <v>2</v>
      </c>
      <c r="G32" s="91"/>
      <c r="H32" s="91">
        <v>2</v>
      </c>
      <c r="I32" s="91"/>
      <c r="J32" s="91"/>
      <c r="K32" s="91"/>
      <c r="L32" s="108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</row>
    <row r="33" spans="1:239" s="103" customFormat="1" ht="19.899999999999999" customHeight="1">
      <c r="A33" s="101">
        <v>30215</v>
      </c>
      <c r="B33" s="94" t="s">
        <v>187</v>
      </c>
      <c r="C33" s="93"/>
      <c r="D33" s="107">
        <f t="shared" si="3"/>
        <v>5.3</v>
      </c>
      <c r="E33" s="93"/>
      <c r="F33" s="93">
        <f t="shared" si="1"/>
        <v>5.3</v>
      </c>
      <c r="G33" s="91"/>
      <c r="H33" s="91">
        <v>5.3</v>
      </c>
      <c r="I33" s="91"/>
      <c r="J33" s="91"/>
      <c r="K33" s="91"/>
      <c r="L33" s="108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</row>
    <row r="34" spans="1:239" s="103" customFormat="1" ht="19.899999999999999" customHeight="1">
      <c r="A34" s="101">
        <v>30216</v>
      </c>
      <c r="B34" s="94" t="s">
        <v>188</v>
      </c>
      <c r="C34" s="93"/>
      <c r="D34" s="107">
        <f t="shared" si="3"/>
        <v>1</v>
      </c>
      <c r="E34" s="93"/>
      <c r="F34" s="93">
        <f t="shared" si="1"/>
        <v>1</v>
      </c>
      <c r="G34" s="91"/>
      <c r="H34" s="91">
        <v>1</v>
      </c>
      <c r="I34" s="91"/>
      <c r="J34" s="91"/>
      <c r="K34" s="91"/>
      <c r="L34" s="108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</row>
    <row r="35" spans="1:239" s="103" customFormat="1" ht="19.899999999999999" customHeight="1">
      <c r="A35" s="101">
        <v>30217</v>
      </c>
      <c r="B35" s="94" t="s">
        <v>189</v>
      </c>
      <c r="C35" s="93"/>
      <c r="D35" s="107">
        <f t="shared" si="3"/>
        <v>22.9</v>
      </c>
      <c r="E35" s="93"/>
      <c r="F35" s="93">
        <f t="shared" si="1"/>
        <v>22.9</v>
      </c>
      <c r="G35" s="91"/>
      <c r="H35" s="91">
        <v>10</v>
      </c>
      <c r="I35" s="91">
        <v>3</v>
      </c>
      <c r="J35" s="91">
        <v>0.5</v>
      </c>
      <c r="K35" s="91">
        <v>3</v>
      </c>
      <c r="L35" s="91">
        <v>4</v>
      </c>
      <c r="M35" s="91">
        <v>1</v>
      </c>
      <c r="N35" s="91">
        <v>1.4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</row>
    <row r="36" spans="1:239" s="103" customFormat="1" ht="19.899999999999999" customHeight="1">
      <c r="A36" s="101">
        <v>30218</v>
      </c>
      <c r="B36" s="94" t="s">
        <v>190</v>
      </c>
      <c r="C36" s="93"/>
      <c r="D36" s="107">
        <f t="shared" si="3"/>
        <v>0</v>
      </c>
      <c r="E36" s="93"/>
      <c r="F36" s="93">
        <f t="shared" si="1"/>
        <v>0</v>
      </c>
      <c r="G36" s="91"/>
      <c r="H36" s="91"/>
      <c r="I36" s="91"/>
      <c r="J36" s="91"/>
      <c r="K36" s="91"/>
      <c r="L36" s="108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</row>
    <row r="37" spans="1:239" s="103" customFormat="1" ht="19.899999999999999" customHeight="1">
      <c r="A37" s="101">
        <v>30224</v>
      </c>
      <c r="B37" s="94" t="s">
        <v>191</v>
      </c>
      <c r="C37" s="93"/>
      <c r="D37" s="107">
        <f t="shared" si="3"/>
        <v>0</v>
      </c>
      <c r="E37" s="93"/>
      <c r="F37" s="93">
        <f t="shared" si="1"/>
        <v>0</v>
      </c>
      <c r="G37" s="91"/>
      <c r="H37" s="91"/>
      <c r="I37" s="91"/>
      <c r="J37" s="91"/>
      <c r="K37" s="91"/>
      <c r="L37" s="108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</row>
    <row r="38" spans="1:239" s="103" customFormat="1" ht="19.899999999999999" customHeight="1">
      <c r="A38" s="101">
        <v>30225</v>
      </c>
      <c r="B38" s="94" t="s">
        <v>192</v>
      </c>
      <c r="C38" s="93"/>
      <c r="D38" s="107">
        <f t="shared" si="3"/>
        <v>0</v>
      </c>
      <c r="E38" s="93"/>
      <c r="F38" s="93">
        <f t="shared" si="1"/>
        <v>0</v>
      </c>
      <c r="G38" s="91"/>
      <c r="H38" s="91"/>
      <c r="I38" s="91"/>
      <c r="J38" s="91"/>
      <c r="K38" s="91"/>
      <c r="L38" s="108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</row>
    <row r="39" spans="1:239" s="103" customFormat="1" ht="19.899999999999999" customHeight="1">
      <c r="A39" s="101">
        <v>30226</v>
      </c>
      <c r="B39" s="94" t="s">
        <v>193</v>
      </c>
      <c r="C39" s="93"/>
      <c r="D39" s="107">
        <f t="shared" si="3"/>
        <v>9</v>
      </c>
      <c r="E39" s="93"/>
      <c r="F39" s="93">
        <f t="shared" si="1"/>
        <v>9</v>
      </c>
      <c r="G39" s="91"/>
      <c r="H39" s="91">
        <v>9</v>
      </c>
      <c r="I39" s="91"/>
      <c r="J39" s="91"/>
      <c r="K39" s="91"/>
      <c r="L39" s="108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</row>
    <row r="40" spans="1:239" s="103" customFormat="1" ht="19.899999999999999" customHeight="1">
      <c r="A40" s="101">
        <v>30227</v>
      </c>
      <c r="B40" s="94" t="s">
        <v>194</v>
      </c>
      <c r="C40" s="93"/>
      <c r="D40" s="107">
        <f t="shared" si="3"/>
        <v>0</v>
      </c>
      <c r="E40" s="93"/>
      <c r="F40" s="93">
        <f t="shared" si="1"/>
        <v>0</v>
      </c>
      <c r="G40" s="91"/>
      <c r="H40" s="91"/>
      <c r="I40" s="91"/>
      <c r="J40" s="91"/>
      <c r="K40" s="91"/>
      <c r="L40" s="108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</row>
    <row r="41" spans="1:239" s="103" customFormat="1" ht="19.899999999999999" customHeight="1">
      <c r="A41" s="101">
        <v>30228</v>
      </c>
      <c r="B41" s="94" t="s">
        <v>195</v>
      </c>
      <c r="C41" s="93"/>
      <c r="D41" s="107">
        <f t="shared" si="3"/>
        <v>30</v>
      </c>
      <c r="E41" s="93"/>
      <c r="F41" s="93">
        <f t="shared" si="1"/>
        <v>30</v>
      </c>
      <c r="G41" s="91"/>
      <c r="H41" s="91">
        <v>30</v>
      </c>
      <c r="I41" s="91"/>
      <c r="J41" s="91"/>
      <c r="K41" s="91"/>
      <c r="L41" s="108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</row>
    <row r="42" spans="1:239" s="103" customFormat="1" ht="19.899999999999999" customHeight="1">
      <c r="A42" s="101">
        <v>30229</v>
      </c>
      <c r="B42" s="94" t="s">
        <v>196</v>
      </c>
      <c r="C42" s="93"/>
      <c r="D42" s="107">
        <f t="shared" si="3"/>
        <v>0</v>
      </c>
      <c r="E42" s="93"/>
      <c r="F42" s="93">
        <f t="shared" si="1"/>
        <v>0</v>
      </c>
      <c r="G42" s="91"/>
      <c r="H42" s="91"/>
      <c r="I42" s="91"/>
      <c r="J42" s="91"/>
      <c r="K42" s="91"/>
      <c r="L42" s="108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</row>
    <row r="43" spans="1:239" s="103" customFormat="1" ht="19.899999999999999" customHeight="1">
      <c r="A43" s="101">
        <v>30231</v>
      </c>
      <c r="B43" s="94" t="s">
        <v>197</v>
      </c>
      <c r="C43" s="93"/>
      <c r="D43" s="107">
        <f t="shared" si="3"/>
        <v>9</v>
      </c>
      <c r="E43" s="93"/>
      <c r="F43" s="93">
        <f t="shared" si="1"/>
        <v>9</v>
      </c>
      <c r="G43" s="91"/>
      <c r="H43" s="91">
        <v>8.5</v>
      </c>
      <c r="I43" s="91"/>
      <c r="J43" s="91">
        <v>0.5</v>
      </c>
      <c r="K43" s="91"/>
      <c r="L43" s="108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</row>
    <row r="44" spans="1:239" s="103" customFormat="1" ht="19.899999999999999" customHeight="1">
      <c r="A44" s="101">
        <v>30239</v>
      </c>
      <c r="B44" s="94" t="s">
        <v>198</v>
      </c>
      <c r="C44" s="93"/>
      <c r="D44" s="107">
        <f t="shared" si="3"/>
        <v>37.899999999999991</v>
      </c>
      <c r="E44" s="93"/>
      <c r="F44" s="93">
        <f t="shared" si="1"/>
        <v>37.899999999999991</v>
      </c>
      <c r="G44" s="91"/>
      <c r="H44" s="91">
        <v>29.3</v>
      </c>
      <c r="I44" s="91">
        <v>3.5</v>
      </c>
      <c r="J44" s="91"/>
      <c r="K44" s="108">
        <v>3.3</v>
      </c>
      <c r="L44" s="108"/>
      <c r="M44" s="91"/>
      <c r="N44" s="91">
        <v>1.8</v>
      </c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</row>
    <row r="45" spans="1:239" s="103" customFormat="1" ht="19.899999999999999" customHeight="1">
      <c r="A45" s="101">
        <v>30240</v>
      </c>
      <c r="B45" s="94" t="s">
        <v>199</v>
      </c>
      <c r="C45" s="93"/>
      <c r="D45" s="107">
        <f t="shared" si="3"/>
        <v>0</v>
      </c>
      <c r="E45" s="93"/>
      <c r="F45" s="93">
        <f t="shared" si="1"/>
        <v>0</v>
      </c>
      <c r="G45" s="91"/>
      <c r="H45" s="91"/>
      <c r="I45" s="91"/>
      <c r="J45" s="91"/>
      <c r="K45" s="108"/>
      <c r="L45" s="108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</row>
    <row r="46" spans="1:239" s="103" customFormat="1" ht="19.899999999999999" customHeight="1">
      <c r="A46" s="101">
        <v>30299</v>
      </c>
      <c r="B46" s="94" t="s">
        <v>200</v>
      </c>
      <c r="C46" s="93"/>
      <c r="D46" s="107">
        <f t="shared" si="3"/>
        <v>44.870000000000005</v>
      </c>
      <c r="E46" s="93"/>
      <c r="F46" s="93">
        <f t="shared" si="1"/>
        <v>44.870000000000005</v>
      </c>
      <c r="G46" s="91"/>
      <c r="H46" s="91">
        <v>38</v>
      </c>
      <c r="I46" s="91">
        <v>4.5</v>
      </c>
      <c r="J46" s="91">
        <v>0.17</v>
      </c>
      <c r="K46" s="91">
        <v>1</v>
      </c>
      <c r="L46" s="108"/>
      <c r="M46" s="91">
        <v>1.2</v>
      </c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</row>
    <row r="47" spans="1:239" s="103" customFormat="1" ht="19.899999999999999" customHeight="1">
      <c r="A47" s="101">
        <v>30301</v>
      </c>
      <c r="B47" s="94" t="s">
        <v>201</v>
      </c>
      <c r="C47" s="93"/>
      <c r="D47" s="93"/>
      <c r="E47" s="107">
        <f>I47+J47+K47+L47+M47+N47+H47</f>
        <v>0</v>
      </c>
      <c r="F47" s="93">
        <f t="shared" si="1"/>
        <v>0</v>
      </c>
      <c r="G47" s="91"/>
      <c r="H47" s="91"/>
      <c r="I47" s="91"/>
      <c r="J47" s="108"/>
      <c r="K47" s="108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</row>
    <row r="48" spans="1:239" s="103" customFormat="1" ht="19.899999999999999" customHeight="1">
      <c r="A48" s="101">
        <v>30302</v>
      </c>
      <c r="B48" s="94" t="s">
        <v>202</v>
      </c>
      <c r="C48" s="93"/>
      <c r="D48" s="107"/>
      <c r="E48" s="107">
        <f t="shared" ref="E48:E57" si="4">I48+J48+K48+L48+M48+N48+H48</f>
        <v>0</v>
      </c>
      <c r="F48" s="93">
        <f t="shared" si="1"/>
        <v>0</v>
      </c>
      <c r="G48" s="91"/>
      <c r="H48" s="91"/>
      <c r="I48" s="91"/>
      <c r="J48" s="108"/>
      <c r="K48" s="108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</row>
    <row r="49" spans="1:239" s="103" customFormat="1" ht="19.899999999999999" customHeight="1">
      <c r="A49" s="101">
        <v>30303</v>
      </c>
      <c r="B49" s="94" t="s">
        <v>203</v>
      </c>
      <c r="C49" s="93"/>
      <c r="D49" s="107"/>
      <c r="E49" s="107">
        <f t="shared" si="4"/>
        <v>0</v>
      </c>
      <c r="F49" s="93">
        <f t="shared" si="1"/>
        <v>0</v>
      </c>
      <c r="G49" s="91"/>
      <c r="H49" s="91"/>
      <c r="I49" s="91"/>
      <c r="J49" s="108"/>
      <c r="K49" s="108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</row>
    <row r="50" spans="1:239" s="103" customFormat="1" ht="19.899999999999999" customHeight="1">
      <c r="A50" s="101">
        <v>30304</v>
      </c>
      <c r="B50" s="94" t="s">
        <v>204</v>
      </c>
      <c r="C50" s="93"/>
      <c r="D50" s="107"/>
      <c r="E50" s="107">
        <f t="shared" si="4"/>
        <v>2.66</v>
      </c>
      <c r="F50" s="93">
        <f t="shared" si="1"/>
        <v>2.66</v>
      </c>
      <c r="G50" s="91"/>
      <c r="H50" s="91">
        <v>2.66</v>
      </c>
      <c r="I50" s="91"/>
      <c r="J50" s="108"/>
      <c r="K50" s="108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1"/>
      <c r="HT50" s="91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</row>
    <row r="51" spans="1:239" s="103" customFormat="1" ht="19.899999999999999" customHeight="1">
      <c r="A51" s="101">
        <v>30305</v>
      </c>
      <c r="B51" s="94" t="s">
        <v>205</v>
      </c>
      <c r="C51" s="93"/>
      <c r="D51" s="107"/>
      <c r="E51" s="107">
        <f t="shared" si="4"/>
        <v>5</v>
      </c>
      <c r="F51" s="93">
        <f t="shared" si="1"/>
        <v>5</v>
      </c>
      <c r="G51" s="91"/>
      <c r="H51" s="91">
        <v>5</v>
      </c>
      <c r="I51" s="91"/>
      <c r="J51" s="108"/>
      <c r="K51" s="108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</row>
    <row r="52" spans="1:239" s="103" customFormat="1" ht="19.899999999999999" customHeight="1">
      <c r="A52" s="101">
        <v>30306</v>
      </c>
      <c r="B52" s="94" t="s">
        <v>206</v>
      </c>
      <c r="C52" s="93"/>
      <c r="D52" s="107"/>
      <c r="E52" s="107">
        <f t="shared" si="4"/>
        <v>0.6</v>
      </c>
      <c r="F52" s="93">
        <f t="shared" si="1"/>
        <v>0.6</v>
      </c>
      <c r="G52" s="91"/>
      <c r="H52" s="91"/>
      <c r="I52" s="91"/>
      <c r="J52" s="108"/>
      <c r="K52" s="108">
        <v>0.6</v>
      </c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1"/>
      <c r="HT52" s="91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</row>
    <row r="53" spans="1:239" s="103" customFormat="1" ht="19.899999999999999" customHeight="1">
      <c r="A53" s="101">
        <v>30307</v>
      </c>
      <c r="B53" s="96" t="s">
        <v>224</v>
      </c>
      <c r="C53" s="93"/>
      <c r="D53" s="107"/>
      <c r="E53" s="107">
        <f t="shared" si="4"/>
        <v>0</v>
      </c>
      <c r="F53" s="93">
        <f t="shared" si="1"/>
        <v>0</v>
      </c>
      <c r="G53" s="91"/>
      <c r="H53" s="91"/>
      <c r="I53" s="91"/>
      <c r="J53" s="108"/>
      <c r="K53" s="108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</row>
    <row r="54" spans="1:239" s="103" customFormat="1" ht="19.899999999999999" customHeight="1">
      <c r="A54" s="101">
        <v>30308</v>
      </c>
      <c r="B54" s="94" t="s">
        <v>207</v>
      </c>
      <c r="C54" s="93"/>
      <c r="D54" s="107"/>
      <c r="E54" s="107">
        <f t="shared" si="4"/>
        <v>0</v>
      </c>
      <c r="F54" s="93">
        <f t="shared" si="1"/>
        <v>0</v>
      </c>
      <c r="G54" s="91"/>
      <c r="H54" s="91"/>
      <c r="I54" s="91"/>
      <c r="J54" s="108"/>
      <c r="K54" s="108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</row>
    <row r="55" spans="1:239" s="103" customFormat="1" ht="19.899999999999999" customHeight="1">
      <c r="A55" s="101">
        <v>30309</v>
      </c>
      <c r="B55" s="94" t="s">
        <v>208</v>
      </c>
      <c r="C55" s="93"/>
      <c r="D55" s="107"/>
      <c r="E55" s="107">
        <f t="shared" si="4"/>
        <v>6</v>
      </c>
      <c r="F55" s="93">
        <f t="shared" si="1"/>
        <v>6</v>
      </c>
      <c r="G55" s="91"/>
      <c r="H55" s="91">
        <v>6</v>
      </c>
      <c r="I55" s="91"/>
      <c r="J55" s="108"/>
      <c r="K55" s="108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</row>
    <row r="56" spans="1:239" s="103" customFormat="1" ht="19.899999999999999" customHeight="1">
      <c r="A56" s="101">
        <v>30310</v>
      </c>
      <c r="B56" s="94" t="s">
        <v>209</v>
      </c>
      <c r="C56" s="93"/>
      <c r="D56" s="107"/>
      <c r="E56" s="107">
        <f t="shared" si="4"/>
        <v>0</v>
      </c>
      <c r="F56" s="93">
        <f t="shared" si="1"/>
        <v>0</v>
      </c>
      <c r="G56" s="91"/>
      <c r="H56" s="91"/>
      <c r="I56" s="91"/>
      <c r="J56" s="108"/>
      <c r="K56" s="108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</row>
    <row r="57" spans="1:239" s="103" customFormat="1" ht="19.899999999999999" customHeight="1">
      <c r="A57" s="101">
        <v>30399</v>
      </c>
      <c r="B57" s="94" t="s">
        <v>210</v>
      </c>
      <c r="C57" s="93"/>
      <c r="D57" s="107"/>
      <c r="E57" s="107">
        <f t="shared" si="4"/>
        <v>15.15</v>
      </c>
      <c r="F57" s="93">
        <f t="shared" si="1"/>
        <v>15.15</v>
      </c>
      <c r="G57" s="91"/>
      <c r="H57" s="91">
        <v>10</v>
      </c>
      <c r="I57" s="91">
        <v>2</v>
      </c>
      <c r="J57" s="108"/>
      <c r="K57" s="108">
        <v>1</v>
      </c>
      <c r="L57" s="91">
        <v>1.7</v>
      </c>
      <c r="M57" s="91">
        <v>0.45</v>
      </c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</row>
    <row r="58" spans="1:239" ht="19.899999999999999" customHeight="1">
      <c r="H58" s="77">
        <f>SUM(H7:H57)</f>
        <v>1331.16</v>
      </c>
      <c r="I58" s="77">
        <f t="shared" ref="I58:N58" si="5">SUM(I7:I57)</f>
        <v>215.17000000000002</v>
      </c>
      <c r="J58" s="77">
        <f t="shared" si="5"/>
        <v>98.3</v>
      </c>
      <c r="K58" s="77">
        <f t="shared" si="5"/>
        <v>63.999999999999993</v>
      </c>
      <c r="L58" s="77">
        <f t="shared" si="5"/>
        <v>186</v>
      </c>
      <c r="M58" s="77">
        <f t="shared" si="5"/>
        <v>190</v>
      </c>
      <c r="N58" s="77">
        <f t="shared" si="5"/>
        <v>77</v>
      </c>
    </row>
  </sheetData>
  <mergeCells count="8">
    <mergeCell ref="F4:F5"/>
    <mergeCell ref="E3:F3"/>
    <mergeCell ref="A2:E2"/>
    <mergeCell ref="A4:B4"/>
    <mergeCell ref="A6:B6"/>
    <mergeCell ref="C4:C5"/>
    <mergeCell ref="D4:D5"/>
    <mergeCell ref="E4:E5"/>
  </mergeCells>
  <phoneticPr fontId="9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2"/>
  <sheetViews>
    <sheetView view="pageBreakPreview" zoomScaleSheetLayoutView="100" workbookViewId="0">
      <selection activeCell="C10" sqref="C10"/>
    </sheetView>
  </sheetViews>
  <sheetFormatPr defaultRowHeight="35.1" customHeight="1"/>
  <cols>
    <col min="1" max="1" width="41.1640625" style="18" customWidth="1"/>
    <col min="2" max="2" width="26.33203125" style="18" customWidth="1"/>
    <col min="3" max="3" width="22.5" style="18" customWidth="1"/>
    <col min="4" max="256" width="9" style="18"/>
    <col min="257" max="257" width="41.1640625" style="18" customWidth="1"/>
    <col min="258" max="258" width="65.83203125" style="18" customWidth="1"/>
    <col min="259" max="512" width="9" style="18"/>
    <col min="513" max="513" width="41.1640625" style="18" customWidth="1"/>
    <col min="514" max="514" width="65.83203125" style="18" customWidth="1"/>
    <col min="515" max="768" width="9" style="18"/>
    <col min="769" max="769" width="41.1640625" style="18" customWidth="1"/>
    <col min="770" max="770" width="65.83203125" style="18" customWidth="1"/>
    <col min="771" max="1024" width="9" style="18"/>
    <col min="1025" max="1025" width="41.1640625" style="18" customWidth="1"/>
    <col min="1026" max="1026" width="65.83203125" style="18" customWidth="1"/>
    <col min="1027" max="1280" width="9" style="18"/>
    <col min="1281" max="1281" width="41.1640625" style="18" customWidth="1"/>
    <col min="1282" max="1282" width="65.83203125" style="18" customWidth="1"/>
    <col min="1283" max="1536" width="9" style="18"/>
    <col min="1537" max="1537" width="41.1640625" style="18" customWidth="1"/>
    <col min="1538" max="1538" width="65.83203125" style="18" customWidth="1"/>
    <col min="1539" max="1792" width="9" style="18"/>
    <col min="1793" max="1793" width="41.1640625" style="18" customWidth="1"/>
    <col min="1794" max="1794" width="65.83203125" style="18" customWidth="1"/>
    <col min="1795" max="2048" width="9" style="18"/>
    <col min="2049" max="2049" width="41.1640625" style="18" customWidth="1"/>
    <col min="2050" max="2050" width="65.83203125" style="18" customWidth="1"/>
    <col min="2051" max="2304" width="9" style="18"/>
    <col min="2305" max="2305" width="41.1640625" style="18" customWidth="1"/>
    <col min="2306" max="2306" width="65.83203125" style="18" customWidth="1"/>
    <col min="2307" max="2560" width="9" style="18"/>
    <col min="2561" max="2561" width="41.1640625" style="18" customWidth="1"/>
    <col min="2562" max="2562" width="65.83203125" style="18" customWidth="1"/>
    <col min="2563" max="2816" width="9" style="18"/>
    <col min="2817" max="2817" width="41.1640625" style="18" customWidth="1"/>
    <col min="2818" max="2818" width="65.83203125" style="18" customWidth="1"/>
    <col min="2819" max="3072" width="9" style="18"/>
    <col min="3073" max="3073" width="41.1640625" style="18" customWidth="1"/>
    <col min="3074" max="3074" width="65.83203125" style="18" customWidth="1"/>
    <col min="3075" max="3328" width="9" style="18"/>
    <col min="3329" max="3329" width="41.1640625" style="18" customWidth="1"/>
    <col min="3330" max="3330" width="65.83203125" style="18" customWidth="1"/>
    <col min="3331" max="3584" width="9" style="18"/>
    <col min="3585" max="3585" width="41.1640625" style="18" customWidth="1"/>
    <col min="3586" max="3586" width="65.83203125" style="18" customWidth="1"/>
    <col min="3587" max="3840" width="9" style="18"/>
    <col min="3841" max="3841" width="41.1640625" style="18" customWidth="1"/>
    <col min="3842" max="3842" width="65.83203125" style="18" customWidth="1"/>
    <col min="3843" max="4096" width="9" style="18"/>
    <col min="4097" max="4097" width="41.1640625" style="18" customWidth="1"/>
    <col min="4098" max="4098" width="65.83203125" style="18" customWidth="1"/>
    <col min="4099" max="4352" width="9" style="18"/>
    <col min="4353" max="4353" width="41.1640625" style="18" customWidth="1"/>
    <col min="4354" max="4354" width="65.83203125" style="18" customWidth="1"/>
    <col min="4355" max="4608" width="9" style="18"/>
    <col min="4609" max="4609" width="41.1640625" style="18" customWidth="1"/>
    <col min="4610" max="4610" width="65.83203125" style="18" customWidth="1"/>
    <col min="4611" max="4864" width="9" style="18"/>
    <col min="4865" max="4865" width="41.1640625" style="18" customWidth="1"/>
    <col min="4866" max="4866" width="65.83203125" style="18" customWidth="1"/>
    <col min="4867" max="5120" width="9" style="18"/>
    <col min="5121" max="5121" width="41.1640625" style="18" customWidth="1"/>
    <col min="5122" max="5122" width="65.83203125" style="18" customWidth="1"/>
    <col min="5123" max="5376" width="9" style="18"/>
    <col min="5377" max="5377" width="41.1640625" style="18" customWidth="1"/>
    <col min="5378" max="5378" width="65.83203125" style="18" customWidth="1"/>
    <col min="5379" max="5632" width="9" style="18"/>
    <col min="5633" max="5633" width="41.1640625" style="18" customWidth="1"/>
    <col min="5634" max="5634" width="65.83203125" style="18" customWidth="1"/>
    <col min="5635" max="5888" width="9" style="18"/>
    <col min="5889" max="5889" width="41.1640625" style="18" customWidth="1"/>
    <col min="5890" max="5890" width="65.83203125" style="18" customWidth="1"/>
    <col min="5891" max="6144" width="9" style="18"/>
    <col min="6145" max="6145" width="41.1640625" style="18" customWidth="1"/>
    <col min="6146" max="6146" width="65.83203125" style="18" customWidth="1"/>
    <col min="6147" max="6400" width="9" style="18"/>
    <col min="6401" max="6401" width="41.1640625" style="18" customWidth="1"/>
    <col min="6402" max="6402" width="65.83203125" style="18" customWidth="1"/>
    <col min="6403" max="6656" width="9" style="18"/>
    <col min="6657" max="6657" width="41.1640625" style="18" customWidth="1"/>
    <col min="6658" max="6658" width="65.83203125" style="18" customWidth="1"/>
    <col min="6659" max="6912" width="9" style="18"/>
    <col min="6913" max="6913" width="41.1640625" style="18" customWidth="1"/>
    <col min="6914" max="6914" width="65.83203125" style="18" customWidth="1"/>
    <col min="6915" max="7168" width="9" style="18"/>
    <col min="7169" max="7169" width="41.1640625" style="18" customWidth="1"/>
    <col min="7170" max="7170" width="65.83203125" style="18" customWidth="1"/>
    <col min="7171" max="7424" width="9" style="18"/>
    <col min="7425" max="7425" width="41.1640625" style="18" customWidth="1"/>
    <col min="7426" max="7426" width="65.83203125" style="18" customWidth="1"/>
    <col min="7427" max="7680" width="9" style="18"/>
    <col min="7681" max="7681" width="41.1640625" style="18" customWidth="1"/>
    <col min="7682" max="7682" width="65.83203125" style="18" customWidth="1"/>
    <col min="7683" max="7936" width="9" style="18"/>
    <col min="7937" max="7937" width="41.1640625" style="18" customWidth="1"/>
    <col min="7938" max="7938" width="65.83203125" style="18" customWidth="1"/>
    <col min="7939" max="8192" width="9" style="18"/>
    <col min="8193" max="8193" width="41.1640625" style="18" customWidth="1"/>
    <col min="8194" max="8194" width="65.83203125" style="18" customWidth="1"/>
    <col min="8195" max="8448" width="9" style="18"/>
    <col min="8449" max="8449" width="41.1640625" style="18" customWidth="1"/>
    <col min="8450" max="8450" width="65.83203125" style="18" customWidth="1"/>
    <col min="8451" max="8704" width="9" style="18"/>
    <col min="8705" max="8705" width="41.1640625" style="18" customWidth="1"/>
    <col min="8706" max="8706" width="65.83203125" style="18" customWidth="1"/>
    <col min="8707" max="8960" width="9" style="18"/>
    <col min="8961" max="8961" width="41.1640625" style="18" customWidth="1"/>
    <col min="8962" max="8962" width="65.83203125" style="18" customWidth="1"/>
    <col min="8963" max="9216" width="9" style="18"/>
    <col min="9217" max="9217" width="41.1640625" style="18" customWidth="1"/>
    <col min="9218" max="9218" width="65.83203125" style="18" customWidth="1"/>
    <col min="9219" max="9472" width="9" style="18"/>
    <col min="9473" max="9473" width="41.1640625" style="18" customWidth="1"/>
    <col min="9474" max="9474" width="65.83203125" style="18" customWidth="1"/>
    <col min="9475" max="9728" width="9" style="18"/>
    <col min="9729" max="9729" width="41.1640625" style="18" customWidth="1"/>
    <col min="9730" max="9730" width="65.83203125" style="18" customWidth="1"/>
    <col min="9731" max="9984" width="9" style="18"/>
    <col min="9985" max="9985" width="41.1640625" style="18" customWidth="1"/>
    <col min="9986" max="9986" width="65.83203125" style="18" customWidth="1"/>
    <col min="9987" max="10240" width="9" style="18"/>
    <col min="10241" max="10241" width="41.1640625" style="18" customWidth="1"/>
    <col min="10242" max="10242" width="65.83203125" style="18" customWidth="1"/>
    <col min="10243" max="10496" width="9" style="18"/>
    <col min="10497" max="10497" width="41.1640625" style="18" customWidth="1"/>
    <col min="10498" max="10498" width="65.83203125" style="18" customWidth="1"/>
    <col min="10499" max="10752" width="9" style="18"/>
    <col min="10753" max="10753" width="41.1640625" style="18" customWidth="1"/>
    <col min="10754" max="10754" width="65.83203125" style="18" customWidth="1"/>
    <col min="10755" max="11008" width="9" style="18"/>
    <col min="11009" max="11009" width="41.1640625" style="18" customWidth="1"/>
    <col min="11010" max="11010" width="65.83203125" style="18" customWidth="1"/>
    <col min="11011" max="11264" width="9" style="18"/>
    <col min="11265" max="11265" width="41.1640625" style="18" customWidth="1"/>
    <col min="11266" max="11266" width="65.83203125" style="18" customWidth="1"/>
    <col min="11267" max="11520" width="9" style="18"/>
    <col min="11521" max="11521" width="41.1640625" style="18" customWidth="1"/>
    <col min="11522" max="11522" width="65.83203125" style="18" customWidth="1"/>
    <col min="11523" max="11776" width="9" style="18"/>
    <col min="11777" max="11777" width="41.1640625" style="18" customWidth="1"/>
    <col min="11778" max="11778" width="65.83203125" style="18" customWidth="1"/>
    <col min="11779" max="12032" width="9" style="18"/>
    <col min="12033" max="12033" width="41.1640625" style="18" customWidth="1"/>
    <col min="12034" max="12034" width="65.83203125" style="18" customWidth="1"/>
    <col min="12035" max="12288" width="9" style="18"/>
    <col min="12289" max="12289" width="41.1640625" style="18" customWidth="1"/>
    <col min="12290" max="12290" width="65.83203125" style="18" customWidth="1"/>
    <col min="12291" max="12544" width="9" style="18"/>
    <col min="12545" max="12545" width="41.1640625" style="18" customWidth="1"/>
    <col min="12546" max="12546" width="65.83203125" style="18" customWidth="1"/>
    <col min="12547" max="12800" width="9" style="18"/>
    <col min="12801" max="12801" width="41.1640625" style="18" customWidth="1"/>
    <col min="12802" max="12802" width="65.83203125" style="18" customWidth="1"/>
    <col min="12803" max="13056" width="9" style="18"/>
    <col min="13057" max="13057" width="41.1640625" style="18" customWidth="1"/>
    <col min="13058" max="13058" width="65.83203125" style="18" customWidth="1"/>
    <col min="13059" max="13312" width="9" style="18"/>
    <col min="13313" max="13313" width="41.1640625" style="18" customWidth="1"/>
    <col min="13314" max="13314" width="65.83203125" style="18" customWidth="1"/>
    <col min="13315" max="13568" width="9" style="18"/>
    <col min="13569" max="13569" width="41.1640625" style="18" customWidth="1"/>
    <col min="13570" max="13570" width="65.83203125" style="18" customWidth="1"/>
    <col min="13571" max="13824" width="9" style="18"/>
    <col min="13825" max="13825" width="41.1640625" style="18" customWidth="1"/>
    <col min="13826" max="13826" width="65.83203125" style="18" customWidth="1"/>
    <col min="13827" max="14080" width="9" style="18"/>
    <col min="14081" max="14081" width="41.1640625" style="18" customWidth="1"/>
    <col min="14082" max="14082" width="65.83203125" style="18" customWidth="1"/>
    <col min="14083" max="14336" width="9" style="18"/>
    <col min="14337" max="14337" width="41.1640625" style="18" customWidth="1"/>
    <col min="14338" max="14338" width="65.83203125" style="18" customWidth="1"/>
    <col min="14339" max="14592" width="9" style="18"/>
    <col min="14593" max="14593" width="41.1640625" style="18" customWidth="1"/>
    <col min="14594" max="14594" width="65.83203125" style="18" customWidth="1"/>
    <col min="14595" max="14848" width="9" style="18"/>
    <col min="14849" max="14849" width="41.1640625" style="18" customWidth="1"/>
    <col min="14850" max="14850" width="65.83203125" style="18" customWidth="1"/>
    <col min="14851" max="15104" width="9" style="18"/>
    <col min="15105" max="15105" width="41.1640625" style="18" customWidth="1"/>
    <col min="15106" max="15106" width="65.83203125" style="18" customWidth="1"/>
    <col min="15107" max="15360" width="9" style="18"/>
    <col min="15361" max="15361" width="41.1640625" style="18" customWidth="1"/>
    <col min="15362" max="15362" width="65.83203125" style="18" customWidth="1"/>
    <col min="15363" max="15616" width="9" style="18"/>
    <col min="15617" max="15617" width="41.1640625" style="18" customWidth="1"/>
    <col min="15618" max="15618" width="65.83203125" style="18" customWidth="1"/>
    <col min="15619" max="15872" width="9" style="18"/>
    <col min="15873" max="15873" width="41.1640625" style="18" customWidth="1"/>
    <col min="15874" max="15874" width="65.83203125" style="18" customWidth="1"/>
    <col min="15875" max="16128" width="9" style="18"/>
    <col min="16129" max="16129" width="41.1640625" style="18" customWidth="1"/>
    <col min="16130" max="16130" width="65.83203125" style="18" customWidth="1"/>
    <col min="16131" max="16383" width="9" style="18"/>
    <col min="16384" max="16384" width="9.33203125" style="18" customWidth="1"/>
  </cols>
  <sheetData>
    <row r="1" spans="1:3" ht="18" customHeight="1">
      <c r="A1" s="18" t="s">
        <v>98</v>
      </c>
    </row>
    <row r="2" spans="1:3" ht="34.5" customHeight="1">
      <c r="A2" s="191" t="s">
        <v>117</v>
      </c>
      <c r="B2" s="191"/>
      <c r="C2" s="191"/>
    </row>
    <row r="3" spans="1:3" ht="35.1" customHeight="1">
      <c r="A3" s="29" t="s">
        <v>56</v>
      </c>
      <c r="B3" s="19"/>
      <c r="C3" s="19" t="s">
        <v>99</v>
      </c>
    </row>
    <row r="4" spans="1:3" s="54" customFormat="1" ht="35.1" customHeight="1">
      <c r="A4" s="51" t="s">
        <v>100</v>
      </c>
      <c r="B4" s="52" t="s">
        <v>84</v>
      </c>
      <c r="C4" s="53" t="s">
        <v>101</v>
      </c>
    </row>
    <row r="5" spans="1:3" s="58" customFormat="1" ht="35.1" customHeight="1">
      <c r="A5" s="55" t="s">
        <v>86</v>
      </c>
      <c r="B5" s="56" t="s">
        <v>356</v>
      </c>
      <c r="C5" s="57"/>
    </row>
    <row r="6" spans="1:3" s="58" customFormat="1" ht="35.1" customHeight="1">
      <c r="A6" s="59" t="s">
        <v>59</v>
      </c>
      <c r="B6" s="56"/>
      <c r="C6" s="57"/>
    </row>
    <row r="7" spans="1:3" s="58" customFormat="1" ht="54" customHeight="1">
      <c r="A7" s="59" t="s">
        <v>60</v>
      </c>
      <c r="B7" s="59">
        <v>38.4</v>
      </c>
      <c r="C7" s="57" t="s">
        <v>352</v>
      </c>
    </row>
    <row r="8" spans="1:3" s="58" customFormat="1" ht="35.1" customHeight="1">
      <c r="A8" s="59" t="s">
        <v>61</v>
      </c>
      <c r="B8" s="59">
        <v>33</v>
      </c>
      <c r="C8" s="57" t="s">
        <v>353</v>
      </c>
    </row>
    <row r="9" spans="1:3" s="58" customFormat="1" ht="44.25" customHeight="1">
      <c r="A9" s="60" t="s">
        <v>62</v>
      </c>
      <c r="B9" s="59">
        <v>9</v>
      </c>
      <c r="C9" s="57" t="s">
        <v>354</v>
      </c>
    </row>
    <row r="10" spans="1:3" s="58" customFormat="1" ht="35.1" customHeight="1">
      <c r="A10" s="59" t="s">
        <v>102</v>
      </c>
      <c r="B10" s="59"/>
      <c r="C10" s="57"/>
    </row>
    <row r="11" spans="1:3" ht="143.25" customHeight="1">
      <c r="A11" s="23"/>
      <c r="B11" s="23"/>
    </row>
    <row r="12" spans="1:3" ht="35.1" customHeight="1">
      <c r="A12" s="23"/>
      <c r="B12" s="23"/>
    </row>
    <row r="13" spans="1:3" ht="35.1" customHeight="1">
      <c r="A13" s="192"/>
      <c r="B13" s="192"/>
    </row>
    <row r="14" spans="1:3" ht="103.5" customHeight="1"/>
    <row r="32" spans="1:1" ht="35.1" customHeight="1">
      <c r="A32" s="86" t="s">
        <v>121</v>
      </c>
    </row>
  </sheetData>
  <mergeCells count="2">
    <mergeCell ref="A2:C2"/>
    <mergeCell ref="A13:B13"/>
  </mergeCells>
  <phoneticPr fontId="9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firstPageNumber="4294963191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2"/>
  <sheetViews>
    <sheetView showGridLines="0" view="pageBreakPreview" zoomScaleSheetLayoutView="100" workbookViewId="0">
      <selection activeCell="G7" sqref="G7"/>
    </sheetView>
  </sheetViews>
  <sheetFormatPr defaultRowHeight="25.15" customHeight="1"/>
  <cols>
    <col min="1" max="3" width="9.1640625" style="65" customWidth="1"/>
    <col min="4" max="4" width="18.6640625" style="65" customWidth="1"/>
    <col min="5" max="9" width="12.6640625" style="65" customWidth="1"/>
    <col min="10" max="10" width="11.6640625" style="65" customWidth="1"/>
    <col min="11" max="258" width="9" style="65"/>
    <col min="259" max="261" width="9.1640625" style="65" customWidth="1"/>
    <col min="262" max="262" width="18.6640625" style="65" customWidth="1"/>
    <col min="263" max="265" width="20.1640625" style="65" customWidth="1"/>
    <col min="266" max="514" width="9" style="65"/>
    <col min="515" max="517" width="9.1640625" style="65" customWidth="1"/>
    <col min="518" max="518" width="18.6640625" style="65" customWidth="1"/>
    <col min="519" max="521" width="20.1640625" style="65" customWidth="1"/>
    <col min="522" max="770" width="9" style="65"/>
    <col min="771" max="773" width="9.1640625" style="65" customWidth="1"/>
    <col min="774" max="774" width="18.6640625" style="65" customWidth="1"/>
    <col min="775" max="777" width="20.1640625" style="65" customWidth="1"/>
    <col min="778" max="1026" width="9" style="65"/>
    <col min="1027" max="1029" width="9.1640625" style="65" customWidth="1"/>
    <col min="1030" max="1030" width="18.6640625" style="65" customWidth="1"/>
    <col min="1031" max="1033" width="20.1640625" style="65" customWidth="1"/>
    <col min="1034" max="1282" width="9" style="65"/>
    <col min="1283" max="1285" width="9.1640625" style="65" customWidth="1"/>
    <col min="1286" max="1286" width="18.6640625" style="65" customWidth="1"/>
    <col min="1287" max="1289" width="20.1640625" style="65" customWidth="1"/>
    <col min="1290" max="1538" width="9" style="65"/>
    <col min="1539" max="1541" width="9.1640625" style="65" customWidth="1"/>
    <col min="1542" max="1542" width="18.6640625" style="65" customWidth="1"/>
    <col min="1543" max="1545" width="20.1640625" style="65" customWidth="1"/>
    <col min="1546" max="1794" width="9" style="65"/>
    <col min="1795" max="1797" width="9.1640625" style="65" customWidth="1"/>
    <col min="1798" max="1798" width="18.6640625" style="65" customWidth="1"/>
    <col min="1799" max="1801" width="20.1640625" style="65" customWidth="1"/>
    <col min="1802" max="2050" width="9" style="65"/>
    <col min="2051" max="2053" width="9.1640625" style="65" customWidth="1"/>
    <col min="2054" max="2054" width="18.6640625" style="65" customWidth="1"/>
    <col min="2055" max="2057" width="20.1640625" style="65" customWidth="1"/>
    <col min="2058" max="2306" width="9" style="65"/>
    <col min="2307" max="2309" width="9.1640625" style="65" customWidth="1"/>
    <col min="2310" max="2310" width="18.6640625" style="65" customWidth="1"/>
    <col min="2311" max="2313" width="20.1640625" style="65" customWidth="1"/>
    <col min="2314" max="2562" width="9" style="65"/>
    <col min="2563" max="2565" width="9.1640625" style="65" customWidth="1"/>
    <col min="2566" max="2566" width="18.6640625" style="65" customWidth="1"/>
    <col min="2567" max="2569" width="20.1640625" style="65" customWidth="1"/>
    <col min="2570" max="2818" width="9" style="65"/>
    <col min="2819" max="2821" width="9.1640625" style="65" customWidth="1"/>
    <col min="2822" max="2822" width="18.6640625" style="65" customWidth="1"/>
    <col min="2823" max="2825" width="20.1640625" style="65" customWidth="1"/>
    <col min="2826" max="3074" width="9" style="65"/>
    <col min="3075" max="3077" width="9.1640625" style="65" customWidth="1"/>
    <col min="3078" max="3078" width="18.6640625" style="65" customWidth="1"/>
    <col min="3079" max="3081" width="20.1640625" style="65" customWidth="1"/>
    <col min="3082" max="3330" width="9" style="65"/>
    <col min="3331" max="3333" width="9.1640625" style="65" customWidth="1"/>
    <col min="3334" max="3334" width="18.6640625" style="65" customWidth="1"/>
    <col min="3335" max="3337" width="20.1640625" style="65" customWidth="1"/>
    <col min="3338" max="3586" width="9" style="65"/>
    <col min="3587" max="3589" width="9.1640625" style="65" customWidth="1"/>
    <col min="3590" max="3590" width="18.6640625" style="65" customWidth="1"/>
    <col min="3591" max="3593" width="20.1640625" style="65" customWidth="1"/>
    <col min="3594" max="3842" width="9" style="65"/>
    <col min="3843" max="3845" width="9.1640625" style="65" customWidth="1"/>
    <col min="3846" max="3846" width="18.6640625" style="65" customWidth="1"/>
    <col min="3847" max="3849" width="20.1640625" style="65" customWidth="1"/>
    <col min="3850" max="4098" width="9" style="65"/>
    <col min="4099" max="4101" width="9.1640625" style="65" customWidth="1"/>
    <col min="4102" max="4102" width="18.6640625" style="65" customWidth="1"/>
    <col min="4103" max="4105" width="20.1640625" style="65" customWidth="1"/>
    <col min="4106" max="4354" width="9" style="65"/>
    <col min="4355" max="4357" width="9.1640625" style="65" customWidth="1"/>
    <col min="4358" max="4358" width="18.6640625" style="65" customWidth="1"/>
    <col min="4359" max="4361" width="20.1640625" style="65" customWidth="1"/>
    <col min="4362" max="4610" width="9" style="65"/>
    <col min="4611" max="4613" width="9.1640625" style="65" customWidth="1"/>
    <col min="4614" max="4614" width="18.6640625" style="65" customWidth="1"/>
    <col min="4615" max="4617" width="20.1640625" style="65" customWidth="1"/>
    <col min="4618" max="4866" width="9" style="65"/>
    <col min="4867" max="4869" width="9.1640625" style="65" customWidth="1"/>
    <col min="4870" max="4870" width="18.6640625" style="65" customWidth="1"/>
    <col min="4871" max="4873" width="20.1640625" style="65" customWidth="1"/>
    <col min="4874" max="5122" width="9" style="65"/>
    <col min="5123" max="5125" width="9.1640625" style="65" customWidth="1"/>
    <col min="5126" max="5126" width="18.6640625" style="65" customWidth="1"/>
    <col min="5127" max="5129" width="20.1640625" style="65" customWidth="1"/>
    <col min="5130" max="5378" width="9" style="65"/>
    <col min="5379" max="5381" width="9.1640625" style="65" customWidth="1"/>
    <col min="5382" max="5382" width="18.6640625" style="65" customWidth="1"/>
    <col min="5383" max="5385" width="20.1640625" style="65" customWidth="1"/>
    <col min="5386" max="5634" width="9" style="65"/>
    <col min="5635" max="5637" width="9.1640625" style="65" customWidth="1"/>
    <col min="5638" max="5638" width="18.6640625" style="65" customWidth="1"/>
    <col min="5639" max="5641" width="20.1640625" style="65" customWidth="1"/>
    <col min="5642" max="5890" width="9" style="65"/>
    <col min="5891" max="5893" width="9.1640625" style="65" customWidth="1"/>
    <col min="5894" max="5894" width="18.6640625" style="65" customWidth="1"/>
    <col min="5895" max="5897" width="20.1640625" style="65" customWidth="1"/>
    <col min="5898" max="6146" width="9" style="65"/>
    <col min="6147" max="6149" width="9.1640625" style="65" customWidth="1"/>
    <col min="6150" max="6150" width="18.6640625" style="65" customWidth="1"/>
    <col min="6151" max="6153" width="20.1640625" style="65" customWidth="1"/>
    <col min="6154" max="6402" width="9" style="65"/>
    <col min="6403" max="6405" width="9.1640625" style="65" customWidth="1"/>
    <col min="6406" max="6406" width="18.6640625" style="65" customWidth="1"/>
    <col min="6407" max="6409" width="20.1640625" style="65" customWidth="1"/>
    <col min="6410" max="6658" width="9" style="65"/>
    <col min="6659" max="6661" width="9.1640625" style="65" customWidth="1"/>
    <col min="6662" max="6662" width="18.6640625" style="65" customWidth="1"/>
    <col min="6663" max="6665" width="20.1640625" style="65" customWidth="1"/>
    <col min="6666" max="6914" width="9" style="65"/>
    <col min="6915" max="6917" width="9.1640625" style="65" customWidth="1"/>
    <col min="6918" max="6918" width="18.6640625" style="65" customWidth="1"/>
    <col min="6919" max="6921" width="20.1640625" style="65" customWidth="1"/>
    <col min="6922" max="7170" width="9" style="65"/>
    <col min="7171" max="7173" width="9.1640625" style="65" customWidth="1"/>
    <col min="7174" max="7174" width="18.6640625" style="65" customWidth="1"/>
    <col min="7175" max="7177" width="20.1640625" style="65" customWidth="1"/>
    <col min="7178" max="7426" width="9" style="65"/>
    <col min="7427" max="7429" width="9.1640625" style="65" customWidth="1"/>
    <col min="7430" max="7430" width="18.6640625" style="65" customWidth="1"/>
    <col min="7431" max="7433" width="20.1640625" style="65" customWidth="1"/>
    <col min="7434" max="7682" width="9" style="65"/>
    <col min="7683" max="7685" width="9.1640625" style="65" customWidth="1"/>
    <col min="7686" max="7686" width="18.6640625" style="65" customWidth="1"/>
    <col min="7687" max="7689" width="20.1640625" style="65" customWidth="1"/>
    <col min="7690" max="7938" width="9" style="65"/>
    <col min="7939" max="7941" width="9.1640625" style="65" customWidth="1"/>
    <col min="7942" max="7942" width="18.6640625" style="65" customWidth="1"/>
    <col min="7943" max="7945" width="20.1640625" style="65" customWidth="1"/>
    <col min="7946" max="8194" width="9" style="65"/>
    <col min="8195" max="8197" width="9.1640625" style="65" customWidth="1"/>
    <col min="8198" max="8198" width="18.6640625" style="65" customWidth="1"/>
    <col min="8199" max="8201" width="20.1640625" style="65" customWidth="1"/>
    <col min="8202" max="8450" width="9" style="65"/>
    <col min="8451" max="8453" width="9.1640625" style="65" customWidth="1"/>
    <col min="8454" max="8454" width="18.6640625" style="65" customWidth="1"/>
    <col min="8455" max="8457" width="20.1640625" style="65" customWidth="1"/>
    <col min="8458" max="8706" width="9" style="65"/>
    <col min="8707" max="8709" width="9.1640625" style="65" customWidth="1"/>
    <col min="8710" max="8710" width="18.6640625" style="65" customWidth="1"/>
    <col min="8711" max="8713" width="20.1640625" style="65" customWidth="1"/>
    <col min="8714" max="8962" width="9" style="65"/>
    <col min="8963" max="8965" width="9.1640625" style="65" customWidth="1"/>
    <col min="8966" max="8966" width="18.6640625" style="65" customWidth="1"/>
    <col min="8967" max="8969" width="20.1640625" style="65" customWidth="1"/>
    <col min="8970" max="9218" width="9" style="65"/>
    <col min="9219" max="9221" width="9.1640625" style="65" customWidth="1"/>
    <col min="9222" max="9222" width="18.6640625" style="65" customWidth="1"/>
    <col min="9223" max="9225" width="20.1640625" style="65" customWidth="1"/>
    <col min="9226" max="9474" width="9" style="65"/>
    <col min="9475" max="9477" width="9.1640625" style="65" customWidth="1"/>
    <col min="9478" max="9478" width="18.6640625" style="65" customWidth="1"/>
    <col min="9479" max="9481" width="20.1640625" style="65" customWidth="1"/>
    <col min="9482" max="9730" width="9" style="65"/>
    <col min="9731" max="9733" width="9.1640625" style="65" customWidth="1"/>
    <col min="9734" max="9734" width="18.6640625" style="65" customWidth="1"/>
    <col min="9735" max="9737" width="20.1640625" style="65" customWidth="1"/>
    <col min="9738" max="9986" width="9" style="65"/>
    <col min="9987" max="9989" width="9.1640625" style="65" customWidth="1"/>
    <col min="9990" max="9990" width="18.6640625" style="65" customWidth="1"/>
    <col min="9991" max="9993" width="20.1640625" style="65" customWidth="1"/>
    <col min="9994" max="10242" width="9" style="65"/>
    <col min="10243" max="10245" width="9.1640625" style="65" customWidth="1"/>
    <col min="10246" max="10246" width="18.6640625" style="65" customWidth="1"/>
    <col min="10247" max="10249" width="20.1640625" style="65" customWidth="1"/>
    <col min="10250" max="10498" width="9" style="65"/>
    <col min="10499" max="10501" width="9.1640625" style="65" customWidth="1"/>
    <col min="10502" max="10502" width="18.6640625" style="65" customWidth="1"/>
    <col min="10503" max="10505" width="20.1640625" style="65" customWidth="1"/>
    <col min="10506" max="10754" width="9" style="65"/>
    <col min="10755" max="10757" width="9.1640625" style="65" customWidth="1"/>
    <col min="10758" max="10758" width="18.6640625" style="65" customWidth="1"/>
    <col min="10759" max="10761" width="20.1640625" style="65" customWidth="1"/>
    <col min="10762" max="11010" width="9" style="65"/>
    <col min="11011" max="11013" width="9.1640625" style="65" customWidth="1"/>
    <col min="11014" max="11014" width="18.6640625" style="65" customWidth="1"/>
    <col min="11015" max="11017" width="20.1640625" style="65" customWidth="1"/>
    <col min="11018" max="11266" width="9" style="65"/>
    <col min="11267" max="11269" width="9.1640625" style="65" customWidth="1"/>
    <col min="11270" max="11270" width="18.6640625" style="65" customWidth="1"/>
    <col min="11271" max="11273" width="20.1640625" style="65" customWidth="1"/>
    <col min="11274" max="11522" width="9" style="65"/>
    <col min="11523" max="11525" width="9.1640625" style="65" customWidth="1"/>
    <col min="11526" max="11526" width="18.6640625" style="65" customWidth="1"/>
    <col min="11527" max="11529" width="20.1640625" style="65" customWidth="1"/>
    <col min="11530" max="11778" width="9" style="65"/>
    <col min="11779" max="11781" width="9.1640625" style="65" customWidth="1"/>
    <col min="11782" max="11782" width="18.6640625" style="65" customWidth="1"/>
    <col min="11783" max="11785" width="20.1640625" style="65" customWidth="1"/>
    <col min="11786" max="12034" width="9" style="65"/>
    <col min="12035" max="12037" width="9.1640625" style="65" customWidth="1"/>
    <col min="12038" max="12038" width="18.6640625" style="65" customWidth="1"/>
    <col min="12039" max="12041" width="20.1640625" style="65" customWidth="1"/>
    <col min="12042" max="12290" width="9" style="65"/>
    <col min="12291" max="12293" width="9.1640625" style="65" customWidth="1"/>
    <col min="12294" max="12294" width="18.6640625" style="65" customWidth="1"/>
    <col min="12295" max="12297" width="20.1640625" style="65" customWidth="1"/>
    <col min="12298" max="12546" width="9" style="65"/>
    <col min="12547" max="12549" width="9.1640625" style="65" customWidth="1"/>
    <col min="12550" max="12550" width="18.6640625" style="65" customWidth="1"/>
    <col min="12551" max="12553" width="20.1640625" style="65" customWidth="1"/>
    <col min="12554" max="12802" width="9" style="65"/>
    <col min="12803" max="12805" width="9.1640625" style="65" customWidth="1"/>
    <col min="12806" max="12806" width="18.6640625" style="65" customWidth="1"/>
    <col min="12807" max="12809" width="20.1640625" style="65" customWidth="1"/>
    <col min="12810" max="13058" width="9" style="65"/>
    <col min="13059" max="13061" width="9.1640625" style="65" customWidth="1"/>
    <col min="13062" max="13062" width="18.6640625" style="65" customWidth="1"/>
    <col min="13063" max="13065" width="20.1640625" style="65" customWidth="1"/>
    <col min="13066" max="13314" width="9" style="65"/>
    <col min="13315" max="13317" width="9.1640625" style="65" customWidth="1"/>
    <col min="13318" max="13318" width="18.6640625" style="65" customWidth="1"/>
    <col min="13319" max="13321" width="20.1640625" style="65" customWidth="1"/>
    <col min="13322" max="13570" width="9" style="65"/>
    <col min="13571" max="13573" width="9.1640625" style="65" customWidth="1"/>
    <col min="13574" max="13574" width="18.6640625" style="65" customWidth="1"/>
    <col min="13575" max="13577" width="20.1640625" style="65" customWidth="1"/>
    <col min="13578" max="13826" width="9" style="65"/>
    <col min="13827" max="13829" width="9.1640625" style="65" customWidth="1"/>
    <col min="13830" max="13830" width="18.6640625" style="65" customWidth="1"/>
    <col min="13831" max="13833" width="20.1640625" style="65" customWidth="1"/>
    <col min="13834" max="14082" width="9" style="65"/>
    <col min="14083" max="14085" width="9.1640625" style="65" customWidth="1"/>
    <col min="14086" max="14086" width="18.6640625" style="65" customWidth="1"/>
    <col min="14087" max="14089" width="20.1640625" style="65" customWidth="1"/>
    <col min="14090" max="14338" width="9" style="65"/>
    <col min="14339" max="14341" width="9.1640625" style="65" customWidth="1"/>
    <col min="14342" max="14342" width="18.6640625" style="65" customWidth="1"/>
    <col min="14343" max="14345" width="20.1640625" style="65" customWidth="1"/>
    <col min="14346" max="14594" width="9" style="65"/>
    <col min="14595" max="14597" width="9.1640625" style="65" customWidth="1"/>
    <col min="14598" max="14598" width="18.6640625" style="65" customWidth="1"/>
    <col min="14599" max="14601" width="20.1640625" style="65" customWidth="1"/>
    <col min="14602" max="14850" width="9" style="65"/>
    <col min="14851" max="14853" width="9.1640625" style="65" customWidth="1"/>
    <col min="14854" max="14854" width="18.6640625" style="65" customWidth="1"/>
    <col min="14855" max="14857" width="20.1640625" style="65" customWidth="1"/>
    <col min="14858" max="15106" width="9" style="65"/>
    <col min="15107" max="15109" width="9.1640625" style="65" customWidth="1"/>
    <col min="15110" max="15110" width="18.6640625" style="65" customWidth="1"/>
    <col min="15111" max="15113" width="20.1640625" style="65" customWidth="1"/>
    <col min="15114" max="15362" width="9" style="65"/>
    <col min="15363" max="15365" width="9.1640625" style="65" customWidth="1"/>
    <col min="15366" max="15366" width="18.6640625" style="65" customWidth="1"/>
    <col min="15367" max="15369" width="20.1640625" style="65" customWidth="1"/>
    <col min="15370" max="15618" width="9" style="65"/>
    <col min="15619" max="15621" width="9.1640625" style="65" customWidth="1"/>
    <col min="15622" max="15622" width="18.6640625" style="65" customWidth="1"/>
    <col min="15623" max="15625" width="20.1640625" style="65" customWidth="1"/>
    <col min="15626" max="15874" width="9" style="65"/>
    <col min="15875" max="15877" width="9.1640625" style="65" customWidth="1"/>
    <col min="15878" max="15878" width="18.6640625" style="65" customWidth="1"/>
    <col min="15879" max="15881" width="20.1640625" style="65" customWidth="1"/>
    <col min="15882" max="16130" width="9" style="65"/>
    <col min="16131" max="16133" width="9.1640625" style="65" customWidth="1"/>
    <col min="16134" max="16134" width="18.6640625" style="65" customWidth="1"/>
    <col min="16135" max="16137" width="20.1640625" style="65" customWidth="1"/>
    <col min="16138" max="16384" width="9" style="65"/>
  </cols>
  <sheetData>
    <row r="1" spans="1:10" s="63" customFormat="1" ht="14.25" customHeight="1">
      <c r="A1" s="61" t="s">
        <v>65</v>
      </c>
      <c r="B1" s="62"/>
      <c r="C1" s="62"/>
      <c r="I1" s="64"/>
    </row>
    <row r="2" spans="1:10" ht="33" customHeight="1">
      <c r="A2" s="198" t="s">
        <v>120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s="69" customFormat="1" ht="40.5" customHeight="1">
      <c r="A3" s="199" t="s">
        <v>56</v>
      </c>
      <c r="B3" s="199"/>
      <c r="C3" s="199"/>
      <c r="D3" s="199"/>
      <c r="E3" s="66"/>
      <c r="F3" s="66"/>
      <c r="G3" s="67"/>
      <c r="H3" s="67"/>
      <c r="I3" s="68"/>
      <c r="J3" s="68" t="s">
        <v>67</v>
      </c>
    </row>
    <row r="4" spans="1:10" s="69" customFormat="1" ht="31.5" customHeight="1">
      <c r="A4" s="195" t="s">
        <v>44</v>
      </c>
      <c r="B4" s="195"/>
      <c r="C4" s="195"/>
      <c r="D4" s="195"/>
      <c r="E4" s="195" t="s">
        <v>103</v>
      </c>
      <c r="F4" s="195"/>
      <c r="G4" s="195" t="s">
        <v>104</v>
      </c>
      <c r="H4" s="195"/>
      <c r="I4" s="195"/>
      <c r="J4" s="200" t="s">
        <v>105</v>
      </c>
    </row>
    <row r="5" spans="1:10" s="69" customFormat="1" ht="40.5" customHeight="1">
      <c r="A5" s="195" t="s">
        <v>47</v>
      </c>
      <c r="B5" s="195"/>
      <c r="C5" s="195"/>
      <c r="D5" s="195" t="s">
        <v>48</v>
      </c>
      <c r="E5" s="196" t="s">
        <v>106</v>
      </c>
      <c r="F5" s="196" t="s">
        <v>107</v>
      </c>
      <c r="G5" s="195" t="s">
        <v>1</v>
      </c>
      <c r="H5" s="195" t="s">
        <v>45</v>
      </c>
      <c r="I5" s="195" t="s">
        <v>46</v>
      </c>
      <c r="J5" s="201"/>
    </row>
    <row r="6" spans="1:10" s="70" customFormat="1" ht="35.25" customHeight="1">
      <c r="A6" s="10" t="s">
        <v>57</v>
      </c>
      <c r="B6" s="10" t="s">
        <v>58</v>
      </c>
      <c r="C6" s="10" t="s">
        <v>51</v>
      </c>
      <c r="D6" s="195"/>
      <c r="E6" s="197"/>
      <c r="F6" s="197"/>
      <c r="G6" s="195"/>
      <c r="H6" s="195"/>
      <c r="I6" s="195"/>
      <c r="J6" s="202"/>
    </row>
    <row r="7" spans="1:10" s="70" customFormat="1" ht="35.25" customHeight="1">
      <c r="A7" s="10"/>
      <c r="B7" s="10"/>
      <c r="C7" s="10"/>
      <c r="D7" s="137" t="s">
        <v>355</v>
      </c>
      <c r="E7" s="72"/>
      <c r="F7" s="72"/>
      <c r="G7" s="71">
        <f>SUM(H7:I7)</f>
        <v>0</v>
      </c>
      <c r="H7" s="71"/>
      <c r="I7" s="71"/>
      <c r="J7" s="73"/>
    </row>
    <row r="8" spans="1:10" s="70" customFormat="1" ht="35.25" customHeight="1">
      <c r="A8" s="10"/>
      <c r="B8" s="10"/>
      <c r="C8" s="10"/>
      <c r="D8" s="71"/>
      <c r="E8" s="72"/>
      <c r="F8" s="72"/>
      <c r="G8" s="71"/>
      <c r="H8" s="71"/>
      <c r="I8" s="71"/>
      <c r="J8" s="73"/>
    </row>
    <row r="9" spans="1:10" s="70" customFormat="1" ht="35.25" customHeight="1">
      <c r="A9" s="10"/>
      <c r="B9" s="10"/>
      <c r="C9" s="10"/>
      <c r="D9" s="71"/>
      <c r="E9" s="71"/>
      <c r="F9" s="71"/>
      <c r="G9" s="71"/>
      <c r="H9" s="71"/>
      <c r="I9" s="71"/>
      <c r="J9" s="73"/>
    </row>
    <row r="10" spans="1:10" s="69" customFormat="1" ht="35.25" customHeight="1">
      <c r="A10" s="194" t="s">
        <v>1</v>
      </c>
      <c r="B10" s="194"/>
      <c r="C10" s="194"/>
      <c r="D10" s="194"/>
      <c r="E10" s="10">
        <f>SUM(E7:E9)</f>
        <v>0</v>
      </c>
      <c r="F10" s="10">
        <f t="shared" ref="F10:J10" si="0">SUM(F7:F9)</f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</row>
    <row r="11" spans="1:10" ht="35.25" customHeight="1">
      <c r="A11" s="193" t="s">
        <v>325</v>
      </c>
      <c r="B11" s="193"/>
      <c r="C11" s="193"/>
      <c r="D11" s="193"/>
      <c r="E11" s="193"/>
      <c r="F11" s="193"/>
      <c r="G11" s="193"/>
      <c r="H11" s="193"/>
      <c r="I11" s="193"/>
      <c r="J11" s="193"/>
    </row>
    <row r="12" spans="1:10" ht="35.25" customHeight="1"/>
    <row r="13" spans="1:10" ht="35.25" customHeight="1"/>
    <row r="14" spans="1:10" ht="35.25" customHeight="1"/>
    <row r="15" spans="1:10" ht="35.25" customHeight="1"/>
    <row r="16" spans="1:10" ht="35.25" customHeight="1"/>
    <row r="17" spans="1:1" ht="35.25" customHeight="1"/>
    <row r="18" spans="1:1" ht="35.25" customHeight="1"/>
    <row r="19" spans="1:1" ht="35.25" customHeight="1"/>
    <row r="20" spans="1:1" ht="35.25" customHeight="1"/>
    <row r="32" spans="1:1" ht="25.15" customHeight="1">
      <c r="A32" s="65" t="s">
        <v>121</v>
      </c>
    </row>
  </sheetData>
  <mergeCells count="15">
    <mergeCell ref="A4:D4"/>
    <mergeCell ref="A2:J2"/>
    <mergeCell ref="A3:D3"/>
    <mergeCell ref="E4:F4"/>
    <mergeCell ref="G4:I4"/>
    <mergeCell ref="J4:J6"/>
    <mergeCell ref="H5:H6"/>
    <mergeCell ref="I5:I6"/>
    <mergeCell ref="G5:G6"/>
    <mergeCell ref="A11:J11"/>
    <mergeCell ref="A10:D10"/>
    <mergeCell ref="A5:C5"/>
    <mergeCell ref="D5:D6"/>
    <mergeCell ref="E5:E6"/>
    <mergeCell ref="F5:F6"/>
  </mergeCells>
  <phoneticPr fontId="9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O9" sqref="O9"/>
    </sheetView>
  </sheetViews>
  <sheetFormatPr defaultRowHeight="19.899999999999999" customHeight="1"/>
  <cols>
    <col min="1" max="1" width="33.1640625" bestFit="1" customWidth="1"/>
    <col min="2" max="2" width="19.1640625" customWidth="1"/>
    <col min="3" max="3" width="22" customWidth="1"/>
    <col min="4" max="4" width="3.33203125" customWidth="1"/>
    <col min="5" max="5" width="17.83203125" customWidth="1"/>
    <col min="6" max="6" width="10.1640625" customWidth="1"/>
    <col min="7" max="7" width="14" customWidth="1"/>
  </cols>
  <sheetData>
    <row r="1" spans="1:7" ht="19.899999999999999" customHeight="1">
      <c r="A1" s="212" t="s">
        <v>326</v>
      </c>
      <c r="B1" s="212"/>
      <c r="C1" s="212"/>
      <c r="D1" s="212"/>
      <c r="E1" s="212"/>
      <c r="F1" s="212"/>
      <c r="G1" s="212"/>
    </row>
    <row r="2" spans="1:7" ht="19.899999999999999" customHeight="1">
      <c r="A2" s="213" t="s">
        <v>265</v>
      </c>
      <c r="B2" s="213"/>
      <c r="C2" s="213"/>
      <c r="D2" s="213"/>
      <c r="E2" s="213"/>
      <c r="F2" s="213"/>
      <c r="G2" s="213"/>
    </row>
    <row r="3" spans="1:7" ht="19.899999999999999" customHeight="1">
      <c r="A3" s="214" t="s">
        <v>327</v>
      </c>
      <c r="B3" s="214"/>
      <c r="C3" s="140" t="s">
        <v>328</v>
      </c>
      <c r="D3" s="140"/>
      <c r="E3" s="203" t="s">
        <v>358</v>
      </c>
      <c r="F3" s="203"/>
      <c r="G3" s="140"/>
    </row>
    <row r="4" spans="1:7" ht="29.25" customHeight="1">
      <c r="A4" s="215" t="s">
        <v>123</v>
      </c>
      <c r="B4" s="146" t="s">
        <v>124</v>
      </c>
      <c r="C4" s="206" t="s">
        <v>328</v>
      </c>
      <c r="D4" s="206"/>
      <c r="E4" s="206"/>
      <c r="F4" s="206"/>
      <c r="G4" s="206"/>
    </row>
    <row r="5" spans="1:7" ht="24.75" customHeight="1">
      <c r="A5" s="215"/>
      <c r="B5" s="146" t="s">
        <v>125</v>
      </c>
      <c r="C5" s="206" t="s">
        <v>329</v>
      </c>
      <c r="D5" s="206"/>
      <c r="E5" s="206" t="s">
        <v>126</v>
      </c>
      <c r="F5" s="206"/>
      <c r="G5" s="141">
        <v>7642905</v>
      </c>
    </row>
    <row r="6" spans="1:7" ht="19.899999999999999" customHeight="1">
      <c r="A6" s="215"/>
      <c r="B6" s="146" t="s">
        <v>127</v>
      </c>
      <c r="C6" s="206">
        <v>161</v>
      </c>
      <c r="D6" s="206"/>
      <c r="E6" s="206" t="s">
        <v>128</v>
      </c>
      <c r="F6" s="206"/>
      <c r="G6" s="141">
        <v>182</v>
      </c>
    </row>
    <row r="7" spans="1:7" ht="56.25" customHeight="1">
      <c r="A7" s="215"/>
      <c r="B7" s="146" t="s">
        <v>129</v>
      </c>
      <c r="C7" s="216" t="s">
        <v>330</v>
      </c>
      <c r="D7" s="217"/>
      <c r="E7" s="217"/>
      <c r="F7" s="217"/>
      <c r="G7" s="218"/>
    </row>
    <row r="8" spans="1:7" ht="19.899999999999999" customHeight="1">
      <c r="A8" s="215"/>
      <c r="B8" s="219" t="s">
        <v>130</v>
      </c>
      <c r="C8" s="220"/>
      <c r="D8" s="220"/>
      <c r="E8" s="220"/>
      <c r="F8" s="220"/>
      <c r="G8" s="220"/>
    </row>
    <row r="9" spans="1:7" ht="33.75" customHeight="1">
      <c r="A9" s="215"/>
      <c r="B9" s="146" t="s">
        <v>131</v>
      </c>
      <c r="C9" s="220" t="s">
        <v>132</v>
      </c>
      <c r="D9" s="220"/>
      <c r="E9" s="146" t="s">
        <v>331</v>
      </c>
      <c r="F9" s="146" t="s">
        <v>133</v>
      </c>
      <c r="G9" s="146" t="s">
        <v>134</v>
      </c>
    </row>
    <row r="10" spans="1:7" ht="19.899999999999999" customHeight="1">
      <c r="A10" s="215"/>
      <c r="B10" s="146">
        <v>13075.83</v>
      </c>
      <c r="C10" s="206">
        <v>12733.36</v>
      </c>
      <c r="D10" s="206"/>
      <c r="E10" s="141">
        <v>90</v>
      </c>
      <c r="F10" s="141"/>
      <c r="G10" s="141">
        <v>252.47</v>
      </c>
    </row>
    <row r="11" spans="1:7" ht="19.899999999999999" customHeight="1">
      <c r="A11" s="215"/>
      <c r="B11" s="219" t="s">
        <v>135</v>
      </c>
      <c r="C11" s="220"/>
      <c r="D11" s="220"/>
      <c r="E11" s="220"/>
      <c r="F11" s="220"/>
      <c r="G11" s="220"/>
    </row>
    <row r="12" spans="1:7" ht="19.899999999999999" customHeight="1">
      <c r="A12" s="215"/>
      <c r="B12" s="146" t="s">
        <v>136</v>
      </c>
      <c r="C12" s="206" t="s">
        <v>45</v>
      </c>
      <c r="D12" s="206"/>
      <c r="E12" s="206"/>
      <c r="F12" s="206" t="s">
        <v>46</v>
      </c>
      <c r="G12" s="206"/>
    </row>
    <row r="13" spans="1:7" ht="19.899999999999999" customHeight="1">
      <c r="A13" s="215"/>
      <c r="B13" s="146">
        <v>13075.83</v>
      </c>
      <c r="C13" s="206">
        <v>2161.63</v>
      </c>
      <c r="D13" s="206"/>
      <c r="E13" s="206"/>
      <c r="F13" s="206">
        <v>10899.2</v>
      </c>
      <c r="G13" s="206"/>
    </row>
    <row r="14" spans="1:7" ht="19.899999999999999" customHeight="1">
      <c r="A14" s="215"/>
      <c r="B14" s="146" t="s">
        <v>137</v>
      </c>
      <c r="C14" s="208" t="s">
        <v>138</v>
      </c>
      <c r="D14" s="208"/>
      <c r="E14" s="208"/>
      <c r="F14" s="208"/>
      <c r="G14" s="208"/>
    </row>
    <row r="15" spans="1:7" ht="25.5" customHeight="1">
      <c r="A15" s="215"/>
      <c r="B15" s="146" t="s">
        <v>1</v>
      </c>
      <c r="C15" s="206" t="s">
        <v>139</v>
      </c>
      <c r="D15" s="206"/>
      <c r="E15" s="206"/>
      <c r="F15" s="141" t="s">
        <v>140</v>
      </c>
      <c r="G15" s="141" t="s">
        <v>141</v>
      </c>
    </row>
    <row r="16" spans="1:7" ht="19.899999999999999" customHeight="1">
      <c r="A16" s="215"/>
      <c r="B16" s="147">
        <v>47.4</v>
      </c>
      <c r="C16" s="209">
        <v>9</v>
      </c>
      <c r="D16" s="210"/>
      <c r="E16" s="211"/>
      <c r="F16" s="141"/>
      <c r="G16" s="141">
        <v>38.4</v>
      </c>
    </row>
    <row r="17" spans="1:7" ht="87" customHeight="1">
      <c r="A17" s="142" t="s">
        <v>142</v>
      </c>
      <c r="B17" s="216" t="s">
        <v>332</v>
      </c>
      <c r="C17" s="217"/>
      <c r="D17" s="217"/>
      <c r="E17" s="217"/>
      <c r="F17" s="217"/>
      <c r="G17" s="218"/>
    </row>
    <row r="18" spans="1:7" ht="19.899999999999999" customHeight="1">
      <c r="A18" s="204" t="s">
        <v>143</v>
      </c>
      <c r="B18" s="143" t="s">
        <v>144</v>
      </c>
      <c r="C18" s="143" t="s">
        <v>145</v>
      </c>
      <c r="D18" s="208" t="s">
        <v>146</v>
      </c>
      <c r="E18" s="208"/>
      <c r="F18" s="143" t="s">
        <v>147</v>
      </c>
      <c r="G18" s="143" t="s">
        <v>148</v>
      </c>
    </row>
    <row r="19" spans="1:7" ht="19.899999999999999" customHeight="1">
      <c r="A19" s="204"/>
      <c r="B19" s="206" t="s">
        <v>149</v>
      </c>
      <c r="C19" s="206" t="s">
        <v>302</v>
      </c>
      <c r="D19" s="206" t="s">
        <v>333</v>
      </c>
      <c r="E19" s="206"/>
      <c r="F19" s="144">
        <v>1</v>
      </c>
      <c r="G19" s="141"/>
    </row>
    <row r="20" spans="1:7" ht="19.899999999999999" customHeight="1">
      <c r="A20" s="204"/>
      <c r="B20" s="206"/>
      <c r="C20" s="206"/>
      <c r="D20" s="206" t="s">
        <v>334</v>
      </c>
      <c r="E20" s="206"/>
      <c r="F20" s="144">
        <v>1</v>
      </c>
      <c r="G20" s="141"/>
    </row>
    <row r="21" spans="1:7" ht="19.899999999999999" customHeight="1">
      <c r="A21" s="204"/>
      <c r="B21" s="206"/>
      <c r="C21" s="206"/>
      <c r="D21" s="206" t="s">
        <v>335</v>
      </c>
      <c r="E21" s="206"/>
      <c r="F21" s="141" t="s">
        <v>336</v>
      </c>
      <c r="G21" s="141"/>
    </row>
    <row r="22" spans="1:7" ht="19.899999999999999" customHeight="1">
      <c r="A22" s="204" t="s">
        <v>143</v>
      </c>
      <c r="B22" s="206" t="s">
        <v>149</v>
      </c>
      <c r="C22" s="206" t="s">
        <v>150</v>
      </c>
      <c r="D22" s="206" t="s">
        <v>337</v>
      </c>
      <c r="E22" s="206"/>
      <c r="F22" s="144">
        <v>0.9</v>
      </c>
      <c r="G22" s="141"/>
    </row>
    <row r="23" spans="1:7" ht="19.899999999999999" customHeight="1">
      <c r="A23" s="204"/>
      <c r="B23" s="206"/>
      <c r="C23" s="206"/>
      <c r="D23" s="206" t="s">
        <v>338</v>
      </c>
      <c r="E23" s="206"/>
      <c r="F23" s="144">
        <v>0.6</v>
      </c>
      <c r="G23" s="141"/>
    </row>
    <row r="24" spans="1:7" ht="19.899999999999999" customHeight="1">
      <c r="A24" s="204" t="s">
        <v>143</v>
      </c>
      <c r="B24" s="206" t="s">
        <v>149</v>
      </c>
      <c r="C24" s="148" t="s">
        <v>150</v>
      </c>
      <c r="D24" s="206" t="s">
        <v>339</v>
      </c>
      <c r="E24" s="206"/>
      <c r="F24" s="144">
        <v>1</v>
      </c>
      <c r="G24" s="141"/>
    </row>
    <row r="25" spans="1:7" ht="30.75" customHeight="1">
      <c r="A25" s="204"/>
      <c r="B25" s="206"/>
      <c r="C25" s="206" t="s">
        <v>151</v>
      </c>
      <c r="D25" s="206" t="s">
        <v>340</v>
      </c>
      <c r="E25" s="206"/>
      <c r="F25" s="141"/>
      <c r="G25" s="141"/>
    </row>
    <row r="26" spans="1:7" ht="26.25" customHeight="1">
      <c r="A26" s="204"/>
      <c r="B26" s="206"/>
      <c r="C26" s="206"/>
      <c r="D26" s="206" t="s">
        <v>341</v>
      </c>
      <c r="E26" s="206"/>
      <c r="F26" s="141"/>
      <c r="G26" s="141"/>
    </row>
    <row r="27" spans="1:7" ht="19.899999999999999" customHeight="1">
      <c r="A27" s="204"/>
      <c r="B27" s="206"/>
      <c r="C27" s="206" t="s">
        <v>152</v>
      </c>
      <c r="D27" s="206" t="s">
        <v>342</v>
      </c>
      <c r="E27" s="206"/>
      <c r="F27" s="206" t="s">
        <v>351</v>
      </c>
      <c r="G27" s="206"/>
    </row>
    <row r="28" spans="1:7" ht="19.899999999999999" customHeight="1">
      <c r="A28" s="204"/>
      <c r="B28" s="206"/>
      <c r="C28" s="206"/>
      <c r="D28" s="206"/>
      <c r="E28" s="206"/>
      <c r="F28" s="206"/>
      <c r="G28" s="206"/>
    </row>
    <row r="29" spans="1:7" ht="19.899999999999999" customHeight="1">
      <c r="A29" s="204"/>
      <c r="B29" s="206" t="s">
        <v>343</v>
      </c>
      <c r="C29" s="206" t="s">
        <v>153</v>
      </c>
      <c r="D29" s="207" t="s">
        <v>344</v>
      </c>
      <c r="E29" s="207"/>
      <c r="F29" s="205">
        <v>1</v>
      </c>
      <c r="G29" s="206"/>
    </row>
    <row r="30" spans="1:7" ht="19.899999999999999" customHeight="1">
      <c r="A30" s="204"/>
      <c r="B30" s="206"/>
      <c r="C30" s="206"/>
      <c r="D30" s="207"/>
      <c r="E30" s="207"/>
      <c r="F30" s="206"/>
      <c r="G30" s="206"/>
    </row>
    <row r="31" spans="1:7" ht="19.899999999999999" customHeight="1">
      <c r="A31" s="204"/>
      <c r="B31" s="206"/>
      <c r="C31" s="206" t="s">
        <v>154</v>
      </c>
      <c r="D31" s="207" t="s">
        <v>345</v>
      </c>
      <c r="E31" s="207"/>
      <c r="F31" s="205">
        <v>1</v>
      </c>
      <c r="G31" s="206"/>
    </row>
    <row r="32" spans="1:7" ht="19.899999999999999" customHeight="1">
      <c r="A32" s="204"/>
      <c r="B32" s="206"/>
      <c r="C32" s="206"/>
      <c r="D32" s="207"/>
      <c r="E32" s="207"/>
      <c r="F32" s="206"/>
      <c r="G32" s="206"/>
    </row>
    <row r="33" spans="1:7" ht="19.899999999999999" customHeight="1">
      <c r="A33" s="204"/>
      <c r="B33" s="206"/>
      <c r="C33" s="206" t="s">
        <v>155</v>
      </c>
      <c r="D33" s="207" t="s">
        <v>346</v>
      </c>
      <c r="E33" s="207"/>
      <c r="F33" s="205">
        <v>1</v>
      </c>
      <c r="G33" s="206"/>
    </row>
    <row r="34" spans="1:7" ht="48.75" customHeight="1">
      <c r="A34" s="204"/>
      <c r="B34" s="206"/>
      <c r="C34" s="206"/>
      <c r="D34" s="207"/>
      <c r="E34" s="207"/>
      <c r="F34" s="206"/>
      <c r="G34" s="206"/>
    </row>
    <row r="35" spans="1:7" ht="19.899999999999999" customHeight="1">
      <c r="A35" s="204"/>
      <c r="B35" s="206"/>
      <c r="C35" s="206" t="s">
        <v>156</v>
      </c>
      <c r="D35" s="230" t="s">
        <v>347</v>
      </c>
      <c r="E35" s="230"/>
      <c r="F35" s="205" t="s">
        <v>316</v>
      </c>
      <c r="G35" s="206"/>
    </row>
    <row r="36" spans="1:7" ht="19.899999999999999" customHeight="1">
      <c r="A36" s="204"/>
      <c r="B36" s="206"/>
      <c r="C36" s="206"/>
      <c r="D36" s="230"/>
      <c r="E36" s="230"/>
      <c r="F36" s="206"/>
      <c r="G36" s="206"/>
    </row>
    <row r="37" spans="1:7" ht="19.899999999999999" customHeight="1">
      <c r="A37" s="204"/>
      <c r="B37" s="206"/>
      <c r="C37" s="206" t="s">
        <v>157</v>
      </c>
      <c r="D37" s="207" t="s">
        <v>348</v>
      </c>
      <c r="E37" s="207"/>
      <c r="F37" s="205" t="s">
        <v>319</v>
      </c>
      <c r="G37" s="206"/>
    </row>
    <row r="38" spans="1:7" ht="19.899999999999999" customHeight="1">
      <c r="A38" s="204"/>
      <c r="B38" s="206"/>
      <c r="C38" s="206"/>
      <c r="D38" s="207"/>
      <c r="E38" s="207"/>
      <c r="F38" s="206"/>
      <c r="G38" s="206"/>
    </row>
    <row r="39" spans="1:7" ht="19.899999999999999" customHeight="1">
      <c r="A39" s="221" t="s">
        <v>349</v>
      </c>
      <c r="B39" s="222"/>
      <c r="C39" s="206"/>
      <c r="D39" s="206"/>
      <c r="E39" s="206"/>
      <c r="F39" s="206"/>
      <c r="G39" s="206"/>
    </row>
    <row r="40" spans="1:7" ht="33.75" customHeight="1">
      <c r="A40" s="223" t="s">
        <v>158</v>
      </c>
      <c r="B40" s="223"/>
      <c r="C40" s="224" t="s">
        <v>350</v>
      </c>
      <c r="D40" s="225"/>
      <c r="E40" s="225"/>
      <c r="F40" s="225"/>
      <c r="G40" s="226"/>
    </row>
    <row r="41" spans="1:7" ht="19.899999999999999" customHeight="1">
      <c r="A41" s="227" t="s">
        <v>159</v>
      </c>
      <c r="B41" s="227"/>
      <c r="C41" s="145"/>
      <c r="D41" s="145"/>
      <c r="E41" s="228" t="s">
        <v>160</v>
      </c>
      <c r="F41" s="228"/>
      <c r="G41" s="145"/>
    </row>
    <row r="42" spans="1:7" ht="19.899999999999999" customHeight="1">
      <c r="A42" s="139" t="s">
        <v>322</v>
      </c>
      <c r="B42" s="139"/>
      <c r="C42" s="139"/>
      <c r="D42" s="139"/>
      <c r="E42" s="229" t="s">
        <v>126</v>
      </c>
      <c r="F42" s="229"/>
      <c r="G42" s="139"/>
    </row>
  </sheetData>
  <mergeCells count="73">
    <mergeCell ref="C13:E13"/>
    <mergeCell ref="F13:G13"/>
    <mergeCell ref="D24:E24"/>
    <mergeCell ref="C25:C26"/>
    <mergeCell ref="D25:E25"/>
    <mergeCell ref="D26:E26"/>
    <mergeCell ref="B17:G17"/>
    <mergeCell ref="G33:G34"/>
    <mergeCell ref="D35:E36"/>
    <mergeCell ref="B29:B38"/>
    <mergeCell ref="C29:C30"/>
    <mergeCell ref="C33:C34"/>
    <mergeCell ref="C35:C36"/>
    <mergeCell ref="D29:E30"/>
    <mergeCell ref="D31:E32"/>
    <mergeCell ref="D33:E34"/>
    <mergeCell ref="D27:E28"/>
    <mergeCell ref="E42:F42"/>
    <mergeCell ref="F33:F34"/>
    <mergeCell ref="A39:B39"/>
    <mergeCell ref="C39:G39"/>
    <mergeCell ref="A40:B40"/>
    <mergeCell ref="C40:G40"/>
    <mergeCell ref="A41:B41"/>
    <mergeCell ref="E41:F41"/>
    <mergeCell ref="A1:G1"/>
    <mergeCell ref="A2:G2"/>
    <mergeCell ref="A3:B3"/>
    <mergeCell ref="A4:A16"/>
    <mergeCell ref="C4:G4"/>
    <mergeCell ref="C5:D5"/>
    <mergeCell ref="E5:F5"/>
    <mergeCell ref="C6:D6"/>
    <mergeCell ref="E6:F6"/>
    <mergeCell ref="C7:G7"/>
    <mergeCell ref="B8:G8"/>
    <mergeCell ref="C9:D9"/>
    <mergeCell ref="C10:D10"/>
    <mergeCell ref="B11:G11"/>
    <mergeCell ref="C12:E12"/>
    <mergeCell ref="F12:G12"/>
    <mergeCell ref="C27:C28"/>
    <mergeCell ref="C14:G14"/>
    <mergeCell ref="C15:E15"/>
    <mergeCell ref="C16:E16"/>
    <mergeCell ref="A22:A23"/>
    <mergeCell ref="A18:A21"/>
    <mergeCell ref="D18:E18"/>
    <mergeCell ref="B19:B21"/>
    <mergeCell ref="C19:C21"/>
    <mergeCell ref="D19:E19"/>
    <mergeCell ref="D20:E20"/>
    <mergeCell ref="D21:E21"/>
    <mergeCell ref="B22:B23"/>
    <mergeCell ref="C22:C23"/>
    <mergeCell ref="D22:E22"/>
    <mergeCell ref="D23:E23"/>
    <mergeCell ref="E3:F3"/>
    <mergeCell ref="A24:A38"/>
    <mergeCell ref="F35:F36"/>
    <mergeCell ref="G35:G36"/>
    <mergeCell ref="C37:C38"/>
    <mergeCell ref="D37:E38"/>
    <mergeCell ref="F37:F38"/>
    <mergeCell ref="G37:G38"/>
    <mergeCell ref="F27:F28"/>
    <mergeCell ref="G27:G28"/>
    <mergeCell ref="F29:F30"/>
    <mergeCell ref="G29:G30"/>
    <mergeCell ref="C31:C32"/>
    <mergeCell ref="B24:B28"/>
    <mergeCell ref="F31:F32"/>
    <mergeCell ref="G31:G32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06一般公共预算基本支出表</vt:lpstr>
      <vt:lpstr>07三公经费表</vt:lpstr>
      <vt:lpstr>08政府性基金支出表</vt:lpstr>
      <vt:lpstr>09整体绩效表</vt:lpstr>
      <vt:lpstr>10重点项目绩效表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'05一般公共预算支出表'!Print_Area</vt:lpstr>
      <vt:lpstr>'06一般公共预算基本支出表'!Print_Area</vt:lpstr>
      <vt:lpstr>'07三公经费表'!Print_Area</vt:lpstr>
      <vt:lpstr>'08政府性基金支出表'!Print_Area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'05一般公共预算支出表'!Print_Titles</vt:lpstr>
      <vt:lpstr>'06一般公共预算基本支出表'!Print_Titles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2019-06-10T12:09:17Z</cp:lastPrinted>
  <dcterms:created xsi:type="dcterms:W3CDTF">2016-05-04T01:50:00Z</dcterms:created>
  <dcterms:modified xsi:type="dcterms:W3CDTF">2019-07-08T02:49:37Z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