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上级专项扶贫 (2)" sheetId="1" r:id="rId1"/>
  </sheets>
  <definedNames>
    <definedName name="_xlnm.Print_Area" localSheetId="0">'上级专项扶贫 (2)'!$A$1:$N$23</definedName>
    <definedName name="_xlnm.Print_Titles" localSheetId="0">'上级专项扶贫 (2)'!$1:$4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<sst xmlns="http://schemas.openxmlformats.org/spreadsheetml/2006/main" count="96" uniqueCount="82">
  <si>
    <r>
      <t xml:space="preserve">      </t>
    </r>
    <r>
      <rPr>
        <b/>
        <sz val="20"/>
        <rFont val="宋体"/>
        <family val="0"/>
      </rPr>
      <t xml:space="preserve">  2019年上级专项扶贫资金台账           </t>
    </r>
    <r>
      <rPr>
        <b/>
        <sz val="11"/>
        <rFont val="宋体"/>
        <family val="0"/>
      </rPr>
      <t xml:space="preserve"> </t>
    </r>
  </si>
  <si>
    <t>单位：万元</t>
  </si>
  <si>
    <t>资金来源</t>
  </si>
  <si>
    <t>资金去向</t>
  </si>
  <si>
    <t>序号</t>
  </si>
  <si>
    <t>指标文号</t>
  </si>
  <si>
    <t>指标内容</t>
  </si>
  <si>
    <t>金额</t>
  </si>
  <si>
    <t>发文时间</t>
  </si>
  <si>
    <t>收文时间</t>
  </si>
  <si>
    <t>财政拨扶贫办或乡镇时间及金额</t>
  </si>
  <si>
    <t>实际拨付地点</t>
  </si>
  <si>
    <t>部门实际支付金额</t>
  </si>
  <si>
    <t>支持内容</t>
  </si>
  <si>
    <t>批复</t>
  </si>
  <si>
    <t>批复时间</t>
  </si>
  <si>
    <t>结 余</t>
  </si>
  <si>
    <t>财政总额</t>
  </si>
  <si>
    <t>扶贫办资金</t>
  </si>
  <si>
    <t xml:space="preserve">民政、发改水务资金 </t>
  </si>
  <si>
    <t>湘财预［2018］165号</t>
  </si>
  <si>
    <t>2019年中央财政扶贫资金</t>
  </si>
  <si>
    <t>2019/1/21拨扶贫办金额588万元</t>
  </si>
  <si>
    <t>信用联社打卡发放到扶贫户</t>
  </si>
  <si>
    <t>小额信贷贴息</t>
  </si>
  <si>
    <t>岳县扶发【2019】2号</t>
  </si>
  <si>
    <t>各乡镇</t>
  </si>
  <si>
    <t>基础设施等</t>
  </si>
  <si>
    <t>岳县扶发【2019】3号</t>
  </si>
  <si>
    <t>岳县扶发【2019】7号</t>
  </si>
  <si>
    <t>乡财局打卡发放到扶贫户</t>
  </si>
  <si>
    <t>雨露计划</t>
  </si>
  <si>
    <t>岳县扶发【2019】15号</t>
  </si>
  <si>
    <t>岳县扶发【2019】16号</t>
  </si>
  <si>
    <t>湘财预［2019］36号</t>
  </si>
  <si>
    <t>2019年省级财政扶贫老区发展资金</t>
  </si>
  <si>
    <t>2019-4-23(民政局项目）</t>
  </si>
  <si>
    <t>毛田小港6，道仁4，卢段4，月田黄岸3，白竹3，荣家湾文发4，中洲机场6，宝塔3，三江3，黄沙街中兴3，筻口老街3，张谷英大峰5，倒溪2，五洋3，柏祥桑园3，杨林花果园5，月田天伏馬合作社</t>
  </si>
  <si>
    <t>基础设施，生产发展</t>
  </si>
  <si>
    <t>湘老促会2019年老区扶贫发展资金项目计划</t>
  </si>
  <si>
    <t>湘财预［2019］37号</t>
  </si>
  <si>
    <t>2019年省级财政专项扶贫资金</t>
  </si>
  <si>
    <t>2019-4-8（发改局项目）</t>
  </si>
  <si>
    <t>公田飞云10，黄沙新天10</t>
  </si>
  <si>
    <t>基础设施</t>
  </si>
  <si>
    <t>岳县发改【2019】66号</t>
  </si>
  <si>
    <t>湘财预［2019］73号</t>
  </si>
  <si>
    <t>2019-6-21拨扶贫办金额1317万元</t>
  </si>
  <si>
    <t>危改资金</t>
  </si>
  <si>
    <t>报告</t>
  </si>
  <si>
    <t>农业局</t>
  </si>
  <si>
    <t>重点产业扶贫</t>
  </si>
  <si>
    <t>岳阳职业技术学院</t>
  </si>
  <si>
    <t>创业致富带头人培训</t>
  </si>
  <si>
    <t>岳县扶发【2019】29号</t>
  </si>
  <si>
    <t>岳县扶发【2019】24号</t>
  </si>
  <si>
    <t>湘财预［2019］83号</t>
  </si>
  <si>
    <t>2019年第二批中央财政专项扶贫资金</t>
  </si>
  <si>
    <t>2019-6-13拨扶贫办金额440万元</t>
  </si>
  <si>
    <t>村级光伏扶贫项目回购</t>
  </si>
  <si>
    <t>各村</t>
  </si>
  <si>
    <t>岳县扶发【2019】28号</t>
  </si>
  <si>
    <t>专项扶贫资金</t>
  </si>
  <si>
    <t>岳县扶发【2019】32号</t>
  </si>
  <si>
    <t>湘财预［2019］174号</t>
  </si>
  <si>
    <t>2019-9-24拨扶贫办665万</t>
  </si>
  <si>
    <t>扶贫办安排到各乡镇</t>
  </si>
  <si>
    <t>脱贫退出巩固资金</t>
  </si>
  <si>
    <t>岳县扶发【2019】21号</t>
  </si>
  <si>
    <t>2019-9-26拨水务局5万</t>
  </si>
  <si>
    <t>水务局</t>
  </si>
  <si>
    <t>农村安全饮水</t>
  </si>
  <si>
    <t>湘财预[2019]208号</t>
  </si>
  <si>
    <r>
      <t>2</t>
    </r>
    <r>
      <rPr>
        <sz val="9"/>
        <rFont val="华文中宋"/>
        <family val="0"/>
      </rPr>
      <t>019-11-11拨扶贫办200万</t>
    </r>
  </si>
  <si>
    <t>产业奖补资金</t>
  </si>
  <si>
    <t>乡镇、村</t>
  </si>
  <si>
    <t>岳县扶发【2019】31号</t>
  </si>
  <si>
    <t>市财农指[2019]34号</t>
  </si>
  <si>
    <t>2019年市级财政专项扶贫资金（第一批）</t>
  </si>
  <si>
    <t>2019-11-12拨扶贫办113万</t>
  </si>
  <si>
    <t>下拨市级专项扶贫资金</t>
  </si>
  <si>
    <t>岳县扶发【2019】30号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</si>
</sst>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华文中宋"/>
      <family val="0"/>
    </font>
    <font>
      <sz val="10"/>
      <name val="华文中宋"/>
      <family val="0"/>
    </font>
    <font>
      <sz val="12"/>
      <name val="华文中宋"/>
      <family val="0"/>
    </font>
    <font>
      <sz val="9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2" fillId="0" borderId="0">
      <alignment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17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2" xfId="44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9" fillId="0" borderId="12" xfId="44" applyNumberFormat="1" applyFont="1" applyFill="1" applyBorder="1" applyAlignment="1" applyProtection="1">
      <alignment horizontal="center" vertical="center"/>
      <protection/>
    </xf>
    <xf numFmtId="14" fontId="9" fillId="0" borderId="12" xfId="44" applyNumberFormat="1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7" xfId="44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9" fillId="0" borderId="17" xfId="44" applyNumberFormat="1" applyFont="1" applyFill="1" applyBorder="1" applyAlignment="1" applyProtection="1">
      <alignment horizontal="center" vertical="center"/>
      <protection/>
    </xf>
    <xf numFmtId="14" fontId="9" fillId="0" borderId="17" xfId="44" applyNumberFormat="1" applyFont="1" applyFill="1" applyBorder="1" applyAlignment="1" applyProtection="1">
      <alignment horizontal="center" vertical="center" wrapText="1"/>
      <protection/>
    </xf>
    <xf numFmtId="14" fontId="11" fillId="0" borderId="1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9" fillId="0" borderId="19" xfId="44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9" fillId="0" borderId="19" xfId="44" applyNumberFormat="1" applyFont="1" applyFill="1" applyBorder="1" applyAlignment="1" applyProtection="1">
      <alignment horizontal="center" vertical="center"/>
      <protection/>
    </xf>
    <xf numFmtId="14" fontId="9" fillId="0" borderId="19" xfId="44" applyNumberFormat="1" applyFont="1" applyFill="1" applyBorder="1" applyAlignment="1" applyProtection="1">
      <alignment horizontal="center" vertical="center" wrapText="1"/>
      <protection/>
    </xf>
    <xf numFmtId="49" fontId="9" fillId="0" borderId="18" xfId="44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9" fillId="0" borderId="18" xfId="44" applyNumberFormat="1" applyFont="1" applyFill="1" applyBorder="1" applyAlignment="1" applyProtection="1">
      <alignment horizontal="center" vertical="center"/>
      <protection/>
    </xf>
    <xf numFmtId="14" fontId="9" fillId="0" borderId="18" xfId="44" applyNumberFormat="1" applyFont="1" applyFill="1" applyBorder="1" applyAlignment="1" applyProtection="1">
      <alignment horizontal="center" vertical="center" wrapText="1"/>
      <protection/>
    </xf>
    <xf numFmtId="14" fontId="11" fillId="0" borderId="18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8" fillId="17" borderId="22" xfId="0" applyFont="1" applyFill="1" applyBorder="1" applyAlignment="1">
      <alignment horizontal="center" vertical="center" wrapText="1"/>
    </xf>
    <xf numFmtId="180" fontId="9" fillId="17" borderId="12" xfId="0" applyNumberFormat="1" applyFont="1" applyFill="1" applyBorder="1" applyAlignment="1">
      <alignment horizontal="right" vertical="center"/>
    </xf>
    <xf numFmtId="0" fontId="8" fillId="17" borderId="12" xfId="0" applyFont="1" applyFill="1" applyBorder="1" applyAlignment="1">
      <alignment vertical="center"/>
    </xf>
    <xf numFmtId="0" fontId="9" fillId="17" borderId="12" xfId="0" applyFont="1" applyFill="1" applyBorder="1" applyAlignment="1">
      <alignment horizontal="right" vertical="center" wrapText="1"/>
    </xf>
    <xf numFmtId="180" fontId="9" fillId="17" borderId="21" xfId="0" applyNumberFormat="1" applyFont="1" applyFill="1" applyBorder="1" applyAlignment="1">
      <alignment horizontal="right" vertical="center" wrapText="1"/>
    </xf>
    <xf numFmtId="180" fontId="1" fillId="17" borderId="0" xfId="0" applyNumberFormat="1" applyFont="1" applyFill="1" applyAlignment="1">
      <alignment vertical="center"/>
    </xf>
    <xf numFmtId="180" fontId="11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180" fontId="11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right" vertical="center" wrapText="1"/>
    </xf>
    <xf numFmtId="180" fontId="11" fillId="0" borderId="23" xfId="0" applyNumberFormat="1" applyFont="1" applyBorder="1" applyAlignment="1">
      <alignment horizontal="right" vertical="center" wrapText="1"/>
    </xf>
    <xf numFmtId="180" fontId="11" fillId="0" borderId="24" xfId="0" applyNumberFormat="1" applyFont="1" applyBorder="1" applyAlignment="1">
      <alignment horizontal="right" vertical="center" wrapText="1"/>
    </xf>
    <xf numFmtId="180" fontId="11" fillId="0" borderId="12" xfId="0" applyNumberFormat="1" applyFont="1" applyBorder="1" applyAlignment="1">
      <alignment horizontal="right" vertical="center" wrapText="1"/>
    </xf>
    <xf numFmtId="180" fontId="11" fillId="0" borderId="23" xfId="0" applyNumberFormat="1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180" fontId="11" fillId="0" borderId="24" xfId="0" applyNumberFormat="1" applyFont="1" applyBorder="1" applyAlignment="1">
      <alignment horizontal="right" vertical="center" wrapText="1"/>
    </xf>
    <xf numFmtId="180" fontId="11" fillId="0" borderId="25" xfId="0" applyNumberFormat="1" applyFont="1" applyBorder="1" applyAlignment="1">
      <alignment horizontal="right" vertical="center" wrapText="1"/>
    </xf>
    <xf numFmtId="180" fontId="11" fillId="0" borderId="17" xfId="0" applyNumberFormat="1" applyFont="1" applyBorder="1" applyAlignment="1">
      <alignment horizontal="right" vertical="center"/>
    </xf>
    <xf numFmtId="14" fontId="9" fillId="0" borderId="17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5.125" style="0" customWidth="1"/>
    <col min="2" max="2" width="9.50390625" style="3" customWidth="1"/>
    <col min="3" max="3" width="12.75390625" style="4" customWidth="1"/>
    <col min="4" max="4" width="9.75390625" style="5" customWidth="1"/>
    <col min="5" max="5" width="11.125" style="4" customWidth="1"/>
    <col min="6" max="6" width="12.00390625" style="4" customWidth="1"/>
    <col min="7" max="7" width="11.75390625" style="6" customWidth="1"/>
    <col min="8" max="8" width="11.50390625" style="3" customWidth="1"/>
    <col min="9" max="9" width="5.75390625" style="3" customWidth="1"/>
    <col min="10" max="10" width="8.25390625" style="7" customWidth="1"/>
    <col min="11" max="11" width="10.75390625" style="0" customWidth="1"/>
    <col min="12" max="12" width="12.00390625" style="3" customWidth="1"/>
    <col min="13" max="13" width="11.875" style="3" customWidth="1"/>
    <col min="14" max="14" width="13.875" style="6" customWidth="1"/>
    <col min="15" max="15" width="9.50390625" style="0" bestFit="1" customWidth="1"/>
  </cols>
  <sheetData>
    <row r="1" spans="1:14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0"/>
      <c r="L2" s="61" t="s">
        <v>1</v>
      </c>
      <c r="M2" s="61"/>
      <c r="N2" s="61"/>
    </row>
    <row r="3" spans="1:14" ht="24" customHeight="1">
      <c r="A3" s="9" t="s">
        <v>2</v>
      </c>
      <c r="B3" s="10"/>
      <c r="C3" s="10"/>
      <c r="D3" s="10"/>
      <c r="E3" s="10"/>
      <c r="F3" s="10"/>
      <c r="G3" s="10" t="s">
        <v>3</v>
      </c>
      <c r="H3" s="10"/>
      <c r="I3" s="10"/>
      <c r="J3" s="10"/>
      <c r="K3" s="10"/>
      <c r="L3" s="10"/>
      <c r="M3" s="10"/>
      <c r="N3" s="62"/>
    </row>
    <row r="4" spans="1:14" s="1" customFormat="1" ht="45.75" customHeight="1">
      <c r="A4" s="11" t="s">
        <v>4</v>
      </c>
      <c r="B4" s="12" t="s">
        <v>5</v>
      </c>
      <c r="C4" s="13" t="s">
        <v>6</v>
      </c>
      <c r="D4" s="14" t="s">
        <v>7</v>
      </c>
      <c r="E4" s="15" t="s">
        <v>8</v>
      </c>
      <c r="F4" s="15" t="s">
        <v>9</v>
      </c>
      <c r="G4" s="13" t="s">
        <v>10</v>
      </c>
      <c r="H4" s="12" t="s">
        <v>11</v>
      </c>
      <c r="I4" s="12"/>
      <c r="J4" s="63" t="s">
        <v>12</v>
      </c>
      <c r="K4" s="64" t="s">
        <v>13</v>
      </c>
      <c r="L4" s="12" t="s">
        <v>14</v>
      </c>
      <c r="M4" s="12" t="s">
        <v>15</v>
      </c>
      <c r="N4" s="65" t="s">
        <v>16</v>
      </c>
    </row>
    <row r="5" spans="1:15" s="2" customFormat="1" ht="28.5" customHeight="1">
      <c r="A5" s="16"/>
      <c r="B5" s="17" t="s">
        <v>17</v>
      </c>
      <c r="C5" s="18"/>
      <c r="D5" s="19">
        <f>SUM(D8:D24)</f>
        <v>3411</v>
      </c>
      <c r="E5" s="18"/>
      <c r="F5" s="18"/>
      <c r="G5" s="20">
        <v>3411</v>
      </c>
      <c r="H5" s="21"/>
      <c r="I5" s="66"/>
      <c r="J5" s="67">
        <v>3136.02</v>
      </c>
      <c r="K5" s="68"/>
      <c r="L5" s="20"/>
      <c r="M5" s="69"/>
      <c r="N5" s="70">
        <v>274.98</v>
      </c>
      <c r="O5" s="71"/>
    </row>
    <row r="6" spans="1:14" ht="29.25" customHeight="1">
      <c r="A6" s="22"/>
      <c r="B6" s="23" t="s">
        <v>18</v>
      </c>
      <c r="C6" s="24"/>
      <c r="D6" s="25"/>
      <c r="E6" s="24"/>
      <c r="F6" s="24"/>
      <c r="G6" s="26">
        <v>3323</v>
      </c>
      <c r="H6" s="24"/>
      <c r="I6" s="24"/>
      <c r="J6" s="72">
        <v>3048.02</v>
      </c>
      <c r="K6" s="73"/>
      <c r="L6" s="74"/>
      <c r="M6" s="75"/>
      <c r="N6" s="76">
        <v>274.98</v>
      </c>
    </row>
    <row r="7" spans="1:14" ht="34.5" customHeight="1">
      <c r="A7" s="27"/>
      <c r="B7" s="23" t="s">
        <v>19</v>
      </c>
      <c r="C7" s="24"/>
      <c r="D7" s="25"/>
      <c r="E7" s="24"/>
      <c r="F7" s="24"/>
      <c r="G7" s="26">
        <v>88</v>
      </c>
      <c r="H7" s="28"/>
      <c r="I7" s="77"/>
      <c r="J7" s="72">
        <v>88</v>
      </c>
      <c r="K7" s="73"/>
      <c r="L7" s="74"/>
      <c r="M7" s="75"/>
      <c r="N7" s="76">
        <v>0</v>
      </c>
    </row>
    <row r="8" spans="1:14" s="1" customFormat="1" ht="36.75" customHeight="1">
      <c r="A8" s="29">
        <v>1</v>
      </c>
      <c r="B8" s="30" t="s">
        <v>20</v>
      </c>
      <c r="C8" s="31" t="s">
        <v>21</v>
      </c>
      <c r="D8" s="32">
        <v>588</v>
      </c>
      <c r="E8" s="33">
        <v>43438</v>
      </c>
      <c r="F8" s="33">
        <v>43486</v>
      </c>
      <c r="G8" s="34" t="s">
        <v>22</v>
      </c>
      <c r="H8" s="31" t="s">
        <v>23</v>
      </c>
      <c r="I8" s="26"/>
      <c r="J8" s="72">
        <v>82.82</v>
      </c>
      <c r="K8" s="23" t="s">
        <v>24</v>
      </c>
      <c r="L8" s="56" t="s">
        <v>25</v>
      </c>
      <c r="M8" s="78">
        <v>43474</v>
      </c>
      <c r="N8" s="79">
        <v>61.99</v>
      </c>
    </row>
    <row r="9" spans="1:14" ht="33.75" customHeight="1">
      <c r="A9" s="29"/>
      <c r="B9" s="30"/>
      <c r="C9" s="31"/>
      <c r="D9" s="32"/>
      <c r="E9" s="33"/>
      <c r="F9" s="33"/>
      <c r="G9" s="34"/>
      <c r="H9" s="31" t="s">
        <v>26</v>
      </c>
      <c r="I9" s="31"/>
      <c r="J9" s="72">
        <v>182</v>
      </c>
      <c r="K9" s="23" t="s">
        <v>27</v>
      </c>
      <c r="L9" s="56" t="s">
        <v>28</v>
      </c>
      <c r="M9" s="78">
        <v>43493</v>
      </c>
      <c r="N9" s="80"/>
    </row>
    <row r="10" spans="1:14" ht="47.25" customHeight="1">
      <c r="A10" s="29"/>
      <c r="B10" s="30"/>
      <c r="C10" s="31"/>
      <c r="D10" s="32"/>
      <c r="E10" s="33"/>
      <c r="F10" s="33"/>
      <c r="G10" s="34"/>
      <c r="H10" s="31" t="s">
        <v>23</v>
      </c>
      <c r="I10" s="26"/>
      <c r="J10" s="72">
        <v>73.23</v>
      </c>
      <c r="K10" s="23" t="s">
        <v>24</v>
      </c>
      <c r="L10" s="56" t="s">
        <v>29</v>
      </c>
      <c r="M10" s="78">
        <v>43570</v>
      </c>
      <c r="N10" s="80"/>
    </row>
    <row r="11" spans="1:14" ht="39.75" customHeight="1">
      <c r="A11" s="29"/>
      <c r="B11" s="30"/>
      <c r="C11" s="31"/>
      <c r="D11" s="32"/>
      <c r="E11" s="33"/>
      <c r="F11" s="33"/>
      <c r="G11" s="34"/>
      <c r="H11" s="31" t="s">
        <v>30</v>
      </c>
      <c r="I11" s="26"/>
      <c r="J11" s="72">
        <v>116.76</v>
      </c>
      <c r="K11" s="23" t="s">
        <v>31</v>
      </c>
      <c r="L11" s="56" t="s">
        <v>32</v>
      </c>
      <c r="M11" s="78">
        <v>43649</v>
      </c>
      <c r="N11" s="80"/>
    </row>
    <row r="12" spans="1:14" ht="43.5" customHeight="1">
      <c r="A12" s="29"/>
      <c r="B12" s="30"/>
      <c r="C12" s="31"/>
      <c r="D12" s="32"/>
      <c r="E12" s="33"/>
      <c r="F12" s="33"/>
      <c r="G12" s="34"/>
      <c r="H12" s="31" t="s">
        <v>23</v>
      </c>
      <c r="I12" s="26"/>
      <c r="J12" s="72">
        <v>71.2</v>
      </c>
      <c r="K12" s="23" t="s">
        <v>24</v>
      </c>
      <c r="L12" s="56" t="s">
        <v>33</v>
      </c>
      <c r="M12" s="78">
        <v>43657</v>
      </c>
      <c r="N12" s="80"/>
    </row>
    <row r="13" spans="1:14" ht="126.75" customHeight="1">
      <c r="A13" s="35">
        <v>2</v>
      </c>
      <c r="B13" s="30" t="s">
        <v>34</v>
      </c>
      <c r="C13" s="31" t="s">
        <v>35</v>
      </c>
      <c r="D13" s="32">
        <v>63</v>
      </c>
      <c r="E13" s="33">
        <v>43552</v>
      </c>
      <c r="F13" s="33">
        <v>43558</v>
      </c>
      <c r="G13" s="34" t="s">
        <v>36</v>
      </c>
      <c r="H13" s="31" t="s">
        <v>37</v>
      </c>
      <c r="I13" s="26"/>
      <c r="J13" s="72">
        <v>63</v>
      </c>
      <c r="K13" s="23" t="s">
        <v>38</v>
      </c>
      <c r="L13" s="56" t="s">
        <v>39</v>
      </c>
      <c r="M13" s="78">
        <v>43557</v>
      </c>
      <c r="N13" s="81">
        <v>0</v>
      </c>
    </row>
    <row r="14" spans="1:14" ht="87.75" customHeight="1">
      <c r="A14" s="36">
        <v>3</v>
      </c>
      <c r="B14" s="37" t="s">
        <v>40</v>
      </c>
      <c r="C14" s="38" t="s">
        <v>41</v>
      </c>
      <c r="D14" s="39">
        <v>20</v>
      </c>
      <c r="E14" s="40">
        <v>43552</v>
      </c>
      <c r="F14" s="40">
        <v>43558</v>
      </c>
      <c r="G14" s="41" t="s">
        <v>42</v>
      </c>
      <c r="H14" s="31" t="s">
        <v>43</v>
      </c>
      <c r="I14" s="26"/>
      <c r="J14" s="72">
        <v>20</v>
      </c>
      <c r="K14" s="23" t="s">
        <v>44</v>
      </c>
      <c r="L14" s="56" t="s">
        <v>45</v>
      </c>
      <c r="M14" s="78">
        <v>43558</v>
      </c>
      <c r="N14" s="82">
        <v>0</v>
      </c>
    </row>
    <row r="15" spans="1:14" ht="45" customHeight="1">
      <c r="A15" s="36">
        <v>4</v>
      </c>
      <c r="B15" s="37" t="s">
        <v>46</v>
      </c>
      <c r="C15" s="38" t="s">
        <v>41</v>
      </c>
      <c r="D15" s="39">
        <v>1317</v>
      </c>
      <c r="E15" s="40">
        <v>43633</v>
      </c>
      <c r="F15" s="40">
        <v>43637</v>
      </c>
      <c r="G15" s="40" t="s">
        <v>47</v>
      </c>
      <c r="H15" s="42" t="s">
        <v>30</v>
      </c>
      <c r="I15" s="83"/>
      <c r="J15" s="72">
        <v>779</v>
      </c>
      <c r="K15" s="23" t="s">
        <v>48</v>
      </c>
      <c r="L15" s="56" t="s">
        <v>49</v>
      </c>
      <c r="M15" s="78">
        <v>43679</v>
      </c>
      <c r="N15" s="82">
        <v>159.99</v>
      </c>
    </row>
    <row r="16" spans="1:14" ht="33.75" customHeight="1">
      <c r="A16" s="43"/>
      <c r="B16" s="44"/>
      <c r="C16" s="44"/>
      <c r="D16" s="44"/>
      <c r="E16" s="44"/>
      <c r="F16" s="44"/>
      <c r="G16" s="44"/>
      <c r="H16" s="42" t="s">
        <v>50</v>
      </c>
      <c r="I16" s="83"/>
      <c r="J16" s="72">
        <v>270</v>
      </c>
      <c r="K16" s="23" t="s">
        <v>51</v>
      </c>
      <c r="L16" s="56" t="s">
        <v>49</v>
      </c>
      <c r="M16" s="78">
        <v>43710</v>
      </c>
      <c r="N16" s="84"/>
    </row>
    <row r="17" spans="1:14" ht="30" customHeight="1">
      <c r="A17" s="43"/>
      <c r="B17" s="45"/>
      <c r="C17" s="46"/>
      <c r="D17" s="47"/>
      <c r="E17" s="48"/>
      <c r="F17" s="48"/>
      <c r="G17" s="48"/>
      <c r="H17" s="42" t="s">
        <v>52</v>
      </c>
      <c r="I17" s="83"/>
      <c r="J17" s="72">
        <v>41.584</v>
      </c>
      <c r="K17" s="23" t="s">
        <v>53</v>
      </c>
      <c r="L17" s="56" t="s">
        <v>54</v>
      </c>
      <c r="M17" s="78">
        <v>43790</v>
      </c>
      <c r="N17" s="84"/>
    </row>
    <row r="18" spans="1:14" ht="30" customHeight="1">
      <c r="A18" s="43"/>
      <c r="B18" s="45"/>
      <c r="C18" s="46"/>
      <c r="D18" s="47"/>
      <c r="E18" s="48"/>
      <c r="F18" s="48"/>
      <c r="G18" s="48"/>
      <c r="H18" s="31" t="s">
        <v>23</v>
      </c>
      <c r="I18" s="26"/>
      <c r="J18" s="72">
        <v>66.428472</v>
      </c>
      <c r="K18" s="23" t="s">
        <v>24</v>
      </c>
      <c r="L18" s="56" t="s">
        <v>55</v>
      </c>
      <c r="M18" s="78">
        <v>43755</v>
      </c>
      <c r="N18" s="85"/>
    </row>
    <row r="19" spans="1:14" ht="59.25" customHeight="1">
      <c r="A19" s="29">
        <v>5</v>
      </c>
      <c r="B19" s="37" t="s">
        <v>56</v>
      </c>
      <c r="C19" s="38" t="s">
        <v>57</v>
      </c>
      <c r="D19" s="39">
        <v>440</v>
      </c>
      <c r="E19" s="40">
        <v>43622</v>
      </c>
      <c r="F19" s="40">
        <v>43629</v>
      </c>
      <c r="G19" s="41" t="s">
        <v>58</v>
      </c>
      <c r="H19" s="42" t="s">
        <v>59</v>
      </c>
      <c r="I19" s="83"/>
      <c r="J19" s="72">
        <v>200</v>
      </c>
      <c r="K19" s="56" t="s">
        <v>60</v>
      </c>
      <c r="L19" s="56" t="s">
        <v>61</v>
      </c>
      <c r="M19" s="78">
        <v>43790</v>
      </c>
      <c r="N19" s="82">
        <v>23</v>
      </c>
    </row>
    <row r="20" spans="1:14" ht="45" customHeight="1">
      <c r="A20" s="36"/>
      <c r="B20" s="49"/>
      <c r="C20" s="50"/>
      <c r="D20" s="51"/>
      <c r="E20" s="52"/>
      <c r="F20" s="52"/>
      <c r="G20" s="53"/>
      <c r="H20" s="42" t="s">
        <v>62</v>
      </c>
      <c r="I20" s="83"/>
      <c r="J20" s="72">
        <v>217</v>
      </c>
      <c r="K20" s="56" t="s">
        <v>60</v>
      </c>
      <c r="L20" s="56" t="s">
        <v>63</v>
      </c>
      <c r="M20" s="78">
        <v>43790</v>
      </c>
      <c r="N20" s="85"/>
    </row>
    <row r="21" spans="1:14" ht="45" customHeight="1">
      <c r="A21" s="36">
        <v>6</v>
      </c>
      <c r="B21" s="37" t="s">
        <v>64</v>
      </c>
      <c r="C21" s="38" t="s">
        <v>41</v>
      </c>
      <c r="D21" s="39">
        <v>670</v>
      </c>
      <c r="E21" s="40">
        <v>43691</v>
      </c>
      <c r="F21" s="33">
        <v>43705</v>
      </c>
      <c r="G21" s="34" t="s">
        <v>65</v>
      </c>
      <c r="H21" s="31" t="s">
        <v>66</v>
      </c>
      <c r="I21" s="31"/>
      <c r="J21" s="72">
        <v>665</v>
      </c>
      <c r="K21" s="23" t="s">
        <v>67</v>
      </c>
      <c r="L21" s="56" t="s">
        <v>68</v>
      </c>
      <c r="M21" s="78">
        <v>43728</v>
      </c>
      <c r="N21" s="76">
        <v>0</v>
      </c>
    </row>
    <row r="22" spans="1:14" ht="36.75" customHeight="1">
      <c r="A22" s="54"/>
      <c r="B22" s="45"/>
      <c r="C22" s="46"/>
      <c r="D22" s="47"/>
      <c r="E22" s="48"/>
      <c r="F22" s="40"/>
      <c r="G22" s="55" t="s">
        <v>69</v>
      </c>
      <c r="H22" s="38" t="s">
        <v>70</v>
      </c>
      <c r="I22" s="38"/>
      <c r="J22" s="86">
        <v>5</v>
      </c>
      <c r="K22" s="55" t="s">
        <v>71</v>
      </c>
      <c r="L22" s="56" t="s">
        <v>54</v>
      </c>
      <c r="M22" s="87">
        <v>43734</v>
      </c>
      <c r="N22" s="82">
        <v>0</v>
      </c>
    </row>
    <row r="23" spans="1:14" ht="33" customHeight="1">
      <c r="A23" s="35">
        <v>7</v>
      </c>
      <c r="B23" s="30" t="s">
        <v>72</v>
      </c>
      <c r="C23" s="31" t="s">
        <v>41</v>
      </c>
      <c r="D23" s="32">
        <v>200</v>
      </c>
      <c r="E23" s="33">
        <v>43737</v>
      </c>
      <c r="F23" s="33">
        <v>43749</v>
      </c>
      <c r="G23" s="34" t="s">
        <v>73</v>
      </c>
      <c r="H23" s="31" t="s">
        <v>74</v>
      </c>
      <c r="I23" s="31"/>
      <c r="J23" s="72">
        <v>200</v>
      </c>
      <c r="K23" s="23" t="s">
        <v>75</v>
      </c>
      <c r="L23" s="56" t="s">
        <v>76</v>
      </c>
      <c r="M23" s="78">
        <v>43790</v>
      </c>
      <c r="N23" s="81">
        <v>0</v>
      </c>
    </row>
    <row r="24" spans="1:14" ht="36">
      <c r="A24" s="35">
        <v>8</v>
      </c>
      <c r="B24" s="23" t="s">
        <v>77</v>
      </c>
      <c r="C24" s="56" t="s">
        <v>78</v>
      </c>
      <c r="D24" s="57">
        <v>113</v>
      </c>
      <c r="E24" s="58">
        <v>43770</v>
      </c>
      <c r="F24" s="58">
        <v>43784</v>
      </c>
      <c r="G24" s="34" t="s">
        <v>79</v>
      </c>
      <c r="H24" s="59" t="s">
        <v>80</v>
      </c>
      <c r="I24" s="88"/>
      <c r="J24" s="89">
        <v>83</v>
      </c>
      <c r="K24" s="57" t="s">
        <v>60</v>
      </c>
      <c r="L24" s="56" t="s">
        <v>81</v>
      </c>
      <c r="M24" s="78">
        <v>43787</v>
      </c>
      <c r="N24" s="90">
        <v>30</v>
      </c>
    </row>
  </sheetData>
  <sheetProtection/>
  <mergeCells count="55">
    <mergeCell ref="A1:N1"/>
    <mergeCell ref="L2:N2"/>
    <mergeCell ref="A3:F3"/>
    <mergeCell ref="G3:N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A5:A7"/>
    <mergeCell ref="A8:A12"/>
    <mergeCell ref="A15:A16"/>
    <mergeCell ref="A21:A22"/>
    <mergeCell ref="B8:B12"/>
    <mergeCell ref="B15:B16"/>
    <mergeCell ref="B19:B20"/>
    <mergeCell ref="B21:B22"/>
    <mergeCell ref="C8:C12"/>
    <mergeCell ref="C15:C16"/>
    <mergeCell ref="C19:C20"/>
    <mergeCell ref="C21:C22"/>
    <mergeCell ref="D8:D12"/>
    <mergeCell ref="D15:D16"/>
    <mergeCell ref="D19:D20"/>
    <mergeCell ref="D21:D22"/>
    <mergeCell ref="E8:E12"/>
    <mergeCell ref="E15:E16"/>
    <mergeCell ref="E19:E20"/>
    <mergeCell ref="E21:E22"/>
    <mergeCell ref="F8:F12"/>
    <mergeCell ref="F15:F16"/>
    <mergeCell ref="F19:F20"/>
    <mergeCell ref="F21:F22"/>
    <mergeCell ref="G8:G12"/>
    <mergeCell ref="G15:G16"/>
    <mergeCell ref="G19:G20"/>
    <mergeCell ref="N8:N12"/>
    <mergeCell ref="N15:N18"/>
    <mergeCell ref="N19:N20"/>
  </mergeCells>
  <printOptions horizontalCentered="1"/>
  <pageMargins left="0.1968503937007874" right="0.15748031496062992" top="0.7086614173228347" bottom="0.8661417322834646" header="0.5118110236220472" footer="0.8267716535433072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2019-11-22T03:15:39Z</cp:lastPrinted>
  <dcterms:created xsi:type="dcterms:W3CDTF">2016-08-25T01:31:23Z</dcterms:created>
  <dcterms:modified xsi:type="dcterms:W3CDTF">2019-11-22T03:37:15Z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