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670" tabRatio="981" firstSheet="2" activeTab="7"/>
  </bookViews>
  <sheets>
    <sheet name="01部门收支决算总表" sheetId="16" r:id="rId1"/>
    <sheet name="02收入决算总体情况表" sheetId="3" r:id="rId2"/>
    <sheet name="03部门支出决算总体情况表" sheetId="23" r:id="rId3"/>
    <sheet name="04财政拨款收支决算总表" sheetId="22" r:id="rId4"/>
    <sheet name="05一般公共决算支出表" sheetId="26" r:id="rId5"/>
    <sheet name="06一般公共决算基本支出表" sheetId="25" r:id="rId6"/>
    <sheet name="07政府性基金决算支出表" sheetId="24" r:id="rId7"/>
    <sheet name="08三公经费决算表" sheetId="27" r:id="rId8"/>
  </sheets>
  <definedNames>
    <definedName name="_xlnm._FilterDatabase" localSheetId="1" hidden="1">'02收入决算总体情况表'!$A$8:$XBF$12</definedName>
    <definedName name="_xlnm.Print_Area" localSheetId="0">'01部门收支决算总表'!$A$1:$D$34</definedName>
    <definedName name="_xlnm.Print_Area" localSheetId="1">'02收入决算总体情况表'!$A$1:$Q$13</definedName>
    <definedName name="_xlnm.Print_Area" localSheetId="2">'03部门支出决算总体情况表'!$A$1:G22</definedName>
    <definedName name="_xlnm.Print_Area" localSheetId="3">'04财政拨款收支决算总表'!$A$1:$D$27</definedName>
    <definedName name="_xlnm.Print_Area" localSheetId="4">'05一般公共决算支出表'!$A$1:G20</definedName>
    <definedName name="_xlnm.Print_Area">#N/A</definedName>
    <definedName name="_xlnm.Print_Titles" localSheetId="1">'02收入决算总体情况表'!$2:$7</definedName>
    <definedName name="_xlnm.Print_Titles" localSheetId="2">'03部门支出决算总体情况表'!$A$1:$HW6</definedName>
    <definedName name="_xlnm.Print_Titles" localSheetId="4">'05一般公共决算支出表'!$A$1:$IV6</definedName>
    <definedName name="_xlnm.Print_Titles" localSheetId="5">'06一般公共决算基本支出表'!$C$1:$EK$5</definedName>
    <definedName name="_xlnm.Print_Titles" localSheetId="6">'07政府性基金决算支出表'!$A$1:$IV6</definedName>
    <definedName name="_xlnm.Print_Titles">#N/A</definedName>
    <definedName name="地区名称" localSheetId="3">#REF!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<sst xmlns="http://schemas.openxmlformats.org/spreadsheetml/2006/main" count="340" uniqueCount="215">
  <si>
    <t xml:space="preserve">表1：                                           </t>
  </si>
  <si>
    <t>岳阳县2017年度部门收支决算总表</t>
  </si>
  <si>
    <t>单位名称：岳阳县水务局</t>
  </si>
  <si>
    <t>单位：元</t>
  </si>
  <si>
    <t>收                  入</t>
  </si>
  <si>
    <t>支                  出</t>
  </si>
  <si>
    <t>项         目</t>
  </si>
  <si>
    <t>本年决算</t>
  </si>
  <si>
    <t>项 目(按功能分类）</t>
  </si>
  <si>
    <t>一、财政预算拨款（补助）</t>
  </si>
  <si>
    <t>一、本年支出</t>
  </si>
  <si>
    <t>二、纳入预算管理非税收入拨款</t>
  </si>
  <si>
    <t>一、一般公共服务支出</t>
  </si>
  <si>
    <t xml:space="preserve">    1、行政事业性收费收入</t>
  </si>
  <si>
    <t>二、公共安全支出</t>
  </si>
  <si>
    <t xml:space="preserve">    2、罚没收入拨款</t>
  </si>
  <si>
    <t>三、教育支出</t>
  </si>
  <si>
    <t xml:space="preserve">    3、 政府性基金</t>
  </si>
  <si>
    <t>四、科学技术支出</t>
  </si>
  <si>
    <t xml:space="preserve">    4、国有资产有偿使用收入拨款</t>
  </si>
  <si>
    <t>五、文化体育与传媒支出</t>
  </si>
  <si>
    <t xml:space="preserve">    5、专项收入拨款</t>
  </si>
  <si>
    <t>六、社会保障和就业支出</t>
  </si>
  <si>
    <t xml:space="preserve">    6、其他非税收入拨款</t>
  </si>
  <si>
    <t>七、医疗卫生与计划生育支出</t>
  </si>
  <si>
    <t>三、纳入财政专户管理的非税收入拨款</t>
  </si>
  <si>
    <t>八、节能环保支出</t>
  </si>
  <si>
    <t>四、事业单位经营收入</t>
  </si>
  <si>
    <t>九、城乡社区支出</t>
  </si>
  <si>
    <t>五、上级补助收入</t>
  </si>
  <si>
    <t>十、农林水支出</t>
  </si>
  <si>
    <t>六、附属单位上缴收入</t>
  </si>
  <si>
    <t>十一、交通运输支出</t>
  </si>
  <si>
    <t>七、其他收入</t>
  </si>
  <si>
    <t>十二、资源勘探电力信息等支出</t>
  </si>
  <si>
    <t>八、上年结余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</si>
  <si>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</si>
  <si>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</si>
  <si>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</si>
  <si>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</si>
  <si>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</si>
  <si>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</si>
  <si>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收  入  总  计</t>
  </si>
  <si>
    <t>支  出  总  计</t>
  </si>
  <si>
    <t>表2：</t>
  </si>
  <si>
    <t>岳阳县2017年部门收入决算总体表</t>
  </si>
  <si>
    <t>预算单位</t>
  </si>
  <si>
    <t>预算收入决算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</si>
  <si>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</si>
  <si>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</si>
  <si>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</si>
  <si>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</si>
  <si>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</si>
  <si>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</si>
  <si>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</si>
  <si>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</si>
  <si>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</si>
  <si>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</si>
  <si>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</si>
  <si>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</si>
  <si>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</si>
  <si>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</si>
  <si>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</si>
  <si>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</si>
  <si>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</si>
  <si>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</si>
  <si>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岳阳县水务局</t>
  </si>
  <si>
    <t>表3:</t>
  </si>
  <si>
    <t>岳阳县2017年度部门决算支出总表</t>
  </si>
  <si>
    <t>功能分类科目</t>
  </si>
  <si>
    <t>合计</t>
  </si>
  <si>
    <t>基本支出</t>
  </si>
  <si>
    <t>项目支出</t>
  </si>
  <si>
    <t>科目编码</t>
  </si>
  <si>
    <t>科目名称</t>
  </si>
  <si>
    <t>款</t>
  </si>
  <si>
    <t>类</t>
  </si>
  <si>
    <t>项</t>
  </si>
  <si>
    <t>208</t>
  </si>
  <si>
    <t>社会保障和就业支出</t>
  </si>
  <si>
    <t>20808</t>
  </si>
  <si>
    <t>抚恤</t>
  </si>
  <si>
    <t>2080801</t>
  </si>
  <si>
    <t xml:space="preserve">  死亡抚恤</t>
  </si>
  <si>
    <t>212</t>
  </si>
  <si>
    <t>城乡社区支出</t>
  </si>
  <si>
    <t>21208</t>
  </si>
  <si>
    <t>国有土地使用权出让收入及对应专项债务收入安排的支出</t>
  </si>
  <si>
    <t>2120899</t>
  </si>
  <si>
    <t xml:space="preserve">  其他国有土地使用权出让收入安排的支出</t>
  </si>
  <si>
    <t>21299</t>
  </si>
  <si>
    <t>其他城乡社区支出</t>
  </si>
  <si>
    <t>2129999</t>
  </si>
  <si>
    <t xml:space="preserve">  其他城乡社区支出</t>
  </si>
  <si>
    <t>213</t>
  </si>
  <si>
    <t>农林水支出</t>
  </si>
  <si>
    <t>21303</t>
  </si>
  <si>
    <t>水利</t>
  </si>
  <si>
    <t>2130301</t>
  </si>
  <si>
    <t xml:space="preserve">  行政运行</t>
  </si>
  <si>
    <t>2130302</t>
  </si>
  <si>
    <t xml:space="preserve">  一般行政管理事务</t>
  </si>
  <si>
    <t>2130303</t>
  </si>
  <si>
    <t xml:space="preserve">  机关服务</t>
  </si>
  <si>
    <t>2130304</t>
  </si>
  <si>
    <t xml:space="preserve">  水利行业业务管理</t>
  </si>
  <si>
    <t>2130305</t>
  </si>
  <si>
    <t xml:space="preserve">  水利工程建设</t>
  </si>
  <si>
    <t>2130306</t>
  </si>
  <si>
    <t xml:space="preserve">  水利工程运行与维护</t>
  </si>
  <si>
    <t>2130314</t>
  </si>
  <si>
    <t xml:space="preserve">  防汛</t>
  </si>
  <si>
    <t>2130316</t>
  </si>
  <si>
    <t xml:space="preserve">  农田水利</t>
  </si>
  <si>
    <t>2130319</t>
  </si>
  <si>
    <t xml:space="preserve">  江河湖库水系综合整治</t>
  </si>
  <si>
    <t>2130332</t>
  </si>
  <si>
    <t xml:space="preserve">  砂石资源费支出</t>
  </si>
  <si>
    <t>2130335</t>
  </si>
  <si>
    <t xml:space="preserve">  农村人畜饮水</t>
  </si>
  <si>
    <t>2130399</t>
  </si>
  <si>
    <t xml:space="preserve">  其他水利支出</t>
  </si>
  <si>
    <t>21366</t>
  </si>
  <si>
    <t>大中型水库库区基金及对应专项债务收入安排的支出</t>
  </si>
  <si>
    <t>2136699</t>
  </si>
  <si>
    <t xml:space="preserve">  其他大中型水库库区基金支出</t>
  </si>
  <si>
    <t>合 计</t>
  </si>
  <si>
    <t xml:space="preserve">表4：                                           </t>
  </si>
  <si>
    <t>岳阳县2017年度部门财政拨款收支决算总表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</si>
  <si>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</si>
  <si>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</si>
  <si>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</si>
  <si>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</si>
  <si>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</si>
  <si>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</si>
  <si>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</si>
  <si>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</si>
  <si>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</si>
  <si>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</si>
  <si>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岳阳县2017年度一般公共预算支出决算表</t>
  </si>
  <si>
    <t>决算数</t>
  </si>
  <si>
    <t>合    计</t>
  </si>
  <si>
    <t>注：一般公共预算支出表公开到功能分类项级科目</t>
  </si>
  <si>
    <t>表6</t>
  </si>
  <si>
    <t>一般公共预算基本支出决算表</t>
  </si>
  <si>
    <r>
      <rPr>
        <sz val="11"/>
        <rFont val="FangSong"/>
        <charset val="134"/>
      </rPr>
      <t>单位</t>
    </r>
    <r>
      <rPr>
        <sz val="11"/>
        <rFont val="Times New Roman"/>
        <charset val="134"/>
      </rPr>
      <t>:</t>
    </r>
    <r>
      <rPr>
        <sz val="11"/>
        <rFont val="FangSong"/>
        <charset val="134"/>
      </rPr>
      <t>元</t>
    </r>
  </si>
  <si>
    <r>
      <rPr>
        <sz val="11"/>
        <rFont val="宋体"/>
        <charset val="134"/>
      </rPr>
      <t>政府经济分类</t>
    </r>
  </si>
  <si>
    <r>
      <rPr>
        <sz val="11"/>
        <rFont val="宋体"/>
        <charset val="134"/>
      </rPr>
      <t>部门经济分类</t>
    </r>
  </si>
  <si>
    <t>人员工资</t>
  </si>
  <si>
    <t>公用经费</t>
  </si>
  <si>
    <r>
      <rPr>
        <sz val="11"/>
        <rFont val="宋体"/>
        <charset val="134"/>
      </rPr>
      <t>科目编码</t>
    </r>
  </si>
  <si>
    <r>
      <rPr>
        <sz val="11"/>
        <rFont val="宋体"/>
        <charset val="134"/>
      </rPr>
      <t>科目名称</t>
    </r>
  </si>
  <si>
    <r>
      <rPr>
        <sz val="11"/>
        <rFont val="宋体"/>
        <charset val="134"/>
      </rPr>
      <t>总</t>
    </r>
    <r>
      <rPr>
        <sz val="11"/>
        <rFont val="Times New Roman"/>
        <charset val="134"/>
      </rPr>
      <t xml:space="preserve">               </t>
    </r>
    <r>
      <rPr>
        <sz val="11"/>
        <rFont val="宋体"/>
        <charset val="134"/>
      </rPr>
      <t>计</t>
    </r>
  </si>
  <si>
    <t>机关工资福利支出</t>
  </si>
  <si>
    <t>工资福利支出</t>
  </si>
  <si>
    <t>工资资金津补贴</t>
  </si>
  <si>
    <t>基本工资</t>
  </si>
  <si>
    <t>津贴补贴</t>
  </si>
  <si>
    <t>奖金</t>
  </si>
  <si>
    <t>社会保障缴费</t>
  </si>
  <si>
    <t>机关事业单位基本养老保险缴费</t>
  </si>
  <si>
    <t>职业年金缴费</t>
  </si>
  <si>
    <t>职工基本医疗保险缴费</t>
  </si>
  <si>
    <t>其他社会保障缴费</t>
  </si>
  <si>
    <t>住房公积金</t>
  </si>
  <si>
    <t>其他工资福利支出</t>
  </si>
  <si>
    <t>伙食补助费</t>
  </si>
  <si>
    <t>机关商品和服务支出</t>
  </si>
  <si>
    <t>商品和服务支出</t>
  </si>
  <si>
    <t>办公经费</t>
  </si>
  <si>
    <t>办公费</t>
  </si>
  <si>
    <t>印刷费</t>
  </si>
  <si>
    <t>咨询费</t>
  </si>
  <si>
    <t>水费</t>
  </si>
  <si>
    <t>电费</t>
  </si>
  <si>
    <t>邮电费</t>
  </si>
  <si>
    <t>物业管理费</t>
  </si>
  <si>
    <t>差旅费</t>
  </si>
  <si>
    <t>工会经费</t>
  </si>
  <si>
    <t>其他交通费用</t>
  </si>
  <si>
    <t>会议费</t>
  </si>
  <si>
    <t>培训费</t>
  </si>
  <si>
    <t>委托业务费</t>
  </si>
  <si>
    <t>劳务费</t>
  </si>
  <si>
    <t>公务接待费</t>
  </si>
  <si>
    <t>其他商品和服务支出</t>
  </si>
  <si>
    <t>社会福利和求助</t>
  </si>
  <si>
    <t>抚恤金</t>
  </si>
  <si>
    <t>其他对个人和家庭的补助支出</t>
  </si>
  <si>
    <t>其他支出</t>
  </si>
  <si>
    <t>备注：根据实际情况自行添加科目名称</t>
  </si>
  <si>
    <t>表7</t>
  </si>
  <si>
    <t>岳阳县2017年度政府性基金决算支出表</t>
  </si>
  <si>
    <t>本年政府性基金决算财政拨款支出</t>
  </si>
  <si>
    <t>表9：</t>
  </si>
  <si>
    <t>岳阳县2017年度岳阳县水务局“三公”经费决算表</t>
  </si>
  <si>
    <t xml:space="preserve">                                                          单位：元</t>
  </si>
  <si>
    <t>项      目</t>
  </si>
  <si>
    <t>本年决算数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</si>
  <si>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</si>
  <si>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</si>
  <si>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</si>
  <si>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</si>
  <si>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</si>
  <si>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</si>
  <si>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</si>
  <si>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charset val="134"/>
      </rPr>
      <t>1.</t>
    </r>
    <r>
      <rPr>
        <sz val="11"/>
        <rFont val="仿宋_GB2312"/>
        <charset val="134"/>
      </rPr>
      <t>因公出国（境）团组数（个）</t>
    </r>
  </si>
  <si>
    <r>
      <rPr>
        <sz val="12"/>
        <rFont val="宋体"/>
        <charset val="134"/>
      </rPr>
      <t>2.</t>
    </r>
    <r>
      <rPr>
        <sz val="11"/>
        <rFont val="仿宋_GB2312"/>
        <charset val="134"/>
      </rPr>
      <t>因公出国（境）人数（人）</t>
    </r>
  </si>
  <si>
    <r>
      <rPr>
        <sz val="12"/>
        <rFont val="宋体"/>
        <charset val="134"/>
      </rPr>
      <t>3.</t>
    </r>
    <r>
      <rPr>
        <sz val="11"/>
        <rFont val="仿宋_GB2312"/>
        <charset val="134"/>
      </rPr>
      <t>公务用车购置数（辆）</t>
    </r>
  </si>
  <si>
    <r>
      <rPr>
        <sz val="12"/>
        <rFont val="宋体"/>
        <charset val="134"/>
      </rPr>
      <t>4.</t>
    </r>
    <r>
      <rPr>
        <sz val="11"/>
        <rFont val="仿宋_GB2312"/>
        <charset val="134"/>
      </rPr>
      <t>公务用车保有量（辆）</t>
    </r>
  </si>
  <si>
    <r>
      <rPr>
        <sz val="12"/>
        <rFont val="宋体"/>
        <charset val="134"/>
      </rPr>
      <t>5.</t>
    </r>
    <r>
      <rPr>
        <sz val="11"/>
        <rFont val="仿宋_GB2312"/>
        <charset val="134"/>
      </rPr>
      <t>公务接待批次（批）</t>
    </r>
  </si>
  <si>
    <r>
      <rPr>
        <sz val="12"/>
        <rFont val="宋体"/>
        <charset val="134"/>
      </rPr>
      <t>6.</t>
    </r>
    <r>
      <rPr>
        <sz val="11"/>
        <rFont val="仿宋_GB2312"/>
        <charset val="134"/>
      </rPr>
      <t>公务接待人数（人）</t>
    </r>
  </si>
  <si>
    <t>三、“三公”经费增减变化原因等说明</t>
  </si>
  <si>
    <t xml:space="preserve">本年度“三公”经费预算12万元（公务接待费12万元，公务用车费0元），公务接待费决算数为12.18万元，公务接待费决算比年初预算增加0.18万元，超预算1.5%。主要是河长制前期工作接待人员经费增加。
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</si>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</sst>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_ \¥* #,##0.00_ ;_ \¥* \-#,##0.00_ ;_ \¥* &quot;-&quot;??_ ;_ @_ "/>
    <numFmt numFmtId="178" formatCode=";;"/>
    <numFmt numFmtId="179" formatCode="0.00_ "/>
  </numFmts>
  <fonts count="58">
    <font>
      <sz val="9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b/>
      <sz val="18"/>
      <name val="黑体"/>
      <charset val="134"/>
    </font>
    <font>
      <sz val="12"/>
      <name val="宋体"/>
      <charset val="134"/>
    </font>
    <font>
      <b/>
      <sz val="12"/>
      <name val="仿宋_GB2312"/>
      <charset val="134"/>
    </font>
    <font>
      <sz val="12"/>
      <name val="仿宋"/>
      <charset val="134"/>
    </font>
    <font>
      <sz val="10.5"/>
      <color rgb="FF333333"/>
      <name val="宋体"/>
      <charset val="134"/>
    </font>
    <font>
      <sz val="11"/>
      <color rgb="FF333333"/>
      <name val="宋体"/>
      <charset val="134"/>
    </font>
    <font>
      <sz val="12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b/>
      <sz val="22"/>
      <name val="方正小标宋简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8"/>
      <color indexed="8"/>
      <name val="宋体"/>
      <charset val="134"/>
    </font>
    <font>
      <sz val="10"/>
      <name val="Arial"/>
      <charset val="134"/>
    </font>
    <font>
      <sz val="10"/>
      <name val="Times New Roman"/>
      <charset val="134"/>
    </font>
    <font>
      <sz val="20"/>
      <name val="方正小标宋简体"/>
      <charset val="134"/>
    </font>
    <font>
      <sz val="11"/>
      <name val="Times New Roman"/>
      <charset val="134"/>
    </font>
    <font>
      <sz val="9"/>
      <name val="Times New Roman"/>
      <charset val="134"/>
    </font>
    <font>
      <b/>
      <sz val="9"/>
      <color rgb="FF000000"/>
      <name val="宋体"/>
      <charset val="134"/>
    </font>
    <font>
      <sz val="9"/>
      <color indexed="8"/>
      <name val="宋体"/>
      <charset val="134"/>
    </font>
    <font>
      <b/>
      <sz val="9"/>
      <name val="Times New Roman"/>
      <charset val="134"/>
    </font>
    <font>
      <b/>
      <sz val="11"/>
      <name val="宋体"/>
      <charset val="134"/>
    </font>
    <font>
      <sz val="9"/>
      <color theme="1"/>
      <name val="宋体"/>
      <charset val="134"/>
      <scheme val="minor"/>
    </font>
    <font>
      <sz val="9"/>
      <name val="Arial"/>
      <charset val="134"/>
    </font>
    <font>
      <b/>
      <sz val="12"/>
      <name val="宋体"/>
      <charset val="134"/>
    </font>
    <font>
      <sz val="16"/>
      <name val="宋体"/>
      <charset val="134"/>
    </font>
    <font>
      <b/>
      <sz val="9"/>
      <name val="宋体"/>
      <charset val="134"/>
    </font>
    <font>
      <b/>
      <sz val="18"/>
      <name val="方正小标宋简体"/>
      <charset val="134"/>
    </font>
    <font>
      <sz val="8"/>
      <name val="宋体"/>
      <charset val="134"/>
    </font>
    <font>
      <sz val="18"/>
      <name val="方正小标宋简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8"/>
      <color indexed="8"/>
      <name val="Arial"/>
      <charset val="134"/>
    </font>
    <font>
      <sz val="11"/>
      <name val="FangSong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90"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42" fontId="38" fillId="0" borderId="0" applyFont="0" applyFill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7" fillId="20" borderId="23" applyNumberFormat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6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8" fillId="14" borderId="26" applyNumberFormat="0" applyFont="0" applyAlignment="0" applyProtection="0">
      <alignment vertical="center"/>
    </xf>
    <xf numFmtId="0" fontId="38" fillId="0" borderId="0">
      <alignment vertical="center"/>
    </xf>
    <xf numFmtId="0" fontId="40" fillId="3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" fillId="0" borderId="0"/>
    <xf numFmtId="0" fontId="56" fillId="2" borderId="0">
      <alignment horizontal="left" vertical="center"/>
    </xf>
    <xf numFmtId="0" fontId="4" fillId="0" borderId="0"/>
    <xf numFmtId="0" fontId="53" fillId="0" borderId="0" applyNumberFormat="0" applyFill="0" applyBorder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3" fillId="0" borderId="28" applyNumberFormat="0" applyFill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7" borderId="24" applyNumberFormat="0" applyAlignment="0" applyProtection="0">
      <alignment vertical="center"/>
    </xf>
    <xf numFmtId="0" fontId="37" fillId="7" borderId="23" applyNumberFormat="0" applyAlignment="0" applyProtection="0">
      <alignment vertical="center"/>
    </xf>
    <xf numFmtId="0" fontId="50" fillId="26" borderId="29" applyNumberFormat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55" fillId="0" borderId="30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48" fillId="25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8" fillId="0" borderId="0">
      <alignment vertical="center"/>
    </xf>
    <xf numFmtId="0" fontId="4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36" fillId="5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" fillId="0" borderId="0"/>
    <xf numFmtId="0" fontId="40" fillId="13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4" fillId="0" borderId="0"/>
    <xf numFmtId="0" fontId="40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36" fillId="28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6" fillId="33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/>
    <xf numFmtId="0" fontId="4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16" fillId="0" borderId="0"/>
  </cellStyleXfs>
  <cellXfs count="184">
    <xf numFmtId="0" fontId="0" fillId="0" borderId="0" xfId="0">
      <alignment vertical="center"/>
    </xf>
    <xf numFmtId="0" fontId="1" fillId="0" borderId="0" xfId="72" applyFont="1" applyAlignment="1">
      <alignment vertical="center" wrapText="1"/>
    </xf>
    <xf numFmtId="0" fontId="2" fillId="0" borderId="0" xfId="72" applyFont="1" applyAlignment="1">
      <alignment vertical="center" wrapText="1"/>
    </xf>
    <xf numFmtId="0" fontId="3" fillId="0" borderId="0" xfId="72" applyFont="1" applyAlignment="1">
      <alignment horizontal="center" vertical="center" wrapText="1"/>
    </xf>
    <xf numFmtId="0" fontId="2" fillId="0" borderId="0" xfId="72" applyFont="1" applyAlignment="1">
      <alignment horizontal="center" vertical="center" wrapText="1"/>
    </xf>
    <xf numFmtId="0" fontId="2" fillId="0" borderId="0" xfId="72" applyFont="1" applyAlignment="1">
      <alignment horizontal="right" vertical="center" wrapText="1"/>
    </xf>
    <xf numFmtId="0" fontId="1" fillId="0" borderId="1" xfId="72" applyFont="1" applyBorder="1" applyAlignment="1">
      <alignment horizontal="center" vertical="center" wrapText="1"/>
    </xf>
    <xf numFmtId="0" fontId="1" fillId="0" borderId="1" xfId="72" applyFont="1" applyBorder="1" applyAlignment="1">
      <alignment horizontal="left" vertical="center" wrapText="1"/>
    </xf>
    <xf numFmtId="43" fontId="4" fillId="0" borderId="1" xfId="88" applyFont="1" applyFill="1" applyBorder="1" applyAlignment="1" applyProtection="1">
      <alignment horizontal="right" vertical="center" wrapText="1"/>
    </xf>
    <xf numFmtId="0" fontId="2" fillId="0" borderId="1" xfId="72" applyFont="1" applyBorder="1" applyAlignment="1">
      <alignment horizontal="left" vertical="center" wrapText="1"/>
    </xf>
    <xf numFmtId="0" fontId="2" fillId="0" borderId="1" xfId="72" applyFont="1" applyBorder="1" applyAlignment="1">
      <alignment horizontal="center" vertical="center" wrapText="1"/>
    </xf>
    <xf numFmtId="0" fontId="5" fillId="2" borderId="2" xfId="78" applyFont="1" applyFill="1" applyBorder="1" applyAlignment="1">
      <alignment vertical="center" wrapText="1"/>
    </xf>
    <xf numFmtId="0" fontId="6" fillId="2" borderId="3" xfId="78" applyFont="1" applyFill="1" applyBorder="1" applyAlignment="1">
      <alignment horizontal="right" vertical="center" wrapText="1"/>
    </xf>
    <xf numFmtId="0" fontId="2" fillId="2" borderId="2" xfId="78" applyFont="1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6" fillId="2" borderId="1" xfId="78" applyFont="1" applyFill="1" applyBorder="1" applyAlignment="1">
      <alignment horizontal="right" vertical="center" wrapText="1"/>
    </xf>
    <xf numFmtId="0" fontId="1" fillId="2" borderId="1" xfId="78" applyFont="1" applyFill="1" applyBorder="1" applyAlignment="1">
      <alignment vertical="center" wrapText="1"/>
    </xf>
    <xf numFmtId="0" fontId="8" fillId="3" borderId="1" xfId="74" applyFont="1" applyFill="1" applyBorder="1" applyAlignment="1">
      <alignment vertical="center" wrapText="1"/>
    </xf>
    <xf numFmtId="0" fontId="7" fillId="0" borderId="0" xfId="0" applyFont="1" applyAlignment="1">
      <alignment horizontal="justify" vertical="center"/>
    </xf>
    <xf numFmtId="0" fontId="2" fillId="0" borderId="4" xfId="72" applyFont="1" applyBorder="1" applyAlignment="1">
      <alignment horizontal="left" vertical="center" wrapText="1"/>
    </xf>
    <xf numFmtId="0" fontId="2" fillId="0" borderId="0" xfId="72" applyFont="1" applyBorder="1" applyAlignment="1">
      <alignment horizontal="left" vertical="center" wrapText="1"/>
    </xf>
    <xf numFmtId="0" fontId="9" fillId="0" borderId="0" xfId="66" applyFont="1" applyAlignment="1"/>
    <xf numFmtId="0" fontId="4" fillId="0" borderId="0" xfId="66" applyFont="1" applyFill="1" applyAlignment="1"/>
    <xf numFmtId="0" fontId="4" fillId="0" borderId="0" xfId="66" applyFont="1" applyAlignment="1"/>
    <xf numFmtId="0" fontId="10" fillId="0" borderId="0" xfId="66" applyFont="1" applyFill="1" applyBorder="1" applyAlignment="1">
      <alignment vertical="center"/>
    </xf>
    <xf numFmtId="0" fontId="10" fillId="0" borderId="0" xfId="66" applyFont="1" applyAlignment="1">
      <alignment horizontal="right"/>
    </xf>
    <xf numFmtId="49" fontId="11" fillId="0" borderId="0" xfId="66" applyNumberFormat="1" applyFont="1" applyFill="1" applyAlignment="1"/>
    <xf numFmtId="0" fontId="11" fillId="0" borderId="0" xfId="66" applyFont="1" applyAlignment="1">
      <alignment horizontal="right"/>
    </xf>
    <xf numFmtId="0" fontId="12" fillId="0" borderId="0" xfId="66" applyFont="1" applyBorder="1" applyAlignment="1">
      <alignment horizontal="center" vertical="center"/>
    </xf>
    <xf numFmtId="0" fontId="13" fillId="0" borderId="5" xfId="66" applyFont="1" applyFill="1" applyBorder="1" applyAlignment="1">
      <alignment horizontal="left" vertical="center"/>
    </xf>
    <xf numFmtId="0" fontId="14" fillId="0" borderId="5" xfId="66" applyFont="1" applyBorder="1" applyAlignment="1">
      <alignment horizontal="center" vertical="center"/>
    </xf>
    <xf numFmtId="0" fontId="11" fillId="0" borderId="0" xfId="66" applyFont="1" applyAlignment="1">
      <alignment horizontal="right" vertical="center"/>
    </xf>
    <xf numFmtId="0" fontId="11" fillId="0" borderId="6" xfId="66" applyFont="1" applyBorder="1" applyAlignment="1">
      <alignment horizontal="center" vertical="center"/>
    </xf>
    <xf numFmtId="0" fontId="11" fillId="0" borderId="7" xfId="66" applyFont="1" applyBorder="1" applyAlignment="1">
      <alignment horizontal="center" vertical="center"/>
    </xf>
    <xf numFmtId="0" fontId="11" fillId="0" borderId="8" xfId="66" applyFont="1" applyBorder="1" applyAlignment="1">
      <alignment horizontal="center" vertical="center"/>
    </xf>
    <xf numFmtId="0" fontId="11" fillId="0" borderId="1" xfId="66" applyFont="1" applyBorder="1" applyAlignment="1">
      <alignment horizontal="center" vertical="center"/>
    </xf>
    <xf numFmtId="0" fontId="11" fillId="0" borderId="9" xfId="66" applyFont="1" applyBorder="1" applyAlignment="1">
      <alignment horizontal="center" vertical="center"/>
    </xf>
    <xf numFmtId="0" fontId="4" fillId="0" borderId="5" xfId="66" applyBorder="1" applyAlignment="1">
      <alignment horizontal="center" vertical="center"/>
    </xf>
    <xf numFmtId="0" fontId="4" fillId="0" borderId="10" xfId="66" applyBorder="1" applyAlignment="1">
      <alignment horizontal="center" vertical="center"/>
    </xf>
    <xf numFmtId="0" fontId="11" fillId="0" borderId="11" xfId="66" applyFont="1" applyBorder="1" applyAlignment="1">
      <alignment horizontal="center" vertical="center"/>
    </xf>
    <xf numFmtId="0" fontId="11" fillId="0" borderId="1" xfId="66" applyNumberFormat="1" applyFont="1" applyFill="1" applyBorder="1" applyAlignment="1">
      <alignment horizontal="center" vertical="center"/>
    </xf>
    <xf numFmtId="0" fontId="4" fillId="0" borderId="12" xfId="66" applyBorder="1" applyAlignment="1">
      <alignment horizontal="center" vertical="center"/>
    </xf>
    <xf numFmtId="0" fontId="15" fillId="0" borderId="13" xfId="74" applyFont="1" applyFill="1" applyBorder="1" applyAlignment="1">
      <alignment horizontal="left" vertical="center" shrinkToFit="1"/>
    </xf>
    <xf numFmtId="0" fontId="15" fillId="0" borderId="14" xfId="74" applyFont="1" applyFill="1" applyBorder="1" applyAlignment="1">
      <alignment horizontal="left" vertical="center" shrinkToFit="1"/>
    </xf>
    <xf numFmtId="4" fontId="15" fillId="0" borderId="14" xfId="74" applyNumberFormat="1" applyFont="1" applyFill="1" applyBorder="1" applyAlignment="1">
      <alignment horizontal="right" vertical="center" shrinkToFit="1"/>
    </xf>
    <xf numFmtId="0" fontId="11" fillId="0" borderId="6" xfId="66" applyNumberFormat="1" applyFont="1" applyFill="1" applyBorder="1" applyAlignment="1">
      <alignment horizontal="center" vertical="center"/>
    </xf>
    <xf numFmtId="0" fontId="11" fillId="0" borderId="7" xfId="66" applyNumberFormat="1" applyFont="1" applyFill="1" applyBorder="1" applyAlignment="1">
      <alignment horizontal="center" vertical="center"/>
    </xf>
    <xf numFmtId="0" fontId="11" fillId="0" borderId="8" xfId="66" applyNumberFormat="1" applyFont="1" applyFill="1" applyBorder="1" applyAlignment="1">
      <alignment horizontal="center" vertical="center"/>
    </xf>
    <xf numFmtId="0" fontId="11" fillId="0" borderId="1" xfId="66" applyNumberFormat="1" applyFont="1" applyFill="1" applyBorder="1" applyAlignment="1">
      <alignment horizontal="center" vertical="center" wrapText="1"/>
    </xf>
    <xf numFmtId="4" fontId="11" fillId="0" borderId="1" xfId="66" applyNumberFormat="1" applyFont="1" applyFill="1" applyBorder="1" applyAlignment="1">
      <alignment horizontal="center" vertical="center"/>
    </xf>
    <xf numFmtId="0" fontId="16" fillId="0" borderId="0" xfId="66" applyNumberFormat="1" applyFont="1" applyFill="1" applyBorder="1" applyAlignment="1"/>
    <xf numFmtId="0" fontId="17" fillId="0" borderId="0" xfId="66" applyNumberFormat="1" applyFont="1" applyFill="1" applyBorder="1" applyAlignment="1"/>
    <xf numFmtId="0" fontId="4" fillId="0" borderId="0" xfId="66" applyAlignment="1"/>
    <xf numFmtId="0" fontId="16" fillId="0" borderId="0" xfId="66" applyNumberFormat="1" applyFont="1" applyFill="1" applyBorder="1" applyAlignment="1">
      <alignment horizontal="center"/>
    </xf>
    <xf numFmtId="0" fontId="16" fillId="0" borderId="0" xfId="66" applyNumberFormat="1" applyFont="1" applyFill="1" applyBorder="1" applyAlignment="1">
      <alignment vertical="center"/>
    </xf>
    <xf numFmtId="0" fontId="11" fillId="0" borderId="0" xfId="71" applyNumberFormat="1" applyFont="1" applyFill="1" applyBorder="1" applyAlignment="1">
      <alignment horizontal="center"/>
    </xf>
    <xf numFmtId="0" fontId="0" fillId="0" borderId="0" xfId="60">
      <alignment vertical="center"/>
    </xf>
    <xf numFmtId="0" fontId="18" fillId="0" borderId="0" xfId="66" applyFont="1" applyFill="1" applyBorder="1" applyAlignment="1">
      <alignment horizontal="center" vertical="center" wrapText="1"/>
    </xf>
    <xf numFmtId="0" fontId="13" fillId="0" borderId="5" xfId="71" applyFont="1" applyFill="1" applyBorder="1" applyAlignment="1">
      <alignment horizontal="left" vertical="center" wrapText="1"/>
    </xf>
    <xf numFmtId="0" fontId="19" fillId="0" borderId="5" xfId="66" applyFont="1" applyFill="1" applyBorder="1" applyAlignment="1">
      <alignment vertical="center" wrapText="1"/>
    </xf>
    <xf numFmtId="0" fontId="19" fillId="0" borderId="1" xfId="71" applyFont="1" applyFill="1" applyBorder="1" applyAlignment="1">
      <alignment horizontal="center" vertical="center" wrapText="1"/>
    </xf>
    <xf numFmtId="0" fontId="19" fillId="0" borderId="1" xfId="66" applyFont="1" applyFill="1" applyBorder="1" applyAlignment="1">
      <alignment horizontal="center" vertical="center" wrapText="1"/>
    </xf>
    <xf numFmtId="0" fontId="13" fillId="0" borderId="1" xfId="66" applyFont="1" applyFill="1" applyBorder="1" applyAlignment="1">
      <alignment horizontal="center" vertical="center" wrapText="1"/>
    </xf>
    <xf numFmtId="0" fontId="19" fillId="0" borderId="1" xfId="71" applyNumberFormat="1" applyFont="1" applyFill="1" applyBorder="1" applyAlignment="1">
      <alignment horizontal="center" vertical="center" wrapText="1"/>
    </xf>
    <xf numFmtId="0" fontId="19" fillId="0" borderId="1" xfId="66" applyNumberFormat="1" applyFont="1" applyFill="1" applyBorder="1" applyAlignment="1">
      <alignment horizontal="center" vertical="center" wrapText="1"/>
    </xf>
    <xf numFmtId="0" fontId="19" fillId="0" borderId="6" xfId="71" applyNumberFormat="1" applyFont="1" applyFill="1" applyBorder="1" applyAlignment="1">
      <alignment horizontal="center" vertical="center" wrapText="1"/>
    </xf>
    <xf numFmtId="0" fontId="19" fillId="0" borderId="7" xfId="71" applyNumberFormat="1" applyFont="1" applyFill="1" applyBorder="1" applyAlignment="1">
      <alignment horizontal="center" vertical="center" wrapText="1"/>
    </xf>
    <xf numFmtId="0" fontId="20" fillId="0" borderId="1" xfId="66" applyNumberFormat="1" applyFont="1" applyFill="1" applyBorder="1" applyAlignment="1">
      <alignment horizontal="center" vertical="center" wrapText="1"/>
    </xf>
    <xf numFmtId="4" fontId="20" fillId="0" borderId="1" xfId="66" applyNumberFormat="1" applyFont="1" applyFill="1" applyBorder="1" applyAlignment="1">
      <alignment horizontal="center" vertical="center" wrapText="1"/>
    </xf>
    <xf numFmtId="176" fontId="17" fillId="0" borderId="0" xfId="66" applyNumberFormat="1" applyFont="1" applyFill="1" applyBorder="1" applyAlignment="1"/>
    <xf numFmtId="0" fontId="21" fillId="0" borderId="1" xfId="60" applyFont="1" applyFill="1" applyBorder="1" applyAlignment="1">
      <alignment horizontal="left" vertical="center" wrapText="1"/>
    </xf>
    <xf numFmtId="0" fontId="19" fillId="0" borderId="15" xfId="71" applyNumberFormat="1" applyFont="1" applyFill="1" applyBorder="1" applyAlignment="1">
      <alignment horizontal="center" vertical="center" wrapText="1"/>
    </xf>
    <xf numFmtId="0" fontId="13" fillId="0" borderId="11" xfId="71" applyNumberFormat="1" applyFont="1" applyFill="1" applyBorder="1" applyAlignment="1">
      <alignment horizontal="center" vertical="center" wrapText="1"/>
    </xf>
    <xf numFmtId="0" fontId="20" fillId="0" borderId="1" xfId="67" applyNumberFormat="1" applyFont="1" applyFill="1" applyBorder="1" applyAlignment="1">
      <alignment horizontal="center" vertical="center" wrapText="1"/>
    </xf>
    <xf numFmtId="178" fontId="0" fillId="4" borderId="1" xfId="17" applyNumberFormat="1" applyFont="1" applyFill="1" applyBorder="1" applyAlignment="1" applyProtection="1">
      <alignment horizontal="left" vertical="center" wrapText="1"/>
    </xf>
    <xf numFmtId="4" fontId="22" fillId="0" borderId="1" xfId="17" applyNumberFormat="1" applyFont="1" applyFill="1" applyBorder="1" applyAlignment="1">
      <alignment horizontal="right" vertical="center" shrinkToFit="1"/>
    </xf>
    <xf numFmtId="0" fontId="20" fillId="0" borderId="1" xfId="66" applyNumberFormat="1" applyFont="1" applyFill="1" applyBorder="1" applyAlignment="1">
      <alignment horizontal="left" vertical="center" wrapText="1"/>
    </xf>
    <xf numFmtId="4" fontId="15" fillId="0" borderId="0" xfId="75" applyNumberFormat="1" applyFont="1" applyFill="1" applyBorder="1" applyAlignment="1">
      <alignment horizontal="right" vertical="center" shrinkToFit="1"/>
    </xf>
    <xf numFmtId="0" fontId="19" fillId="0" borderId="16" xfId="71" applyNumberFormat="1" applyFont="1" applyFill="1" applyBorder="1" applyAlignment="1">
      <alignment horizontal="center" vertical="center" wrapText="1"/>
    </xf>
    <xf numFmtId="0" fontId="13" fillId="0" borderId="17" xfId="71" applyNumberFormat="1" applyFont="1" applyFill="1" applyBorder="1" applyAlignment="1">
      <alignment horizontal="center" vertical="center" wrapText="1"/>
    </xf>
    <xf numFmtId="0" fontId="13" fillId="0" borderId="1" xfId="71" applyNumberFormat="1" applyFont="1" applyFill="1" applyBorder="1" applyAlignment="1">
      <alignment horizontal="center" vertical="center" wrapText="1"/>
    </xf>
    <xf numFmtId="0" fontId="19" fillId="0" borderId="18" xfId="71" applyNumberFormat="1" applyFont="1" applyFill="1" applyBorder="1" applyAlignment="1">
      <alignment horizontal="center" vertical="center" wrapText="1"/>
    </xf>
    <xf numFmtId="0" fontId="13" fillId="0" borderId="19" xfId="71" applyNumberFormat="1" applyFont="1" applyFill="1" applyBorder="1" applyAlignment="1">
      <alignment horizontal="left" vertical="center" wrapText="1"/>
    </xf>
    <xf numFmtId="0" fontId="23" fillId="0" borderId="17" xfId="67" applyNumberFormat="1" applyFont="1" applyFill="1" applyBorder="1" applyAlignment="1">
      <alignment horizontal="center" vertical="center" wrapText="1"/>
    </xf>
    <xf numFmtId="0" fontId="24" fillId="0" borderId="19" xfId="71" applyNumberFormat="1" applyFont="1" applyFill="1" applyBorder="1" applyAlignment="1">
      <alignment horizontal="left" vertical="center" wrapText="1"/>
    </xf>
    <xf numFmtId="0" fontId="20" fillId="0" borderId="17" xfId="66" applyNumberFormat="1" applyFont="1" applyFill="1" applyBorder="1" applyAlignment="1">
      <alignment horizontal="left" vertical="center" wrapText="1"/>
    </xf>
    <xf numFmtId="4" fontId="22" fillId="0" borderId="19" xfId="75" applyNumberFormat="1" applyFont="1" applyFill="1" applyBorder="1" applyAlignment="1">
      <alignment horizontal="right" vertical="center" shrinkToFit="1"/>
    </xf>
    <xf numFmtId="0" fontId="0" fillId="3" borderId="1" xfId="77" applyFont="1" applyFill="1" applyBorder="1" applyAlignment="1">
      <alignment horizontal="center" vertical="center" wrapText="1" shrinkToFit="1"/>
    </xf>
    <xf numFmtId="0" fontId="0" fillId="3" borderId="1" xfId="77" applyFont="1" applyFill="1" applyBorder="1" applyAlignment="1">
      <alignment vertical="center" wrapText="1" shrinkToFit="1"/>
    </xf>
    <xf numFmtId="0" fontId="20" fillId="0" borderId="1" xfId="66" applyNumberFormat="1" applyFont="1" applyFill="1" applyBorder="1" applyAlignment="1"/>
    <xf numFmtId="0" fontId="25" fillId="0" borderId="1" xfId="77" applyFont="1" applyBorder="1">
      <alignment vertical="center"/>
    </xf>
    <xf numFmtId="0" fontId="25" fillId="0" borderId="1" xfId="77" applyFont="1" applyBorder="1" applyAlignment="1">
      <alignment horizontal="center" vertical="center"/>
    </xf>
    <xf numFmtId="0" fontId="17" fillId="0" borderId="1" xfId="66" applyNumberFormat="1" applyFont="1" applyFill="1" applyBorder="1" applyAlignment="1">
      <alignment horizontal="center" vertical="center"/>
    </xf>
    <xf numFmtId="0" fontId="11" fillId="0" borderId="1" xfId="71" applyNumberFormat="1" applyFont="1" applyFill="1" applyBorder="1" applyAlignment="1">
      <alignment horizontal="center" vertical="center"/>
    </xf>
    <xf numFmtId="0" fontId="26" fillId="0" borderId="1" xfId="66" applyNumberFormat="1" applyFont="1" applyFill="1" applyBorder="1" applyAlignment="1"/>
    <xf numFmtId="0" fontId="4" fillId="0" borderId="1" xfId="66" applyBorder="1" applyAlignment="1">
      <alignment horizontal="center" vertical="center"/>
    </xf>
    <xf numFmtId="0" fontId="0" fillId="0" borderId="1" xfId="66" applyNumberFormat="1" applyFont="1" applyFill="1" applyBorder="1" applyAlignment="1">
      <alignment horizontal="center" vertical="center"/>
    </xf>
    <xf numFmtId="0" fontId="26" fillId="0" borderId="1" xfId="66" applyNumberFormat="1" applyFont="1" applyFill="1" applyBorder="1" applyAlignment="1">
      <alignment horizontal="center"/>
    </xf>
    <xf numFmtId="0" fontId="0" fillId="0" borderId="1" xfId="66" applyNumberFormat="1" applyFont="1" applyFill="1" applyBorder="1" applyAlignment="1"/>
    <xf numFmtId="4" fontId="22" fillId="0" borderId="1" xfId="75" applyNumberFormat="1" applyFont="1" applyFill="1" applyBorder="1" applyAlignment="1">
      <alignment horizontal="right" vertical="center" shrinkToFit="1"/>
    </xf>
    <xf numFmtId="0" fontId="0" fillId="0" borderId="1" xfId="67" applyNumberFormat="1" applyFont="1" applyFill="1" applyBorder="1" applyAlignment="1">
      <alignment horizontal="center" vertical="center" wrapText="1"/>
    </xf>
    <xf numFmtId="0" fontId="0" fillId="0" borderId="1" xfId="67" applyNumberFormat="1" applyFont="1" applyFill="1" applyBorder="1" applyAlignment="1">
      <alignment horizontal="left" vertical="center" wrapText="1"/>
    </xf>
    <xf numFmtId="0" fontId="11" fillId="0" borderId="0" xfId="71" applyNumberFormat="1" applyFont="1" applyFill="1" applyAlignment="1">
      <alignment horizontal="left"/>
    </xf>
    <xf numFmtId="0" fontId="4" fillId="0" borderId="0" xfId="66" applyFont="1" applyAlignment="1">
      <alignment horizontal="center" vertical="center"/>
    </xf>
    <xf numFmtId="0" fontId="4" fillId="0" borderId="0" xfId="66" applyFont="1" applyFill="1" applyAlignment="1">
      <alignment vertical="center"/>
    </xf>
    <xf numFmtId="0" fontId="11" fillId="0" borderId="0" xfId="66" applyFont="1" applyFill="1" applyBorder="1" applyAlignment="1">
      <alignment vertical="center"/>
    </xf>
    <xf numFmtId="49" fontId="11" fillId="0" borderId="0" xfId="66" applyNumberFormat="1" applyFont="1" applyFill="1" applyAlignment="1">
      <alignment horizontal="left"/>
    </xf>
    <xf numFmtId="0" fontId="4" fillId="0" borderId="0" xfId="66" applyFont="1" applyAlignment="1">
      <alignment horizontal="center"/>
    </xf>
    <xf numFmtId="0" fontId="14" fillId="0" borderId="0" xfId="66" applyFont="1" applyBorder="1" applyAlignment="1">
      <alignment horizontal="center" vertical="center"/>
    </xf>
    <xf numFmtId="0" fontId="11" fillId="0" borderId="0" xfId="66" applyFont="1" applyAlignment="1">
      <alignment horizontal="center" vertical="center"/>
    </xf>
    <xf numFmtId="0" fontId="4" fillId="0" borderId="0" xfId="66" applyFont="1" applyBorder="1" applyAlignment="1"/>
    <xf numFmtId="0" fontId="4" fillId="0" borderId="7" xfId="66" applyBorder="1" applyAlignment="1">
      <alignment horizontal="center" vertical="center"/>
    </xf>
    <xf numFmtId="0" fontId="4" fillId="0" borderId="8" xfId="66" applyBorder="1" applyAlignment="1">
      <alignment horizontal="center" vertical="center"/>
    </xf>
    <xf numFmtId="49" fontId="11" fillId="0" borderId="1" xfId="66" applyNumberFormat="1" applyFont="1" applyFill="1" applyBorder="1" applyAlignment="1">
      <alignment horizontal="center" vertical="center"/>
    </xf>
    <xf numFmtId="0" fontId="15" fillId="0" borderId="13" xfId="17" applyFont="1" applyFill="1" applyBorder="1" applyAlignment="1">
      <alignment horizontal="left" vertical="center" shrinkToFit="1"/>
    </xf>
    <xf numFmtId="0" fontId="15" fillId="0" borderId="14" xfId="17" applyFont="1" applyFill="1" applyBorder="1" applyAlignment="1">
      <alignment horizontal="left" vertical="center" shrinkToFit="1"/>
    </xf>
    <xf numFmtId="4" fontId="15" fillId="0" borderId="14" xfId="17" applyNumberFormat="1" applyFont="1" applyFill="1" applyBorder="1" applyAlignment="1">
      <alignment horizontal="right" vertical="center" shrinkToFit="1"/>
    </xf>
    <xf numFmtId="49" fontId="11" fillId="0" borderId="1" xfId="66" applyNumberFormat="1" applyFont="1" applyFill="1" applyBorder="1" applyAlignment="1">
      <alignment vertical="center"/>
    </xf>
    <xf numFmtId="0" fontId="4" fillId="0" borderId="1" xfId="66" applyBorder="1" applyAlignment="1">
      <alignment vertical="center"/>
    </xf>
    <xf numFmtId="0" fontId="0" fillId="0" borderId="0" xfId="66" applyNumberFormat="1" applyFont="1" applyAlignment="1"/>
    <xf numFmtId="0" fontId="0" fillId="0" borderId="0" xfId="66" applyFont="1" applyAlignment="1"/>
    <xf numFmtId="0" fontId="4" fillId="0" borderId="0" xfId="64">
      <alignment vertical="center"/>
    </xf>
    <xf numFmtId="0" fontId="27" fillId="0" borderId="0" xfId="0" applyFont="1" applyFill="1" applyAlignment="1">
      <alignment vertical="center" wrapText="1"/>
    </xf>
    <xf numFmtId="0" fontId="11" fillId="3" borderId="0" xfId="64" applyNumberFormat="1" applyFont="1" applyFill="1" applyAlignment="1" applyProtection="1">
      <alignment vertical="center"/>
    </xf>
    <xf numFmtId="0" fontId="28" fillId="3" borderId="0" xfId="64" applyNumberFormat="1" applyFont="1" applyFill="1" applyAlignment="1" applyProtection="1">
      <alignment horizontal="centerContinuous" vertical="center"/>
    </xf>
    <xf numFmtId="0" fontId="11" fillId="3" borderId="5" xfId="64" applyNumberFormat="1" applyFont="1" applyFill="1" applyBorder="1" applyAlignment="1" applyProtection="1">
      <alignment vertical="center"/>
    </xf>
    <xf numFmtId="0" fontId="11" fillId="3" borderId="1" xfId="64" applyNumberFormat="1" applyFont="1" applyFill="1" applyBorder="1" applyAlignment="1" applyProtection="1">
      <alignment horizontal="centerContinuous" vertical="center"/>
    </xf>
    <xf numFmtId="0" fontId="11" fillId="3" borderId="1" xfId="64" applyNumberFormat="1" applyFont="1" applyFill="1" applyBorder="1" applyAlignment="1" applyProtection="1">
      <alignment horizontal="center" vertical="center" wrapText="1"/>
    </xf>
    <xf numFmtId="0" fontId="11" fillId="3" borderId="1" xfId="64" applyNumberFormat="1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4" fontId="15" fillId="0" borderId="14" xfId="75" applyNumberFormat="1" applyFont="1" applyFill="1" applyBorder="1" applyAlignment="1">
      <alignment horizontal="right" vertical="center" shrinkToFit="1"/>
    </xf>
    <xf numFmtId="0" fontId="11" fillId="0" borderId="1" xfId="0" applyFont="1" applyFill="1" applyBorder="1" applyAlignment="1">
      <alignment vertical="center"/>
    </xf>
    <xf numFmtId="4" fontId="11" fillId="3" borderId="1" xfId="64" applyNumberFormat="1" applyFont="1" applyFill="1" applyBorder="1" applyAlignment="1" applyProtection="1">
      <alignment horizontal="right" vertical="center" wrapText="1"/>
    </xf>
    <xf numFmtId="4" fontId="15" fillId="0" borderId="20" xfId="75" applyNumberFormat="1" applyFont="1" applyFill="1" applyBorder="1" applyAlignment="1">
      <alignment horizontal="right" vertical="center" shrinkToFit="1"/>
    </xf>
    <xf numFmtId="179" fontId="11" fillId="0" borderId="1" xfId="64" applyNumberFormat="1" applyFont="1" applyFill="1" applyBorder="1" applyAlignment="1">
      <alignment vertical="center" wrapText="1"/>
    </xf>
    <xf numFmtId="4" fontId="11" fillId="3" borderId="1" xfId="64" applyNumberFormat="1" applyFont="1" applyFill="1" applyBorder="1" applyAlignment="1" applyProtection="1">
      <alignment horizontal="right" vertical="center"/>
    </xf>
    <xf numFmtId="0" fontId="11" fillId="0" borderId="1" xfId="0" applyFont="1" applyFill="1" applyBorder="1" applyAlignment="1">
      <alignment horizontal="justify" vertical="center" wrapText="1"/>
    </xf>
    <xf numFmtId="0" fontId="11" fillId="3" borderId="1" xfId="64" applyNumberFormat="1" applyFont="1" applyFill="1" applyBorder="1" applyAlignment="1" applyProtection="1">
      <alignment vertical="center"/>
    </xf>
    <xf numFmtId="0" fontId="29" fillId="3" borderId="1" xfId="64" applyNumberFormat="1" applyFont="1" applyFill="1" applyBorder="1" applyAlignment="1" applyProtection="1"/>
    <xf numFmtId="0" fontId="0" fillId="3" borderId="1" xfId="64" applyNumberFormat="1" applyFont="1" applyFill="1" applyBorder="1" applyAlignment="1" applyProtection="1"/>
    <xf numFmtId="0" fontId="11" fillId="3" borderId="1" xfId="64" applyNumberFormat="1" applyFont="1" applyFill="1" applyBorder="1" applyAlignment="1" applyProtection="1">
      <alignment horizontal="left" vertical="center" wrapText="1"/>
    </xf>
    <xf numFmtId="4" fontId="29" fillId="3" borderId="1" xfId="64" applyNumberFormat="1" applyFont="1" applyFill="1" applyBorder="1" applyAlignment="1" applyProtection="1"/>
    <xf numFmtId="0" fontId="9" fillId="0" borderId="0" xfId="66" applyFont="1" applyAlignment="1">
      <alignment vertical="center"/>
    </xf>
    <xf numFmtId="0" fontId="4" fillId="0" borderId="0" xfId="66" applyFont="1" applyAlignment="1">
      <alignment vertical="center"/>
    </xf>
    <xf numFmtId="0" fontId="9" fillId="0" borderId="0" xfId="66" applyFont="1" applyFill="1" applyBorder="1" applyAlignment="1">
      <alignment vertical="center"/>
    </xf>
    <xf numFmtId="0" fontId="10" fillId="0" borderId="0" xfId="66" applyFont="1" applyAlignment="1">
      <alignment horizontal="right" vertical="center"/>
    </xf>
    <xf numFmtId="0" fontId="11" fillId="0" borderId="0" xfId="66" applyFont="1" applyAlignment="1">
      <alignment vertical="center"/>
    </xf>
    <xf numFmtId="0" fontId="30" fillId="0" borderId="0" xfId="66" applyFont="1" applyBorder="1" applyAlignment="1">
      <alignment horizontal="center" vertical="center"/>
    </xf>
    <xf numFmtId="0" fontId="13" fillId="0" borderId="11" xfId="66" applyFont="1" applyBorder="1" applyAlignment="1">
      <alignment horizontal="center" vertical="center"/>
    </xf>
    <xf numFmtId="0" fontId="13" fillId="0" borderId="17" xfId="66" applyFont="1" applyBorder="1" applyAlignment="1">
      <alignment horizontal="center" vertical="center"/>
    </xf>
    <xf numFmtId="0" fontId="11" fillId="0" borderId="12" xfId="66" applyFont="1" applyBorder="1" applyAlignment="1">
      <alignment horizontal="center" vertical="center"/>
    </xf>
    <xf numFmtId="0" fontId="13" fillId="0" borderId="12" xfId="66" applyFont="1" applyBorder="1" applyAlignment="1">
      <alignment horizontal="center" vertical="center"/>
    </xf>
    <xf numFmtId="0" fontId="15" fillId="0" borderId="21" xfId="17" applyFont="1" applyFill="1" applyBorder="1" applyAlignment="1">
      <alignment horizontal="left" vertical="center" shrinkToFit="1"/>
    </xf>
    <xf numFmtId="0" fontId="15" fillId="0" borderId="22" xfId="17" applyFont="1" applyFill="1" applyBorder="1" applyAlignment="1">
      <alignment horizontal="left" vertical="center" shrinkToFit="1"/>
    </xf>
    <xf numFmtId="4" fontId="15" fillId="0" borderId="22" xfId="17" applyNumberFormat="1" applyFont="1" applyFill="1" applyBorder="1" applyAlignment="1">
      <alignment horizontal="right" vertical="center" shrinkToFit="1"/>
    </xf>
    <xf numFmtId="49" fontId="11" fillId="0" borderId="6" xfId="66" applyNumberFormat="1" applyFont="1" applyFill="1" applyBorder="1" applyAlignment="1">
      <alignment horizontal="center" vertical="center"/>
    </xf>
    <xf numFmtId="49" fontId="11" fillId="0" borderId="7" xfId="66" applyNumberFormat="1" applyFont="1" applyFill="1" applyBorder="1" applyAlignment="1">
      <alignment horizontal="center" vertical="center"/>
    </xf>
    <xf numFmtId="49" fontId="11" fillId="0" borderId="8" xfId="66" applyNumberFormat="1" applyFont="1" applyFill="1" applyBorder="1" applyAlignment="1">
      <alignment horizontal="center" vertical="center"/>
    </xf>
    <xf numFmtId="0" fontId="13" fillId="0" borderId="1" xfId="66" applyNumberFormat="1" applyFont="1" applyFill="1" applyBorder="1" applyAlignment="1">
      <alignment horizontal="center" vertical="center" wrapText="1"/>
    </xf>
    <xf numFmtId="4" fontId="31" fillId="0" borderId="1" xfId="66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4" fillId="0" borderId="0" xfId="84" applyFont="1" applyFill="1" applyAlignment="1">
      <alignment vertical="center" wrapText="1"/>
    </xf>
    <xf numFmtId="0" fontId="32" fillId="0" borderId="0" xfId="84" applyFont="1" applyFill="1" applyAlignment="1">
      <alignment horizontal="center" vertical="center" wrapText="1"/>
    </xf>
    <xf numFmtId="0" fontId="33" fillId="0" borderId="0" xfId="84" applyFont="1" applyFill="1" applyAlignment="1">
      <alignment horizontal="center" vertical="center" wrapText="1"/>
    </xf>
    <xf numFmtId="0" fontId="33" fillId="0" borderId="0" xfId="84" applyFont="1" applyFill="1" applyBorder="1" applyAlignment="1">
      <alignment horizontal="center" vertical="center" wrapText="1"/>
    </xf>
    <xf numFmtId="0" fontId="11" fillId="0" borderId="1" xfId="84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0" fontId="34" fillId="0" borderId="1" xfId="83" applyFont="1" applyFill="1" applyBorder="1" applyAlignment="1">
      <alignment horizontal="left" vertical="center" wrapText="1"/>
    </xf>
    <xf numFmtId="176" fontId="34" fillId="0" borderId="1" xfId="83" applyNumberFormat="1" applyFont="1" applyFill="1" applyBorder="1" applyAlignment="1">
      <alignment horizontal="left" vertical="center" wrapText="1"/>
    </xf>
    <xf numFmtId="0" fontId="11" fillId="0" borderId="1" xfId="83" applyFont="1" applyFill="1" applyBorder="1" applyAlignment="1">
      <alignment horizontal="right" vertical="center" wrapText="1"/>
    </xf>
    <xf numFmtId="0" fontId="35" fillId="0" borderId="0" xfId="0" applyFont="1" applyAlignment="1">
      <alignment horizontal="left" vertical="center"/>
    </xf>
    <xf numFmtId="0" fontId="4" fillId="0" borderId="0" xfId="84" applyFont="1" applyFill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0" fontId="28" fillId="3" borderId="0" xfId="64" applyNumberFormat="1" applyFont="1" applyFill="1" applyBorder="1" applyAlignment="1" applyProtection="1">
      <alignment horizontal="center" vertical="center"/>
    </xf>
    <xf numFmtId="0" fontId="11" fillId="3" borderId="0" xfId="64" applyNumberFormat="1" applyFont="1" applyFill="1" applyBorder="1" applyAlignment="1" applyProtection="1">
      <alignment vertical="center"/>
    </xf>
    <xf numFmtId="0" fontId="11" fillId="3" borderId="0" xfId="64" applyNumberFormat="1" applyFont="1" applyFill="1" applyAlignment="1" applyProtection="1">
      <alignment horizontal="right" vertical="center"/>
    </xf>
    <xf numFmtId="176" fontId="4" fillId="0" borderId="0" xfId="64" applyNumberFormat="1">
      <alignment vertical="center"/>
    </xf>
    <xf numFmtId="4" fontId="11" fillId="3" borderId="1" xfId="64" applyNumberFormat="1" applyFont="1" applyFill="1" applyBorder="1" applyAlignment="1" applyProtection="1">
      <alignment horizontal="left" vertical="center" wrapText="1"/>
    </xf>
    <xf numFmtId="4" fontId="13" fillId="3" borderId="1" xfId="64" applyNumberFormat="1" applyFont="1" applyFill="1" applyBorder="1" applyAlignment="1" applyProtection="1">
      <alignment horizontal="right" vertical="center" wrapText="1"/>
    </xf>
  </cellXfs>
  <cellStyles count="90">
    <cellStyle name="常规" xfId="0" builtinId="0"/>
    <cellStyle name="常规 4 2 2" xfId="1"/>
    <cellStyle name="常规 4 4" xfId="2"/>
    <cellStyle name="货币[0]" xfId="3" builtinId="7"/>
    <cellStyle name="20% - 强调文字颜色 3" xfId="4" builtinId="38"/>
    <cellStyle name="输入" xfId="5" builtinId="20"/>
    <cellStyle name="货币" xfId="6" builtinId="4"/>
    <cellStyle name="千位分隔[0]" xfId="7" builtinId="6"/>
    <cellStyle name="千位分隔" xfId="8" builtinId="3"/>
    <cellStyle name="常规 7 3" xfId="9"/>
    <cellStyle name="40% - 强调文字颜色 3" xfId="10" builtinId="39"/>
    <cellStyle name="差" xfId="11" builtinId="27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S4" xfId="23"/>
    <cellStyle name="常规 3 2 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常规 4 3 2" xfId="38"/>
    <cellStyle name="好" xfId="39" builtinId="26"/>
    <cellStyle name="适中" xfId="40" builtinId="28"/>
    <cellStyle name="20% - 强调文字颜色 5" xfId="41" builtinId="46"/>
    <cellStyle name="常规 8 2" xfId="42"/>
    <cellStyle name="强调文字颜色 1" xfId="43" builtinId="29"/>
    <cellStyle name="常规 2 2 2" xfId="44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常规 3 2" xfId="50"/>
    <cellStyle name="强调文字颜色 4" xfId="51" builtinId="41"/>
    <cellStyle name="20% - 强调文字颜色 4" xfId="52" builtinId="42"/>
    <cellStyle name="40% - 强调文字颜色 4" xfId="53" builtinId="43"/>
    <cellStyle name="常规 3 3" xfId="54"/>
    <cellStyle name="强调文字颜色 5" xfId="55" builtinId="45"/>
    <cellStyle name="常规 2 2" xfId="56"/>
    <cellStyle name="40% - 强调文字颜色 5" xfId="57" builtinId="47"/>
    <cellStyle name="60% - 强调文字颜色 5" xfId="58" builtinId="48"/>
    <cellStyle name="强调文字颜色 6" xfId="59" builtinId="49"/>
    <cellStyle name="常规 10" xfId="60"/>
    <cellStyle name="常规 2 3" xfId="61"/>
    <cellStyle name="40% - 强调文字颜色 6" xfId="62" builtinId="51"/>
    <cellStyle name="60% - 强调文字颜色 6" xfId="63" builtinId="52"/>
    <cellStyle name="常规 2" xfId="64"/>
    <cellStyle name="常规 3" xfId="65"/>
    <cellStyle name="常规 4" xfId="66"/>
    <cellStyle name="常规 4 2" xfId="67"/>
    <cellStyle name="常规 4 3" xfId="68"/>
    <cellStyle name="常规 4 4 2" xfId="69"/>
    <cellStyle name="常规 4 5" xfId="70"/>
    <cellStyle name="常规 4 6" xfId="71"/>
    <cellStyle name="常规 5" xfId="72"/>
    <cellStyle name="常规 5 3" xfId="73"/>
    <cellStyle name="常规 6 2" xfId="74"/>
    <cellStyle name="常规 7" xfId="75"/>
    <cellStyle name="常规 7 2" xfId="76"/>
    <cellStyle name="常规 8" xfId="77"/>
    <cellStyle name="常规 9" xfId="78"/>
    <cellStyle name="常规 9 2" xfId="79"/>
    <cellStyle name="常规 9 2 2" xfId="80"/>
    <cellStyle name="常规 9 3" xfId="81"/>
    <cellStyle name="常规 9 3 2" xfId="82"/>
    <cellStyle name="常规_县政府办 2008部门预算表(报人大)4.1" xfId="83"/>
    <cellStyle name="常规_支出计划3.7" xfId="84"/>
    <cellStyle name="货币 2" xfId="85"/>
    <cellStyle name="货币 2 2" xfId="86"/>
    <cellStyle name="千位分隔 2" xfId="87"/>
    <cellStyle name="千位分隔 3" xfId="88"/>
    <cellStyle name="样式 1" xfId="8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workbookViewId="0">
      <selection activeCell="F16" sqref="F16"/>
    </sheetView>
  </sheetViews>
  <sheetFormatPr defaultColWidth="12" defaultRowHeight="14.25" outlineLevelCol="5"/>
  <cols>
    <col min="1" max="1" width="39" style="121" customWidth="1"/>
    <col min="2" max="2" width="18.5" style="121" customWidth="1"/>
    <col min="3" max="3" width="33.6666666666667" style="121" customWidth="1"/>
    <col min="4" max="4" width="18.5" style="121" customWidth="1"/>
    <col min="5" max="5" width="12" style="121"/>
    <col min="6" max="6" width="22.1666666666667" style="121" customWidth="1"/>
    <col min="7" max="252" width="12" style="121"/>
    <col min="253" max="253" width="39" style="121" customWidth="1"/>
    <col min="254" max="254" width="18.5" style="121" customWidth="1"/>
    <col min="255" max="255" width="33.6666666666667" style="121" customWidth="1"/>
    <col min="256" max="256" width="18.5" style="121" customWidth="1"/>
    <col min="257" max="257" width="32.6666666666667" style="121" customWidth="1"/>
    <col min="258" max="258" width="19" style="121" customWidth="1"/>
    <col min="259" max="259" width="34.6666666666667" style="121" customWidth="1"/>
    <col min="260" max="260" width="21.8333333333333" style="121" customWidth="1"/>
    <col min="261" max="508" width="12" style="121"/>
    <col min="509" max="509" width="39" style="121" customWidth="1"/>
    <col min="510" max="510" width="18.5" style="121" customWidth="1"/>
    <col min="511" max="511" width="33.6666666666667" style="121" customWidth="1"/>
    <col min="512" max="512" width="18.5" style="121" customWidth="1"/>
    <col min="513" max="513" width="32.6666666666667" style="121" customWidth="1"/>
    <col min="514" max="514" width="19" style="121" customWidth="1"/>
    <col min="515" max="515" width="34.6666666666667" style="121" customWidth="1"/>
    <col min="516" max="516" width="21.8333333333333" style="121" customWidth="1"/>
    <col min="517" max="764" width="12" style="121"/>
    <col min="765" max="765" width="39" style="121" customWidth="1"/>
    <col min="766" max="766" width="18.5" style="121" customWidth="1"/>
    <col min="767" max="767" width="33.6666666666667" style="121" customWidth="1"/>
    <col min="768" max="768" width="18.5" style="121" customWidth="1"/>
    <col min="769" max="769" width="32.6666666666667" style="121" customWidth="1"/>
    <col min="770" max="770" width="19" style="121" customWidth="1"/>
    <col min="771" max="771" width="34.6666666666667" style="121" customWidth="1"/>
    <col min="772" max="772" width="21.8333333333333" style="121" customWidth="1"/>
    <col min="773" max="1020" width="12" style="121"/>
    <col min="1021" max="1021" width="39" style="121" customWidth="1"/>
    <col min="1022" max="1022" width="18.5" style="121" customWidth="1"/>
    <col min="1023" max="1023" width="33.6666666666667" style="121" customWidth="1"/>
    <col min="1024" max="1024" width="18.5" style="121" customWidth="1"/>
    <col min="1025" max="1025" width="32.6666666666667" style="121" customWidth="1"/>
    <col min="1026" max="1026" width="19" style="121" customWidth="1"/>
    <col min="1027" max="1027" width="34.6666666666667" style="121" customWidth="1"/>
    <col min="1028" max="1028" width="21.8333333333333" style="121" customWidth="1"/>
    <col min="1029" max="1276" width="12" style="121"/>
    <col min="1277" max="1277" width="39" style="121" customWidth="1"/>
    <col min="1278" max="1278" width="18.5" style="121" customWidth="1"/>
    <col min="1279" max="1279" width="33.6666666666667" style="121" customWidth="1"/>
    <col min="1280" max="1280" width="18.5" style="121" customWidth="1"/>
    <col min="1281" max="1281" width="32.6666666666667" style="121" customWidth="1"/>
    <col min="1282" max="1282" width="19" style="121" customWidth="1"/>
    <col min="1283" max="1283" width="34.6666666666667" style="121" customWidth="1"/>
    <col min="1284" max="1284" width="21.8333333333333" style="121" customWidth="1"/>
    <col min="1285" max="1532" width="12" style="121"/>
    <col min="1533" max="1533" width="39" style="121" customWidth="1"/>
    <col min="1534" max="1534" width="18.5" style="121" customWidth="1"/>
    <col min="1535" max="1535" width="33.6666666666667" style="121" customWidth="1"/>
    <col min="1536" max="1536" width="18.5" style="121" customWidth="1"/>
    <col min="1537" max="1537" width="32.6666666666667" style="121" customWidth="1"/>
    <col min="1538" max="1538" width="19" style="121" customWidth="1"/>
    <col min="1539" max="1539" width="34.6666666666667" style="121" customWidth="1"/>
    <col min="1540" max="1540" width="21.8333333333333" style="121" customWidth="1"/>
    <col min="1541" max="1788" width="12" style="121"/>
    <col min="1789" max="1789" width="39" style="121" customWidth="1"/>
    <col min="1790" max="1790" width="18.5" style="121" customWidth="1"/>
    <col min="1791" max="1791" width="33.6666666666667" style="121" customWidth="1"/>
    <col min="1792" max="1792" width="18.5" style="121" customWidth="1"/>
    <col min="1793" max="1793" width="32.6666666666667" style="121" customWidth="1"/>
    <col min="1794" max="1794" width="19" style="121" customWidth="1"/>
    <col min="1795" max="1795" width="34.6666666666667" style="121" customWidth="1"/>
    <col min="1796" max="1796" width="21.8333333333333" style="121" customWidth="1"/>
    <col min="1797" max="2044" width="12" style="121"/>
    <col min="2045" max="2045" width="39" style="121" customWidth="1"/>
    <col min="2046" max="2046" width="18.5" style="121" customWidth="1"/>
    <col min="2047" max="2047" width="33.6666666666667" style="121" customWidth="1"/>
    <col min="2048" max="2048" width="18.5" style="121" customWidth="1"/>
    <col min="2049" max="2049" width="32.6666666666667" style="121" customWidth="1"/>
    <col min="2050" max="2050" width="19" style="121" customWidth="1"/>
    <col min="2051" max="2051" width="34.6666666666667" style="121" customWidth="1"/>
    <col min="2052" max="2052" width="21.8333333333333" style="121" customWidth="1"/>
    <col min="2053" max="2300" width="12" style="121"/>
    <col min="2301" max="2301" width="39" style="121" customWidth="1"/>
    <col min="2302" max="2302" width="18.5" style="121" customWidth="1"/>
    <col min="2303" max="2303" width="33.6666666666667" style="121" customWidth="1"/>
    <col min="2304" max="2304" width="18.5" style="121" customWidth="1"/>
    <col min="2305" max="2305" width="32.6666666666667" style="121" customWidth="1"/>
    <col min="2306" max="2306" width="19" style="121" customWidth="1"/>
    <col min="2307" max="2307" width="34.6666666666667" style="121" customWidth="1"/>
    <col min="2308" max="2308" width="21.8333333333333" style="121" customWidth="1"/>
    <col min="2309" max="2556" width="12" style="121"/>
    <col min="2557" max="2557" width="39" style="121" customWidth="1"/>
    <col min="2558" max="2558" width="18.5" style="121" customWidth="1"/>
    <col min="2559" max="2559" width="33.6666666666667" style="121" customWidth="1"/>
    <col min="2560" max="2560" width="18.5" style="121" customWidth="1"/>
    <col min="2561" max="2561" width="32.6666666666667" style="121" customWidth="1"/>
    <col min="2562" max="2562" width="19" style="121" customWidth="1"/>
    <col min="2563" max="2563" width="34.6666666666667" style="121" customWidth="1"/>
    <col min="2564" max="2564" width="21.8333333333333" style="121" customWidth="1"/>
    <col min="2565" max="2812" width="12" style="121"/>
    <col min="2813" max="2813" width="39" style="121" customWidth="1"/>
    <col min="2814" max="2814" width="18.5" style="121" customWidth="1"/>
    <col min="2815" max="2815" width="33.6666666666667" style="121" customWidth="1"/>
    <col min="2816" max="2816" width="18.5" style="121" customWidth="1"/>
    <col min="2817" max="2817" width="32.6666666666667" style="121" customWidth="1"/>
    <col min="2818" max="2818" width="19" style="121" customWidth="1"/>
    <col min="2819" max="2819" width="34.6666666666667" style="121" customWidth="1"/>
    <col min="2820" max="2820" width="21.8333333333333" style="121" customWidth="1"/>
    <col min="2821" max="3068" width="12" style="121"/>
    <col min="3069" max="3069" width="39" style="121" customWidth="1"/>
    <col min="3070" max="3070" width="18.5" style="121" customWidth="1"/>
    <col min="3071" max="3071" width="33.6666666666667" style="121" customWidth="1"/>
    <col min="3072" max="3072" width="18.5" style="121" customWidth="1"/>
    <col min="3073" max="3073" width="32.6666666666667" style="121" customWidth="1"/>
    <col min="3074" max="3074" width="19" style="121" customWidth="1"/>
    <col min="3075" max="3075" width="34.6666666666667" style="121" customWidth="1"/>
    <col min="3076" max="3076" width="21.8333333333333" style="121" customWidth="1"/>
    <col min="3077" max="3324" width="12" style="121"/>
    <col min="3325" max="3325" width="39" style="121" customWidth="1"/>
    <col min="3326" max="3326" width="18.5" style="121" customWidth="1"/>
    <col min="3327" max="3327" width="33.6666666666667" style="121" customWidth="1"/>
    <col min="3328" max="3328" width="18.5" style="121" customWidth="1"/>
    <col min="3329" max="3329" width="32.6666666666667" style="121" customWidth="1"/>
    <col min="3330" max="3330" width="19" style="121" customWidth="1"/>
    <col min="3331" max="3331" width="34.6666666666667" style="121" customWidth="1"/>
    <col min="3332" max="3332" width="21.8333333333333" style="121" customWidth="1"/>
    <col min="3333" max="3580" width="12" style="121"/>
    <col min="3581" max="3581" width="39" style="121" customWidth="1"/>
    <col min="3582" max="3582" width="18.5" style="121" customWidth="1"/>
    <col min="3583" max="3583" width="33.6666666666667" style="121" customWidth="1"/>
    <col min="3584" max="3584" width="18.5" style="121" customWidth="1"/>
    <col min="3585" max="3585" width="32.6666666666667" style="121" customWidth="1"/>
    <col min="3586" max="3586" width="19" style="121" customWidth="1"/>
    <col min="3587" max="3587" width="34.6666666666667" style="121" customWidth="1"/>
    <col min="3588" max="3588" width="21.8333333333333" style="121" customWidth="1"/>
    <col min="3589" max="3836" width="12" style="121"/>
    <col min="3837" max="3837" width="39" style="121" customWidth="1"/>
    <col min="3838" max="3838" width="18.5" style="121" customWidth="1"/>
    <col min="3839" max="3839" width="33.6666666666667" style="121" customWidth="1"/>
    <col min="3840" max="3840" width="18.5" style="121" customWidth="1"/>
    <col min="3841" max="3841" width="32.6666666666667" style="121" customWidth="1"/>
    <col min="3842" max="3842" width="19" style="121" customWidth="1"/>
    <col min="3843" max="3843" width="34.6666666666667" style="121" customWidth="1"/>
    <col min="3844" max="3844" width="21.8333333333333" style="121" customWidth="1"/>
    <col min="3845" max="4092" width="12" style="121"/>
    <col min="4093" max="4093" width="39" style="121" customWidth="1"/>
    <col min="4094" max="4094" width="18.5" style="121" customWidth="1"/>
    <col min="4095" max="4095" width="33.6666666666667" style="121" customWidth="1"/>
    <col min="4096" max="4096" width="18.5" style="121" customWidth="1"/>
    <col min="4097" max="4097" width="32.6666666666667" style="121" customWidth="1"/>
    <col min="4098" max="4098" width="19" style="121" customWidth="1"/>
    <col min="4099" max="4099" width="34.6666666666667" style="121" customWidth="1"/>
    <col min="4100" max="4100" width="21.8333333333333" style="121" customWidth="1"/>
    <col min="4101" max="4348" width="12" style="121"/>
    <col min="4349" max="4349" width="39" style="121" customWidth="1"/>
    <col min="4350" max="4350" width="18.5" style="121" customWidth="1"/>
    <col min="4351" max="4351" width="33.6666666666667" style="121" customWidth="1"/>
    <col min="4352" max="4352" width="18.5" style="121" customWidth="1"/>
    <col min="4353" max="4353" width="32.6666666666667" style="121" customWidth="1"/>
    <col min="4354" max="4354" width="19" style="121" customWidth="1"/>
    <col min="4355" max="4355" width="34.6666666666667" style="121" customWidth="1"/>
    <col min="4356" max="4356" width="21.8333333333333" style="121" customWidth="1"/>
    <col min="4357" max="4604" width="12" style="121"/>
    <col min="4605" max="4605" width="39" style="121" customWidth="1"/>
    <col min="4606" max="4606" width="18.5" style="121" customWidth="1"/>
    <col min="4607" max="4607" width="33.6666666666667" style="121" customWidth="1"/>
    <col min="4608" max="4608" width="18.5" style="121" customWidth="1"/>
    <col min="4609" max="4609" width="32.6666666666667" style="121" customWidth="1"/>
    <col min="4610" max="4610" width="19" style="121" customWidth="1"/>
    <col min="4611" max="4611" width="34.6666666666667" style="121" customWidth="1"/>
    <col min="4612" max="4612" width="21.8333333333333" style="121" customWidth="1"/>
    <col min="4613" max="4860" width="12" style="121"/>
    <col min="4861" max="4861" width="39" style="121" customWidth="1"/>
    <col min="4862" max="4862" width="18.5" style="121" customWidth="1"/>
    <col min="4863" max="4863" width="33.6666666666667" style="121" customWidth="1"/>
    <col min="4864" max="4864" width="18.5" style="121" customWidth="1"/>
    <col min="4865" max="4865" width="32.6666666666667" style="121" customWidth="1"/>
    <col min="4866" max="4866" width="19" style="121" customWidth="1"/>
    <col min="4867" max="4867" width="34.6666666666667" style="121" customWidth="1"/>
    <col min="4868" max="4868" width="21.8333333333333" style="121" customWidth="1"/>
    <col min="4869" max="5116" width="12" style="121"/>
    <col min="5117" max="5117" width="39" style="121" customWidth="1"/>
    <col min="5118" max="5118" width="18.5" style="121" customWidth="1"/>
    <col min="5119" max="5119" width="33.6666666666667" style="121" customWidth="1"/>
    <col min="5120" max="5120" width="18.5" style="121" customWidth="1"/>
    <col min="5121" max="5121" width="32.6666666666667" style="121" customWidth="1"/>
    <col min="5122" max="5122" width="19" style="121" customWidth="1"/>
    <col min="5123" max="5123" width="34.6666666666667" style="121" customWidth="1"/>
    <col min="5124" max="5124" width="21.8333333333333" style="121" customWidth="1"/>
    <col min="5125" max="5372" width="12" style="121"/>
    <col min="5373" max="5373" width="39" style="121" customWidth="1"/>
    <col min="5374" max="5374" width="18.5" style="121" customWidth="1"/>
    <col min="5375" max="5375" width="33.6666666666667" style="121" customWidth="1"/>
    <col min="5376" max="5376" width="18.5" style="121" customWidth="1"/>
    <col min="5377" max="5377" width="32.6666666666667" style="121" customWidth="1"/>
    <col min="5378" max="5378" width="19" style="121" customWidth="1"/>
    <col min="5379" max="5379" width="34.6666666666667" style="121" customWidth="1"/>
    <col min="5380" max="5380" width="21.8333333333333" style="121" customWidth="1"/>
    <col min="5381" max="5628" width="12" style="121"/>
    <col min="5629" max="5629" width="39" style="121" customWidth="1"/>
    <col min="5630" max="5630" width="18.5" style="121" customWidth="1"/>
    <col min="5631" max="5631" width="33.6666666666667" style="121" customWidth="1"/>
    <col min="5632" max="5632" width="18.5" style="121" customWidth="1"/>
    <col min="5633" max="5633" width="32.6666666666667" style="121" customWidth="1"/>
    <col min="5634" max="5634" width="19" style="121" customWidth="1"/>
    <col min="5635" max="5635" width="34.6666666666667" style="121" customWidth="1"/>
    <col min="5636" max="5636" width="21.8333333333333" style="121" customWidth="1"/>
    <col min="5637" max="5884" width="12" style="121"/>
    <col min="5885" max="5885" width="39" style="121" customWidth="1"/>
    <col min="5886" max="5886" width="18.5" style="121" customWidth="1"/>
    <col min="5887" max="5887" width="33.6666666666667" style="121" customWidth="1"/>
    <col min="5888" max="5888" width="18.5" style="121" customWidth="1"/>
    <col min="5889" max="5889" width="32.6666666666667" style="121" customWidth="1"/>
    <col min="5890" max="5890" width="19" style="121" customWidth="1"/>
    <col min="5891" max="5891" width="34.6666666666667" style="121" customWidth="1"/>
    <col min="5892" max="5892" width="21.8333333333333" style="121" customWidth="1"/>
    <col min="5893" max="6140" width="12" style="121"/>
    <col min="6141" max="6141" width="39" style="121" customWidth="1"/>
    <col min="6142" max="6142" width="18.5" style="121" customWidth="1"/>
    <col min="6143" max="6143" width="33.6666666666667" style="121" customWidth="1"/>
    <col min="6144" max="6144" width="18.5" style="121" customWidth="1"/>
    <col min="6145" max="6145" width="32.6666666666667" style="121" customWidth="1"/>
    <col min="6146" max="6146" width="19" style="121" customWidth="1"/>
    <col min="6147" max="6147" width="34.6666666666667" style="121" customWidth="1"/>
    <col min="6148" max="6148" width="21.8333333333333" style="121" customWidth="1"/>
    <col min="6149" max="6396" width="12" style="121"/>
    <col min="6397" max="6397" width="39" style="121" customWidth="1"/>
    <col min="6398" max="6398" width="18.5" style="121" customWidth="1"/>
    <col min="6399" max="6399" width="33.6666666666667" style="121" customWidth="1"/>
    <col min="6400" max="6400" width="18.5" style="121" customWidth="1"/>
    <col min="6401" max="6401" width="32.6666666666667" style="121" customWidth="1"/>
    <col min="6402" max="6402" width="19" style="121" customWidth="1"/>
    <col min="6403" max="6403" width="34.6666666666667" style="121" customWidth="1"/>
    <col min="6404" max="6404" width="21.8333333333333" style="121" customWidth="1"/>
    <col min="6405" max="6652" width="12" style="121"/>
    <col min="6653" max="6653" width="39" style="121" customWidth="1"/>
    <col min="6654" max="6654" width="18.5" style="121" customWidth="1"/>
    <col min="6655" max="6655" width="33.6666666666667" style="121" customWidth="1"/>
    <col min="6656" max="6656" width="18.5" style="121" customWidth="1"/>
    <col min="6657" max="6657" width="32.6666666666667" style="121" customWidth="1"/>
    <col min="6658" max="6658" width="19" style="121" customWidth="1"/>
    <col min="6659" max="6659" width="34.6666666666667" style="121" customWidth="1"/>
    <col min="6660" max="6660" width="21.8333333333333" style="121" customWidth="1"/>
    <col min="6661" max="6908" width="12" style="121"/>
    <col min="6909" max="6909" width="39" style="121" customWidth="1"/>
    <col min="6910" max="6910" width="18.5" style="121" customWidth="1"/>
    <col min="6911" max="6911" width="33.6666666666667" style="121" customWidth="1"/>
    <col min="6912" max="6912" width="18.5" style="121" customWidth="1"/>
    <col min="6913" max="6913" width="32.6666666666667" style="121" customWidth="1"/>
    <col min="6914" max="6914" width="19" style="121" customWidth="1"/>
    <col min="6915" max="6915" width="34.6666666666667" style="121" customWidth="1"/>
    <col min="6916" max="6916" width="21.8333333333333" style="121" customWidth="1"/>
    <col min="6917" max="7164" width="12" style="121"/>
    <col min="7165" max="7165" width="39" style="121" customWidth="1"/>
    <col min="7166" max="7166" width="18.5" style="121" customWidth="1"/>
    <col min="7167" max="7167" width="33.6666666666667" style="121" customWidth="1"/>
    <col min="7168" max="7168" width="18.5" style="121" customWidth="1"/>
    <col min="7169" max="7169" width="32.6666666666667" style="121" customWidth="1"/>
    <col min="7170" max="7170" width="19" style="121" customWidth="1"/>
    <col min="7171" max="7171" width="34.6666666666667" style="121" customWidth="1"/>
    <col min="7172" max="7172" width="21.8333333333333" style="121" customWidth="1"/>
    <col min="7173" max="7420" width="12" style="121"/>
    <col min="7421" max="7421" width="39" style="121" customWidth="1"/>
    <col min="7422" max="7422" width="18.5" style="121" customWidth="1"/>
    <col min="7423" max="7423" width="33.6666666666667" style="121" customWidth="1"/>
    <col min="7424" max="7424" width="18.5" style="121" customWidth="1"/>
    <col min="7425" max="7425" width="32.6666666666667" style="121" customWidth="1"/>
    <col min="7426" max="7426" width="19" style="121" customWidth="1"/>
    <col min="7427" max="7427" width="34.6666666666667" style="121" customWidth="1"/>
    <col min="7428" max="7428" width="21.8333333333333" style="121" customWidth="1"/>
    <col min="7429" max="7676" width="12" style="121"/>
    <col min="7677" max="7677" width="39" style="121" customWidth="1"/>
    <col min="7678" max="7678" width="18.5" style="121" customWidth="1"/>
    <col min="7679" max="7679" width="33.6666666666667" style="121" customWidth="1"/>
    <col min="7680" max="7680" width="18.5" style="121" customWidth="1"/>
    <col min="7681" max="7681" width="32.6666666666667" style="121" customWidth="1"/>
    <col min="7682" max="7682" width="19" style="121" customWidth="1"/>
    <col min="7683" max="7683" width="34.6666666666667" style="121" customWidth="1"/>
    <col min="7684" max="7684" width="21.8333333333333" style="121" customWidth="1"/>
    <col min="7685" max="7932" width="12" style="121"/>
    <col min="7933" max="7933" width="39" style="121" customWidth="1"/>
    <col min="7934" max="7934" width="18.5" style="121" customWidth="1"/>
    <col min="7935" max="7935" width="33.6666666666667" style="121" customWidth="1"/>
    <col min="7936" max="7936" width="18.5" style="121" customWidth="1"/>
    <col min="7937" max="7937" width="32.6666666666667" style="121" customWidth="1"/>
    <col min="7938" max="7938" width="19" style="121" customWidth="1"/>
    <col min="7939" max="7939" width="34.6666666666667" style="121" customWidth="1"/>
    <col min="7940" max="7940" width="21.8333333333333" style="121" customWidth="1"/>
    <col min="7941" max="8188" width="12" style="121"/>
    <col min="8189" max="8189" width="39" style="121" customWidth="1"/>
    <col min="8190" max="8190" width="18.5" style="121" customWidth="1"/>
    <col min="8191" max="8191" width="33.6666666666667" style="121" customWidth="1"/>
    <col min="8192" max="8192" width="18.5" style="121" customWidth="1"/>
    <col min="8193" max="8193" width="32.6666666666667" style="121" customWidth="1"/>
    <col min="8194" max="8194" width="19" style="121" customWidth="1"/>
    <col min="8195" max="8195" width="34.6666666666667" style="121" customWidth="1"/>
    <col min="8196" max="8196" width="21.8333333333333" style="121" customWidth="1"/>
    <col min="8197" max="8444" width="12" style="121"/>
    <col min="8445" max="8445" width="39" style="121" customWidth="1"/>
    <col min="8446" max="8446" width="18.5" style="121" customWidth="1"/>
    <col min="8447" max="8447" width="33.6666666666667" style="121" customWidth="1"/>
    <col min="8448" max="8448" width="18.5" style="121" customWidth="1"/>
    <col min="8449" max="8449" width="32.6666666666667" style="121" customWidth="1"/>
    <col min="8450" max="8450" width="19" style="121" customWidth="1"/>
    <col min="8451" max="8451" width="34.6666666666667" style="121" customWidth="1"/>
    <col min="8452" max="8452" width="21.8333333333333" style="121" customWidth="1"/>
    <col min="8453" max="8700" width="12" style="121"/>
    <col min="8701" max="8701" width="39" style="121" customWidth="1"/>
    <col min="8702" max="8702" width="18.5" style="121" customWidth="1"/>
    <col min="8703" max="8703" width="33.6666666666667" style="121" customWidth="1"/>
    <col min="8704" max="8704" width="18.5" style="121" customWidth="1"/>
    <col min="8705" max="8705" width="32.6666666666667" style="121" customWidth="1"/>
    <col min="8706" max="8706" width="19" style="121" customWidth="1"/>
    <col min="8707" max="8707" width="34.6666666666667" style="121" customWidth="1"/>
    <col min="8708" max="8708" width="21.8333333333333" style="121" customWidth="1"/>
    <col min="8709" max="8956" width="12" style="121"/>
    <col min="8957" max="8957" width="39" style="121" customWidth="1"/>
    <col min="8958" max="8958" width="18.5" style="121" customWidth="1"/>
    <col min="8959" max="8959" width="33.6666666666667" style="121" customWidth="1"/>
    <col min="8960" max="8960" width="18.5" style="121" customWidth="1"/>
    <col min="8961" max="8961" width="32.6666666666667" style="121" customWidth="1"/>
    <col min="8962" max="8962" width="19" style="121" customWidth="1"/>
    <col min="8963" max="8963" width="34.6666666666667" style="121" customWidth="1"/>
    <col min="8964" max="8964" width="21.8333333333333" style="121" customWidth="1"/>
    <col min="8965" max="9212" width="12" style="121"/>
    <col min="9213" max="9213" width="39" style="121" customWidth="1"/>
    <col min="9214" max="9214" width="18.5" style="121" customWidth="1"/>
    <col min="9215" max="9215" width="33.6666666666667" style="121" customWidth="1"/>
    <col min="9216" max="9216" width="18.5" style="121" customWidth="1"/>
    <col min="9217" max="9217" width="32.6666666666667" style="121" customWidth="1"/>
    <col min="9218" max="9218" width="19" style="121" customWidth="1"/>
    <col min="9219" max="9219" width="34.6666666666667" style="121" customWidth="1"/>
    <col min="9220" max="9220" width="21.8333333333333" style="121" customWidth="1"/>
    <col min="9221" max="9468" width="12" style="121"/>
    <col min="9469" max="9469" width="39" style="121" customWidth="1"/>
    <col min="9470" max="9470" width="18.5" style="121" customWidth="1"/>
    <col min="9471" max="9471" width="33.6666666666667" style="121" customWidth="1"/>
    <col min="9472" max="9472" width="18.5" style="121" customWidth="1"/>
    <col min="9473" max="9473" width="32.6666666666667" style="121" customWidth="1"/>
    <col min="9474" max="9474" width="19" style="121" customWidth="1"/>
    <col min="9475" max="9475" width="34.6666666666667" style="121" customWidth="1"/>
    <col min="9476" max="9476" width="21.8333333333333" style="121" customWidth="1"/>
    <col min="9477" max="9724" width="12" style="121"/>
    <col min="9725" max="9725" width="39" style="121" customWidth="1"/>
    <col min="9726" max="9726" width="18.5" style="121" customWidth="1"/>
    <col min="9727" max="9727" width="33.6666666666667" style="121" customWidth="1"/>
    <col min="9728" max="9728" width="18.5" style="121" customWidth="1"/>
    <col min="9729" max="9729" width="32.6666666666667" style="121" customWidth="1"/>
    <col min="9730" max="9730" width="19" style="121" customWidth="1"/>
    <col min="9731" max="9731" width="34.6666666666667" style="121" customWidth="1"/>
    <col min="9732" max="9732" width="21.8333333333333" style="121" customWidth="1"/>
    <col min="9733" max="9980" width="12" style="121"/>
    <col min="9981" max="9981" width="39" style="121" customWidth="1"/>
    <col min="9982" max="9982" width="18.5" style="121" customWidth="1"/>
    <col min="9983" max="9983" width="33.6666666666667" style="121" customWidth="1"/>
    <col min="9984" max="9984" width="18.5" style="121" customWidth="1"/>
    <col min="9985" max="9985" width="32.6666666666667" style="121" customWidth="1"/>
    <col min="9986" max="9986" width="19" style="121" customWidth="1"/>
    <col min="9987" max="9987" width="34.6666666666667" style="121" customWidth="1"/>
    <col min="9988" max="9988" width="21.8333333333333" style="121" customWidth="1"/>
    <col min="9989" max="10236" width="12" style="121"/>
    <col min="10237" max="10237" width="39" style="121" customWidth="1"/>
    <col min="10238" max="10238" width="18.5" style="121" customWidth="1"/>
    <col min="10239" max="10239" width="33.6666666666667" style="121" customWidth="1"/>
    <col min="10240" max="10240" width="18.5" style="121" customWidth="1"/>
    <col min="10241" max="10241" width="32.6666666666667" style="121" customWidth="1"/>
    <col min="10242" max="10242" width="19" style="121" customWidth="1"/>
    <col min="10243" max="10243" width="34.6666666666667" style="121" customWidth="1"/>
    <col min="10244" max="10244" width="21.8333333333333" style="121" customWidth="1"/>
    <col min="10245" max="10492" width="12" style="121"/>
    <col min="10493" max="10493" width="39" style="121" customWidth="1"/>
    <col min="10494" max="10494" width="18.5" style="121" customWidth="1"/>
    <col min="10495" max="10495" width="33.6666666666667" style="121" customWidth="1"/>
    <col min="10496" max="10496" width="18.5" style="121" customWidth="1"/>
    <col min="10497" max="10497" width="32.6666666666667" style="121" customWidth="1"/>
    <col min="10498" max="10498" width="19" style="121" customWidth="1"/>
    <col min="10499" max="10499" width="34.6666666666667" style="121" customWidth="1"/>
    <col min="10500" max="10500" width="21.8333333333333" style="121" customWidth="1"/>
    <col min="10501" max="10748" width="12" style="121"/>
    <col min="10749" max="10749" width="39" style="121" customWidth="1"/>
    <col min="10750" max="10750" width="18.5" style="121" customWidth="1"/>
    <col min="10751" max="10751" width="33.6666666666667" style="121" customWidth="1"/>
    <col min="10752" max="10752" width="18.5" style="121" customWidth="1"/>
    <col min="10753" max="10753" width="32.6666666666667" style="121" customWidth="1"/>
    <col min="10754" max="10754" width="19" style="121" customWidth="1"/>
    <col min="10755" max="10755" width="34.6666666666667" style="121" customWidth="1"/>
    <col min="10756" max="10756" width="21.8333333333333" style="121" customWidth="1"/>
    <col min="10757" max="11004" width="12" style="121"/>
    <col min="11005" max="11005" width="39" style="121" customWidth="1"/>
    <col min="11006" max="11006" width="18.5" style="121" customWidth="1"/>
    <col min="11007" max="11007" width="33.6666666666667" style="121" customWidth="1"/>
    <col min="11008" max="11008" width="18.5" style="121" customWidth="1"/>
    <col min="11009" max="11009" width="32.6666666666667" style="121" customWidth="1"/>
    <col min="11010" max="11010" width="19" style="121" customWidth="1"/>
    <col min="11011" max="11011" width="34.6666666666667" style="121" customWidth="1"/>
    <col min="11012" max="11012" width="21.8333333333333" style="121" customWidth="1"/>
    <col min="11013" max="11260" width="12" style="121"/>
    <col min="11261" max="11261" width="39" style="121" customWidth="1"/>
    <col min="11262" max="11262" width="18.5" style="121" customWidth="1"/>
    <col min="11263" max="11263" width="33.6666666666667" style="121" customWidth="1"/>
    <col min="11264" max="11264" width="18.5" style="121" customWidth="1"/>
    <col min="11265" max="11265" width="32.6666666666667" style="121" customWidth="1"/>
    <col min="11266" max="11266" width="19" style="121" customWidth="1"/>
    <col min="11267" max="11267" width="34.6666666666667" style="121" customWidth="1"/>
    <col min="11268" max="11268" width="21.8333333333333" style="121" customWidth="1"/>
    <col min="11269" max="11516" width="12" style="121"/>
    <col min="11517" max="11517" width="39" style="121" customWidth="1"/>
    <col min="11518" max="11518" width="18.5" style="121" customWidth="1"/>
    <col min="11519" max="11519" width="33.6666666666667" style="121" customWidth="1"/>
    <col min="11520" max="11520" width="18.5" style="121" customWidth="1"/>
    <col min="11521" max="11521" width="32.6666666666667" style="121" customWidth="1"/>
    <col min="11522" max="11522" width="19" style="121" customWidth="1"/>
    <col min="11523" max="11523" width="34.6666666666667" style="121" customWidth="1"/>
    <col min="11524" max="11524" width="21.8333333333333" style="121" customWidth="1"/>
    <col min="11525" max="11772" width="12" style="121"/>
    <col min="11773" max="11773" width="39" style="121" customWidth="1"/>
    <col min="11774" max="11774" width="18.5" style="121" customWidth="1"/>
    <col min="11775" max="11775" width="33.6666666666667" style="121" customWidth="1"/>
    <col min="11776" max="11776" width="18.5" style="121" customWidth="1"/>
    <col min="11777" max="11777" width="32.6666666666667" style="121" customWidth="1"/>
    <col min="11778" max="11778" width="19" style="121" customWidth="1"/>
    <col min="11779" max="11779" width="34.6666666666667" style="121" customWidth="1"/>
    <col min="11780" max="11780" width="21.8333333333333" style="121" customWidth="1"/>
    <col min="11781" max="12028" width="12" style="121"/>
    <col min="12029" max="12029" width="39" style="121" customWidth="1"/>
    <col min="12030" max="12030" width="18.5" style="121" customWidth="1"/>
    <col min="12031" max="12031" width="33.6666666666667" style="121" customWidth="1"/>
    <col min="12032" max="12032" width="18.5" style="121" customWidth="1"/>
    <col min="12033" max="12033" width="32.6666666666667" style="121" customWidth="1"/>
    <col min="12034" max="12034" width="19" style="121" customWidth="1"/>
    <col min="12035" max="12035" width="34.6666666666667" style="121" customWidth="1"/>
    <col min="12036" max="12036" width="21.8333333333333" style="121" customWidth="1"/>
    <col min="12037" max="12284" width="12" style="121"/>
    <col min="12285" max="12285" width="39" style="121" customWidth="1"/>
    <col min="12286" max="12286" width="18.5" style="121" customWidth="1"/>
    <col min="12287" max="12287" width="33.6666666666667" style="121" customWidth="1"/>
    <col min="12288" max="12288" width="18.5" style="121" customWidth="1"/>
    <col min="12289" max="12289" width="32.6666666666667" style="121" customWidth="1"/>
    <col min="12290" max="12290" width="19" style="121" customWidth="1"/>
    <col min="12291" max="12291" width="34.6666666666667" style="121" customWidth="1"/>
    <col min="12292" max="12292" width="21.8333333333333" style="121" customWidth="1"/>
    <col min="12293" max="12540" width="12" style="121"/>
    <col min="12541" max="12541" width="39" style="121" customWidth="1"/>
    <col min="12542" max="12542" width="18.5" style="121" customWidth="1"/>
    <col min="12543" max="12543" width="33.6666666666667" style="121" customWidth="1"/>
    <col min="12544" max="12544" width="18.5" style="121" customWidth="1"/>
    <col min="12545" max="12545" width="32.6666666666667" style="121" customWidth="1"/>
    <col min="12546" max="12546" width="19" style="121" customWidth="1"/>
    <col min="12547" max="12547" width="34.6666666666667" style="121" customWidth="1"/>
    <col min="12548" max="12548" width="21.8333333333333" style="121" customWidth="1"/>
    <col min="12549" max="12796" width="12" style="121"/>
    <col min="12797" max="12797" width="39" style="121" customWidth="1"/>
    <col min="12798" max="12798" width="18.5" style="121" customWidth="1"/>
    <col min="12799" max="12799" width="33.6666666666667" style="121" customWidth="1"/>
    <col min="12800" max="12800" width="18.5" style="121" customWidth="1"/>
    <col min="12801" max="12801" width="32.6666666666667" style="121" customWidth="1"/>
    <col min="12802" max="12802" width="19" style="121" customWidth="1"/>
    <col min="12803" max="12803" width="34.6666666666667" style="121" customWidth="1"/>
    <col min="12804" max="12804" width="21.8333333333333" style="121" customWidth="1"/>
    <col min="12805" max="13052" width="12" style="121"/>
    <col min="13053" max="13053" width="39" style="121" customWidth="1"/>
    <col min="13054" max="13054" width="18.5" style="121" customWidth="1"/>
    <col min="13055" max="13055" width="33.6666666666667" style="121" customWidth="1"/>
    <col min="13056" max="13056" width="18.5" style="121" customWidth="1"/>
    <col min="13057" max="13057" width="32.6666666666667" style="121" customWidth="1"/>
    <col min="13058" max="13058" width="19" style="121" customWidth="1"/>
    <col min="13059" max="13059" width="34.6666666666667" style="121" customWidth="1"/>
    <col min="13060" max="13060" width="21.8333333333333" style="121" customWidth="1"/>
    <col min="13061" max="13308" width="12" style="121"/>
    <col min="13309" max="13309" width="39" style="121" customWidth="1"/>
    <col min="13310" max="13310" width="18.5" style="121" customWidth="1"/>
    <col min="13311" max="13311" width="33.6666666666667" style="121" customWidth="1"/>
    <col min="13312" max="13312" width="18.5" style="121" customWidth="1"/>
    <col min="13313" max="13313" width="32.6666666666667" style="121" customWidth="1"/>
    <col min="13314" max="13314" width="19" style="121" customWidth="1"/>
    <col min="13315" max="13315" width="34.6666666666667" style="121" customWidth="1"/>
    <col min="13316" max="13316" width="21.8333333333333" style="121" customWidth="1"/>
    <col min="13317" max="13564" width="12" style="121"/>
    <col min="13565" max="13565" width="39" style="121" customWidth="1"/>
    <col min="13566" max="13566" width="18.5" style="121" customWidth="1"/>
    <col min="13567" max="13567" width="33.6666666666667" style="121" customWidth="1"/>
    <col min="13568" max="13568" width="18.5" style="121" customWidth="1"/>
    <col min="13569" max="13569" width="32.6666666666667" style="121" customWidth="1"/>
    <col min="13570" max="13570" width="19" style="121" customWidth="1"/>
    <col min="13571" max="13571" width="34.6666666666667" style="121" customWidth="1"/>
    <col min="13572" max="13572" width="21.8333333333333" style="121" customWidth="1"/>
    <col min="13573" max="13820" width="12" style="121"/>
    <col min="13821" max="13821" width="39" style="121" customWidth="1"/>
    <col min="13822" max="13822" width="18.5" style="121" customWidth="1"/>
    <col min="13823" max="13823" width="33.6666666666667" style="121" customWidth="1"/>
    <col min="13824" max="13824" width="18.5" style="121" customWidth="1"/>
    <col min="13825" max="13825" width="32.6666666666667" style="121" customWidth="1"/>
    <col min="13826" max="13826" width="19" style="121" customWidth="1"/>
    <col min="13827" max="13827" width="34.6666666666667" style="121" customWidth="1"/>
    <col min="13828" max="13828" width="21.8333333333333" style="121" customWidth="1"/>
    <col min="13829" max="14076" width="12" style="121"/>
    <col min="14077" max="14077" width="39" style="121" customWidth="1"/>
    <col min="14078" max="14078" width="18.5" style="121" customWidth="1"/>
    <col min="14079" max="14079" width="33.6666666666667" style="121" customWidth="1"/>
    <col min="14080" max="14080" width="18.5" style="121" customWidth="1"/>
    <col min="14081" max="14081" width="32.6666666666667" style="121" customWidth="1"/>
    <col min="14082" max="14082" width="19" style="121" customWidth="1"/>
    <col min="14083" max="14083" width="34.6666666666667" style="121" customWidth="1"/>
    <col min="14084" max="14084" width="21.8333333333333" style="121" customWidth="1"/>
    <col min="14085" max="14332" width="12" style="121"/>
    <col min="14333" max="14333" width="39" style="121" customWidth="1"/>
    <col min="14334" max="14334" width="18.5" style="121" customWidth="1"/>
    <col min="14335" max="14335" width="33.6666666666667" style="121" customWidth="1"/>
    <col min="14336" max="14336" width="18.5" style="121" customWidth="1"/>
    <col min="14337" max="14337" width="32.6666666666667" style="121" customWidth="1"/>
    <col min="14338" max="14338" width="19" style="121" customWidth="1"/>
    <col min="14339" max="14339" width="34.6666666666667" style="121" customWidth="1"/>
    <col min="14340" max="14340" width="21.8333333333333" style="121" customWidth="1"/>
    <col min="14341" max="14588" width="12" style="121"/>
    <col min="14589" max="14589" width="39" style="121" customWidth="1"/>
    <col min="14590" max="14590" width="18.5" style="121" customWidth="1"/>
    <col min="14591" max="14591" width="33.6666666666667" style="121" customWidth="1"/>
    <col min="14592" max="14592" width="18.5" style="121" customWidth="1"/>
    <col min="14593" max="14593" width="32.6666666666667" style="121" customWidth="1"/>
    <col min="14594" max="14594" width="19" style="121" customWidth="1"/>
    <col min="14595" max="14595" width="34.6666666666667" style="121" customWidth="1"/>
    <col min="14596" max="14596" width="21.8333333333333" style="121" customWidth="1"/>
    <col min="14597" max="14844" width="12" style="121"/>
    <col min="14845" max="14845" width="39" style="121" customWidth="1"/>
    <col min="14846" max="14846" width="18.5" style="121" customWidth="1"/>
    <col min="14847" max="14847" width="33.6666666666667" style="121" customWidth="1"/>
    <col min="14848" max="14848" width="18.5" style="121" customWidth="1"/>
    <col min="14849" max="14849" width="32.6666666666667" style="121" customWidth="1"/>
    <col min="14850" max="14850" width="19" style="121" customWidth="1"/>
    <col min="14851" max="14851" width="34.6666666666667" style="121" customWidth="1"/>
    <col min="14852" max="14852" width="21.8333333333333" style="121" customWidth="1"/>
    <col min="14853" max="15100" width="12" style="121"/>
    <col min="15101" max="15101" width="39" style="121" customWidth="1"/>
    <col min="15102" max="15102" width="18.5" style="121" customWidth="1"/>
    <col min="15103" max="15103" width="33.6666666666667" style="121" customWidth="1"/>
    <col min="15104" max="15104" width="18.5" style="121" customWidth="1"/>
    <col min="15105" max="15105" width="32.6666666666667" style="121" customWidth="1"/>
    <col min="15106" max="15106" width="19" style="121" customWidth="1"/>
    <col min="15107" max="15107" width="34.6666666666667" style="121" customWidth="1"/>
    <col min="15108" max="15108" width="21.8333333333333" style="121" customWidth="1"/>
    <col min="15109" max="15356" width="12" style="121"/>
    <col min="15357" max="15357" width="39" style="121" customWidth="1"/>
    <col min="15358" max="15358" width="18.5" style="121" customWidth="1"/>
    <col min="15359" max="15359" width="33.6666666666667" style="121" customWidth="1"/>
    <col min="15360" max="15360" width="18.5" style="121" customWidth="1"/>
    <col min="15361" max="15361" width="32.6666666666667" style="121" customWidth="1"/>
    <col min="15362" max="15362" width="19" style="121" customWidth="1"/>
    <col min="15363" max="15363" width="34.6666666666667" style="121" customWidth="1"/>
    <col min="15364" max="15364" width="21.8333333333333" style="121" customWidth="1"/>
    <col min="15365" max="15612" width="12" style="121"/>
    <col min="15613" max="15613" width="39" style="121" customWidth="1"/>
    <col min="15614" max="15614" width="18.5" style="121" customWidth="1"/>
    <col min="15615" max="15615" width="33.6666666666667" style="121" customWidth="1"/>
    <col min="15616" max="15616" width="18.5" style="121" customWidth="1"/>
    <col min="15617" max="15617" width="32.6666666666667" style="121" customWidth="1"/>
    <col min="15618" max="15618" width="19" style="121" customWidth="1"/>
    <col min="15619" max="15619" width="34.6666666666667" style="121" customWidth="1"/>
    <col min="15620" max="15620" width="21.8333333333333" style="121" customWidth="1"/>
    <col min="15621" max="15868" width="12" style="121"/>
    <col min="15869" max="15869" width="39" style="121" customWidth="1"/>
    <col min="15870" max="15870" width="18.5" style="121" customWidth="1"/>
    <col min="15871" max="15871" width="33.6666666666667" style="121" customWidth="1"/>
    <col min="15872" max="15872" width="18.5" style="121" customWidth="1"/>
    <col min="15873" max="15873" width="32.6666666666667" style="121" customWidth="1"/>
    <col min="15874" max="15874" width="19" style="121" customWidth="1"/>
    <col min="15875" max="15875" width="34.6666666666667" style="121" customWidth="1"/>
    <col min="15876" max="15876" width="21.8333333333333" style="121" customWidth="1"/>
    <col min="15877" max="16124" width="12" style="121"/>
    <col min="16125" max="16125" width="39" style="121" customWidth="1"/>
    <col min="16126" max="16126" width="18.5" style="121" customWidth="1"/>
    <col min="16127" max="16127" width="33.6666666666667" style="121" customWidth="1"/>
    <col min="16128" max="16128" width="18.5" style="121" customWidth="1"/>
    <col min="16129" max="16129" width="32.6666666666667" style="121" customWidth="1"/>
    <col min="16130" max="16130" width="19" style="121" customWidth="1"/>
    <col min="16131" max="16131" width="34.6666666666667" style="121" customWidth="1"/>
    <col min="16132" max="16132" width="21.8333333333333" style="121" customWidth="1"/>
    <col min="16133" max="16384" width="12" style="121"/>
  </cols>
  <sheetData>
    <row r="1" spans="1:4">
      <c r="A1" s="122" t="s">
        <v>0</v>
      </c>
      <c r="B1" s="123"/>
      <c r="C1" s="123"/>
      <c r="D1" s="123"/>
    </row>
    <row r="2" ht="20.25" spans="1:4">
      <c r="A2" s="178" t="s">
        <v>1</v>
      </c>
      <c r="B2" s="178"/>
      <c r="C2" s="178"/>
      <c r="D2" s="178"/>
    </row>
    <row r="3" ht="12" spans="1:4">
      <c r="A3" s="179" t="s">
        <v>2</v>
      </c>
      <c r="B3" s="179"/>
      <c r="C3" s="179"/>
      <c r="D3" s="180" t="s">
        <v>3</v>
      </c>
    </row>
    <row r="4" ht="24" customHeight="1" spans="1:4">
      <c r="A4" s="126" t="s">
        <v>4</v>
      </c>
      <c r="B4" s="126"/>
      <c r="C4" s="126" t="s">
        <v>5</v>
      </c>
      <c r="D4" s="126"/>
    </row>
    <row r="5" ht="24" customHeight="1" spans="1:4">
      <c r="A5" s="127" t="s">
        <v>6</v>
      </c>
      <c r="B5" s="127" t="s">
        <v>7</v>
      </c>
      <c r="C5" s="128" t="s">
        <v>8</v>
      </c>
      <c r="D5" s="127" t="s">
        <v>7</v>
      </c>
    </row>
    <row r="6" ht="24" customHeight="1" spans="1:6">
      <c r="A6" s="134" t="s">
        <v>9</v>
      </c>
      <c r="B6" s="116">
        <v>89170038</v>
      </c>
      <c r="C6" s="131" t="s">
        <v>10</v>
      </c>
      <c r="D6" s="132">
        <f>D7+D8+D9+D10+D11+D12+D13+D14+D15+D16+D17+D18+D19+D20+D21+D22+D23+D24</f>
        <v>91270038</v>
      </c>
      <c r="F6" s="181"/>
    </row>
    <row r="7" ht="24" customHeight="1" spans="1:4">
      <c r="A7" s="134" t="s">
        <v>11</v>
      </c>
      <c r="B7" s="132">
        <f>B8+B9+B10+B11+B12+B13</f>
        <v>2100000</v>
      </c>
      <c r="C7" s="131" t="s">
        <v>12</v>
      </c>
      <c r="D7" s="132"/>
    </row>
    <row r="8" ht="24" customHeight="1" spans="1:4">
      <c r="A8" s="134" t="s">
        <v>13</v>
      </c>
      <c r="B8" s="132"/>
      <c r="C8" s="131" t="s">
        <v>14</v>
      </c>
      <c r="D8" s="132"/>
    </row>
    <row r="9" ht="24" customHeight="1" spans="1:4">
      <c r="A9" s="129" t="s">
        <v>15</v>
      </c>
      <c r="B9" s="132"/>
      <c r="C9" s="131" t="s">
        <v>16</v>
      </c>
      <c r="D9" s="132"/>
    </row>
    <row r="10" ht="24" customHeight="1" spans="1:4">
      <c r="A10" s="134" t="s">
        <v>17</v>
      </c>
      <c r="B10" s="132">
        <v>2100000</v>
      </c>
      <c r="C10" s="131" t="s">
        <v>18</v>
      </c>
      <c r="D10" s="132"/>
    </row>
    <row r="11" ht="30.75" customHeight="1" spans="1:4">
      <c r="A11" s="129" t="s">
        <v>19</v>
      </c>
      <c r="B11" s="132"/>
      <c r="C11" s="131" t="s">
        <v>20</v>
      </c>
      <c r="D11" s="182"/>
    </row>
    <row r="12" ht="24" customHeight="1" spans="1:4">
      <c r="A12" s="129" t="s">
        <v>21</v>
      </c>
      <c r="B12" s="132"/>
      <c r="C12" s="131" t="s">
        <v>22</v>
      </c>
      <c r="D12" s="116">
        <v>5100</v>
      </c>
    </row>
    <row r="13" ht="54" customHeight="1" spans="1:4">
      <c r="A13" s="129" t="s">
        <v>23</v>
      </c>
      <c r="B13" s="183"/>
      <c r="C13" s="131" t="s">
        <v>24</v>
      </c>
      <c r="D13" s="182"/>
    </row>
    <row r="14" ht="24" customHeight="1" spans="1:4">
      <c r="A14" s="134" t="s">
        <v>25</v>
      </c>
      <c r="B14" s="135"/>
      <c r="C14" s="131" t="s">
        <v>26</v>
      </c>
      <c r="D14" s="182"/>
    </row>
    <row r="15" ht="24" customHeight="1" spans="1:4">
      <c r="A15" s="134" t="s">
        <v>27</v>
      </c>
      <c r="B15" s="135"/>
      <c r="C15" s="131" t="s">
        <v>28</v>
      </c>
      <c r="D15" s="116">
        <v>1950000</v>
      </c>
    </row>
    <row r="16" ht="24" customHeight="1" spans="1:4">
      <c r="A16" s="134" t="s">
        <v>29</v>
      </c>
      <c r="B16" s="132"/>
      <c r="C16" s="136" t="s">
        <v>30</v>
      </c>
      <c r="D16" s="116">
        <v>89314938</v>
      </c>
    </row>
    <row r="17" ht="24" customHeight="1" spans="1:4">
      <c r="A17" s="134" t="s">
        <v>31</v>
      </c>
      <c r="B17" s="132"/>
      <c r="C17" s="131" t="s">
        <v>32</v>
      </c>
      <c r="D17" s="182"/>
    </row>
    <row r="18" ht="24" customHeight="1" spans="1:4">
      <c r="A18" s="134" t="s">
        <v>33</v>
      </c>
      <c r="B18" s="132"/>
      <c r="C18" s="131" t="s">
        <v>34</v>
      </c>
      <c r="D18" s="182"/>
    </row>
    <row r="19" ht="24" customHeight="1" spans="1:4">
      <c r="A19" s="134" t="s">
        <v>35</v>
      </c>
      <c r="B19" s="132"/>
      <c r="C19" s="131" t="s">
        <v>36</v>
      </c>
      <c r="D19" s="132"/>
    </row>
    <row r="20" ht="24" customHeight="1" spans="1:4">
      <c r="A20" s="137"/>
      <c r="B20" s="132"/>
      <c r="C20" s="131" t="s">
        <v>37</v>
      </c>
      <c r="D20" s="132"/>
    </row>
    <row r="21" ht="24" customHeight="1" spans="1:4">
      <c r="A21" s="137"/>
      <c r="B21" s="132"/>
      <c r="C21" s="131" t="s">
        <v>38</v>
      </c>
      <c r="D21" s="132"/>
    </row>
    <row r="22" ht="24" customHeight="1" spans="1:4">
      <c r="A22" s="137"/>
      <c r="B22" s="132"/>
      <c r="C22" s="131" t="s">
        <v>39</v>
      </c>
      <c r="D22" s="132"/>
    </row>
    <row r="23" ht="24" customHeight="1" spans="1:4">
      <c r="A23" s="137"/>
      <c r="B23" s="132"/>
      <c r="C23" s="131" t="s">
        <v>40</v>
      </c>
      <c r="D23" s="132"/>
    </row>
    <row r="24" ht="24" customHeight="1" spans="1:4">
      <c r="A24" s="137"/>
      <c r="B24" s="132"/>
      <c r="C24" s="131" t="s">
        <v>41</v>
      </c>
      <c r="D24" s="132"/>
    </row>
    <row r="25" ht="24" customHeight="1" spans="1:4">
      <c r="A25" s="137"/>
      <c r="B25" s="132"/>
      <c r="C25" s="131"/>
      <c r="D25" s="132"/>
    </row>
    <row r="26" ht="24" customHeight="1" spans="1:4">
      <c r="A26" s="137"/>
      <c r="B26" s="132"/>
      <c r="C26" s="140"/>
      <c r="D26" s="132"/>
    </row>
    <row r="27" ht="24" customHeight="1" spans="1:4">
      <c r="A27" s="137"/>
      <c r="B27" s="132"/>
      <c r="C27" s="140"/>
      <c r="D27" s="132"/>
    </row>
    <row r="28" ht="24" customHeight="1" spans="1:4">
      <c r="A28" s="128"/>
      <c r="B28" s="132"/>
      <c r="C28" s="140"/>
      <c r="D28" s="132"/>
    </row>
    <row r="29" ht="24" customHeight="1" spans="1:4">
      <c r="A29" s="137"/>
      <c r="B29" s="132"/>
      <c r="C29" s="140"/>
      <c r="D29" s="132"/>
    </row>
    <row r="30" ht="24" customHeight="1" spans="1:4">
      <c r="A30" s="137"/>
      <c r="B30" s="132"/>
      <c r="C30" s="140"/>
      <c r="D30" s="132"/>
    </row>
    <row r="31" ht="24" customHeight="1" spans="1:4">
      <c r="A31" s="139"/>
      <c r="B31" s="132"/>
      <c r="C31" s="140"/>
      <c r="D31" s="132"/>
    </row>
    <row r="32" ht="24" customHeight="1" spans="1:4">
      <c r="A32" s="139"/>
      <c r="B32" s="139"/>
      <c r="C32" s="140"/>
      <c r="D32" s="139"/>
    </row>
    <row r="33" ht="24" customHeight="1" spans="1:4">
      <c r="A33" s="138"/>
      <c r="B33" s="139"/>
      <c r="C33" s="140"/>
      <c r="D33" s="139"/>
    </row>
    <row r="34" ht="24" customHeight="1" spans="1:4">
      <c r="A34" s="128" t="s">
        <v>42</v>
      </c>
      <c r="B34" s="141">
        <f>B6+B7+B14+B15+B16+B17+B18+B19</f>
        <v>91270038</v>
      </c>
      <c r="C34" s="128" t="s">
        <v>43</v>
      </c>
      <c r="D34" s="141">
        <f>D6</f>
        <v>91270038</v>
      </c>
    </row>
  </sheetData>
  <mergeCells count="2">
    <mergeCell ref="A2:D2"/>
    <mergeCell ref="A3:C3"/>
  </mergeCells>
  <printOptions horizontalCentered="1"/>
  <pageMargins left="0.433070866141732" right="0.433070866141732" top="0.984251968503937" bottom="0.984251968503937" header="0.511811023622047" footer="0.511811023622047"/>
  <pageSetup paperSize="9" scale="84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V10" sqref="V10"/>
    </sheetView>
  </sheetViews>
  <sheetFormatPr defaultColWidth="9.33333333333333" defaultRowHeight="39.95" customHeight="1"/>
  <cols>
    <col min="1" max="1" width="16.8333333333333" style="162" customWidth="1"/>
    <col min="2" max="2" width="22.1666666666667" style="162" customWidth="1"/>
    <col min="3" max="3" width="15.6666666666667" style="162" customWidth="1"/>
    <col min="4" max="4" width="6.33333333333333" style="162" customWidth="1"/>
    <col min="5" max="8" width="8.5" style="162" customWidth="1"/>
    <col min="9" max="9" width="16.8333333333333" style="162" customWidth="1"/>
    <col min="10" max="10" width="8.5" style="162" customWidth="1"/>
    <col min="11" max="11" width="10.6666666666667" style="162" customWidth="1"/>
    <col min="12" max="12" width="13.1666666666667" style="162" customWidth="1"/>
    <col min="13" max="16" width="8.5" style="162" customWidth="1"/>
    <col min="17" max="17" width="10.6666666666667" style="162" customWidth="1"/>
    <col min="18" max="16263" width="9.33333333333333" style="160"/>
  </cols>
  <sheetData>
    <row r="1" ht="30" customHeight="1" spans="1:15">
      <c r="A1" s="122" t="s">
        <v>44</v>
      </c>
      <c r="O1" s="122"/>
    </row>
    <row r="2" s="160" customFormat="1" customHeight="1" spans="1:17">
      <c r="A2" s="163" t="s">
        <v>45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</row>
    <row r="3" s="160" customFormat="1" ht="27.95" customHeight="1" spans="1:17">
      <c r="A3" s="164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76" t="s">
        <v>3</v>
      </c>
      <c r="Q3" s="176"/>
    </row>
    <row r="4" s="160" customFormat="1" ht="38.1" customHeight="1" spans="1:17">
      <c r="A4" s="166" t="s">
        <v>46</v>
      </c>
      <c r="B4" s="167" t="s">
        <v>47</v>
      </c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</row>
    <row r="5" s="160" customFormat="1" ht="38.1" customHeight="1" spans="1:17">
      <c r="A5" s="166"/>
      <c r="B5" s="167" t="s">
        <v>48</v>
      </c>
      <c r="C5" s="167" t="s">
        <v>49</v>
      </c>
      <c r="D5" s="168" t="s">
        <v>50</v>
      </c>
      <c r="E5" s="169"/>
      <c r="F5" s="169"/>
      <c r="G5" s="169"/>
      <c r="H5" s="169"/>
      <c r="I5" s="169"/>
      <c r="J5" s="169"/>
      <c r="K5" s="177"/>
      <c r="L5" s="167" t="s">
        <v>51</v>
      </c>
      <c r="M5" s="167" t="s">
        <v>52</v>
      </c>
      <c r="N5" s="167" t="s">
        <v>53</v>
      </c>
      <c r="O5" s="167" t="s">
        <v>54</v>
      </c>
      <c r="P5" s="167" t="s">
        <v>55</v>
      </c>
      <c r="Q5" s="167" t="s">
        <v>56</v>
      </c>
    </row>
    <row r="6" s="160" customFormat="1" ht="38.1" customHeight="1" spans="1:17">
      <c r="A6" s="166"/>
      <c r="B6" s="167"/>
      <c r="C6" s="167"/>
      <c r="D6" s="168" t="s">
        <v>57</v>
      </c>
      <c r="E6" s="169"/>
      <c r="F6" s="170"/>
      <c r="G6" s="167" t="s">
        <v>58</v>
      </c>
      <c r="H6" s="167" t="s">
        <v>59</v>
      </c>
      <c r="I6" s="167" t="s">
        <v>60</v>
      </c>
      <c r="J6" s="167" t="s">
        <v>61</v>
      </c>
      <c r="K6" s="167" t="s">
        <v>62</v>
      </c>
      <c r="L6" s="167"/>
      <c r="M6" s="167"/>
      <c r="N6" s="167"/>
      <c r="O6" s="167"/>
      <c r="P6" s="167"/>
      <c r="Q6" s="167"/>
    </row>
    <row r="7" s="160" customFormat="1" ht="38.1" customHeight="1" spans="1:17">
      <c r="A7" s="166"/>
      <c r="B7" s="167"/>
      <c r="C7" s="167"/>
      <c r="D7" s="167" t="s">
        <v>63</v>
      </c>
      <c r="E7" s="167" t="s">
        <v>64</v>
      </c>
      <c r="F7" s="171" t="s">
        <v>65</v>
      </c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</row>
    <row r="8" s="161" customFormat="1" ht="38.1" customHeight="1" spans="1:17">
      <c r="A8" s="172" t="s">
        <v>66</v>
      </c>
      <c r="B8" s="173">
        <f>C8+D8+G8+H8+I8+J8+K8+L8+M8+N8+O8+P8+Q8</f>
        <v>91270038</v>
      </c>
      <c r="C8" s="116">
        <v>89170038</v>
      </c>
      <c r="D8" s="172"/>
      <c r="E8" s="172"/>
      <c r="F8" s="172"/>
      <c r="G8" s="172"/>
      <c r="H8" s="172"/>
      <c r="I8" s="132">
        <v>2100000</v>
      </c>
      <c r="J8" s="172"/>
      <c r="K8" s="172"/>
      <c r="L8" s="172"/>
      <c r="M8" s="172"/>
      <c r="N8" s="172"/>
      <c r="O8" s="172"/>
      <c r="P8" s="172"/>
      <c r="Q8" s="172"/>
    </row>
    <row r="9" s="161" customFormat="1" ht="38.1" customHeight="1" spans="1:17">
      <c r="A9" s="172"/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</row>
    <row r="10" s="161" customFormat="1" ht="38.1" customHeight="1" spans="1:17">
      <c r="A10" s="172"/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</row>
    <row r="11" s="161" customFormat="1" ht="38.1" customHeight="1" spans="1:17">
      <c r="A11" s="174"/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</row>
    <row r="12" s="161" customFormat="1" ht="38.1" customHeight="1" spans="1:17">
      <c r="A12" s="174"/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</row>
    <row r="13" s="161" customFormat="1" ht="38.1" customHeight="1" spans="1:17">
      <c r="A13" s="175"/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</row>
  </sheetData>
  <mergeCells count="20">
    <mergeCell ref="A2:Q2"/>
    <mergeCell ref="P3:Q3"/>
    <mergeCell ref="B4:Q4"/>
    <mergeCell ref="D5:K5"/>
    <mergeCell ref="D6:F6"/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</mergeCells>
  <printOptions horizontalCentered="1"/>
  <pageMargins left="0.396527777777778" right="0.396527777777778" top="0.763194444444445" bottom="0.700694444444445" header="0.36875" footer="0.377777777777778"/>
  <pageSetup paperSize="9" orientation="landscape" blackAndWhite="1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showGridLines="0" zoomScale="136" zoomScaleNormal="136" topLeftCell="A19" workbookViewId="0">
      <selection activeCell="F12" sqref="F12:F13"/>
    </sheetView>
  </sheetViews>
  <sheetFormatPr defaultColWidth="9" defaultRowHeight="14.25" outlineLevelCol="6"/>
  <cols>
    <col min="1" max="1" width="6.33333333333333" style="143" customWidth="1"/>
    <col min="2" max="3" width="5.16666666666667" style="143" customWidth="1"/>
    <col min="4" max="4" width="45.3333333333333" style="143" customWidth="1"/>
    <col min="5" max="5" width="20" style="143" customWidth="1"/>
    <col min="6" max="6" width="16.5" style="143" customWidth="1"/>
    <col min="7" max="7" width="20" style="143" customWidth="1"/>
    <col min="8" max="231" width="9.33333333333333" style="143"/>
    <col min="232" max="234" width="5.16666666666667" style="143" customWidth="1"/>
    <col min="235" max="235" width="45.3333333333333" style="143" customWidth="1"/>
    <col min="236" max="236" width="16.3333333333333" style="143" customWidth="1"/>
    <col min="237" max="237" width="16.5" style="143" customWidth="1"/>
    <col min="238" max="238" width="13.3333333333333" style="143" customWidth="1"/>
    <col min="239" max="487" width="9.33333333333333" style="143"/>
    <col min="488" max="490" width="5.16666666666667" style="143" customWidth="1"/>
    <col min="491" max="491" width="45.3333333333333" style="143" customWidth="1"/>
    <col min="492" max="492" width="16.3333333333333" style="143" customWidth="1"/>
    <col min="493" max="493" width="16.5" style="143" customWidth="1"/>
    <col min="494" max="494" width="13.3333333333333" style="143" customWidth="1"/>
    <col min="495" max="743" width="9.33333333333333" style="143"/>
    <col min="744" max="746" width="5.16666666666667" style="143" customWidth="1"/>
    <col min="747" max="747" width="45.3333333333333" style="143" customWidth="1"/>
    <col min="748" max="748" width="16.3333333333333" style="143" customWidth="1"/>
    <col min="749" max="749" width="16.5" style="143" customWidth="1"/>
    <col min="750" max="750" width="13.3333333333333" style="143" customWidth="1"/>
    <col min="751" max="999" width="9.33333333333333" style="143"/>
    <col min="1000" max="1002" width="5.16666666666667" style="143" customWidth="1"/>
    <col min="1003" max="1003" width="45.3333333333333" style="143" customWidth="1"/>
    <col min="1004" max="1004" width="16.3333333333333" style="143" customWidth="1"/>
    <col min="1005" max="1005" width="16.5" style="143" customWidth="1"/>
    <col min="1006" max="1006" width="13.3333333333333" style="143" customWidth="1"/>
    <col min="1007" max="1255" width="9.33333333333333" style="143"/>
    <col min="1256" max="1258" width="5.16666666666667" style="143" customWidth="1"/>
    <col min="1259" max="1259" width="45.3333333333333" style="143" customWidth="1"/>
    <col min="1260" max="1260" width="16.3333333333333" style="143" customWidth="1"/>
    <col min="1261" max="1261" width="16.5" style="143" customWidth="1"/>
    <col min="1262" max="1262" width="13.3333333333333" style="143" customWidth="1"/>
    <col min="1263" max="1511" width="9.33333333333333" style="143"/>
    <col min="1512" max="1514" width="5.16666666666667" style="143" customWidth="1"/>
    <col min="1515" max="1515" width="45.3333333333333" style="143" customWidth="1"/>
    <col min="1516" max="1516" width="16.3333333333333" style="143" customWidth="1"/>
    <col min="1517" max="1517" width="16.5" style="143" customWidth="1"/>
    <col min="1518" max="1518" width="13.3333333333333" style="143" customWidth="1"/>
    <col min="1519" max="1767" width="9.33333333333333" style="143"/>
    <col min="1768" max="1770" width="5.16666666666667" style="143" customWidth="1"/>
    <col min="1771" max="1771" width="45.3333333333333" style="143" customWidth="1"/>
    <col min="1772" max="1772" width="16.3333333333333" style="143" customWidth="1"/>
    <col min="1773" max="1773" width="16.5" style="143" customWidth="1"/>
    <col min="1774" max="1774" width="13.3333333333333" style="143" customWidth="1"/>
    <col min="1775" max="2023" width="9.33333333333333" style="143"/>
    <col min="2024" max="2026" width="5.16666666666667" style="143" customWidth="1"/>
    <col min="2027" max="2027" width="45.3333333333333" style="143" customWidth="1"/>
    <col min="2028" max="2028" width="16.3333333333333" style="143" customWidth="1"/>
    <col min="2029" max="2029" width="16.5" style="143" customWidth="1"/>
    <col min="2030" max="2030" width="13.3333333333333" style="143" customWidth="1"/>
    <col min="2031" max="2279" width="9.33333333333333" style="143"/>
    <col min="2280" max="2282" width="5.16666666666667" style="143" customWidth="1"/>
    <col min="2283" max="2283" width="45.3333333333333" style="143" customWidth="1"/>
    <col min="2284" max="2284" width="16.3333333333333" style="143" customWidth="1"/>
    <col min="2285" max="2285" width="16.5" style="143" customWidth="1"/>
    <col min="2286" max="2286" width="13.3333333333333" style="143" customWidth="1"/>
    <col min="2287" max="2535" width="9.33333333333333" style="143"/>
    <col min="2536" max="2538" width="5.16666666666667" style="143" customWidth="1"/>
    <col min="2539" max="2539" width="45.3333333333333" style="143" customWidth="1"/>
    <col min="2540" max="2540" width="16.3333333333333" style="143" customWidth="1"/>
    <col min="2541" max="2541" width="16.5" style="143" customWidth="1"/>
    <col min="2542" max="2542" width="13.3333333333333" style="143" customWidth="1"/>
    <col min="2543" max="2791" width="9.33333333333333" style="143"/>
    <col min="2792" max="2794" width="5.16666666666667" style="143" customWidth="1"/>
    <col min="2795" max="2795" width="45.3333333333333" style="143" customWidth="1"/>
    <col min="2796" max="2796" width="16.3333333333333" style="143" customWidth="1"/>
    <col min="2797" max="2797" width="16.5" style="143" customWidth="1"/>
    <col min="2798" max="2798" width="13.3333333333333" style="143" customWidth="1"/>
    <col min="2799" max="3047" width="9.33333333333333" style="143"/>
    <col min="3048" max="3050" width="5.16666666666667" style="143" customWidth="1"/>
    <col min="3051" max="3051" width="45.3333333333333" style="143" customWidth="1"/>
    <col min="3052" max="3052" width="16.3333333333333" style="143" customWidth="1"/>
    <col min="3053" max="3053" width="16.5" style="143" customWidth="1"/>
    <col min="3054" max="3054" width="13.3333333333333" style="143" customWidth="1"/>
    <col min="3055" max="3303" width="9.33333333333333" style="143"/>
    <col min="3304" max="3306" width="5.16666666666667" style="143" customWidth="1"/>
    <col min="3307" max="3307" width="45.3333333333333" style="143" customWidth="1"/>
    <col min="3308" max="3308" width="16.3333333333333" style="143" customWidth="1"/>
    <col min="3309" max="3309" width="16.5" style="143" customWidth="1"/>
    <col min="3310" max="3310" width="13.3333333333333" style="143" customWidth="1"/>
    <col min="3311" max="3559" width="9.33333333333333" style="143"/>
    <col min="3560" max="3562" width="5.16666666666667" style="143" customWidth="1"/>
    <col min="3563" max="3563" width="45.3333333333333" style="143" customWidth="1"/>
    <col min="3564" max="3564" width="16.3333333333333" style="143" customWidth="1"/>
    <col min="3565" max="3565" width="16.5" style="143" customWidth="1"/>
    <col min="3566" max="3566" width="13.3333333333333" style="143" customWidth="1"/>
    <col min="3567" max="3815" width="9.33333333333333" style="143"/>
    <col min="3816" max="3818" width="5.16666666666667" style="143" customWidth="1"/>
    <col min="3819" max="3819" width="45.3333333333333" style="143" customWidth="1"/>
    <col min="3820" max="3820" width="16.3333333333333" style="143" customWidth="1"/>
    <col min="3821" max="3821" width="16.5" style="143" customWidth="1"/>
    <col min="3822" max="3822" width="13.3333333333333" style="143" customWidth="1"/>
    <col min="3823" max="4071" width="9.33333333333333" style="143"/>
    <col min="4072" max="4074" width="5.16666666666667" style="143" customWidth="1"/>
    <col min="4075" max="4075" width="45.3333333333333" style="143" customWidth="1"/>
    <col min="4076" max="4076" width="16.3333333333333" style="143" customWidth="1"/>
    <col min="4077" max="4077" width="16.5" style="143" customWidth="1"/>
    <col min="4078" max="4078" width="13.3333333333333" style="143" customWidth="1"/>
    <col min="4079" max="4327" width="9.33333333333333" style="143"/>
    <col min="4328" max="4330" width="5.16666666666667" style="143" customWidth="1"/>
    <col min="4331" max="4331" width="45.3333333333333" style="143" customWidth="1"/>
    <col min="4332" max="4332" width="16.3333333333333" style="143" customWidth="1"/>
    <col min="4333" max="4333" width="16.5" style="143" customWidth="1"/>
    <col min="4334" max="4334" width="13.3333333333333" style="143" customWidth="1"/>
    <col min="4335" max="4583" width="9.33333333333333" style="143"/>
    <col min="4584" max="4586" width="5.16666666666667" style="143" customWidth="1"/>
    <col min="4587" max="4587" width="45.3333333333333" style="143" customWidth="1"/>
    <col min="4588" max="4588" width="16.3333333333333" style="143" customWidth="1"/>
    <col min="4589" max="4589" width="16.5" style="143" customWidth="1"/>
    <col min="4590" max="4590" width="13.3333333333333" style="143" customWidth="1"/>
    <col min="4591" max="4839" width="9.33333333333333" style="143"/>
    <col min="4840" max="4842" width="5.16666666666667" style="143" customWidth="1"/>
    <col min="4843" max="4843" width="45.3333333333333" style="143" customWidth="1"/>
    <col min="4844" max="4844" width="16.3333333333333" style="143" customWidth="1"/>
    <col min="4845" max="4845" width="16.5" style="143" customWidth="1"/>
    <col min="4846" max="4846" width="13.3333333333333" style="143" customWidth="1"/>
    <col min="4847" max="5095" width="9.33333333333333" style="143"/>
    <col min="5096" max="5098" width="5.16666666666667" style="143" customWidth="1"/>
    <col min="5099" max="5099" width="45.3333333333333" style="143" customWidth="1"/>
    <col min="5100" max="5100" width="16.3333333333333" style="143" customWidth="1"/>
    <col min="5101" max="5101" width="16.5" style="143" customWidth="1"/>
    <col min="5102" max="5102" width="13.3333333333333" style="143" customWidth="1"/>
    <col min="5103" max="5351" width="9.33333333333333" style="143"/>
    <col min="5352" max="5354" width="5.16666666666667" style="143" customWidth="1"/>
    <col min="5355" max="5355" width="45.3333333333333" style="143" customWidth="1"/>
    <col min="5356" max="5356" width="16.3333333333333" style="143" customWidth="1"/>
    <col min="5357" max="5357" width="16.5" style="143" customWidth="1"/>
    <col min="5358" max="5358" width="13.3333333333333" style="143" customWidth="1"/>
    <col min="5359" max="5607" width="9.33333333333333" style="143"/>
    <col min="5608" max="5610" width="5.16666666666667" style="143" customWidth="1"/>
    <col min="5611" max="5611" width="45.3333333333333" style="143" customWidth="1"/>
    <col min="5612" max="5612" width="16.3333333333333" style="143" customWidth="1"/>
    <col min="5613" max="5613" width="16.5" style="143" customWidth="1"/>
    <col min="5614" max="5614" width="13.3333333333333" style="143" customWidth="1"/>
    <col min="5615" max="5863" width="9.33333333333333" style="143"/>
    <col min="5864" max="5866" width="5.16666666666667" style="143" customWidth="1"/>
    <col min="5867" max="5867" width="45.3333333333333" style="143" customWidth="1"/>
    <col min="5868" max="5868" width="16.3333333333333" style="143" customWidth="1"/>
    <col min="5869" max="5869" width="16.5" style="143" customWidth="1"/>
    <col min="5870" max="5870" width="13.3333333333333" style="143" customWidth="1"/>
    <col min="5871" max="6119" width="9.33333333333333" style="143"/>
    <col min="6120" max="6122" width="5.16666666666667" style="143" customWidth="1"/>
    <col min="6123" max="6123" width="45.3333333333333" style="143" customWidth="1"/>
    <col min="6124" max="6124" width="16.3333333333333" style="143" customWidth="1"/>
    <col min="6125" max="6125" width="16.5" style="143" customWidth="1"/>
    <col min="6126" max="6126" width="13.3333333333333" style="143" customWidth="1"/>
    <col min="6127" max="6375" width="9.33333333333333" style="143"/>
    <col min="6376" max="6378" width="5.16666666666667" style="143" customWidth="1"/>
    <col min="6379" max="6379" width="45.3333333333333" style="143" customWidth="1"/>
    <col min="6380" max="6380" width="16.3333333333333" style="143" customWidth="1"/>
    <col min="6381" max="6381" width="16.5" style="143" customWidth="1"/>
    <col min="6382" max="6382" width="13.3333333333333" style="143" customWidth="1"/>
    <col min="6383" max="6631" width="9.33333333333333" style="143"/>
    <col min="6632" max="6634" width="5.16666666666667" style="143" customWidth="1"/>
    <col min="6635" max="6635" width="45.3333333333333" style="143" customWidth="1"/>
    <col min="6636" max="6636" width="16.3333333333333" style="143" customWidth="1"/>
    <col min="6637" max="6637" width="16.5" style="143" customWidth="1"/>
    <col min="6638" max="6638" width="13.3333333333333" style="143" customWidth="1"/>
    <col min="6639" max="6887" width="9.33333333333333" style="143"/>
    <col min="6888" max="6890" width="5.16666666666667" style="143" customWidth="1"/>
    <col min="6891" max="6891" width="45.3333333333333" style="143" customWidth="1"/>
    <col min="6892" max="6892" width="16.3333333333333" style="143" customWidth="1"/>
    <col min="6893" max="6893" width="16.5" style="143" customWidth="1"/>
    <col min="6894" max="6894" width="13.3333333333333" style="143" customWidth="1"/>
    <col min="6895" max="7143" width="9.33333333333333" style="143"/>
    <col min="7144" max="7146" width="5.16666666666667" style="143" customWidth="1"/>
    <col min="7147" max="7147" width="45.3333333333333" style="143" customWidth="1"/>
    <col min="7148" max="7148" width="16.3333333333333" style="143" customWidth="1"/>
    <col min="7149" max="7149" width="16.5" style="143" customWidth="1"/>
    <col min="7150" max="7150" width="13.3333333333333" style="143" customWidth="1"/>
    <col min="7151" max="7399" width="9.33333333333333" style="143"/>
    <col min="7400" max="7402" width="5.16666666666667" style="143" customWidth="1"/>
    <col min="7403" max="7403" width="45.3333333333333" style="143" customWidth="1"/>
    <col min="7404" max="7404" width="16.3333333333333" style="143" customWidth="1"/>
    <col min="7405" max="7405" width="16.5" style="143" customWidth="1"/>
    <col min="7406" max="7406" width="13.3333333333333" style="143" customWidth="1"/>
    <col min="7407" max="7655" width="9.33333333333333" style="143"/>
    <col min="7656" max="7658" width="5.16666666666667" style="143" customWidth="1"/>
    <col min="7659" max="7659" width="45.3333333333333" style="143" customWidth="1"/>
    <col min="7660" max="7660" width="16.3333333333333" style="143" customWidth="1"/>
    <col min="7661" max="7661" width="16.5" style="143" customWidth="1"/>
    <col min="7662" max="7662" width="13.3333333333333" style="143" customWidth="1"/>
    <col min="7663" max="7911" width="9.33333333333333" style="143"/>
    <col min="7912" max="7914" width="5.16666666666667" style="143" customWidth="1"/>
    <col min="7915" max="7915" width="45.3333333333333" style="143" customWidth="1"/>
    <col min="7916" max="7916" width="16.3333333333333" style="143" customWidth="1"/>
    <col min="7917" max="7917" width="16.5" style="143" customWidth="1"/>
    <col min="7918" max="7918" width="13.3333333333333" style="143" customWidth="1"/>
    <col min="7919" max="8167" width="9.33333333333333" style="143"/>
    <col min="8168" max="8170" width="5.16666666666667" style="143" customWidth="1"/>
    <col min="8171" max="8171" width="45.3333333333333" style="143" customWidth="1"/>
    <col min="8172" max="8172" width="16.3333333333333" style="143" customWidth="1"/>
    <col min="8173" max="8173" width="16.5" style="143" customWidth="1"/>
    <col min="8174" max="8174" width="13.3333333333333" style="143" customWidth="1"/>
    <col min="8175" max="8423" width="9.33333333333333" style="143"/>
    <col min="8424" max="8426" width="5.16666666666667" style="143" customWidth="1"/>
    <col min="8427" max="8427" width="45.3333333333333" style="143" customWidth="1"/>
    <col min="8428" max="8428" width="16.3333333333333" style="143" customWidth="1"/>
    <col min="8429" max="8429" width="16.5" style="143" customWidth="1"/>
    <col min="8430" max="8430" width="13.3333333333333" style="143" customWidth="1"/>
    <col min="8431" max="8679" width="9.33333333333333" style="143"/>
    <col min="8680" max="8682" width="5.16666666666667" style="143" customWidth="1"/>
    <col min="8683" max="8683" width="45.3333333333333" style="143" customWidth="1"/>
    <col min="8684" max="8684" width="16.3333333333333" style="143" customWidth="1"/>
    <col min="8685" max="8685" width="16.5" style="143" customWidth="1"/>
    <col min="8686" max="8686" width="13.3333333333333" style="143" customWidth="1"/>
    <col min="8687" max="8935" width="9.33333333333333" style="143"/>
    <col min="8936" max="8938" width="5.16666666666667" style="143" customWidth="1"/>
    <col min="8939" max="8939" width="45.3333333333333" style="143" customWidth="1"/>
    <col min="8940" max="8940" width="16.3333333333333" style="143" customWidth="1"/>
    <col min="8941" max="8941" width="16.5" style="143" customWidth="1"/>
    <col min="8942" max="8942" width="13.3333333333333" style="143" customWidth="1"/>
    <col min="8943" max="9191" width="9.33333333333333" style="143"/>
    <col min="9192" max="9194" width="5.16666666666667" style="143" customWidth="1"/>
    <col min="9195" max="9195" width="45.3333333333333" style="143" customWidth="1"/>
    <col min="9196" max="9196" width="16.3333333333333" style="143" customWidth="1"/>
    <col min="9197" max="9197" width="16.5" style="143" customWidth="1"/>
    <col min="9198" max="9198" width="13.3333333333333" style="143" customWidth="1"/>
    <col min="9199" max="9447" width="9.33333333333333" style="143"/>
    <col min="9448" max="9450" width="5.16666666666667" style="143" customWidth="1"/>
    <col min="9451" max="9451" width="45.3333333333333" style="143" customWidth="1"/>
    <col min="9452" max="9452" width="16.3333333333333" style="143" customWidth="1"/>
    <col min="9453" max="9453" width="16.5" style="143" customWidth="1"/>
    <col min="9454" max="9454" width="13.3333333333333" style="143" customWidth="1"/>
    <col min="9455" max="9703" width="9.33333333333333" style="143"/>
    <col min="9704" max="9706" width="5.16666666666667" style="143" customWidth="1"/>
    <col min="9707" max="9707" width="45.3333333333333" style="143" customWidth="1"/>
    <col min="9708" max="9708" width="16.3333333333333" style="143" customWidth="1"/>
    <col min="9709" max="9709" width="16.5" style="143" customWidth="1"/>
    <col min="9710" max="9710" width="13.3333333333333" style="143" customWidth="1"/>
    <col min="9711" max="9959" width="9.33333333333333" style="143"/>
    <col min="9960" max="9962" width="5.16666666666667" style="143" customWidth="1"/>
    <col min="9963" max="9963" width="45.3333333333333" style="143" customWidth="1"/>
    <col min="9964" max="9964" width="16.3333333333333" style="143" customWidth="1"/>
    <col min="9965" max="9965" width="16.5" style="143" customWidth="1"/>
    <col min="9966" max="9966" width="13.3333333333333" style="143" customWidth="1"/>
    <col min="9967" max="10215" width="9.33333333333333" style="143"/>
    <col min="10216" max="10218" width="5.16666666666667" style="143" customWidth="1"/>
    <col min="10219" max="10219" width="45.3333333333333" style="143" customWidth="1"/>
    <col min="10220" max="10220" width="16.3333333333333" style="143" customWidth="1"/>
    <col min="10221" max="10221" width="16.5" style="143" customWidth="1"/>
    <col min="10222" max="10222" width="13.3333333333333" style="143" customWidth="1"/>
    <col min="10223" max="10471" width="9.33333333333333" style="143"/>
    <col min="10472" max="10474" width="5.16666666666667" style="143" customWidth="1"/>
    <col min="10475" max="10475" width="45.3333333333333" style="143" customWidth="1"/>
    <col min="10476" max="10476" width="16.3333333333333" style="143" customWidth="1"/>
    <col min="10477" max="10477" width="16.5" style="143" customWidth="1"/>
    <col min="10478" max="10478" width="13.3333333333333" style="143" customWidth="1"/>
    <col min="10479" max="10727" width="9.33333333333333" style="143"/>
    <col min="10728" max="10730" width="5.16666666666667" style="143" customWidth="1"/>
    <col min="10731" max="10731" width="45.3333333333333" style="143" customWidth="1"/>
    <col min="10732" max="10732" width="16.3333333333333" style="143" customWidth="1"/>
    <col min="10733" max="10733" width="16.5" style="143" customWidth="1"/>
    <col min="10734" max="10734" width="13.3333333333333" style="143" customWidth="1"/>
    <col min="10735" max="10983" width="9.33333333333333" style="143"/>
    <col min="10984" max="10986" width="5.16666666666667" style="143" customWidth="1"/>
    <col min="10987" max="10987" width="45.3333333333333" style="143" customWidth="1"/>
    <col min="10988" max="10988" width="16.3333333333333" style="143" customWidth="1"/>
    <col min="10989" max="10989" width="16.5" style="143" customWidth="1"/>
    <col min="10990" max="10990" width="13.3333333333333" style="143" customWidth="1"/>
    <col min="10991" max="11239" width="9.33333333333333" style="143"/>
    <col min="11240" max="11242" width="5.16666666666667" style="143" customWidth="1"/>
    <col min="11243" max="11243" width="45.3333333333333" style="143" customWidth="1"/>
    <col min="11244" max="11244" width="16.3333333333333" style="143" customWidth="1"/>
    <col min="11245" max="11245" width="16.5" style="143" customWidth="1"/>
    <col min="11246" max="11246" width="13.3333333333333" style="143" customWidth="1"/>
    <col min="11247" max="11495" width="9.33333333333333" style="143"/>
    <col min="11496" max="11498" width="5.16666666666667" style="143" customWidth="1"/>
    <col min="11499" max="11499" width="45.3333333333333" style="143" customWidth="1"/>
    <col min="11500" max="11500" width="16.3333333333333" style="143" customWidth="1"/>
    <col min="11501" max="11501" width="16.5" style="143" customWidth="1"/>
    <col min="11502" max="11502" width="13.3333333333333" style="143" customWidth="1"/>
    <col min="11503" max="11751" width="9.33333333333333" style="143"/>
    <col min="11752" max="11754" width="5.16666666666667" style="143" customWidth="1"/>
    <col min="11755" max="11755" width="45.3333333333333" style="143" customWidth="1"/>
    <col min="11756" max="11756" width="16.3333333333333" style="143" customWidth="1"/>
    <col min="11757" max="11757" width="16.5" style="143" customWidth="1"/>
    <col min="11758" max="11758" width="13.3333333333333" style="143" customWidth="1"/>
    <col min="11759" max="12007" width="9.33333333333333" style="143"/>
    <col min="12008" max="12010" width="5.16666666666667" style="143" customWidth="1"/>
    <col min="12011" max="12011" width="45.3333333333333" style="143" customWidth="1"/>
    <col min="12012" max="12012" width="16.3333333333333" style="143" customWidth="1"/>
    <col min="12013" max="12013" width="16.5" style="143" customWidth="1"/>
    <col min="12014" max="12014" width="13.3333333333333" style="143" customWidth="1"/>
    <col min="12015" max="12263" width="9.33333333333333" style="143"/>
    <col min="12264" max="12266" width="5.16666666666667" style="143" customWidth="1"/>
    <col min="12267" max="12267" width="45.3333333333333" style="143" customWidth="1"/>
    <col min="12268" max="12268" width="16.3333333333333" style="143" customWidth="1"/>
    <col min="12269" max="12269" width="16.5" style="143" customWidth="1"/>
    <col min="12270" max="12270" width="13.3333333333333" style="143" customWidth="1"/>
    <col min="12271" max="12519" width="9.33333333333333" style="143"/>
    <col min="12520" max="12522" width="5.16666666666667" style="143" customWidth="1"/>
    <col min="12523" max="12523" width="45.3333333333333" style="143" customWidth="1"/>
    <col min="12524" max="12524" width="16.3333333333333" style="143" customWidth="1"/>
    <col min="12525" max="12525" width="16.5" style="143" customWidth="1"/>
    <col min="12526" max="12526" width="13.3333333333333" style="143" customWidth="1"/>
    <col min="12527" max="12775" width="9.33333333333333" style="143"/>
    <col min="12776" max="12778" width="5.16666666666667" style="143" customWidth="1"/>
    <col min="12779" max="12779" width="45.3333333333333" style="143" customWidth="1"/>
    <col min="12780" max="12780" width="16.3333333333333" style="143" customWidth="1"/>
    <col min="12781" max="12781" width="16.5" style="143" customWidth="1"/>
    <col min="12782" max="12782" width="13.3333333333333" style="143" customWidth="1"/>
    <col min="12783" max="13031" width="9.33333333333333" style="143"/>
    <col min="13032" max="13034" width="5.16666666666667" style="143" customWidth="1"/>
    <col min="13035" max="13035" width="45.3333333333333" style="143" customWidth="1"/>
    <col min="13036" max="13036" width="16.3333333333333" style="143" customWidth="1"/>
    <col min="13037" max="13037" width="16.5" style="143" customWidth="1"/>
    <col min="13038" max="13038" width="13.3333333333333" style="143" customWidth="1"/>
    <col min="13039" max="13287" width="9.33333333333333" style="143"/>
    <col min="13288" max="13290" width="5.16666666666667" style="143" customWidth="1"/>
    <col min="13291" max="13291" width="45.3333333333333" style="143" customWidth="1"/>
    <col min="13292" max="13292" width="16.3333333333333" style="143" customWidth="1"/>
    <col min="13293" max="13293" width="16.5" style="143" customWidth="1"/>
    <col min="13294" max="13294" width="13.3333333333333" style="143" customWidth="1"/>
    <col min="13295" max="13543" width="9.33333333333333" style="143"/>
    <col min="13544" max="13546" width="5.16666666666667" style="143" customWidth="1"/>
    <col min="13547" max="13547" width="45.3333333333333" style="143" customWidth="1"/>
    <col min="13548" max="13548" width="16.3333333333333" style="143" customWidth="1"/>
    <col min="13549" max="13549" width="16.5" style="143" customWidth="1"/>
    <col min="13550" max="13550" width="13.3333333333333" style="143" customWidth="1"/>
    <col min="13551" max="13799" width="9.33333333333333" style="143"/>
    <col min="13800" max="13802" width="5.16666666666667" style="143" customWidth="1"/>
    <col min="13803" max="13803" width="45.3333333333333" style="143" customWidth="1"/>
    <col min="13804" max="13804" width="16.3333333333333" style="143" customWidth="1"/>
    <col min="13805" max="13805" width="16.5" style="143" customWidth="1"/>
    <col min="13806" max="13806" width="13.3333333333333" style="143" customWidth="1"/>
    <col min="13807" max="14055" width="9.33333333333333" style="143"/>
    <col min="14056" max="14058" width="5.16666666666667" style="143" customWidth="1"/>
    <col min="14059" max="14059" width="45.3333333333333" style="143" customWidth="1"/>
    <col min="14060" max="14060" width="16.3333333333333" style="143" customWidth="1"/>
    <col min="14061" max="14061" width="16.5" style="143" customWidth="1"/>
    <col min="14062" max="14062" width="13.3333333333333" style="143" customWidth="1"/>
    <col min="14063" max="14311" width="9.33333333333333" style="143"/>
    <col min="14312" max="14314" width="5.16666666666667" style="143" customWidth="1"/>
    <col min="14315" max="14315" width="45.3333333333333" style="143" customWidth="1"/>
    <col min="14316" max="14316" width="16.3333333333333" style="143" customWidth="1"/>
    <col min="14317" max="14317" width="16.5" style="143" customWidth="1"/>
    <col min="14318" max="14318" width="13.3333333333333" style="143" customWidth="1"/>
    <col min="14319" max="14567" width="9.33333333333333" style="143"/>
    <col min="14568" max="14570" width="5.16666666666667" style="143" customWidth="1"/>
    <col min="14571" max="14571" width="45.3333333333333" style="143" customWidth="1"/>
    <col min="14572" max="14572" width="16.3333333333333" style="143" customWidth="1"/>
    <col min="14573" max="14573" width="16.5" style="143" customWidth="1"/>
    <col min="14574" max="14574" width="13.3333333333333" style="143" customWidth="1"/>
    <col min="14575" max="14823" width="9.33333333333333" style="143"/>
    <col min="14824" max="14826" width="5.16666666666667" style="143" customWidth="1"/>
    <col min="14827" max="14827" width="45.3333333333333" style="143" customWidth="1"/>
    <col min="14828" max="14828" width="16.3333333333333" style="143" customWidth="1"/>
    <col min="14829" max="14829" width="16.5" style="143" customWidth="1"/>
    <col min="14830" max="14830" width="13.3333333333333" style="143" customWidth="1"/>
    <col min="14831" max="15079" width="9.33333333333333" style="143"/>
    <col min="15080" max="15082" width="5.16666666666667" style="143" customWidth="1"/>
    <col min="15083" max="15083" width="45.3333333333333" style="143" customWidth="1"/>
    <col min="15084" max="15084" width="16.3333333333333" style="143" customWidth="1"/>
    <col min="15085" max="15085" width="16.5" style="143" customWidth="1"/>
    <col min="15086" max="15086" width="13.3333333333333" style="143" customWidth="1"/>
    <col min="15087" max="15335" width="9.33333333333333" style="143"/>
    <col min="15336" max="15338" width="5.16666666666667" style="143" customWidth="1"/>
    <col min="15339" max="15339" width="45.3333333333333" style="143" customWidth="1"/>
    <col min="15340" max="15340" width="16.3333333333333" style="143" customWidth="1"/>
    <col min="15341" max="15341" width="16.5" style="143" customWidth="1"/>
    <col min="15342" max="15342" width="13.3333333333333" style="143" customWidth="1"/>
    <col min="15343" max="15591" width="9.33333333333333" style="143"/>
    <col min="15592" max="15594" width="5.16666666666667" style="143" customWidth="1"/>
    <col min="15595" max="15595" width="45.3333333333333" style="143" customWidth="1"/>
    <col min="15596" max="15596" width="16.3333333333333" style="143" customWidth="1"/>
    <col min="15597" max="15597" width="16.5" style="143" customWidth="1"/>
    <col min="15598" max="15598" width="13.3333333333333" style="143" customWidth="1"/>
    <col min="15599" max="15847" width="9.33333333333333" style="143"/>
    <col min="15848" max="15850" width="5.16666666666667" style="143" customWidth="1"/>
    <col min="15851" max="15851" width="45.3333333333333" style="143" customWidth="1"/>
    <col min="15852" max="15852" width="16.3333333333333" style="143" customWidth="1"/>
    <col min="15853" max="15853" width="16.5" style="143" customWidth="1"/>
    <col min="15854" max="15854" width="13.3333333333333" style="143" customWidth="1"/>
    <col min="15855" max="16103" width="9.33333333333333" style="143"/>
    <col min="16104" max="16106" width="5.16666666666667" style="143" customWidth="1"/>
    <col min="16107" max="16107" width="45.3333333333333" style="143" customWidth="1"/>
    <col min="16108" max="16108" width="16.3333333333333" style="143" customWidth="1"/>
    <col min="16109" max="16109" width="16.5" style="143" customWidth="1"/>
    <col min="16110" max="16110" width="13.3333333333333" style="143" customWidth="1"/>
    <col min="16111" max="16384" width="9.33333333333333" style="143"/>
  </cols>
  <sheetData>
    <row r="1" s="142" customFormat="1" customHeight="1" spans="1:7">
      <c r="A1" s="144" t="s">
        <v>67</v>
      </c>
      <c r="B1" s="24"/>
      <c r="C1" s="24"/>
      <c r="G1" s="145"/>
    </row>
    <row r="2" customHeight="1" spans="1:7">
      <c r="A2" s="24"/>
      <c r="D2" s="146"/>
      <c r="G2" s="31"/>
    </row>
    <row r="3" ht="29.25" customHeight="1" spans="1:7">
      <c r="A3" s="147" t="s">
        <v>68</v>
      </c>
      <c r="B3" s="147"/>
      <c r="C3" s="147"/>
      <c r="D3" s="147"/>
      <c r="E3" s="147"/>
      <c r="F3" s="147"/>
      <c r="G3" s="147"/>
    </row>
    <row r="4" ht="29.25" customHeight="1" spans="1:7">
      <c r="A4" s="29" t="s">
        <v>2</v>
      </c>
      <c r="B4" s="29"/>
      <c r="C4" s="29"/>
      <c r="D4" s="29"/>
      <c r="E4" s="108"/>
      <c r="F4" s="108"/>
      <c r="G4" s="31" t="s">
        <v>3</v>
      </c>
    </row>
    <row r="5" ht="29.25" customHeight="1" spans="1:7">
      <c r="A5" s="32" t="s">
        <v>69</v>
      </c>
      <c r="B5" s="33"/>
      <c r="C5" s="33"/>
      <c r="D5" s="34"/>
      <c r="E5" s="148" t="s">
        <v>70</v>
      </c>
      <c r="F5" s="148" t="s">
        <v>71</v>
      </c>
      <c r="G5" s="148" t="s">
        <v>72</v>
      </c>
    </row>
    <row r="6" ht="27.75" customHeight="1" spans="1:7">
      <c r="A6" s="32" t="s">
        <v>73</v>
      </c>
      <c r="B6" s="111"/>
      <c r="C6" s="112"/>
      <c r="D6" s="39" t="s">
        <v>74</v>
      </c>
      <c r="E6" s="149"/>
      <c r="F6" s="149"/>
      <c r="G6" s="149"/>
    </row>
    <row r="7" s="104" customFormat="1" ht="27.75" customHeight="1" spans="1:7">
      <c r="A7" s="113" t="s">
        <v>75</v>
      </c>
      <c r="B7" s="113" t="s">
        <v>76</v>
      </c>
      <c r="C7" s="113" t="s">
        <v>77</v>
      </c>
      <c r="D7" s="150"/>
      <c r="E7" s="151"/>
      <c r="F7" s="151"/>
      <c r="G7" s="151"/>
    </row>
    <row r="8" s="104" customFormat="1" ht="27.75" customHeight="1" spans="1:7">
      <c r="A8" s="114" t="s">
        <v>78</v>
      </c>
      <c r="B8" s="115"/>
      <c r="C8" s="115"/>
      <c r="D8" s="115" t="s">
        <v>79</v>
      </c>
      <c r="E8" s="116">
        <f>E9</f>
        <v>5100</v>
      </c>
      <c r="F8" s="116">
        <f t="shared" ref="F8:G9" si="0">F9</f>
        <v>5100</v>
      </c>
      <c r="G8" s="116">
        <f t="shared" si="0"/>
        <v>0</v>
      </c>
    </row>
    <row r="9" s="104" customFormat="1" ht="27.75" customHeight="1" spans="1:7">
      <c r="A9" s="114" t="s">
        <v>80</v>
      </c>
      <c r="B9" s="115"/>
      <c r="C9" s="115"/>
      <c r="D9" s="115" t="s">
        <v>81</v>
      </c>
      <c r="E9" s="116">
        <f>E10</f>
        <v>5100</v>
      </c>
      <c r="F9" s="116">
        <f t="shared" si="0"/>
        <v>5100</v>
      </c>
      <c r="G9" s="116">
        <f t="shared" si="0"/>
        <v>0</v>
      </c>
    </row>
    <row r="10" s="104" customFormat="1" ht="27.75" customHeight="1" spans="1:7">
      <c r="A10" s="114" t="s">
        <v>82</v>
      </c>
      <c r="B10" s="115"/>
      <c r="C10" s="115"/>
      <c r="D10" s="115" t="s">
        <v>83</v>
      </c>
      <c r="E10" s="116">
        <v>5100</v>
      </c>
      <c r="F10" s="116">
        <v>5100</v>
      </c>
      <c r="G10" s="116">
        <v>0</v>
      </c>
    </row>
    <row r="11" s="104" customFormat="1" ht="27.75" customHeight="1" spans="1:7">
      <c r="A11" s="114" t="s">
        <v>84</v>
      </c>
      <c r="B11" s="115"/>
      <c r="C11" s="115"/>
      <c r="D11" s="115" t="s">
        <v>85</v>
      </c>
      <c r="E11" s="116">
        <f>E12+E14</f>
        <v>1950000</v>
      </c>
      <c r="F11" s="116">
        <f t="shared" ref="F11:G11" si="1">F12+F14</f>
        <v>1950000</v>
      </c>
      <c r="G11" s="116">
        <f t="shared" si="1"/>
        <v>0</v>
      </c>
    </row>
    <row r="12" s="104" customFormat="1" ht="27.75" customHeight="1" spans="1:7">
      <c r="A12" s="114" t="s">
        <v>86</v>
      </c>
      <c r="B12" s="115"/>
      <c r="C12" s="115"/>
      <c r="D12" s="115" t="s">
        <v>87</v>
      </c>
      <c r="E12" s="116">
        <f>E13</f>
        <v>1100000</v>
      </c>
      <c r="F12" s="116">
        <f t="shared" ref="F12:G12" si="2">F13</f>
        <v>1100000</v>
      </c>
      <c r="G12" s="116">
        <f t="shared" si="2"/>
        <v>0</v>
      </c>
    </row>
    <row r="13" s="104" customFormat="1" ht="27.75" customHeight="1" spans="1:7">
      <c r="A13" s="114" t="s">
        <v>88</v>
      </c>
      <c r="B13" s="115"/>
      <c r="C13" s="115"/>
      <c r="D13" s="115" t="s">
        <v>89</v>
      </c>
      <c r="E13" s="116">
        <v>1100000</v>
      </c>
      <c r="F13" s="116">
        <v>1100000</v>
      </c>
      <c r="G13" s="116">
        <v>0</v>
      </c>
    </row>
    <row r="14" s="104" customFormat="1" ht="27.75" customHeight="1" spans="1:7">
      <c r="A14" s="114" t="s">
        <v>90</v>
      </c>
      <c r="B14" s="115"/>
      <c r="C14" s="115"/>
      <c r="D14" s="115" t="s">
        <v>91</v>
      </c>
      <c r="E14" s="116">
        <v>850000</v>
      </c>
      <c r="F14" s="116">
        <v>850000</v>
      </c>
      <c r="G14" s="116">
        <v>0</v>
      </c>
    </row>
    <row r="15" s="104" customFormat="1" ht="27.75" customHeight="1" spans="1:7">
      <c r="A15" s="114" t="s">
        <v>92</v>
      </c>
      <c r="B15" s="115"/>
      <c r="C15" s="115"/>
      <c r="D15" s="115" t="s">
        <v>93</v>
      </c>
      <c r="E15" s="116">
        <v>850000</v>
      </c>
      <c r="F15" s="116">
        <v>850000</v>
      </c>
      <c r="G15" s="116">
        <v>0</v>
      </c>
    </row>
    <row r="16" s="104" customFormat="1" ht="27.75" customHeight="1" spans="1:7">
      <c r="A16" s="114" t="s">
        <v>94</v>
      </c>
      <c r="B16" s="115"/>
      <c r="C16" s="115"/>
      <c r="D16" s="115" t="s">
        <v>95</v>
      </c>
      <c r="E16" s="116">
        <f>E17+E30</f>
        <v>89314938</v>
      </c>
      <c r="F16" s="116">
        <v>8004094</v>
      </c>
      <c r="G16" s="116">
        <v>81310844</v>
      </c>
    </row>
    <row r="17" s="104" customFormat="1" ht="27.75" customHeight="1" spans="1:7">
      <c r="A17" s="114" t="s">
        <v>96</v>
      </c>
      <c r="B17" s="115"/>
      <c r="C17" s="115"/>
      <c r="D17" s="115" t="s">
        <v>97</v>
      </c>
      <c r="E17" s="116">
        <f>E18+E19+E20+E21+E22+E23+E24+E25+E26+E27+E28+E29</f>
        <v>88314938</v>
      </c>
      <c r="F17" s="116">
        <f t="shared" ref="F17:G17" si="3">F18+F19+F20+F21+F22+F23+F24+F25+F26+F27+F28+F29</f>
        <v>8004094</v>
      </c>
      <c r="G17" s="116">
        <f t="shared" si="3"/>
        <v>80310844</v>
      </c>
    </row>
    <row r="18" s="104" customFormat="1" ht="27.75" customHeight="1" spans="1:7">
      <c r="A18" s="114" t="s">
        <v>98</v>
      </c>
      <c r="B18" s="115"/>
      <c r="C18" s="115"/>
      <c r="D18" s="115" t="s">
        <v>99</v>
      </c>
      <c r="E18" s="116">
        <v>5980167</v>
      </c>
      <c r="F18" s="116">
        <v>5980167</v>
      </c>
      <c r="G18" s="116">
        <v>0</v>
      </c>
    </row>
    <row r="19" s="104" customFormat="1" ht="27.75" customHeight="1" spans="1:7">
      <c r="A19" s="114" t="s">
        <v>100</v>
      </c>
      <c r="B19" s="115"/>
      <c r="C19" s="115"/>
      <c r="D19" s="115" t="s">
        <v>101</v>
      </c>
      <c r="E19" s="116">
        <v>551000</v>
      </c>
      <c r="F19" s="116">
        <v>0</v>
      </c>
      <c r="G19" s="116">
        <v>551000</v>
      </c>
    </row>
    <row r="20" s="104" customFormat="1" ht="27.75" customHeight="1" spans="1:7">
      <c r="A20" s="114" t="s">
        <v>102</v>
      </c>
      <c r="B20" s="115"/>
      <c r="C20" s="115"/>
      <c r="D20" s="115" t="s">
        <v>103</v>
      </c>
      <c r="E20" s="116">
        <v>200000</v>
      </c>
      <c r="F20" s="116">
        <v>200000</v>
      </c>
      <c r="G20" s="116">
        <v>0</v>
      </c>
    </row>
    <row r="21" s="104" customFormat="1" ht="27.75" customHeight="1" spans="1:7">
      <c r="A21" s="114" t="s">
        <v>104</v>
      </c>
      <c r="B21" s="115"/>
      <c r="C21" s="115"/>
      <c r="D21" s="115" t="s">
        <v>105</v>
      </c>
      <c r="E21" s="116">
        <v>82927</v>
      </c>
      <c r="F21" s="116">
        <v>82927</v>
      </c>
      <c r="G21" s="116">
        <v>0</v>
      </c>
    </row>
    <row r="22" s="104" customFormat="1" ht="27.75" customHeight="1" spans="1:7">
      <c r="A22" s="114" t="s">
        <v>106</v>
      </c>
      <c r="B22" s="115"/>
      <c r="C22" s="115"/>
      <c r="D22" s="115" t="s">
        <v>107</v>
      </c>
      <c r="E22" s="116">
        <v>50800000</v>
      </c>
      <c r="F22" s="116">
        <v>0</v>
      </c>
      <c r="G22" s="116">
        <v>50800000</v>
      </c>
    </row>
    <row r="23" s="104" customFormat="1" ht="27.75" customHeight="1" spans="1:7">
      <c r="A23" s="114" t="s">
        <v>108</v>
      </c>
      <c r="B23" s="115"/>
      <c r="C23" s="115"/>
      <c r="D23" s="115" t="s">
        <v>109</v>
      </c>
      <c r="E23" s="116">
        <v>670400</v>
      </c>
      <c r="F23" s="116">
        <v>0</v>
      </c>
      <c r="G23" s="116">
        <v>670400</v>
      </c>
    </row>
    <row r="24" s="104" customFormat="1" ht="27.75" customHeight="1" spans="1:7">
      <c r="A24" s="114" t="s">
        <v>110</v>
      </c>
      <c r="B24" s="115"/>
      <c r="C24" s="115"/>
      <c r="D24" s="115" t="s">
        <v>111</v>
      </c>
      <c r="E24" s="116">
        <v>14475444</v>
      </c>
      <c r="F24" s="116">
        <v>0</v>
      </c>
      <c r="G24" s="116">
        <v>14475444</v>
      </c>
    </row>
    <row r="25" s="104" customFormat="1" ht="27.75" customHeight="1" spans="1:7">
      <c r="A25" s="114" t="s">
        <v>112</v>
      </c>
      <c r="B25" s="115"/>
      <c r="C25" s="115"/>
      <c r="D25" s="115" t="s">
        <v>113</v>
      </c>
      <c r="E25" s="116">
        <v>8070000</v>
      </c>
      <c r="F25" s="116">
        <v>0</v>
      </c>
      <c r="G25" s="116">
        <v>8070000</v>
      </c>
    </row>
    <row r="26" s="104" customFormat="1" ht="27.75" customHeight="1" spans="1:7">
      <c r="A26" s="114" t="s">
        <v>114</v>
      </c>
      <c r="B26" s="115"/>
      <c r="C26" s="115"/>
      <c r="D26" s="115" t="s">
        <v>115</v>
      </c>
      <c r="E26" s="116">
        <v>800000</v>
      </c>
      <c r="F26" s="116">
        <v>0</v>
      </c>
      <c r="G26" s="116">
        <v>800000</v>
      </c>
    </row>
    <row r="27" s="104" customFormat="1" ht="27.75" customHeight="1" spans="1:7">
      <c r="A27" s="114" t="s">
        <v>116</v>
      </c>
      <c r="B27" s="115"/>
      <c r="C27" s="115"/>
      <c r="D27" s="115" t="s">
        <v>117</v>
      </c>
      <c r="E27" s="116">
        <v>2295000</v>
      </c>
      <c r="F27" s="116">
        <v>551000</v>
      </c>
      <c r="G27" s="116">
        <v>1744000</v>
      </c>
    </row>
    <row r="28" s="104" customFormat="1" ht="27.75" customHeight="1" spans="1:7">
      <c r="A28" s="114" t="s">
        <v>118</v>
      </c>
      <c r="B28" s="115"/>
      <c r="C28" s="115"/>
      <c r="D28" s="115" t="s">
        <v>119</v>
      </c>
      <c r="E28" s="116">
        <v>3200000</v>
      </c>
      <c r="F28" s="116">
        <v>0</v>
      </c>
      <c r="G28" s="116">
        <v>3200000</v>
      </c>
    </row>
    <row r="29" s="104" customFormat="1" ht="27.75" customHeight="1" spans="1:7">
      <c r="A29" s="114" t="s">
        <v>120</v>
      </c>
      <c r="B29" s="115"/>
      <c r="C29" s="115"/>
      <c r="D29" s="115" t="s">
        <v>121</v>
      </c>
      <c r="E29" s="116">
        <v>1190000</v>
      </c>
      <c r="F29" s="116">
        <v>1190000</v>
      </c>
      <c r="G29" s="116">
        <v>0</v>
      </c>
    </row>
    <row r="30" s="104" customFormat="1" ht="27.75" customHeight="1" spans="1:7">
      <c r="A30" s="114" t="s">
        <v>122</v>
      </c>
      <c r="B30" s="115"/>
      <c r="C30" s="115"/>
      <c r="D30" s="115" t="s">
        <v>123</v>
      </c>
      <c r="E30" s="116">
        <f>E31</f>
        <v>1000000</v>
      </c>
      <c r="F30" s="116">
        <f t="shared" ref="F30:G30" si="4">F31</f>
        <v>0</v>
      </c>
      <c r="G30" s="116">
        <f t="shared" si="4"/>
        <v>1000000</v>
      </c>
    </row>
    <row r="31" s="104" customFormat="1" ht="27.75" customHeight="1" spans="1:7">
      <c r="A31" s="152" t="s">
        <v>124</v>
      </c>
      <c r="B31" s="153"/>
      <c r="C31" s="153"/>
      <c r="D31" s="153" t="s">
        <v>125</v>
      </c>
      <c r="E31" s="154">
        <v>1000000</v>
      </c>
      <c r="F31" s="154">
        <v>0</v>
      </c>
      <c r="G31" s="154">
        <v>1000000</v>
      </c>
    </row>
    <row r="32" ht="27.75" customHeight="1" spans="1:7">
      <c r="A32" s="155" t="s">
        <v>126</v>
      </c>
      <c r="B32" s="156"/>
      <c r="C32" s="157"/>
      <c r="D32" s="158"/>
      <c r="E32" s="159">
        <f>E8+E11+E16</f>
        <v>91270038</v>
      </c>
      <c r="F32" s="159">
        <f t="shared" ref="F32:G32" si="5">F8+F11+F16</f>
        <v>9959194</v>
      </c>
      <c r="G32" s="159">
        <f t="shared" si="5"/>
        <v>81310844</v>
      </c>
    </row>
  </sheetData>
  <mergeCells count="33">
    <mergeCell ref="A3:G3"/>
    <mergeCell ref="A4:D4"/>
    <mergeCell ref="A5:D5"/>
    <mergeCell ref="A6:C6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D6:D7"/>
    <mergeCell ref="E5:E7"/>
    <mergeCell ref="F5:F7"/>
    <mergeCell ref="G5:G7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7"/>
  <sheetViews>
    <sheetView workbookViewId="0">
      <selection activeCell="B6" sqref="B6"/>
    </sheetView>
  </sheetViews>
  <sheetFormatPr defaultColWidth="12" defaultRowHeight="14.25" outlineLevelCol="3"/>
  <cols>
    <col min="1" max="1" width="39" style="121" customWidth="1"/>
    <col min="2" max="2" width="22.1666666666667" style="121" customWidth="1"/>
    <col min="3" max="3" width="33.6666666666667" style="121" customWidth="1"/>
    <col min="4" max="4" width="18.5" style="121" customWidth="1"/>
    <col min="5" max="250" width="12" style="121"/>
    <col min="251" max="251" width="39" style="121" customWidth="1"/>
    <col min="252" max="252" width="18.5" style="121" customWidth="1"/>
    <col min="253" max="253" width="33.6666666666667" style="121" customWidth="1"/>
    <col min="254" max="254" width="18.5" style="121" customWidth="1"/>
    <col min="255" max="255" width="32.6666666666667" style="121" customWidth="1"/>
    <col min="256" max="256" width="19" style="121" customWidth="1"/>
    <col min="257" max="257" width="34.6666666666667" style="121" customWidth="1"/>
    <col min="258" max="258" width="21.8333333333333" style="121" customWidth="1"/>
    <col min="259" max="506" width="12" style="121"/>
    <col min="507" max="507" width="39" style="121" customWidth="1"/>
    <col min="508" max="508" width="18.5" style="121" customWidth="1"/>
    <col min="509" max="509" width="33.6666666666667" style="121" customWidth="1"/>
    <col min="510" max="510" width="18.5" style="121" customWidth="1"/>
    <col min="511" max="511" width="32.6666666666667" style="121" customWidth="1"/>
    <col min="512" max="512" width="19" style="121" customWidth="1"/>
    <col min="513" max="513" width="34.6666666666667" style="121" customWidth="1"/>
    <col min="514" max="514" width="21.8333333333333" style="121" customWidth="1"/>
    <col min="515" max="762" width="12" style="121"/>
    <col min="763" max="763" width="39" style="121" customWidth="1"/>
    <col min="764" max="764" width="18.5" style="121" customWidth="1"/>
    <col min="765" max="765" width="33.6666666666667" style="121" customWidth="1"/>
    <col min="766" max="766" width="18.5" style="121" customWidth="1"/>
    <col min="767" max="767" width="32.6666666666667" style="121" customWidth="1"/>
    <col min="768" max="768" width="19" style="121" customWidth="1"/>
    <col min="769" max="769" width="34.6666666666667" style="121" customWidth="1"/>
    <col min="770" max="770" width="21.8333333333333" style="121" customWidth="1"/>
    <col min="771" max="1018" width="12" style="121"/>
    <col min="1019" max="1019" width="39" style="121" customWidth="1"/>
    <col min="1020" max="1020" width="18.5" style="121" customWidth="1"/>
    <col min="1021" max="1021" width="33.6666666666667" style="121" customWidth="1"/>
    <col min="1022" max="1022" width="18.5" style="121" customWidth="1"/>
    <col min="1023" max="1023" width="32.6666666666667" style="121" customWidth="1"/>
    <col min="1024" max="1024" width="19" style="121" customWidth="1"/>
    <col min="1025" max="1025" width="34.6666666666667" style="121" customWidth="1"/>
    <col min="1026" max="1026" width="21.8333333333333" style="121" customWidth="1"/>
    <col min="1027" max="1274" width="12" style="121"/>
    <col min="1275" max="1275" width="39" style="121" customWidth="1"/>
    <col min="1276" max="1276" width="18.5" style="121" customWidth="1"/>
    <col min="1277" max="1277" width="33.6666666666667" style="121" customWidth="1"/>
    <col min="1278" max="1278" width="18.5" style="121" customWidth="1"/>
    <col min="1279" max="1279" width="32.6666666666667" style="121" customWidth="1"/>
    <col min="1280" max="1280" width="19" style="121" customWidth="1"/>
    <col min="1281" max="1281" width="34.6666666666667" style="121" customWidth="1"/>
    <col min="1282" max="1282" width="21.8333333333333" style="121" customWidth="1"/>
    <col min="1283" max="1530" width="12" style="121"/>
    <col min="1531" max="1531" width="39" style="121" customWidth="1"/>
    <col min="1532" max="1532" width="18.5" style="121" customWidth="1"/>
    <col min="1533" max="1533" width="33.6666666666667" style="121" customWidth="1"/>
    <col min="1534" max="1534" width="18.5" style="121" customWidth="1"/>
    <col min="1535" max="1535" width="32.6666666666667" style="121" customWidth="1"/>
    <col min="1536" max="1536" width="19" style="121" customWidth="1"/>
    <col min="1537" max="1537" width="34.6666666666667" style="121" customWidth="1"/>
    <col min="1538" max="1538" width="21.8333333333333" style="121" customWidth="1"/>
    <col min="1539" max="1786" width="12" style="121"/>
    <col min="1787" max="1787" width="39" style="121" customWidth="1"/>
    <col min="1788" max="1788" width="18.5" style="121" customWidth="1"/>
    <col min="1789" max="1789" width="33.6666666666667" style="121" customWidth="1"/>
    <col min="1790" max="1790" width="18.5" style="121" customWidth="1"/>
    <col min="1791" max="1791" width="32.6666666666667" style="121" customWidth="1"/>
    <col min="1792" max="1792" width="19" style="121" customWidth="1"/>
    <col min="1793" max="1793" width="34.6666666666667" style="121" customWidth="1"/>
    <col min="1794" max="1794" width="21.8333333333333" style="121" customWidth="1"/>
    <col min="1795" max="2042" width="12" style="121"/>
    <col min="2043" max="2043" width="39" style="121" customWidth="1"/>
    <col min="2044" max="2044" width="18.5" style="121" customWidth="1"/>
    <col min="2045" max="2045" width="33.6666666666667" style="121" customWidth="1"/>
    <col min="2046" max="2046" width="18.5" style="121" customWidth="1"/>
    <col min="2047" max="2047" width="32.6666666666667" style="121" customWidth="1"/>
    <col min="2048" max="2048" width="19" style="121" customWidth="1"/>
    <col min="2049" max="2049" width="34.6666666666667" style="121" customWidth="1"/>
    <col min="2050" max="2050" width="21.8333333333333" style="121" customWidth="1"/>
    <col min="2051" max="2298" width="12" style="121"/>
    <col min="2299" max="2299" width="39" style="121" customWidth="1"/>
    <col min="2300" max="2300" width="18.5" style="121" customWidth="1"/>
    <col min="2301" max="2301" width="33.6666666666667" style="121" customWidth="1"/>
    <col min="2302" max="2302" width="18.5" style="121" customWidth="1"/>
    <col min="2303" max="2303" width="32.6666666666667" style="121" customWidth="1"/>
    <col min="2304" max="2304" width="19" style="121" customWidth="1"/>
    <col min="2305" max="2305" width="34.6666666666667" style="121" customWidth="1"/>
    <col min="2306" max="2306" width="21.8333333333333" style="121" customWidth="1"/>
    <col min="2307" max="2554" width="12" style="121"/>
    <col min="2555" max="2555" width="39" style="121" customWidth="1"/>
    <col min="2556" max="2556" width="18.5" style="121" customWidth="1"/>
    <col min="2557" max="2557" width="33.6666666666667" style="121" customWidth="1"/>
    <col min="2558" max="2558" width="18.5" style="121" customWidth="1"/>
    <col min="2559" max="2559" width="32.6666666666667" style="121" customWidth="1"/>
    <col min="2560" max="2560" width="19" style="121" customWidth="1"/>
    <col min="2561" max="2561" width="34.6666666666667" style="121" customWidth="1"/>
    <col min="2562" max="2562" width="21.8333333333333" style="121" customWidth="1"/>
    <col min="2563" max="2810" width="12" style="121"/>
    <col min="2811" max="2811" width="39" style="121" customWidth="1"/>
    <col min="2812" max="2812" width="18.5" style="121" customWidth="1"/>
    <col min="2813" max="2813" width="33.6666666666667" style="121" customWidth="1"/>
    <col min="2814" max="2814" width="18.5" style="121" customWidth="1"/>
    <col min="2815" max="2815" width="32.6666666666667" style="121" customWidth="1"/>
    <col min="2816" max="2816" width="19" style="121" customWidth="1"/>
    <col min="2817" max="2817" width="34.6666666666667" style="121" customWidth="1"/>
    <col min="2818" max="2818" width="21.8333333333333" style="121" customWidth="1"/>
    <col min="2819" max="3066" width="12" style="121"/>
    <col min="3067" max="3067" width="39" style="121" customWidth="1"/>
    <col min="3068" max="3068" width="18.5" style="121" customWidth="1"/>
    <col min="3069" max="3069" width="33.6666666666667" style="121" customWidth="1"/>
    <col min="3070" max="3070" width="18.5" style="121" customWidth="1"/>
    <col min="3071" max="3071" width="32.6666666666667" style="121" customWidth="1"/>
    <col min="3072" max="3072" width="19" style="121" customWidth="1"/>
    <col min="3073" max="3073" width="34.6666666666667" style="121" customWidth="1"/>
    <col min="3074" max="3074" width="21.8333333333333" style="121" customWidth="1"/>
    <col min="3075" max="3322" width="12" style="121"/>
    <col min="3323" max="3323" width="39" style="121" customWidth="1"/>
    <col min="3324" max="3324" width="18.5" style="121" customWidth="1"/>
    <col min="3325" max="3325" width="33.6666666666667" style="121" customWidth="1"/>
    <col min="3326" max="3326" width="18.5" style="121" customWidth="1"/>
    <col min="3327" max="3327" width="32.6666666666667" style="121" customWidth="1"/>
    <col min="3328" max="3328" width="19" style="121" customWidth="1"/>
    <col min="3329" max="3329" width="34.6666666666667" style="121" customWidth="1"/>
    <col min="3330" max="3330" width="21.8333333333333" style="121" customWidth="1"/>
    <col min="3331" max="3578" width="12" style="121"/>
    <col min="3579" max="3579" width="39" style="121" customWidth="1"/>
    <col min="3580" max="3580" width="18.5" style="121" customWidth="1"/>
    <col min="3581" max="3581" width="33.6666666666667" style="121" customWidth="1"/>
    <col min="3582" max="3582" width="18.5" style="121" customWidth="1"/>
    <col min="3583" max="3583" width="32.6666666666667" style="121" customWidth="1"/>
    <col min="3584" max="3584" width="19" style="121" customWidth="1"/>
    <col min="3585" max="3585" width="34.6666666666667" style="121" customWidth="1"/>
    <col min="3586" max="3586" width="21.8333333333333" style="121" customWidth="1"/>
    <col min="3587" max="3834" width="12" style="121"/>
    <col min="3835" max="3835" width="39" style="121" customWidth="1"/>
    <col min="3836" max="3836" width="18.5" style="121" customWidth="1"/>
    <col min="3837" max="3837" width="33.6666666666667" style="121" customWidth="1"/>
    <col min="3838" max="3838" width="18.5" style="121" customWidth="1"/>
    <col min="3839" max="3839" width="32.6666666666667" style="121" customWidth="1"/>
    <col min="3840" max="3840" width="19" style="121" customWidth="1"/>
    <col min="3841" max="3841" width="34.6666666666667" style="121" customWidth="1"/>
    <col min="3842" max="3842" width="21.8333333333333" style="121" customWidth="1"/>
    <col min="3843" max="4090" width="12" style="121"/>
    <col min="4091" max="4091" width="39" style="121" customWidth="1"/>
    <col min="4092" max="4092" width="18.5" style="121" customWidth="1"/>
    <col min="4093" max="4093" width="33.6666666666667" style="121" customWidth="1"/>
    <col min="4094" max="4094" width="18.5" style="121" customWidth="1"/>
    <col min="4095" max="4095" width="32.6666666666667" style="121" customWidth="1"/>
    <col min="4096" max="4096" width="19" style="121" customWidth="1"/>
    <col min="4097" max="4097" width="34.6666666666667" style="121" customWidth="1"/>
    <col min="4098" max="4098" width="21.8333333333333" style="121" customWidth="1"/>
    <col min="4099" max="4346" width="12" style="121"/>
    <col min="4347" max="4347" width="39" style="121" customWidth="1"/>
    <col min="4348" max="4348" width="18.5" style="121" customWidth="1"/>
    <col min="4349" max="4349" width="33.6666666666667" style="121" customWidth="1"/>
    <col min="4350" max="4350" width="18.5" style="121" customWidth="1"/>
    <col min="4351" max="4351" width="32.6666666666667" style="121" customWidth="1"/>
    <col min="4352" max="4352" width="19" style="121" customWidth="1"/>
    <col min="4353" max="4353" width="34.6666666666667" style="121" customWidth="1"/>
    <col min="4354" max="4354" width="21.8333333333333" style="121" customWidth="1"/>
    <col min="4355" max="4602" width="12" style="121"/>
    <col min="4603" max="4603" width="39" style="121" customWidth="1"/>
    <col min="4604" max="4604" width="18.5" style="121" customWidth="1"/>
    <col min="4605" max="4605" width="33.6666666666667" style="121" customWidth="1"/>
    <col min="4606" max="4606" width="18.5" style="121" customWidth="1"/>
    <col min="4607" max="4607" width="32.6666666666667" style="121" customWidth="1"/>
    <col min="4608" max="4608" width="19" style="121" customWidth="1"/>
    <col min="4609" max="4609" width="34.6666666666667" style="121" customWidth="1"/>
    <col min="4610" max="4610" width="21.8333333333333" style="121" customWidth="1"/>
    <col min="4611" max="4858" width="12" style="121"/>
    <col min="4859" max="4859" width="39" style="121" customWidth="1"/>
    <col min="4860" max="4860" width="18.5" style="121" customWidth="1"/>
    <col min="4861" max="4861" width="33.6666666666667" style="121" customWidth="1"/>
    <col min="4862" max="4862" width="18.5" style="121" customWidth="1"/>
    <col min="4863" max="4863" width="32.6666666666667" style="121" customWidth="1"/>
    <col min="4864" max="4864" width="19" style="121" customWidth="1"/>
    <col min="4865" max="4865" width="34.6666666666667" style="121" customWidth="1"/>
    <col min="4866" max="4866" width="21.8333333333333" style="121" customWidth="1"/>
    <col min="4867" max="5114" width="12" style="121"/>
    <col min="5115" max="5115" width="39" style="121" customWidth="1"/>
    <col min="5116" max="5116" width="18.5" style="121" customWidth="1"/>
    <col min="5117" max="5117" width="33.6666666666667" style="121" customWidth="1"/>
    <col min="5118" max="5118" width="18.5" style="121" customWidth="1"/>
    <col min="5119" max="5119" width="32.6666666666667" style="121" customWidth="1"/>
    <col min="5120" max="5120" width="19" style="121" customWidth="1"/>
    <col min="5121" max="5121" width="34.6666666666667" style="121" customWidth="1"/>
    <col min="5122" max="5122" width="21.8333333333333" style="121" customWidth="1"/>
    <col min="5123" max="5370" width="12" style="121"/>
    <col min="5371" max="5371" width="39" style="121" customWidth="1"/>
    <col min="5372" max="5372" width="18.5" style="121" customWidth="1"/>
    <col min="5373" max="5373" width="33.6666666666667" style="121" customWidth="1"/>
    <col min="5374" max="5374" width="18.5" style="121" customWidth="1"/>
    <col min="5375" max="5375" width="32.6666666666667" style="121" customWidth="1"/>
    <col min="5376" max="5376" width="19" style="121" customWidth="1"/>
    <col min="5377" max="5377" width="34.6666666666667" style="121" customWidth="1"/>
    <col min="5378" max="5378" width="21.8333333333333" style="121" customWidth="1"/>
    <col min="5379" max="5626" width="12" style="121"/>
    <col min="5627" max="5627" width="39" style="121" customWidth="1"/>
    <col min="5628" max="5628" width="18.5" style="121" customWidth="1"/>
    <col min="5629" max="5629" width="33.6666666666667" style="121" customWidth="1"/>
    <col min="5630" max="5630" width="18.5" style="121" customWidth="1"/>
    <col min="5631" max="5631" width="32.6666666666667" style="121" customWidth="1"/>
    <col min="5632" max="5632" width="19" style="121" customWidth="1"/>
    <col min="5633" max="5633" width="34.6666666666667" style="121" customWidth="1"/>
    <col min="5634" max="5634" width="21.8333333333333" style="121" customWidth="1"/>
    <col min="5635" max="5882" width="12" style="121"/>
    <col min="5883" max="5883" width="39" style="121" customWidth="1"/>
    <col min="5884" max="5884" width="18.5" style="121" customWidth="1"/>
    <col min="5885" max="5885" width="33.6666666666667" style="121" customWidth="1"/>
    <col min="5886" max="5886" width="18.5" style="121" customWidth="1"/>
    <col min="5887" max="5887" width="32.6666666666667" style="121" customWidth="1"/>
    <col min="5888" max="5888" width="19" style="121" customWidth="1"/>
    <col min="5889" max="5889" width="34.6666666666667" style="121" customWidth="1"/>
    <col min="5890" max="5890" width="21.8333333333333" style="121" customWidth="1"/>
    <col min="5891" max="6138" width="12" style="121"/>
    <col min="6139" max="6139" width="39" style="121" customWidth="1"/>
    <col min="6140" max="6140" width="18.5" style="121" customWidth="1"/>
    <col min="6141" max="6141" width="33.6666666666667" style="121" customWidth="1"/>
    <col min="6142" max="6142" width="18.5" style="121" customWidth="1"/>
    <col min="6143" max="6143" width="32.6666666666667" style="121" customWidth="1"/>
    <col min="6144" max="6144" width="19" style="121" customWidth="1"/>
    <col min="6145" max="6145" width="34.6666666666667" style="121" customWidth="1"/>
    <col min="6146" max="6146" width="21.8333333333333" style="121" customWidth="1"/>
    <col min="6147" max="6394" width="12" style="121"/>
    <col min="6395" max="6395" width="39" style="121" customWidth="1"/>
    <col min="6396" max="6396" width="18.5" style="121" customWidth="1"/>
    <col min="6397" max="6397" width="33.6666666666667" style="121" customWidth="1"/>
    <col min="6398" max="6398" width="18.5" style="121" customWidth="1"/>
    <col min="6399" max="6399" width="32.6666666666667" style="121" customWidth="1"/>
    <col min="6400" max="6400" width="19" style="121" customWidth="1"/>
    <col min="6401" max="6401" width="34.6666666666667" style="121" customWidth="1"/>
    <col min="6402" max="6402" width="21.8333333333333" style="121" customWidth="1"/>
    <col min="6403" max="6650" width="12" style="121"/>
    <col min="6651" max="6651" width="39" style="121" customWidth="1"/>
    <col min="6652" max="6652" width="18.5" style="121" customWidth="1"/>
    <col min="6653" max="6653" width="33.6666666666667" style="121" customWidth="1"/>
    <col min="6654" max="6654" width="18.5" style="121" customWidth="1"/>
    <col min="6655" max="6655" width="32.6666666666667" style="121" customWidth="1"/>
    <col min="6656" max="6656" width="19" style="121" customWidth="1"/>
    <col min="6657" max="6657" width="34.6666666666667" style="121" customWidth="1"/>
    <col min="6658" max="6658" width="21.8333333333333" style="121" customWidth="1"/>
    <col min="6659" max="6906" width="12" style="121"/>
    <col min="6907" max="6907" width="39" style="121" customWidth="1"/>
    <col min="6908" max="6908" width="18.5" style="121" customWidth="1"/>
    <col min="6909" max="6909" width="33.6666666666667" style="121" customWidth="1"/>
    <col min="6910" max="6910" width="18.5" style="121" customWidth="1"/>
    <col min="6911" max="6911" width="32.6666666666667" style="121" customWidth="1"/>
    <col min="6912" max="6912" width="19" style="121" customWidth="1"/>
    <col min="6913" max="6913" width="34.6666666666667" style="121" customWidth="1"/>
    <col min="6914" max="6914" width="21.8333333333333" style="121" customWidth="1"/>
    <col min="6915" max="7162" width="12" style="121"/>
    <col min="7163" max="7163" width="39" style="121" customWidth="1"/>
    <col min="7164" max="7164" width="18.5" style="121" customWidth="1"/>
    <col min="7165" max="7165" width="33.6666666666667" style="121" customWidth="1"/>
    <col min="7166" max="7166" width="18.5" style="121" customWidth="1"/>
    <col min="7167" max="7167" width="32.6666666666667" style="121" customWidth="1"/>
    <col min="7168" max="7168" width="19" style="121" customWidth="1"/>
    <col min="7169" max="7169" width="34.6666666666667" style="121" customWidth="1"/>
    <col min="7170" max="7170" width="21.8333333333333" style="121" customWidth="1"/>
    <col min="7171" max="7418" width="12" style="121"/>
    <col min="7419" max="7419" width="39" style="121" customWidth="1"/>
    <col min="7420" max="7420" width="18.5" style="121" customWidth="1"/>
    <col min="7421" max="7421" width="33.6666666666667" style="121" customWidth="1"/>
    <col min="7422" max="7422" width="18.5" style="121" customWidth="1"/>
    <col min="7423" max="7423" width="32.6666666666667" style="121" customWidth="1"/>
    <col min="7424" max="7424" width="19" style="121" customWidth="1"/>
    <col min="7425" max="7425" width="34.6666666666667" style="121" customWidth="1"/>
    <col min="7426" max="7426" width="21.8333333333333" style="121" customWidth="1"/>
    <col min="7427" max="7674" width="12" style="121"/>
    <col min="7675" max="7675" width="39" style="121" customWidth="1"/>
    <col min="7676" max="7676" width="18.5" style="121" customWidth="1"/>
    <col min="7677" max="7677" width="33.6666666666667" style="121" customWidth="1"/>
    <col min="7678" max="7678" width="18.5" style="121" customWidth="1"/>
    <col min="7679" max="7679" width="32.6666666666667" style="121" customWidth="1"/>
    <col min="7680" max="7680" width="19" style="121" customWidth="1"/>
    <col min="7681" max="7681" width="34.6666666666667" style="121" customWidth="1"/>
    <col min="7682" max="7682" width="21.8333333333333" style="121" customWidth="1"/>
    <col min="7683" max="7930" width="12" style="121"/>
    <col min="7931" max="7931" width="39" style="121" customWidth="1"/>
    <col min="7932" max="7932" width="18.5" style="121" customWidth="1"/>
    <col min="7933" max="7933" width="33.6666666666667" style="121" customWidth="1"/>
    <col min="7934" max="7934" width="18.5" style="121" customWidth="1"/>
    <col min="7935" max="7935" width="32.6666666666667" style="121" customWidth="1"/>
    <col min="7936" max="7936" width="19" style="121" customWidth="1"/>
    <col min="7937" max="7937" width="34.6666666666667" style="121" customWidth="1"/>
    <col min="7938" max="7938" width="21.8333333333333" style="121" customWidth="1"/>
    <col min="7939" max="8186" width="12" style="121"/>
    <col min="8187" max="8187" width="39" style="121" customWidth="1"/>
    <col min="8188" max="8188" width="18.5" style="121" customWidth="1"/>
    <col min="8189" max="8189" width="33.6666666666667" style="121" customWidth="1"/>
    <col min="8190" max="8190" width="18.5" style="121" customWidth="1"/>
    <col min="8191" max="8191" width="32.6666666666667" style="121" customWidth="1"/>
    <col min="8192" max="8192" width="19" style="121" customWidth="1"/>
    <col min="8193" max="8193" width="34.6666666666667" style="121" customWidth="1"/>
    <col min="8194" max="8194" width="21.8333333333333" style="121" customWidth="1"/>
    <col min="8195" max="8442" width="12" style="121"/>
    <col min="8443" max="8443" width="39" style="121" customWidth="1"/>
    <col min="8444" max="8444" width="18.5" style="121" customWidth="1"/>
    <col min="8445" max="8445" width="33.6666666666667" style="121" customWidth="1"/>
    <col min="8446" max="8446" width="18.5" style="121" customWidth="1"/>
    <col min="8447" max="8447" width="32.6666666666667" style="121" customWidth="1"/>
    <col min="8448" max="8448" width="19" style="121" customWidth="1"/>
    <col min="8449" max="8449" width="34.6666666666667" style="121" customWidth="1"/>
    <col min="8450" max="8450" width="21.8333333333333" style="121" customWidth="1"/>
    <col min="8451" max="8698" width="12" style="121"/>
    <col min="8699" max="8699" width="39" style="121" customWidth="1"/>
    <col min="8700" max="8700" width="18.5" style="121" customWidth="1"/>
    <col min="8701" max="8701" width="33.6666666666667" style="121" customWidth="1"/>
    <col min="8702" max="8702" width="18.5" style="121" customWidth="1"/>
    <col min="8703" max="8703" width="32.6666666666667" style="121" customWidth="1"/>
    <col min="8704" max="8704" width="19" style="121" customWidth="1"/>
    <col min="8705" max="8705" width="34.6666666666667" style="121" customWidth="1"/>
    <col min="8706" max="8706" width="21.8333333333333" style="121" customWidth="1"/>
    <col min="8707" max="8954" width="12" style="121"/>
    <col min="8955" max="8955" width="39" style="121" customWidth="1"/>
    <col min="8956" max="8956" width="18.5" style="121" customWidth="1"/>
    <col min="8957" max="8957" width="33.6666666666667" style="121" customWidth="1"/>
    <col min="8958" max="8958" width="18.5" style="121" customWidth="1"/>
    <col min="8959" max="8959" width="32.6666666666667" style="121" customWidth="1"/>
    <col min="8960" max="8960" width="19" style="121" customWidth="1"/>
    <col min="8961" max="8961" width="34.6666666666667" style="121" customWidth="1"/>
    <col min="8962" max="8962" width="21.8333333333333" style="121" customWidth="1"/>
    <col min="8963" max="9210" width="12" style="121"/>
    <col min="9211" max="9211" width="39" style="121" customWidth="1"/>
    <col min="9212" max="9212" width="18.5" style="121" customWidth="1"/>
    <col min="9213" max="9213" width="33.6666666666667" style="121" customWidth="1"/>
    <col min="9214" max="9214" width="18.5" style="121" customWidth="1"/>
    <col min="9215" max="9215" width="32.6666666666667" style="121" customWidth="1"/>
    <col min="9216" max="9216" width="19" style="121" customWidth="1"/>
    <col min="9217" max="9217" width="34.6666666666667" style="121" customWidth="1"/>
    <col min="9218" max="9218" width="21.8333333333333" style="121" customWidth="1"/>
    <col min="9219" max="9466" width="12" style="121"/>
    <col min="9467" max="9467" width="39" style="121" customWidth="1"/>
    <col min="9468" max="9468" width="18.5" style="121" customWidth="1"/>
    <col min="9469" max="9469" width="33.6666666666667" style="121" customWidth="1"/>
    <col min="9470" max="9470" width="18.5" style="121" customWidth="1"/>
    <col min="9471" max="9471" width="32.6666666666667" style="121" customWidth="1"/>
    <col min="9472" max="9472" width="19" style="121" customWidth="1"/>
    <col min="9473" max="9473" width="34.6666666666667" style="121" customWidth="1"/>
    <col min="9474" max="9474" width="21.8333333333333" style="121" customWidth="1"/>
    <col min="9475" max="9722" width="12" style="121"/>
    <col min="9723" max="9723" width="39" style="121" customWidth="1"/>
    <col min="9724" max="9724" width="18.5" style="121" customWidth="1"/>
    <col min="9725" max="9725" width="33.6666666666667" style="121" customWidth="1"/>
    <col min="9726" max="9726" width="18.5" style="121" customWidth="1"/>
    <col min="9727" max="9727" width="32.6666666666667" style="121" customWidth="1"/>
    <col min="9728" max="9728" width="19" style="121" customWidth="1"/>
    <col min="9729" max="9729" width="34.6666666666667" style="121" customWidth="1"/>
    <col min="9730" max="9730" width="21.8333333333333" style="121" customWidth="1"/>
    <col min="9731" max="9978" width="12" style="121"/>
    <col min="9979" max="9979" width="39" style="121" customWidth="1"/>
    <col min="9980" max="9980" width="18.5" style="121" customWidth="1"/>
    <col min="9981" max="9981" width="33.6666666666667" style="121" customWidth="1"/>
    <col min="9982" max="9982" width="18.5" style="121" customWidth="1"/>
    <col min="9983" max="9983" width="32.6666666666667" style="121" customWidth="1"/>
    <col min="9984" max="9984" width="19" style="121" customWidth="1"/>
    <col min="9985" max="9985" width="34.6666666666667" style="121" customWidth="1"/>
    <col min="9986" max="9986" width="21.8333333333333" style="121" customWidth="1"/>
    <col min="9987" max="10234" width="12" style="121"/>
    <col min="10235" max="10235" width="39" style="121" customWidth="1"/>
    <col min="10236" max="10236" width="18.5" style="121" customWidth="1"/>
    <col min="10237" max="10237" width="33.6666666666667" style="121" customWidth="1"/>
    <col min="10238" max="10238" width="18.5" style="121" customWidth="1"/>
    <col min="10239" max="10239" width="32.6666666666667" style="121" customWidth="1"/>
    <col min="10240" max="10240" width="19" style="121" customWidth="1"/>
    <col min="10241" max="10241" width="34.6666666666667" style="121" customWidth="1"/>
    <col min="10242" max="10242" width="21.8333333333333" style="121" customWidth="1"/>
    <col min="10243" max="10490" width="12" style="121"/>
    <col min="10491" max="10491" width="39" style="121" customWidth="1"/>
    <col min="10492" max="10492" width="18.5" style="121" customWidth="1"/>
    <col min="10493" max="10493" width="33.6666666666667" style="121" customWidth="1"/>
    <col min="10494" max="10494" width="18.5" style="121" customWidth="1"/>
    <col min="10495" max="10495" width="32.6666666666667" style="121" customWidth="1"/>
    <col min="10496" max="10496" width="19" style="121" customWidth="1"/>
    <col min="10497" max="10497" width="34.6666666666667" style="121" customWidth="1"/>
    <col min="10498" max="10498" width="21.8333333333333" style="121" customWidth="1"/>
    <col min="10499" max="10746" width="12" style="121"/>
    <col min="10747" max="10747" width="39" style="121" customWidth="1"/>
    <col min="10748" max="10748" width="18.5" style="121" customWidth="1"/>
    <col min="10749" max="10749" width="33.6666666666667" style="121" customWidth="1"/>
    <col min="10750" max="10750" width="18.5" style="121" customWidth="1"/>
    <col min="10751" max="10751" width="32.6666666666667" style="121" customWidth="1"/>
    <col min="10752" max="10752" width="19" style="121" customWidth="1"/>
    <col min="10753" max="10753" width="34.6666666666667" style="121" customWidth="1"/>
    <col min="10754" max="10754" width="21.8333333333333" style="121" customWidth="1"/>
    <col min="10755" max="11002" width="12" style="121"/>
    <col min="11003" max="11003" width="39" style="121" customWidth="1"/>
    <col min="11004" max="11004" width="18.5" style="121" customWidth="1"/>
    <col min="11005" max="11005" width="33.6666666666667" style="121" customWidth="1"/>
    <col min="11006" max="11006" width="18.5" style="121" customWidth="1"/>
    <col min="11007" max="11007" width="32.6666666666667" style="121" customWidth="1"/>
    <col min="11008" max="11008" width="19" style="121" customWidth="1"/>
    <col min="11009" max="11009" width="34.6666666666667" style="121" customWidth="1"/>
    <col min="11010" max="11010" width="21.8333333333333" style="121" customWidth="1"/>
    <col min="11011" max="11258" width="12" style="121"/>
    <col min="11259" max="11259" width="39" style="121" customWidth="1"/>
    <col min="11260" max="11260" width="18.5" style="121" customWidth="1"/>
    <col min="11261" max="11261" width="33.6666666666667" style="121" customWidth="1"/>
    <col min="11262" max="11262" width="18.5" style="121" customWidth="1"/>
    <col min="11263" max="11263" width="32.6666666666667" style="121" customWidth="1"/>
    <col min="11264" max="11264" width="19" style="121" customWidth="1"/>
    <col min="11265" max="11265" width="34.6666666666667" style="121" customWidth="1"/>
    <col min="11266" max="11266" width="21.8333333333333" style="121" customWidth="1"/>
    <col min="11267" max="11514" width="12" style="121"/>
    <col min="11515" max="11515" width="39" style="121" customWidth="1"/>
    <col min="11516" max="11516" width="18.5" style="121" customWidth="1"/>
    <col min="11517" max="11517" width="33.6666666666667" style="121" customWidth="1"/>
    <col min="11518" max="11518" width="18.5" style="121" customWidth="1"/>
    <col min="11519" max="11519" width="32.6666666666667" style="121" customWidth="1"/>
    <col min="11520" max="11520" width="19" style="121" customWidth="1"/>
    <col min="11521" max="11521" width="34.6666666666667" style="121" customWidth="1"/>
    <col min="11522" max="11522" width="21.8333333333333" style="121" customWidth="1"/>
    <col min="11523" max="11770" width="12" style="121"/>
    <col min="11771" max="11771" width="39" style="121" customWidth="1"/>
    <col min="11772" max="11772" width="18.5" style="121" customWidth="1"/>
    <col min="11773" max="11773" width="33.6666666666667" style="121" customWidth="1"/>
    <col min="11774" max="11774" width="18.5" style="121" customWidth="1"/>
    <col min="11775" max="11775" width="32.6666666666667" style="121" customWidth="1"/>
    <col min="11776" max="11776" width="19" style="121" customWidth="1"/>
    <col min="11777" max="11777" width="34.6666666666667" style="121" customWidth="1"/>
    <col min="11778" max="11778" width="21.8333333333333" style="121" customWidth="1"/>
    <col min="11779" max="12026" width="12" style="121"/>
    <col min="12027" max="12027" width="39" style="121" customWidth="1"/>
    <col min="12028" max="12028" width="18.5" style="121" customWidth="1"/>
    <col min="12029" max="12029" width="33.6666666666667" style="121" customWidth="1"/>
    <col min="12030" max="12030" width="18.5" style="121" customWidth="1"/>
    <col min="12031" max="12031" width="32.6666666666667" style="121" customWidth="1"/>
    <col min="12032" max="12032" width="19" style="121" customWidth="1"/>
    <col min="12033" max="12033" width="34.6666666666667" style="121" customWidth="1"/>
    <col min="12034" max="12034" width="21.8333333333333" style="121" customWidth="1"/>
    <col min="12035" max="12282" width="12" style="121"/>
    <col min="12283" max="12283" width="39" style="121" customWidth="1"/>
    <col min="12284" max="12284" width="18.5" style="121" customWidth="1"/>
    <col min="12285" max="12285" width="33.6666666666667" style="121" customWidth="1"/>
    <col min="12286" max="12286" width="18.5" style="121" customWidth="1"/>
    <col min="12287" max="12287" width="32.6666666666667" style="121" customWidth="1"/>
    <col min="12288" max="12288" width="19" style="121" customWidth="1"/>
    <col min="12289" max="12289" width="34.6666666666667" style="121" customWidth="1"/>
    <col min="12290" max="12290" width="21.8333333333333" style="121" customWidth="1"/>
    <col min="12291" max="12538" width="12" style="121"/>
    <col min="12539" max="12539" width="39" style="121" customWidth="1"/>
    <col min="12540" max="12540" width="18.5" style="121" customWidth="1"/>
    <col min="12541" max="12541" width="33.6666666666667" style="121" customWidth="1"/>
    <col min="12542" max="12542" width="18.5" style="121" customWidth="1"/>
    <col min="12543" max="12543" width="32.6666666666667" style="121" customWidth="1"/>
    <col min="12544" max="12544" width="19" style="121" customWidth="1"/>
    <col min="12545" max="12545" width="34.6666666666667" style="121" customWidth="1"/>
    <col min="12546" max="12546" width="21.8333333333333" style="121" customWidth="1"/>
    <col min="12547" max="12794" width="12" style="121"/>
    <col min="12795" max="12795" width="39" style="121" customWidth="1"/>
    <col min="12796" max="12796" width="18.5" style="121" customWidth="1"/>
    <col min="12797" max="12797" width="33.6666666666667" style="121" customWidth="1"/>
    <col min="12798" max="12798" width="18.5" style="121" customWidth="1"/>
    <col min="12799" max="12799" width="32.6666666666667" style="121" customWidth="1"/>
    <col min="12800" max="12800" width="19" style="121" customWidth="1"/>
    <col min="12801" max="12801" width="34.6666666666667" style="121" customWidth="1"/>
    <col min="12802" max="12802" width="21.8333333333333" style="121" customWidth="1"/>
    <col min="12803" max="13050" width="12" style="121"/>
    <col min="13051" max="13051" width="39" style="121" customWidth="1"/>
    <col min="13052" max="13052" width="18.5" style="121" customWidth="1"/>
    <col min="13053" max="13053" width="33.6666666666667" style="121" customWidth="1"/>
    <col min="13054" max="13054" width="18.5" style="121" customWidth="1"/>
    <col min="13055" max="13055" width="32.6666666666667" style="121" customWidth="1"/>
    <col min="13056" max="13056" width="19" style="121" customWidth="1"/>
    <col min="13057" max="13057" width="34.6666666666667" style="121" customWidth="1"/>
    <col min="13058" max="13058" width="21.8333333333333" style="121" customWidth="1"/>
    <col min="13059" max="13306" width="12" style="121"/>
    <col min="13307" max="13307" width="39" style="121" customWidth="1"/>
    <col min="13308" max="13308" width="18.5" style="121" customWidth="1"/>
    <col min="13309" max="13309" width="33.6666666666667" style="121" customWidth="1"/>
    <col min="13310" max="13310" width="18.5" style="121" customWidth="1"/>
    <col min="13311" max="13311" width="32.6666666666667" style="121" customWidth="1"/>
    <col min="13312" max="13312" width="19" style="121" customWidth="1"/>
    <col min="13313" max="13313" width="34.6666666666667" style="121" customWidth="1"/>
    <col min="13314" max="13314" width="21.8333333333333" style="121" customWidth="1"/>
    <col min="13315" max="13562" width="12" style="121"/>
    <col min="13563" max="13563" width="39" style="121" customWidth="1"/>
    <col min="13564" max="13564" width="18.5" style="121" customWidth="1"/>
    <col min="13565" max="13565" width="33.6666666666667" style="121" customWidth="1"/>
    <col min="13566" max="13566" width="18.5" style="121" customWidth="1"/>
    <col min="13567" max="13567" width="32.6666666666667" style="121" customWidth="1"/>
    <col min="13568" max="13568" width="19" style="121" customWidth="1"/>
    <col min="13569" max="13569" width="34.6666666666667" style="121" customWidth="1"/>
    <col min="13570" max="13570" width="21.8333333333333" style="121" customWidth="1"/>
    <col min="13571" max="13818" width="12" style="121"/>
    <col min="13819" max="13819" width="39" style="121" customWidth="1"/>
    <col min="13820" max="13820" width="18.5" style="121" customWidth="1"/>
    <col min="13821" max="13821" width="33.6666666666667" style="121" customWidth="1"/>
    <col min="13822" max="13822" width="18.5" style="121" customWidth="1"/>
    <col min="13823" max="13823" width="32.6666666666667" style="121" customWidth="1"/>
    <col min="13824" max="13824" width="19" style="121" customWidth="1"/>
    <col min="13825" max="13825" width="34.6666666666667" style="121" customWidth="1"/>
    <col min="13826" max="13826" width="21.8333333333333" style="121" customWidth="1"/>
    <col min="13827" max="14074" width="12" style="121"/>
    <col min="14075" max="14075" width="39" style="121" customWidth="1"/>
    <col min="14076" max="14076" width="18.5" style="121" customWidth="1"/>
    <col min="14077" max="14077" width="33.6666666666667" style="121" customWidth="1"/>
    <col min="14078" max="14078" width="18.5" style="121" customWidth="1"/>
    <col min="14079" max="14079" width="32.6666666666667" style="121" customWidth="1"/>
    <col min="14080" max="14080" width="19" style="121" customWidth="1"/>
    <col min="14081" max="14081" width="34.6666666666667" style="121" customWidth="1"/>
    <col min="14082" max="14082" width="21.8333333333333" style="121" customWidth="1"/>
    <col min="14083" max="14330" width="12" style="121"/>
    <col min="14331" max="14331" width="39" style="121" customWidth="1"/>
    <col min="14332" max="14332" width="18.5" style="121" customWidth="1"/>
    <col min="14333" max="14333" width="33.6666666666667" style="121" customWidth="1"/>
    <col min="14334" max="14334" width="18.5" style="121" customWidth="1"/>
    <col min="14335" max="14335" width="32.6666666666667" style="121" customWidth="1"/>
    <col min="14336" max="14336" width="19" style="121" customWidth="1"/>
    <col min="14337" max="14337" width="34.6666666666667" style="121" customWidth="1"/>
    <col min="14338" max="14338" width="21.8333333333333" style="121" customWidth="1"/>
    <col min="14339" max="14586" width="12" style="121"/>
    <col min="14587" max="14587" width="39" style="121" customWidth="1"/>
    <col min="14588" max="14588" width="18.5" style="121" customWidth="1"/>
    <col min="14589" max="14589" width="33.6666666666667" style="121" customWidth="1"/>
    <col min="14590" max="14590" width="18.5" style="121" customWidth="1"/>
    <col min="14591" max="14591" width="32.6666666666667" style="121" customWidth="1"/>
    <col min="14592" max="14592" width="19" style="121" customWidth="1"/>
    <col min="14593" max="14593" width="34.6666666666667" style="121" customWidth="1"/>
    <col min="14594" max="14594" width="21.8333333333333" style="121" customWidth="1"/>
    <col min="14595" max="14842" width="12" style="121"/>
    <col min="14843" max="14843" width="39" style="121" customWidth="1"/>
    <col min="14844" max="14844" width="18.5" style="121" customWidth="1"/>
    <col min="14845" max="14845" width="33.6666666666667" style="121" customWidth="1"/>
    <col min="14846" max="14846" width="18.5" style="121" customWidth="1"/>
    <col min="14847" max="14847" width="32.6666666666667" style="121" customWidth="1"/>
    <col min="14848" max="14848" width="19" style="121" customWidth="1"/>
    <col min="14849" max="14849" width="34.6666666666667" style="121" customWidth="1"/>
    <col min="14850" max="14850" width="21.8333333333333" style="121" customWidth="1"/>
    <col min="14851" max="15098" width="12" style="121"/>
    <col min="15099" max="15099" width="39" style="121" customWidth="1"/>
    <col min="15100" max="15100" width="18.5" style="121" customWidth="1"/>
    <col min="15101" max="15101" width="33.6666666666667" style="121" customWidth="1"/>
    <col min="15102" max="15102" width="18.5" style="121" customWidth="1"/>
    <col min="15103" max="15103" width="32.6666666666667" style="121" customWidth="1"/>
    <col min="15104" max="15104" width="19" style="121" customWidth="1"/>
    <col min="15105" max="15105" width="34.6666666666667" style="121" customWidth="1"/>
    <col min="15106" max="15106" width="21.8333333333333" style="121" customWidth="1"/>
    <col min="15107" max="15354" width="12" style="121"/>
    <col min="15355" max="15355" width="39" style="121" customWidth="1"/>
    <col min="15356" max="15356" width="18.5" style="121" customWidth="1"/>
    <col min="15357" max="15357" width="33.6666666666667" style="121" customWidth="1"/>
    <col min="15358" max="15358" width="18.5" style="121" customWidth="1"/>
    <col min="15359" max="15359" width="32.6666666666667" style="121" customWidth="1"/>
    <col min="15360" max="15360" width="19" style="121" customWidth="1"/>
    <col min="15361" max="15361" width="34.6666666666667" style="121" customWidth="1"/>
    <col min="15362" max="15362" width="21.8333333333333" style="121" customWidth="1"/>
    <col min="15363" max="15610" width="12" style="121"/>
    <col min="15611" max="15611" width="39" style="121" customWidth="1"/>
    <col min="15612" max="15612" width="18.5" style="121" customWidth="1"/>
    <col min="15613" max="15613" width="33.6666666666667" style="121" customWidth="1"/>
    <col min="15614" max="15614" width="18.5" style="121" customWidth="1"/>
    <col min="15615" max="15615" width="32.6666666666667" style="121" customWidth="1"/>
    <col min="15616" max="15616" width="19" style="121" customWidth="1"/>
    <col min="15617" max="15617" width="34.6666666666667" style="121" customWidth="1"/>
    <col min="15618" max="15618" width="21.8333333333333" style="121" customWidth="1"/>
    <col min="15619" max="15866" width="12" style="121"/>
    <col min="15867" max="15867" width="39" style="121" customWidth="1"/>
    <col min="15868" max="15868" width="18.5" style="121" customWidth="1"/>
    <col min="15869" max="15869" width="33.6666666666667" style="121" customWidth="1"/>
    <col min="15870" max="15870" width="18.5" style="121" customWidth="1"/>
    <col min="15871" max="15871" width="32.6666666666667" style="121" customWidth="1"/>
    <col min="15872" max="15872" width="19" style="121" customWidth="1"/>
    <col min="15873" max="15873" width="34.6666666666667" style="121" customWidth="1"/>
    <col min="15874" max="15874" width="21.8333333333333" style="121" customWidth="1"/>
    <col min="15875" max="16122" width="12" style="121"/>
    <col min="16123" max="16123" width="39" style="121" customWidth="1"/>
    <col min="16124" max="16124" width="18.5" style="121" customWidth="1"/>
    <col min="16125" max="16125" width="33.6666666666667" style="121" customWidth="1"/>
    <col min="16126" max="16126" width="18.5" style="121" customWidth="1"/>
    <col min="16127" max="16127" width="32.6666666666667" style="121" customWidth="1"/>
    <col min="16128" max="16128" width="19" style="121" customWidth="1"/>
    <col min="16129" max="16129" width="34.6666666666667" style="121" customWidth="1"/>
    <col min="16130" max="16130" width="21.8333333333333" style="121" customWidth="1"/>
    <col min="16131" max="16384" width="12" style="121"/>
  </cols>
  <sheetData>
    <row r="1" spans="1:4">
      <c r="A1" s="122" t="s">
        <v>127</v>
      </c>
      <c r="B1" s="123"/>
      <c r="C1" s="123"/>
      <c r="D1" s="123"/>
    </row>
    <row r="2" ht="20.25" spans="1:4">
      <c r="A2" s="124" t="s">
        <v>128</v>
      </c>
      <c r="B2" s="124"/>
      <c r="C2" s="124"/>
      <c r="D2" s="124"/>
    </row>
    <row r="3" ht="12" spans="1:4">
      <c r="A3" s="125" t="s">
        <v>2</v>
      </c>
      <c r="B3" s="125"/>
      <c r="C3" s="125"/>
      <c r="D3" s="123" t="s">
        <v>3</v>
      </c>
    </row>
    <row r="4" ht="24" customHeight="1" spans="1:4">
      <c r="A4" s="126" t="s">
        <v>4</v>
      </c>
      <c r="B4" s="126"/>
      <c r="C4" s="126" t="s">
        <v>5</v>
      </c>
      <c r="D4" s="126"/>
    </row>
    <row r="5" ht="24" customHeight="1" spans="1:4">
      <c r="A5" s="127" t="s">
        <v>6</v>
      </c>
      <c r="B5" s="127" t="s">
        <v>7</v>
      </c>
      <c r="C5" s="128" t="s">
        <v>129</v>
      </c>
      <c r="D5" s="127" t="s">
        <v>7</v>
      </c>
    </row>
    <row r="6" ht="24" customHeight="1" spans="1:4">
      <c r="A6" s="129" t="s">
        <v>130</v>
      </c>
      <c r="B6" s="130">
        <f>B7+B8</f>
        <v>9959194</v>
      </c>
      <c r="C6" s="131" t="s">
        <v>10</v>
      </c>
      <c r="D6" s="132">
        <f>D7+D8+D9+D10+D11+D12+D13+D14+D15+D16+D17+D18+D19+D20+D21+D22+D23+D24</f>
        <v>91270038</v>
      </c>
    </row>
    <row r="7" ht="24" customHeight="1" spans="1:4">
      <c r="A7" s="129" t="s">
        <v>131</v>
      </c>
      <c r="B7" s="130">
        <v>8859194</v>
      </c>
      <c r="C7" s="131" t="s">
        <v>12</v>
      </c>
      <c r="D7" s="132"/>
    </row>
    <row r="8" ht="24" customHeight="1" spans="1:4">
      <c r="A8" s="129" t="s">
        <v>132</v>
      </c>
      <c r="B8" s="133">
        <v>1100000</v>
      </c>
      <c r="C8" s="131" t="s">
        <v>14</v>
      </c>
      <c r="D8" s="132"/>
    </row>
    <row r="9" ht="24" customHeight="1" spans="1:4">
      <c r="A9" s="129" t="s">
        <v>133</v>
      </c>
      <c r="B9" s="132">
        <f>B10+B11+B12+B13+B14+B15</f>
        <v>0</v>
      </c>
      <c r="C9" s="131" t="s">
        <v>16</v>
      </c>
      <c r="D9" s="132"/>
    </row>
    <row r="10" ht="24" customHeight="1" spans="1:4">
      <c r="A10" s="134" t="s">
        <v>13</v>
      </c>
      <c r="B10" s="132"/>
      <c r="C10" s="131" t="s">
        <v>18</v>
      </c>
      <c r="D10" s="132"/>
    </row>
    <row r="11" ht="24" customHeight="1" spans="1:4">
      <c r="A11" s="129" t="s">
        <v>15</v>
      </c>
      <c r="B11" s="132"/>
      <c r="C11" s="131" t="s">
        <v>20</v>
      </c>
      <c r="D11" s="132"/>
    </row>
    <row r="12" ht="24" customHeight="1" spans="1:4">
      <c r="A12" s="134" t="s">
        <v>17</v>
      </c>
      <c r="B12" s="132"/>
      <c r="C12" s="131" t="s">
        <v>22</v>
      </c>
      <c r="D12" s="132">
        <v>5100</v>
      </c>
    </row>
    <row r="13" ht="54" customHeight="1" spans="1:4">
      <c r="A13" s="129" t="s">
        <v>19</v>
      </c>
      <c r="B13" s="132"/>
      <c r="C13" s="131" t="s">
        <v>24</v>
      </c>
      <c r="D13" s="132"/>
    </row>
    <row r="14" ht="24" customHeight="1" spans="1:4">
      <c r="A14" s="129" t="s">
        <v>21</v>
      </c>
      <c r="B14" s="135"/>
      <c r="C14" s="131" t="s">
        <v>26</v>
      </c>
      <c r="D14" s="132"/>
    </row>
    <row r="15" ht="24" customHeight="1" spans="1:4">
      <c r="A15" s="129" t="s">
        <v>23</v>
      </c>
      <c r="B15" s="135"/>
      <c r="C15" s="131" t="s">
        <v>28</v>
      </c>
      <c r="D15" s="132">
        <v>1950000</v>
      </c>
    </row>
    <row r="16" ht="24" customHeight="1" spans="1:4">
      <c r="A16" s="129" t="s">
        <v>134</v>
      </c>
      <c r="B16" s="132">
        <f>B17+B18</f>
        <v>81310844</v>
      </c>
      <c r="C16" s="136" t="s">
        <v>30</v>
      </c>
      <c r="D16" s="132">
        <v>89314938</v>
      </c>
    </row>
    <row r="17" ht="24" customHeight="1" spans="1:4">
      <c r="A17" s="129" t="s">
        <v>135</v>
      </c>
      <c r="B17" s="130">
        <v>80310844</v>
      </c>
      <c r="C17" s="131" t="s">
        <v>32</v>
      </c>
      <c r="D17" s="132"/>
    </row>
    <row r="18" ht="24" customHeight="1" spans="1:4">
      <c r="A18" s="129" t="s">
        <v>136</v>
      </c>
      <c r="B18" s="133">
        <v>1000000</v>
      </c>
      <c r="C18" s="131" t="s">
        <v>34</v>
      </c>
      <c r="D18" s="132"/>
    </row>
    <row r="19" ht="24" customHeight="1" spans="1:4">
      <c r="A19" s="137" t="s">
        <v>137</v>
      </c>
      <c r="B19" s="132"/>
      <c r="C19" s="131" t="s">
        <v>36</v>
      </c>
      <c r="D19" s="132"/>
    </row>
    <row r="20" ht="24" customHeight="1" spans="1:4">
      <c r="A20" s="137"/>
      <c r="B20" s="132"/>
      <c r="C20" s="131" t="s">
        <v>37</v>
      </c>
      <c r="D20" s="132"/>
    </row>
    <row r="21" ht="24" customHeight="1" spans="1:4">
      <c r="A21" s="137"/>
      <c r="B21" s="132"/>
      <c r="C21" s="131" t="s">
        <v>38</v>
      </c>
      <c r="D21" s="132"/>
    </row>
    <row r="22" ht="24" customHeight="1" spans="1:4">
      <c r="A22" s="137"/>
      <c r="B22" s="132"/>
      <c r="C22" s="131" t="s">
        <v>39</v>
      </c>
      <c r="D22" s="132"/>
    </row>
    <row r="23" ht="24" customHeight="1" spans="1:4">
      <c r="A23" s="137"/>
      <c r="B23" s="132"/>
      <c r="C23" s="131" t="s">
        <v>40</v>
      </c>
      <c r="D23" s="132"/>
    </row>
    <row r="24" ht="24" customHeight="1" spans="1:4">
      <c r="A24" s="137"/>
      <c r="B24" s="132"/>
      <c r="C24" s="131" t="s">
        <v>41</v>
      </c>
      <c r="D24" s="132"/>
    </row>
    <row r="25" ht="24" customHeight="1" spans="1:4">
      <c r="A25" s="137"/>
      <c r="B25" s="132"/>
      <c r="C25" s="131"/>
      <c r="D25" s="132"/>
    </row>
    <row r="26" ht="24" customHeight="1" spans="1:4">
      <c r="A26" s="138"/>
      <c r="B26" s="139"/>
      <c r="C26" s="140"/>
      <c r="D26" s="139"/>
    </row>
    <row r="27" ht="24" customHeight="1" spans="1:4">
      <c r="A27" s="128" t="s">
        <v>42</v>
      </c>
      <c r="B27" s="141">
        <f>B6+B9+B16+B19</f>
        <v>91270038</v>
      </c>
      <c r="C27" s="128" t="s">
        <v>43</v>
      </c>
      <c r="D27" s="141">
        <f>D6</f>
        <v>91270038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scale="55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showGridLines="0" topLeftCell="A13" workbookViewId="0">
      <selection activeCell="F29" sqref="F29"/>
    </sheetView>
  </sheetViews>
  <sheetFormatPr defaultColWidth="9" defaultRowHeight="14.25" outlineLevelCol="7"/>
  <cols>
    <col min="1" max="3" width="6.5" style="23" customWidth="1"/>
    <col min="4" max="4" width="41.8333333333333" style="23" customWidth="1"/>
    <col min="5" max="5" width="18.1666666666667" style="23" customWidth="1"/>
    <col min="6" max="6" width="15.1666666666667" style="23" customWidth="1"/>
    <col min="7" max="7" width="18.1666666666667" style="23" customWidth="1"/>
    <col min="8" max="8" width="18" style="23" customWidth="1"/>
    <col min="9" max="256" width="9.33333333333333" style="23"/>
    <col min="257" max="259" width="6.5" style="23" customWidth="1"/>
    <col min="260" max="260" width="41.8333333333333" style="23" customWidth="1"/>
    <col min="261" max="263" width="15.1666666666667" style="23" customWidth="1"/>
    <col min="264" max="264" width="18" style="23" customWidth="1"/>
    <col min="265" max="512" width="9.33333333333333" style="23"/>
    <col min="513" max="515" width="6.5" style="23" customWidth="1"/>
    <col min="516" max="516" width="41.8333333333333" style="23" customWidth="1"/>
    <col min="517" max="519" width="15.1666666666667" style="23" customWidth="1"/>
    <col min="520" max="520" width="18" style="23" customWidth="1"/>
    <col min="521" max="768" width="9.33333333333333" style="23"/>
    <col min="769" max="771" width="6.5" style="23" customWidth="1"/>
    <col min="772" max="772" width="41.8333333333333" style="23" customWidth="1"/>
    <col min="773" max="775" width="15.1666666666667" style="23" customWidth="1"/>
    <col min="776" max="776" width="18" style="23" customWidth="1"/>
    <col min="777" max="1024" width="9.33333333333333" style="23"/>
    <col min="1025" max="1027" width="6.5" style="23" customWidth="1"/>
    <col min="1028" max="1028" width="41.8333333333333" style="23" customWidth="1"/>
    <col min="1029" max="1031" width="15.1666666666667" style="23" customWidth="1"/>
    <col min="1032" max="1032" width="18" style="23" customWidth="1"/>
    <col min="1033" max="1280" width="9.33333333333333" style="23"/>
    <col min="1281" max="1283" width="6.5" style="23" customWidth="1"/>
    <col min="1284" max="1284" width="41.8333333333333" style="23" customWidth="1"/>
    <col min="1285" max="1287" width="15.1666666666667" style="23" customWidth="1"/>
    <col min="1288" max="1288" width="18" style="23" customWidth="1"/>
    <col min="1289" max="1536" width="9.33333333333333" style="23"/>
    <col min="1537" max="1539" width="6.5" style="23" customWidth="1"/>
    <col min="1540" max="1540" width="41.8333333333333" style="23" customWidth="1"/>
    <col min="1541" max="1543" width="15.1666666666667" style="23" customWidth="1"/>
    <col min="1544" max="1544" width="18" style="23" customWidth="1"/>
    <col min="1545" max="1792" width="9.33333333333333" style="23"/>
    <col min="1793" max="1795" width="6.5" style="23" customWidth="1"/>
    <col min="1796" max="1796" width="41.8333333333333" style="23" customWidth="1"/>
    <col min="1797" max="1799" width="15.1666666666667" style="23" customWidth="1"/>
    <col min="1800" max="1800" width="18" style="23" customWidth="1"/>
    <col min="1801" max="2048" width="9.33333333333333" style="23"/>
    <col min="2049" max="2051" width="6.5" style="23" customWidth="1"/>
    <col min="2052" max="2052" width="41.8333333333333" style="23" customWidth="1"/>
    <col min="2053" max="2055" width="15.1666666666667" style="23" customWidth="1"/>
    <col min="2056" max="2056" width="18" style="23" customWidth="1"/>
    <col min="2057" max="2304" width="9.33333333333333" style="23"/>
    <col min="2305" max="2307" width="6.5" style="23" customWidth="1"/>
    <col min="2308" max="2308" width="41.8333333333333" style="23" customWidth="1"/>
    <col min="2309" max="2311" width="15.1666666666667" style="23" customWidth="1"/>
    <col min="2312" max="2312" width="18" style="23" customWidth="1"/>
    <col min="2313" max="2560" width="9.33333333333333" style="23"/>
    <col min="2561" max="2563" width="6.5" style="23" customWidth="1"/>
    <col min="2564" max="2564" width="41.8333333333333" style="23" customWidth="1"/>
    <col min="2565" max="2567" width="15.1666666666667" style="23" customWidth="1"/>
    <col min="2568" max="2568" width="18" style="23" customWidth="1"/>
    <col min="2569" max="2816" width="9.33333333333333" style="23"/>
    <col min="2817" max="2819" width="6.5" style="23" customWidth="1"/>
    <col min="2820" max="2820" width="41.8333333333333" style="23" customWidth="1"/>
    <col min="2821" max="2823" width="15.1666666666667" style="23" customWidth="1"/>
    <col min="2824" max="2824" width="18" style="23" customWidth="1"/>
    <col min="2825" max="3072" width="9.33333333333333" style="23"/>
    <col min="3073" max="3075" width="6.5" style="23" customWidth="1"/>
    <col min="3076" max="3076" width="41.8333333333333" style="23" customWidth="1"/>
    <col min="3077" max="3079" width="15.1666666666667" style="23" customWidth="1"/>
    <col min="3080" max="3080" width="18" style="23" customWidth="1"/>
    <col min="3081" max="3328" width="9.33333333333333" style="23"/>
    <col min="3329" max="3331" width="6.5" style="23" customWidth="1"/>
    <col min="3332" max="3332" width="41.8333333333333" style="23" customWidth="1"/>
    <col min="3333" max="3335" width="15.1666666666667" style="23" customWidth="1"/>
    <col min="3336" max="3336" width="18" style="23" customWidth="1"/>
    <col min="3337" max="3584" width="9.33333333333333" style="23"/>
    <col min="3585" max="3587" width="6.5" style="23" customWidth="1"/>
    <col min="3588" max="3588" width="41.8333333333333" style="23" customWidth="1"/>
    <col min="3589" max="3591" width="15.1666666666667" style="23" customWidth="1"/>
    <col min="3592" max="3592" width="18" style="23" customWidth="1"/>
    <col min="3593" max="3840" width="9.33333333333333" style="23"/>
    <col min="3841" max="3843" width="6.5" style="23" customWidth="1"/>
    <col min="3844" max="3844" width="41.8333333333333" style="23" customWidth="1"/>
    <col min="3845" max="3847" width="15.1666666666667" style="23" customWidth="1"/>
    <col min="3848" max="3848" width="18" style="23" customWidth="1"/>
    <col min="3849" max="4096" width="9.33333333333333" style="23"/>
    <col min="4097" max="4099" width="6.5" style="23" customWidth="1"/>
    <col min="4100" max="4100" width="41.8333333333333" style="23" customWidth="1"/>
    <col min="4101" max="4103" width="15.1666666666667" style="23" customWidth="1"/>
    <col min="4104" max="4104" width="18" style="23" customWidth="1"/>
    <col min="4105" max="4352" width="9.33333333333333" style="23"/>
    <col min="4353" max="4355" width="6.5" style="23" customWidth="1"/>
    <col min="4356" max="4356" width="41.8333333333333" style="23" customWidth="1"/>
    <col min="4357" max="4359" width="15.1666666666667" style="23" customWidth="1"/>
    <col min="4360" max="4360" width="18" style="23" customWidth="1"/>
    <col min="4361" max="4608" width="9.33333333333333" style="23"/>
    <col min="4609" max="4611" width="6.5" style="23" customWidth="1"/>
    <col min="4612" max="4612" width="41.8333333333333" style="23" customWidth="1"/>
    <col min="4613" max="4615" width="15.1666666666667" style="23" customWidth="1"/>
    <col min="4616" max="4616" width="18" style="23" customWidth="1"/>
    <col min="4617" max="4864" width="9.33333333333333" style="23"/>
    <col min="4865" max="4867" width="6.5" style="23" customWidth="1"/>
    <col min="4868" max="4868" width="41.8333333333333" style="23" customWidth="1"/>
    <col min="4869" max="4871" width="15.1666666666667" style="23" customWidth="1"/>
    <col min="4872" max="4872" width="18" style="23" customWidth="1"/>
    <col min="4873" max="5120" width="9.33333333333333" style="23"/>
    <col min="5121" max="5123" width="6.5" style="23" customWidth="1"/>
    <col min="5124" max="5124" width="41.8333333333333" style="23" customWidth="1"/>
    <col min="5125" max="5127" width="15.1666666666667" style="23" customWidth="1"/>
    <col min="5128" max="5128" width="18" style="23" customWidth="1"/>
    <col min="5129" max="5376" width="9.33333333333333" style="23"/>
    <col min="5377" max="5379" width="6.5" style="23" customWidth="1"/>
    <col min="5380" max="5380" width="41.8333333333333" style="23" customWidth="1"/>
    <col min="5381" max="5383" width="15.1666666666667" style="23" customWidth="1"/>
    <col min="5384" max="5384" width="18" style="23" customWidth="1"/>
    <col min="5385" max="5632" width="9.33333333333333" style="23"/>
    <col min="5633" max="5635" width="6.5" style="23" customWidth="1"/>
    <col min="5636" max="5636" width="41.8333333333333" style="23" customWidth="1"/>
    <col min="5637" max="5639" width="15.1666666666667" style="23" customWidth="1"/>
    <col min="5640" max="5640" width="18" style="23" customWidth="1"/>
    <col min="5641" max="5888" width="9.33333333333333" style="23"/>
    <col min="5889" max="5891" width="6.5" style="23" customWidth="1"/>
    <col min="5892" max="5892" width="41.8333333333333" style="23" customWidth="1"/>
    <col min="5893" max="5895" width="15.1666666666667" style="23" customWidth="1"/>
    <col min="5896" max="5896" width="18" style="23" customWidth="1"/>
    <col min="5897" max="6144" width="9.33333333333333" style="23"/>
    <col min="6145" max="6147" width="6.5" style="23" customWidth="1"/>
    <col min="6148" max="6148" width="41.8333333333333" style="23" customWidth="1"/>
    <col min="6149" max="6151" width="15.1666666666667" style="23" customWidth="1"/>
    <col min="6152" max="6152" width="18" style="23" customWidth="1"/>
    <col min="6153" max="6400" width="9.33333333333333" style="23"/>
    <col min="6401" max="6403" width="6.5" style="23" customWidth="1"/>
    <col min="6404" max="6404" width="41.8333333333333" style="23" customWidth="1"/>
    <col min="6405" max="6407" width="15.1666666666667" style="23" customWidth="1"/>
    <col min="6408" max="6408" width="18" style="23" customWidth="1"/>
    <col min="6409" max="6656" width="9.33333333333333" style="23"/>
    <col min="6657" max="6659" width="6.5" style="23" customWidth="1"/>
    <col min="6660" max="6660" width="41.8333333333333" style="23" customWidth="1"/>
    <col min="6661" max="6663" width="15.1666666666667" style="23" customWidth="1"/>
    <col min="6664" max="6664" width="18" style="23" customWidth="1"/>
    <col min="6665" max="6912" width="9.33333333333333" style="23"/>
    <col min="6913" max="6915" width="6.5" style="23" customWidth="1"/>
    <col min="6916" max="6916" width="41.8333333333333" style="23" customWidth="1"/>
    <col min="6917" max="6919" width="15.1666666666667" style="23" customWidth="1"/>
    <col min="6920" max="6920" width="18" style="23" customWidth="1"/>
    <col min="6921" max="7168" width="9.33333333333333" style="23"/>
    <col min="7169" max="7171" width="6.5" style="23" customWidth="1"/>
    <col min="7172" max="7172" width="41.8333333333333" style="23" customWidth="1"/>
    <col min="7173" max="7175" width="15.1666666666667" style="23" customWidth="1"/>
    <col min="7176" max="7176" width="18" style="23" customWidth="1"/>
    <col min="7177" max="7424" width="9.33333333333333" style="23"/>
    <col min="7425" max="7427" width="6.5" style="23" customWidth="1"/>
    <col min="7428" max="7428" width="41.8333333333333" style="23" customWidth="1"/>
    <col min="7429" max="7431" width="15.1666666666667" style="23" customWidth="1"/>
    <col min="7432" max="7432" width="18" style="23" customWidth="1"/>
    <col min="7433" max="7680" width="9.33333333333333" style="23"/>
    <col min="7681" max="7683" width="6.5" style="23" customWidth="1"/>
    <col min="7684" max="7684" width="41.8333333333333" style="23" customWidth="1"/>
    <col min="7685" max="7687" width="15.1666666666667" style="23" customWidth="1"/>
    <col min="7688" max="7688" width="18" style="23" customWidth="1"/>
    <col min="7689" max="7936" width="9.33333333333333" style="23"/>
    <col min="7937" max="7939" width="6.5" style="23" customWidth="1"/>
    <col min="7940" max="7940" width="41.8333333333333" style="23" customWidth="1"/>
    <col min="7941" max="7943" width="15.1666666666667" style="23" customWidth="1"/>
    <col min="7944" max="7944" width="18" style="23" customWidth="1"/>
    <col min="7945" max="8192" width="9.33333333333333" style="23"/>
    <col min="8193" max="8195" width="6.5" style="23" customWidth="1"/>
    <col min="8196" max="8196" width="41.8333333333333" style="23" customWidth="1"/>
    <col min="8197" max="8199" width="15.1666666666667" style="23" customWidth="1"/>
    <col min="8200" max="8200" width="18" style="23" customWidth="1"/>
    <col min="8201" max="8448" width="9.33333333333333" style="23"/>
    <col min="8449" max="8451" width="6.5" style="23" customWidth="1"/>
    <col min="8452" max="8452" width="41.8333333333333" style="23" customWidth="1"/>
    <col min="8453" max="8455" width="15.1666666666667" style="23" customWidth="1"/>
    <col min="8456" max="8456" width="18" style="23" customWidth="1"/>
    <col min="8457" max="8704" width="9.33333333333333" style="23"/>
    <col min="8705" max="8707" width="6.5" style="23" customWidth="1"/>
    <col min="8708" max="8708" width="41.8333333333333" style="23" customWidth="1"/>
    <col min="8709" max="8711" width="15.1666666666667" style="23" customWidth="1"/>
    <col min="8712" max="8712" width="18" style="23" customWidth="1"/>
    <col min="8713" max="8960" width="9.33333333333333" style="23"/>
    <col min="8961" max="8963" width="6.5" style="23" customWidth="1"/>
    <col min="8964" max="8964" width="41.8333333333333" style="23" customWidth="1"/>
    <col min="8965" max="8967" width="15.1666666666667" style="23" customWidth="1"/>
    <col min="8968" max="8968" width="18" style="23" customWidth="1"/>
    <col min="8969" max="9216" width="9.33333333333333" style="23"/>
    <col min="9217" max="9219" width="6.5" style="23" customWidth="1"/>
    <col min="9220" max="9220" width="41.8333333333333" style="23" customWidth="1"/>
    <col min="9221" max="9223" width="15.1666666666667" style="23" customWidth="1"/>
    <col min="9224" max="9224" width="18" style="23" customWidth="1"/>
    <col min="9225" max="9472" width="9.33333333333333" style="23"/>
    <col min="9473" max="9475" width="6.5" style="23" customWidth="1"/>
    <col min="9476" max="9476" width="41.8333333333333" style="23" customWidth="1"/>
    <col min="9477" max="9479" width="15.1666666666667" style="23" customWidth="1"/>
    <col min="9480" max="9480" width="18" style="23" customWidth="1"/>
    <col min="9481" max="9728" width="9.33333333333333" style="23"/>
    <col min="9729" max="9731" width="6.5" style="23" customWidth="1"/>
    <col min="9732" max="9732" width="41.8333333333333" style="23" customWidth="1"/>
    <col min="9733" max="9735" width="15.1666666666667" style="23" customWidth="1"/>
    <col min="9736" max="9736" width="18" style="23" customWidth="1"/>
    <col min="9737" max="9984" width="9.33333333333333" style="23"/>
    <col min="9985" max="9987" width="6.5" style="23" customWidth="1"/>
    <col min="9988" max="9988" width="41.8333333333333" style="23" customWidth="1"/>
    <col min="9989" max="9991" width="15.1666666666667" style="23" customWidth="1"/>
    <col min="9992" max="9992" width="18" style="23" customWidth="1"/>
    <col min="9993" max="10240" width="9.33333333333333" style="23"/>
    <col min="10241" max="10243" width="6.5" style="23" customWidth="1"/>
    <col min="10244" max="10244" width="41.8333333333333" style="23" customWidth="1"/>
    <col min="10245" max="10247" width="15.1666666666667" style="23" customWidth="1"/>
    <col min="10248" max="10248" width="18" style="23" customWidth="1"/>
    <col min="10249" max="10496" width="9.33333333333333" style="23"/>
    <col min="10497" max="10499" width="6.5" style="23" customWidth="1"/>
    <col min="10500" max="10500" width="41.8333333333333" style="23" customWidth="1"/>
    <col min="10501" max="10503" width="15.1666666666667" style="23" customWidth="1"/>
    <col min="10504" max="10504" width="18" style="23" customWidth="1"/>
    <col min="10505" max="10752" width="9.33333333333333" style="23"/>
    <col min="10753" max="10755" width="6.5" style="23" customWidth="1"/>
    <col min="10756" max="10756" width="41.8333333333333" style="23" customWidth="1"/>
    <col min="10757" max="10759" width="15.1666666666667" style="23" customWidth="1"/>
    <col min="10760" max="10760" width="18" style="23" customWidth="1"/>
    <col min="10761" max="11008" width="9.33333333333333" style="23"/>
    <col min="11009" max="11011" width="6.5" style="23" customWidth="1"/>
    <col min="11012" max="11012" width="41.8333333333333" style="23" customWidth="1"/>
    <col min="11013" max="11015" width="15.1666666666667" style="23" customWidth="1"/>
    <col min="11016" max="11016" width="18" style="23" customWidth="1"/>
    <col min="11017" max="11264" width="9.33333333333333" style="23"/>
    <col min="11265" max="11267" width="6.5" style="23" customWidth="1"/>
    <col min="11268" max="11268" width="41.8333333333333" style="23" customWidth="1"/>
    <col min="11269" max="11271" width="15.1666666666667" style="23" customWidth="1"/>
    <col min="11272" max="11272" width="18" style="23" customWidth="1"/>
    <col min="11273" max="11520" width="9.33333333333333" style="23"/>
    <col min="11521" max="11523" width="6.5" style="23" customWidth="1"/>
    <col min="11524" max="11524" width="41.8333333333333" style="23" customWidth="1"/>
    <col min="11525" max="11527" width="15.1666666666667" style="23" customWidth="1"/>
    <col min="11528" max="11528" width="18" style="23" customWidth="1"/>
    <col min="11529" max="11776" width="9.33333333333333" style="23"/>
    <col min="11777" max="11779" width="6.5" style="23" customWidth="1"/>
    <col min="11780" max="11780" width="41.8333333333333" style="23" customWidth="1"/>
    <col min="11781" max="11783" width="15.1666666666667" style="23" customWidth="1"/>
    <col min="11784" max="11784" width="18" style="23" customWidth="1"/>
    <col min="11785" max="12032" width="9.33333333333333" style="23"/>
    <col min="12033" max="12035" width="6.5" style="23" customWidth="1"/>
    <col min="12036" max="12036" width="41.8333333333333" style="23" customWidth="1"/>
    <col min="12037" max="12039" width="15.1666666666667" style="23" customWidth="1"/>
    <col min="12040" max="12040" width="18" style="23" customWidth="1"/>
    <col min="12041" max="12288" width="9.33333333333333" style="23"/>
    <col min="12289" max="12291" width="6.5" style="23" customWidth="1"/>
    <col min="12292" max="12292" width="41.8333333333333" style="23" customWidth="1"/>
    <col min="12293" max="12295" width="15.1666666666667" style="23" customWidth="1"/>
    <col min="12296" max="12296" width="18" style="23" customWidth="1"/>
    <col min="12297" max="12544" width="9.33333333333333" style="23"/>
    <col min="12545" max="12547" width="6.5" style="23" customWidth="1"/>
    <col min="12548" max="12548" width="41.8333333333333" style="23" customWidth="1"/>
    <col min="12549" max="12551" width="15.1666666666667" style="23" customWidth="1"/>
    <col min="12552" max="12552" width="18" style="23" customWidth="1"/>
    <col min="12553" max="12800" width="9.33333333333333" style="23"/>
    <col min="12801" max="12803" width="6.5" style="23" customWidth="1"/>
    <col min="12804" max="12804" width="41.8333333333333" style="23" customWidth="1"/>
    <col min="12805" max="12807" width="15.1666666666667" style="23" customWidth="1"/>
    <col min="12808" max="12808" width="18" style="23" customWidth="1"/>
    <col min="12809" max="13056" width="9.33333333333333" style="23"/>
    <col min="13057" max="13059" width="6.5" style="23" customWidth="1"/>
    <col min="13060" max="13060" width="41.8333333333333" style="23" customWidth="1"/>
    <col min="13061" max="13063" width="15.1666666666667" style="23" customWidth="1"/>
    <col min="13064" max="13064" width="18" style="23" customWidth="1"/>
    <col min="13065" max="13312" width="9.33333333333333" style="23"/>
    <col min="13313" max="13315" width="6.5" style="23" customWidth="1"/>
    <col min="13316" max="13316" width="41.8333333333333" style="23" customWidth="1"/>
    <col min="13317" max="13319" width="15.1666666666667" style="23" customWidth="1"/>
    <col min="13320" max="13320" width="18" style="23" customWidth="1"/>
    <col min="13321" max="13568" width="9.33333333333333" style="23"/>
    <col min="13569" max="13571" width="6.5" style="23" customWidth="1"/>
    <col min="13572" max="13572" width="41.8333333333333" style="23" customWidth="1"/>
    <col min="13573" max="13575" width="15.1666666666667" style="23" customWidth="1"/>
    <col min="13576" max="13576" width="18" style="23" customWidth="1"/>
    <col min="13577" max="13824" width="9.33333333333333" style="23"/>
    <col min="13825" max="13827" width="6.5" style="23" customWidth="1"/>
    <col min="13828" max="13828" width="41.8333333333333" style="23" customWidth="1"/>
    <col min="13829" max="13831" width="15.1666666666667" style="23" customWidth="1"/>
    <col min="13832" max="13832" width="18" style="23" customWidth="1"/>
    <col min="13833" max="14080" width="9.33333333333333" style="23"/>
    <col min="14081" max="14083" width="6.5" style="23" customWidth="1"/>
    <col min="14084" max="14084" width="41.8333333333333" style="23" customWidth="1"/>
    <col min="14085" max="14087" width="15.1666666666667" style="23" customWidth="1"/>
    <col min="14088" max="14088" width="18" style="23" customWidth="1"/>
    <col min="14089" max="14336" width="9.33333333333333" style="23"/>
    <col min="14337" max="14339" width="6.5" style="23" customWidth="1"/>
    <col min="14340" max="14340" width="41.8333333333333" style="23" customWidth="1"/>
    <col min="14341" max="14343" width="15.1666666666667" style="23" customWidth="1"/>
    <col min="14344" max="14344" width="18" style="23" customWidth="1"/>
    <col min="14345" max="14592" width="9.33333333333333" style="23"/>
    <col min="14593" max="14595" width="6.5" style="23" customWidth="1"/>
    <col min="14596" max="14596" width="41.8333333333333" style="23" customWidth="1"/>
    <col min="14597" max="14599" width="15.1666666666667" style="23" customWidth="1"/>
    <col min="14600" max="14600" width="18" style="23" customWidth="1"/>
    <col min="14601" max="14848" width="9.33333333333333" style="23"/>
    <col min="14849" max="14851" width="6.5" style="23" customWidth="1"/>
    <col min="14852" max="14852" width="41.8333333333333" style="23" customWidth="1"/>
    <col min="14853" max="14855" width="15.1666666666667" style="23" customWidth="1"/>
    <col min="14856" max="14856" width="18" style="23" customWidth="1"/>
    <col min="14857" max="15104" width="9.33333333333333" style="23"/>
    <col min="15105" max="15107" width="6.5" style="23" customWidth="1"/>
    <col min="15108" max="15108" width="41.8333333333333" style="23" customWidth="1"/>
    <col min="15109" max="15111" width="15.1666666666667" style="23" customWidth="1"/>
    <col min="15112" max="15112" width="18" style="23" customWidth="1"/>
    <col min="15113" max="15360" width="9.33333333333333" style="23"/>
    <col min="15361" max="15363" width="6.5" style="23" customWidth="1"/>
    <col min="15364" max="15364" width="41.8333333333333" style="23" customWidth="1"/>
    <col min="15365" max="15367" width="15.1666666666667" style="23" customWidth="1"/>
    <col min="15368" max="15368" width="18" style="23" customWidth="1"/>
    <col min="15369" max="15616" width="9.33333333333333" style="23"/>
    <col min="15617" max="15619" width="6.5" style="23" customWidth="1"/>
    <col min="15620" max="15620" width="41.8333333333333" style="23" customWidth="1"/>
    <col min="15621" max="15623" width="15.1666666666667" style="23" customWidth="1"/>
    <col min="15624" max="15624" width="18" style="23" customWidth="1"/>
    <col min="15625" max="15872" width="9.33333333333333" style="23"/>
    <col min="15873" max="15875" width="6.5" style="23" customWidth="1"/>
    <col min="15876" max="15876" width="41.8333333333333" style="23" customWidth="1"/>
    <col min="15877" max="15879" width="15.1666666666667" style="23" customWidth="1"/>
    <col min="15880" max="15880" width="18" style="23" customWidth="1"/>
    <col min="15881" max="16128" width="9.33333333333333" style="23"/>
    <col min="16129" max="16131" width="6.5" style="23" customWidth="1"/>
    <col min="16132" max="16132" width="41.8333333333333" style="23" customWidth="1"/>
    <col min="16133" max="16135" width="15.1666666666667" style="23" customWidth="1"/>
    <col min="16136" max="16136" width="18" style="23" customWidth="1"/>
    <col min="16137" max="16384" width="9.33333333333333" style="23"/>
  </cols>
  <sheetData>
    <row r="1" customHeight="1" spans="1:7">
      <c r="A1" s="24" t="s">
        <v>138</v>
      </c>
      <c r="B1" s="24"/>
      <c r="C1" s="24"/>
      <c r="D1" s="105"/>
      <c r="G1" s="27"/>
    </row>
    <row r="2" ht="15.75" customHeight="1" spans="1:7">
      <c r="A2" s="106"/>
      <c r="B2" s="106"/>
      <c r="C2" s="106"/>
      <c r="D2" s="107"/>
      <c r="G2" s="27"/>
    </row>
    <row r="3" ht="35.25" customHeight="1" spans="1:7">
      <c r="A3" s="28" t="s">
        <v>139</v>
      </c>
      <c r="B3" s="28"/>
      <c r="C3" s="28"/>
      <c r="D3" s="28"/>
      <c r="E3" s="28"/>
      <c r="F3" s="28"/>
      <c r="G3" s="28"/>
    </row>
    <row r="4" ht="35.25" customHeight="1" spans="1:8">
      <c r="A4" s="29" t="s">
        <v>2</v>
      </c>
      <c r="B4" s="29"/>
      <c r="C4" s="29"/>
      <c r="D4" s="29"/>
      <c r="E4" s="108"/>
      <c r="F4" s="108"/>
      <c r="G4" s="109" t="s">
        <v>3</v>
      </c>
      <c r="H4" s="110"/>
    </row>
    <row r="5" s="103" customFormat="1" ht="23.25" customHeight="1" spans="1:7">
      <c r="A5" s="35" t="s">
        <v>69</v>
      </c>
      <c r="B5" s="35"/>
      <c r="C5" s="35"/>
      <c r="D5" s="35"/>
      <c r="E5" s="35" t="s">
        <v>140</v>
      </c>
      <c r="F5" s="35"/>
      <c r="G5" s="35"/>
    </row>
    <row r="6" s="103" customFormat="1" ht="23.25" customHeight="1" spans="1:7">
      <c r="A6" s="32" t="s">
        <v>73</v>
      </c>
      <c r="B6" s="111"/>
      <c r="C6" s="112"/>
      <c r="D6" s="39" t="s">
        <v>74</v>
      </c>
      <c r="E6" s="39" t="s">
        <v>63</v>
      </c>
      <c r="F6" s="39" t="s">
        <v>71</v>
      </c>
      <c r="G6" s="39" t="s">
        <v>72</v>
      </c>
    </row>
    <row r="7" s="22" customFormat="1" ht="31.5" customHeight="1" spans="1:7">
      <c r="A7" s="113" t="s">
        <v>76</v>
      </c>
      <c r="B7" s="113" t="s">
        <v>75</v>
      </c>
      <c r="C7" s="113" t="s">
        <v>77</v>
      </c>
      <c r="D7" s="41"/>
      <c r="E7" s="41"/>
      <c r="F7" s="41"/>
      <c r="G7" s="41"/>
    </row>
    <row r="8" s="104" customFormat="1" ht="27.75" customHeight="1" spans="1:7">
      <c r="A8" s="114" t="s">
        <v>78</v>
      </c>
      <c r="B8" s="115"/>
      <c r="C8" s="115"/>
      <c r="D8" s="115" t="s">
        <v>79</v>
      </c>
      <c r="E8" s="116">
        <f>E9</f>
        <v>5100</v>
      </c>
      <c r="F8" s="116">
        <f t="shared" ref="F8:G9" si="0">F9</f>
        <v>5100</v>
      </c>
      <c r="G8" s="116">
        <f t="shared" si="0"/>
        <v>0</v>
      </c>
    </row>
    <row r="9" s="104" customFormat="1" ht="27.75" customHeight="1" spans="1:7">
      <c r="A9" s="114" t="s">
        <v>80</v>
      </c>
      <c r="B9" s="115"/>
      <c r="C9" s="115"/>
      <c r="D9" s="115" t="s">
        <v>81</v>
      </c>
      <c r="E9" s="116">
        <f>E10</f>
        <v>5100</v>
      </c>
      <c r="F9" s="116">
        <f t="shared" si="0"/>
        <v>5100</v>
      </c>
      <c r="G9" s="116">
        <f t="shared" si="0"/>
        <v>0</v>
      </c>
    </row>
    <row r="10" s="104" customFormat="1" ht="27.75" customHeight="1" spans="1:7">
      <c r="A10" s="114" t="s">
        <v>82</v>
      </c>
      <c r="B10" s="115"/>
      <c r="C10" s="115"/>
      <c r="D10" s="115" t="s">
        <v>83</v>
      </c>
      <c r="E10" s="116">
        <v>5100</v>
      </c>
      <c r="F10" s="116">
        <v>5100</v>
      </c>
      <c r="G10" s="116">
        <v>0</v>
      </c>
    </row>
    <row r="11" s="104" customFormat="1" ht="27.75" customHeight="1" spans="1:7">
      <c r="A11" s="114" t="s">
        <v>84</v>
      </c>
      <c r="B11" s="115"/>
      <c r="C11" s="115"/>
      <c r="D11" s="115" t="s">
        <v>85</v>
      </c>
      <c r="E11" s="116">
        <f>E12</f>
        <v>850000</v>
      </c>
      <c r="F11" s="116">
        <f t="shared" ref="F11:G11" si="1">F12</f>
        <v>850000</v>
      </c>
      <c r="G11" s="116">
        <f t="shared" si="1"/>
        <v>0</v>
      </c>
    </row>
    <row r="12" s="104" customFormat="1" ht="27.75" customHeight="1" spans="1:7">
      <c r="A12" s="114" t="s">
        <v>86</v>
      </c>
      <c r="B12" s="115"/>
      <c r="C12" s="115"/>
      <c r="D12" s="115" t="s">
        <v>87</v>
      </c>
      <c r="E12" s="116">
        <f>E13</f>
        <v>850000</v>
      </c>
      <c r="F12" s="116">
        <f t="shared" ref="F12:G12" si="2">F13</f>
        <v>850000</v>
      </c>
      <c r="G12" s="116">
        <f t="shared" si="2"/>
        <v>0</v>
      </c>
    </row>
    <row r="13" s="104" customFormat="1" ht="27.75" customHeight="1" spans="1:7">
      <c r="A13" s="114" t="s">
        <v>90</v>
      </c>
      <c r="B13" s="115"/>
      <c r="C13" s="115"/>
      <c r="D13" s="115" t="s">
        <v>91</v>
      </c>
      <c r="E13" s="116">
        <v>850000</v>
      </c>
      <c r="F13" s="116">
        <v>850000</v>
      </c>
      <c r="G13" s="116">
        <v>0</v>
      </c>
    </row>
    <row r="14" s="104" customFormat="1" ht="27.75" customHeight="1" spans="1:7">
      <c r="A14" s="114" t="s">
        <v>92</v>
      </c>
      <c r="B14" s="115"/>
      <c r="C14" s="115"/>
      <c r="D14" s="115" t="s">
        <v>93</v>
      </c>
      <c r="E14" s="116">
        <v>850000</v>
      </c>
      <c r="F14" s="116">
        <v>850000</v>
      </c>
      <c r="G14" s="116">
        <v>0</v>
      </c>
    </row>
    <row r="15" s="104" customFormat="1" ht="27.75" customHeight="1" spans="1:7">
      <c r="A15" s="114" t="s">
        <v>94</v>
      </c>
      <c r="B15" s="115"/>
      <c r="C15" s="115"/>
      <c r="D15" s="115" t="s">
        <v>95</v>
      </c>
      <c r="E15" s="116">
        <f>E16</f>
        <v>88314938</v>
      </c>
      <c r="F15" s="116">
        <f t="shared" ref="F15:G15" si="3">F16</f>
        <v>8004094</v>
      </c>
      <c r="G15" s="116">
        <f t="shared" si="3"/>
        <v>80310844</v>
      </c>
    </row>
    <row r="16" s="104" customFormat="1" ht="27.75" customHeight="1" spans="1:7">
      <c r="A16" s="114" t="s">
        <v>96</v>
      </c>
      <c r="B16" s="115"/>
      <c r="C16" s="115"/>
      <c r="D16" s="115" t="s">
        <v>97</v>
      </c>
      <c r="E16" s="116">
        <f>E17+E18+E19+E20+E21+E22+E23+E24+E25+E26+E27+E28</f>
        <v>88314938</v>
      </c>
      <c r="F16" s="116">
        <f t="shared" ref="F16:G16" si="4">F17+F18+F19+F20+F21+F22+F23+F24+F25+F26+F27+F28</f>
        <v>8004094</v>
      </c>
      <c r="G16" s="116">
        <f t="shared" si="4"/>
        <v>80310844</v>
      </c>
    </row>
    <row r="17" s="104" customFormat="1" ht="27.75" customHeight="1" spans="1:7">
      <c r="A17" s="114" t="s">
        <v>98</v>
      </c>
      <c r="B17" s="115"/>
      <c r="C17" s="115"/>
      <c r="D17" s="115" t="s">
        <v>99</v>
      </c>
      <c r="E17" s="116">
        <v>5980167</v>
      </c>
      <c r="F17" s="116">
        <v>5980167</v>
      </c>
      <c r="G17" s="116">
        <v>0</v>
      </c>
    </row>
    <row r="18" s="104" customFormat="1" ht="27.75" customHeight="1" spans="1:7">
      <c r="A18" s="114" t="s">
        <v>100</v>
      </c>
      <c r="B18" s="115"/>
      <c r="C18" s="115"/>
      <c r="D18" s="115" t="s">
        <v>101</v>
      </c>
      <c r="E18" s="116">
        <v>551000</v>
      </c>
      <c r="F18" s="116">
        <v>0</v>
      </c>
      <c r="G18" s="116">
        <v>551000</v>
      </c>
    </row>
    <row r="19" s="104" customFormat="1" ht="27.75" customHeight="1" spans="1:7">
      <c r="A19" s="114" t="s">
        <v>102</v>
      </c>
      <c r="B19" s="115"/>
      <c r="C19" s="115"/>
      <c r="D19" s="115" t="s">
        <v>103</v>
      </c>
      <c r="E19" s="116">
        <v>200000</v>
      </c>
      <c r="F19" s="116">
        <v>200000</v>
      </c>
      <c r="G19" s="116">
        <v>0</v>
      </c>
    </row>
    <row r="20" s="104" customFormat="1" ht="27.75" customHeight="1" spans="1:7">
      <c r="A20" s="114" t="s">
        <v>104</v>
      </c>
      <c r="B20" s="115"/>
      <c r="C20" s="115"/>
      <c r="D20" s="115" t="s">
        <v>105</v>
      </c>
      <c r="E20" s="116">
        <v>82927</v>
      </c>
      <c r="F20" s="116">
        <v>82927</v>
      </c>
      <c r="G20" s="116">
        <v>0</v>
      </c>
    </row>
    <row r="21" s="104" customFormat="1" ht="27.75" customHeight="1" spans="1:7">
      <c r="A21" s="114" t="s">
        <v>106</v>
      </c>
      <c r="B21" s="115"/>
      <c r="C21" s="115"/>
      <c r="D21" s="115" t="s">
        <v>107</v>
      </c>
      <c r="E21" s="116">
        <v>50800000</v>
      </c>
      <c r="F21" s="116">
        <v>0</v>
      </c>
      <c r="G21" s="116">
        <v>50800000</v>
      </c>
    </row>
    <row r="22" s="104" customFormat="1" ht="27.75" customHeight="1" spans="1:7">
      <c r="A22" s="114" t="s">
        <v>108</v>
      </c>
      <c r="B22" s="115"/>
      <c r="C22" s="115"/>
      <c r="D22" s="115" t="s">
        <v>109</v>
      </c>
      <c r="E22" s="116">
        <v>670400</v>
      </c>
      <c r="F22" s="116">
        <v>0</v>
      </c>
      <c r="G22" s="116">
        <v>670400</v>
      </c>
    </row>
    <row r="23" s="104" customFormat="1" ht="27.75" customHeight="1" spans="1:7">
      <c r="A23" s="114" t="s">
        <v>110</v>
      </c>
      <c r="B23" s="115"/>
      <c r="C23" s="115"/>
      <c r="D23" s="115" t="s">
        <v>111</v>
      </c>
      <c r="E23" s="116">
        <v>14475444</v>
      </c>
      <c r="F23" s="116">
        <v>0</v>
      </c>
      <c r="G23" s="116">
        <v>14475444</v>
      </c>
    </row>
    <row r="24" s="104" customFormat="1" ht="27.75" customHeight="1" spans="1:7">
      <c r="A24" s="114" t="s">
        <v>112</v>
      </c>
      <c r="B24" s="115"/>
      <c r="C24" s="115"/>
      <c r="D24" s="115" t="s">
        <v>113</v>
      </c>
      <c r="E24" s="116">
        <v>8070000</v>
      </c>
      <c r="F24" s="116">
        <v>0</v>
      </c>
      <c r="G24" s="116">
        <v>8070000</v>
      </c>
    </row>
    <row r="25" s="104" customFormat="1" ht="27.75" customHeight="1" spans="1:7">
      <c r="A25" s="114" t="s">
        <v>114</v>
      </c>
      <c r="B25" s="115"/>
      <c r="C25" s="115"/>
      <c r="D25" s="115" t="s">
        <v>115</v>
      </c>
      <c r="E25" s="116">
        <v>800000</v>
      </c>
      <c r="F25" s="116">
        <v>0</v>
      </c>
      <c r="G25" s="116">
        <v>800000</v>
      </c>
    </row>
    <row r="26" s="104" customFormat="1" ht="27.75" customHeight="1" spans="1:7">
      <c r="A26" s="114" t="s">
        <v>116</v>
      </c>
      <c r="B26" s="115"/>
      <c r="C26" s="115"/>
      <c r="D26" s="115" t="s">
        <v>117</v>
      </c>
      <c r="E26" s="116">
        <v>2295000</v>
      </c>
      <c r="F26" s="116">
        <v>551000</v>
      </c>
      <c r="G26" s="116">
        <v>1744000</v>
      </c>
    </row>
    <row r="27" s="104" customFormat="1" ht="27.75" customHeight="1" spans="1:7">
      <c r="A27" s="114" t="s">
        <v>118</v>
      </c>
      <c r="B27" s="115"/>
      <c r="C27" s="115"/>
      <c r="D27" s="115" t="s">
        <v>119</v>
      </c>
      <c r="E27" s="116">
        <v>3200000</v>
      </c>
      <c r="F27" s="116">
        <v>0</v>
      </c>
      <c r="G27" s="116">
        <v>3200000</v>
      </c>
    </row>
    <row r="28" s="104" customFormat="1" ht="27.75" customHeight="1" spans="1:7">
      <c r="A28" s="114" t="s">
        <v>120</v>
      </c>
      <c r="B28" s="115"/>
      <c r="C28" s="115"/>
      <c r="D28" s="115" t="s">
        <v>121</v>
      </c>
      <c r="E28" s="116">
        <v>1190000</v>
      </c>
      <c r="F28" s="116">
        <v>1190000</v>
      </c>
      <c r="G28" s="116">
        <v>0</v>
      </c>
    </row>
    <row r="29" ht="31.5" customHeight="1" spans="1:7">
      <c r="A29" s="117"/>
      <c r="B29" s="118"/>
      <c r="C29" s="118"/>
      <c r="D29" s="48" t="s">
        <v>141</v>
      </c>
      <c r="E29" s="49">
        <f>E8+E11+E15</f>
        <v>89170038</v>
      </c>
      <c r="F29" s="49">
        <f t="shared" ref="F29:G29" si="5">F8+F11+F15</f>
        <v>8859194</v>
      </c>
      <c r="G29" s="49">
        <f t="shared" si="5"/>
        <v>80310844</v>
      </c>
    </row>
    <row r="30" ht="24" customHeight="1" spans="1:7">
      <c r="A30" s="119" t="s">
        <v>142</v>
      </c>
      <c r="B30" s="119"/>
      <c r="C30" s="119"/>
      <c r="D30" s="119"/>
      <c r="E30" s="119"/>
      <c r="F30" s="119"/>
      <c r="G30" s="119"/>
    </row>
    <row r="31" ht="11.25" spans="1:7">
      <c r="A31" s="120"/>
      <c r="B31" s="120"/>
      <c r="C31" s="120"/>
      <c r="D31" s="120"/>
      <c r="E31" s="120"/>
      <c r="F31" s="120"/>
      <c r="G31" s="120"/>
    </row>
    <row r="32" ht="11.25" spans="1:7">
      <c r="A32" s="120"/>
      <c r="B32" s="120"/>
      <c r="C32" s="120"/>
      <c r="D32" s="120"/>
      <c r="E32" s="120"/>
      <c r="F32" s="120"/>
      <c r="G32" s="120"/>
    </row>
    <row r="33" ht="11.25" spans="1:7">
      <c r="A33" s="120"/>
      <c r="B33" s="120"/>
      <c r="C33" s="120"/>
      <c r="D33" s="120"/>
      <c r="E33" s="120"/>
      <c r="F33" s="120"/>
      <c r="G33" s="120"/>
    </row>
    <row r="34" ht="11.25" spans="1:7">
      <c r="A34" s="120"/>
      <c r="B34" s="120"/>
      <c r="C34" s="120"/>
      <c r="D34" s="120"/>
      <c r="E34" s="120"/>
      <c r="F34" s="120"/>
      <c r="G34" s="120"/>
    </row>
    <row r="35" ht="11.25" spans="1:7">
      <c r="A35" s="120"/>
      <c r="B35" s="120"/>
      <c r="C35" s="120"/>
      <c r="D35" s="120"/>
      <c r="E35" s="120"/>
      <c r="F35" s="120"/>
      <c r="G35" s="120"/>
    </row>
    <row r="36" ht="11.25" spans="1:7">
      <c r="A36" s="120"/>
      <c r="B36" s="120"/>
      <c r="C36" s="120"/>
      <c r="D36" s="120"/>
      <c r="E36" s="120"/>
      <c r="F36" s="120"/>
      <c r="G36" s="120"/>
    </row>
    <row r="37" ht="11.25" spans="1:7">
      <c r="A37" s="120"/>
      <c r="B37" s="120"/>
      <c r="C37" s="120"/>
      <c r="D37" s="120"/>
      <c r="E37" s="120"/>
      <c r="F37" s="120"/>
      <c r="G37" s="120"/>
    </row>
    <row r="38" ht="11.25" spans="1:7">
      <c r="A38" s="120"/>
      <c r="B38" s="120"/>
      <c r="C38" s="120"/>
      <c r="D38" s="120"/>
      <c r="E38" s="120"/>
      <c r="F38" s="120"/>
      <c r="G38" s="120"/>
    </row>
    <row r="39" ht="11.25" spans="1:7">
      <c r="A39" s="120"/>
      <c r="B39" s="120"/>
      <c r="C39" s="120"/>
      <c r="D39" s="120"/>
      <c r="E39" s="120"/>
      <c r="F39" s="120"/>
      <c r="G39" s="120"/>
    </row>
    <row r="40" ht="11.25" spans="1:7">
      <c r="A40" s="120"/>
      <c r="B40" s="120"/>
      <c r="C40" s="120"/>
      <c r="D40" s="120"/>
      <c r="E40" s="120"/>
      <c r="F40" s="120"/>
      <c r="G40" s="120"/>
    </row>
    <row r="41" ht="11.25" spans="1:7">
      <c r="A41" s="120"/>
      <c r="B41" s="120"/>
      <c r="C41" s="120"/>
      <c r="D41" s="120"/>
      <c r="E41" s="120"/>
      <c r="F41" s="120"/>
      <c r="G41" s="120"/>
    </row>
    <row r="42" ht="11.25" spans="1:7">
      <c r="A42" s="120"/>
      <c r="B42" s="120"/>
      <c r="C42" s="120"/>
      <c r="D42" s="120"/>
      <c r="E42" s="120"/>
      <c r="F42" s="120"/>
      <c r="G42" s="120"/>
    </row>
    <row r="43" ht="11.25" spans="1:7">
      <c r="A43" s="120"/>
      <c r="B43" s="120"/>
      <c r="C43" s="120"/>
      <c r="D43" s="120"/>
      <c r="E43" s="120"/>
      <c r="F43" s="120"/>
      <c r="G43" s="120"/>
    </row>
    <row r="44" ht="11.25" spans="1:7">
      <c r="A44" s="120"/>
      <c r="B44" s="120"/>
      <c r="C44" s="120"/>
      <c r="D44" s="120"/>
      <c r="E44" s="120"/>
      <c r="F44" s="120"/>
      <c r="G44" s="120"/>
    </row>
    <row r="45" ht="11.25" spans="1:7">
      <c r="A45" s="120"/>
      <c r="B45" s="120"/>
      <c r="C45" s="120"/>
      <c r="D45" s="120"/>
      <c r="E45" s="120"/>
      <c r="F45" s="120"/>
      <c r="G45" s="120"/>
    </row>
    <row r="46" ht="11.25" spans="1:7">
      <c r="A46" s="120"/>
      <c r="B46" s="120"/>
      <c r="C46" s="120"/>
      <c r="D46" s="120"/>
      <c r="E46" s="120"/>
      <c r="F46" s="120"/>
      <c r="G46" s="120"/>
    </row>
  </sheetData>
  <mergeCells count="32">
    <mergeCell ref="A3:G3"/>
    <mergeCell ref="A4:D4"/>
    <mergeCell ref="A5:D5"/>
    <mergeCell ref="E5:G5"/>
    <mergeCell ref="A6:C6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G30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opLeftCell="A13" workbookViewId="0">
      <selection activeCell="I28" sqref="I28"/>
    </sheetView>
  </sheetViews>
  <sheetFormatPr defaultColWidth="10.6666666666667" defaultRowHeight="14.25" outlineLevelCol="7"/>
  <cols>
    <col min="1" max="1" width="43" style="52" customWidth="1"/>
    <col min="2" max="2" width="26.5" style="52" customWidth="1"/>
    <col min="3" max="3" width="11.6666666666667" style="53" customWidth="1"/>
    <col min="4" max="4" width="39" style="50" customWidth="1"/>
    <col min="5" max="5" width="15" style="50" customWidth="1"/>
    <col min="6" max="6" width="14.5" style="50" customWidth="1"/>
    <col min="7" max="7" width="14" style="50" customWidth="1"/>
    <col min="8" max="139" width="10.6666666666667" style="50"/>
    <col min="140" max="140" width="10.6666666666667" style="54"/>
    <col min="141" max="141" width="10.6666666666667" style="52"/>
    <col min="142" max="142" width="13.1666666666667" style="52" customWidth="1"/>
    <col min="143" max="143" width="28.8333333333333" style="52" customWidth="1"/>
    <col min="144" max="144" width="11.6666666666667" style="52" customWidth="1"/>
    <col min="145" max="145" width="39" style="52" customWidth="1"/>
    <col min="146" max="146" width="15" style="52" customWidth="1"/>
    <col min="147" max="147" width="13" style="52" customWidth="1"/>
    <col min="148" max="397" width="10.6666666666667" style="52"/>
    <col min="398" max="398" width="13.1666666666667" style="52" customWidth="1"/>
    <col min="399" max="399" width="28.8333333333333" style="52" customWidth="1"/>
    <col min="400" max="400" width="11.6666666666667" style="52" customWidth="1"/>
    <col min="401" max="401" width="39" style="52" customWidth="1"/>
    <col min="402" max="402" width="15" style="52" customWidth="1"/>
    <col min="403" max="403" width="13" style="52" customWidth="1"/>
    <col min="404" max="653" width="10.6666666666667" style="52"/>
    <col min="654" max="654" width="13.1666666666667" style="52" customWidth="1"/>
    <col min="655" max="655" width="28.8333333333333" style="52" customWidth="1"/>
    <col min="656" max="656" width="11.6666666666667" style="52" customWidth="1"/>
    <col min="657" max="657" width="39" style="52" customWidth="1"/>
    <col min="658" max="658" width="15" style="52" customWidth="1"/>
    <col min="659" max="659" width="13" style="52" customWidth="1"/>
    <col min="660" max="909" width="10.6666666666667" style="52"/>
    <col min="910" max="910" width="13.1666666666667" style="52" customWidth="1"/>
    <col min="911" max="911" width="28.8333333333333" style="52" customWidth="1"/>
    <col min="912" max="912" width="11.6666666666667" style="52" customWidth="1"/>
    <col min="913" max="913" width="39" style="52" customWidth="1"/>
    <col min="914" max="914" width="15" style="52" customWidth="1"/>
    <col min="915" max="915" width="13" style="52" customWidth="1"/>
    <col min="916" max="1165" width="10.6666666666667" style="52"/>
    <col min="1166" max="1166" width="13.1666666666667" style="52" customWidth="1"/>
    <col min="1167" max="1167" width="28.8333333333333" style="52" customWidth="1"/>
    <col min="1168" max="1168" width="11.6666666666667" style="52" customWidth="1"/>
    <col min="1169" max="1169" width="39" style="52" customWidth="1"/>
    <col min="1170" max="1170" width="15" style="52" customWidth="1"/>
    <col min="1171" max="1171" width="13" style="52" customWidth="1"/>
    <col min="1172" max="1421" width="10.6666666666667" style="52"/>
    <col min="1422" max="1422" width="13.1666666666667" style="52" customWidth="1"/>
    <col min="1423" max="1423" width="28.8333333333333" style="52" customWidth="1"/>
    <col min="1424" max="1424" width="11.6666666666667" style="52" customWidth="1"/>
    <col min="1425" max="1425" width="39" style="52" customWidth="1"/>
    <col min="1426" max="1426" width="15" style="52" customWidth="1"/>
    <col min="1427" max="1427" width="13" style="52" customWidth="1"/>
    <col min="1428" max="1677" width="10.6666666666667" style="52"/>
    <col min="1678" max="1678" width="13.1666666666667" style="52" customWidth="1"/>
    <col min="1679" max="1679" width="28.8333333333333" style="52" customWidth="1"/>
    <col min="1680" max="1680" width="11.6666666666667" style="52" customWidth="1"/>
    <col min="1681" max="1681" width="39" style="52" customWidth="1"/>
    <col min="1682" max="1682" width="15" style="52" customWidth="1"/>
    <col min="1683" max="1683" width="13" style="52" customWidth="1"/>
    <col min="1684" max="1933" width="10.6666666666667" style="52"/>
    <col min="1934" max="1934" width="13.1666666666667" style="52" customWidth="1"/>
    <col min="1935" max="1935" width="28.8333333333333" style="52" customWidth="1"/>
    <col min="1936" max="1936" width="11.6666666666667" style="52" customWidth="1"/>
    <col min="1937" max="1937" width="39" style="52" customWidth="1"/>
    <col min="1938" max="1938" width="15" style="52" customWidth="1"/>
    <col min="1939" max="1939" width="13" style="52" customWidth="1"/>
    <col min="1940" max="2189" width="10.6666666666667" style="52"/>
    <col min="2190" max="2190" width="13.1666666666667" style="52" customWidth="1"/>
    <col min="2191" max="2191" width="28.8333333333333" style="52" customWidth="1"/>
    <col min="2192" max="2192" width="11.6666666666667" style="52" customWidth="1"/>
    <col min="2193" max="2193" width="39" style="52" customWidth="1"/>
    <col min="2194" max="2194" width="15" style="52" customWidth="1"/>
    <col min="2195" max="2195" width="13" style="52" customWidth="1"/>
    <col min="2196" max="2445" width="10.6666666666667" style="52"/>
    <col min="2446" max="2446" width="13.1666666666667" style="52" customWidth="1"/>
    <col min="2447" max="2447" width="28.8333333333333" style="52" customWidth="1"/>
    <col min="2448" max="2448" width="11.6666666666667" style="52" customWidth="1"/>
    <col min="2449" max="2449" width="39" style="52" customWidth="1"/>
    <col min="2450" max="2450" width="15" style="52" customWidth="1"/>
    <col min="2451" max="2451" width="13" style="52" customWidth="1"/>
    <col min="2452" max="2701" width="10.6666666666667" style="52"/>
    <col min="2702" max="2702" width="13.1666666666667" style="52" customWidth="1"/>
    <col min="2703" max="2703" width="28.8333333333333" style="52" customWidth="1"/>
    <col min="2704" max="2704" width="11.6666666666667" style="52" customWidth="1"/>
    <col min="2705" max="2705" width="39" style="52" customWidth="1"/>
    <col min="2706" max="2706" width="15" style="52" customWidth="1"/>
    <col min="2707" max="2707" width="13" style="52" customWidth="1"/>
    <col min="2708" max="2957" width="10.6666666666667" style="52"/>
    <col min="2958" max="2958" width="13.1666666666667" style="52" customWidth="1"/>
    <col min="2959" max="2959" width="28.8333333333333" style="52" customWidth="1"/>
    <col min="2960" max="2960" width="11.6666666666667" style="52" customWidth="1"/>
    <col min="2961" max="2961" width="39" style="52" customWidth="1"/>
    <col min="2962" max="2962" width="15" style="52" customWidth="1"/>
    <col min="2963" max="2963" width="13" style="52" customWidth="1"/>
    <col min="2964" max="3213" width="10.6666666666667" style="52"/>
    <col min="3214" max="3214" width="13.1666666666667" style="52" customWidth="1"/>
    <col min="3215" max="3215" width="28.8333333333333" style="52" customWidth="1"/>
    <col min="3216" max="3216" width="11.6666666666667" style="52" customWidth="1"/>
    <col min="3217" max="3217" width="39" style="52" customWidth="1"/>
    <col min="3218" max="3218" width="15" style="52" customWidth="1"/>
    <col min="3219" max="3219" width="13" style="52" customWidth="1"/>
    <col min="3220" max="3469" width="10.6666666666667" style="52"/>
    <col min="3470" max="3470" width="13.1666666666667" style="52" customWidth="1"/>
    <col min="3471" max="3471" width="28.8333333333333" style="52" customWidth="1"/>
    <col min="3472" max="3472" width="11.6666666666667" style="52" customWidth="1"/>
    <col min="3473" max="3473" width="39" style="52" customWidth="1"/>
    <col min="3474" max="3474" width="15" style="52" customWidth="1"/>
    <col min="3475" max="3475" width="13" style="52" customWidth="1"/>
    <col min="3476" max="3725" width="10.6666666666667" style="52"/>
    <col min="3726" max="3726" width="13.1666666666667" style="52" customWidth="1"/>
    <col min="3727" max="3727" width="28.8333333333333" style="52" customWidth="1"/>
    <col min="3728" max="3728" width="11.6666666666667" style="52" customWidth="1"/>
    <col min="3729" max="3729" width="39" style="52" customWidth="1"/>
    <col min="3730" max="3730" width="15" style="52" customWidth="1"/>
    <col min="3731" max="3731" width="13" style="52" customWidth="1"/>
    <col min="3732" max="3981" width="10.6666666666667" style="52"/>
    <col min="3982" max="3982" width="13.1666666666667" style="52" customWidth="1"/>
    <col min="3983" max="3983" width="28.8333333333333" style="52" customWidth="1"/>
    <col min="3984" max="3984" width="11.6666666666667" style="52" customWidth="1"/>
    <col min="3985" max="3985" width="39" style="52" customWidth="1"/>
    <col min="3986" max="3986" width="15" style="52" customWidth="1"/>
    <col min="3987" max="3987" width="13" style="52" customWidth="1"/>
    <col min="3988" max="4237" width="10.6666666666667" style="52"/>
    <col min="4238" max="4238" width="13.1666666666667" style="52" customWidth="1"/>
    <col min="4239" max="4239" width="28.8333333333333" style="52" customWidth="1"/>
    <col min="4240" max="4240" width="11.6666666666667" style="52" customWidth="1"/>
    <col min="4241" max="4241" width="39" style="52" customWidth="1"/>
    <col min="4242" max="4242" width="15" style="52" customWidth="1"/>
    <col min="4243" max="4243" width="13" style="52" customWidth="1"/>
    <col min="4244" max="4493" width="10.6666666666667" style="52"/>
    <col min="4494" max="4494" width="13.1666666666667" style="52" customWidth="1"/>
    <col min="4495" max="4495" width="28.8333333333333" style="52" customWidth="1"/>
    <col min="4496" max="4496" width="11.6666666666667" style="52" customWidth="1"/>
    <col min="4497" max="4497" width="39" style="52" customWidth="1"/>
    <col min="4498" max="4498" width="15" style="52" customWidth="1"/>
    <col min="4499" max="4499" width="13" style="52" customWidth="1"/>
    <col min="4500" max="4749" width="10.6666666666667" style="52"/>
    <col min="4750" max="4750" width="13.1666666666667" style="52" customWidth="1"/>
    <col min="4751" max="4751" width="28.8333333333333" style="52" customWidth="1"/>
    <col min="4752" max="4752" width="11.6666666666667" style="52" customWidth="1"/>
    <col min="4753" max="4753" width="39" style="52" customWidth="1"/>
    <col min="4754" max="4754" width="15" style="52" customWidth="1"/>
    <col min="4755" max="4755" width="13" style="52" customWidth="1"/>
    <col min="4756" max="5005" width="10.6666666666667" style="52"/>
    <col min="5006" max="5006" width="13.1666666666667" style="52" customWidth="1"/>
    <col min="5007" max="5007" width="28.8333333333333" style="52" customWidth="1"/>
    <col min="5008" max="5008" width="11.6666666666667" style="52" customWidth="1"/>
    <col min="5009" max="5009" width="39" style="52" customWidth="1"/>
    <col min="5010" max="5010" width="15" style="52" customWidth="1"/>
    <col min="5011" max="5011" width="13" style="52" customWidth="1"/>
    <col min="5012" max="5261" width="10.6666666666667" style="52"/>
    <col min="5262" max="5262" width="13.1666666666667" style="52" customWidth="1"/>
    <col min="5263" max="5263" width="28.8333333333333" style="52" customWidth="1"/>
    <col min="5264" max="5264" width="11.6666666666667" style="52" customWidth="1"/>
    <col min="5265" max="5265" width="39" style="52" customWidth="1"/>
    <col min="5266" max="5266" width="15" style="52" customWidth="1"/>
    <col min="5267" max="5267" width="13" style="52" customWidth="1"/>
    <col min="5268" max="5517" width="10.6666666666667" style="52"/>
    <col min="5518" max="5518" width="13.1666666666667" style="52" customWidth="1"/>
    <col min="5519" max="5519" width="28.8333333333333" style="52" customWidth="1"/>
    <col min="5520" max="5520" width="11.6666666666667" style="52" customWidth="1"/>
    <col min="5521" max="5521" width="39" style="52" customWidth="1"/>
    <col min="5522" max="5522" width="15" style="52" customWidth="1"/>
    <col min="5523" max="5523" width="13" style="52" customWidth="1"/>
    <col min="5524" max="5773" width="10.6666666666667" style="52"/>
    <col min="5774" max="5774" width="13.1666666666667" style="52" customWidth="1"/>
    <col min="5775" max="5775" width="28.8333333333333" style="52" customWidth="1"/>
    <col min="5776" max="5776" width="11.6666666666667" style="52" customWidth="1"/>
    <col min="5777" max="5777" width="39" style="52" customWidth="1"/>
    <col min="5778" max="5778" width="15" style="52" customWidth="1"/>
    <col min="5779" max="5779" width="13" style="52" customWidth="1"/>
    <col min="5780" max="6029" width="10.6666666666667" style="52"/>
    <col min="6030" max="6030" width="13.1666666666667" style="52" customWidth="1"/>
    <col min="6031" max="6031" width="28.8333333333333" style="52" customWidth="1"/>
    <col min="6032" max="6032" width="11.6666666666667" style="52" customWidth="1"/>
    <col min="6033" max="6033" width="39" style="52" customWidth="1"/>
    <col min="6034" max="6034" width="15" style="52" customWidth="1"/>
    <col min="6035" max="6035" width="13" style="52" customWidth="1"/>
    <col min="6036" max="6285" width="10.6666666666667" style="52"/>
    <col min="6286" max="6286" width="13.1666666666667" style="52" customWidth="1"/>
    <col min="6287" max="6287" width="28.8333333333333" style="52" customWidth="1"/>
    <col min="6288" max="6288" width="11.6666666666667" style="52" customWidth="1"/>
    <col min="6289" max="6289" width="39" style="52" customWidth="1"/>
    <col min="6290" max="6290" width="15" style="52" customWidth="1"/>
    <col min="6291" max="6291" width="13" style="52" customWidth="1"/>
    <col min="6292" max="6541" width="10.6666666666667" style="52"/>
    <col min="6542" max="6542" width="13.1666666666667" style="52" customWidth="1"/>
    <col min="6543" max="6543" width="28.8333333333333" style="52" customWidth="1"/>
    <col min="6544" max="6544" width="11.6666666666667" style="52" customWidth="1"/>
    <col min="6545" max="6545" width="39" style="52" customWidth="1"/>
    <col min="6546" max="6546" width="15" style="52" customWidth="1"/>
    <col min="6547" max="6547" width="13" style="52" customWidth="1"/>
    <col min="6548" max="6797" width="10.6666666666667" style="52"/>
    <col min="6798" max="6798" width="13.1666666666667" style="52" customWidth="1"/>
    <col min="6799" max="6799" width="28.8333333333333" style="52" customWidth="1"/>
    <col min="6800" max="6800" width="11.6666666666667" style="52" customWidth="1"/>
    <col min="6801" max="6801" width="39" style="52" customWidth="1"/>
    <col min="6802" max="6802" width="15" style="52" customWidth="1"/>
    <col min="6803" max="6803" width="13" style="52" customWidth="1"/>
    <col min="6804" max="7053" width="10.6666666666667" style="52"/>
    <col min="7054" max="7054" width="13.1666666666667" style="52" customWidth="1"/>
    <col min="7055" max="7055" width="28.8333333333333" style="52" customWidth="1"/>
    <col min="7056" max="7056" width="11.6666666666667" style="52" customWidth="1"/>
    <col min="7057" max="7057" width="39" style="52" customWidth="1"/>
    <col min="7058" max="7058" width="15" style="52" customWidth="1"/>
    <col min="7059" max="7059" width="13" style="52" customWidth="1"/>
    <col min="7060" max="7309" width="10.6666666666667" style="52"/>
    <col min="7310" max="7310" width="13.1666666666667" style="52" customWidth="1"/>
    <col min="7311" max="7311" width="28.8333333333333" style="52" customWidth="1"/>
    <col min="7312" max="7312" width="11.6666666666667" style="52" customWidth="1"/>
    <col min="7313" max="7313" width="39" style="52" customWidth="1"/>
    <col min="7314" max="7314" width="15" style="52" customWidth="1"/>
    <col min="7315" max="7315" width="13" style="52" customWidth="1"/>
    <col min="7316" max="7565" width="10.6666666666667" style="52"/>
    <col min="7566" max="7566" width="13.1666666666667" style="52" customWidth="1"/>
    <col min="7567" max="7567" width="28.8333333333333" style="52" customWidth="1"/>
    <col min="7568" max="7568" width="11.6666666666667" style="52" customWidth="1"/>
    <col min="7569" max="7569" width="39" style="52" customWidth="1"/>
    <col min="7570" max="7570" width="15" style="52" customWidth="1"/>
    <col min="7571" max="7571" width="13" style="52" customWidth="1"/>
    <col min="7572" max="7821" width="10.6666666666667" style="52"/>
    <col min="7822" max="7822" width="13.1666666666667" style="52" customWidth="1"/>
    <col min="7823" max="7823" width="28.8333333333333" style="52" customWidth="1"/>
    <col min="7824" max="7824" width="11.6666666666667" style="52" customWidth="1"/>
    <col min="7825" max="7825" width="39" style="52" customWidth="1"/>
    <col min="7826" max="7826" width="15" style="52" customWidth="1"/>
    <col min="7827" max="7827" width="13" style="52" customWidth="1"/>
    <col min="7828" max="8077" width="10.6666666666667" style="52"/>
    <col min="8078" max="8078" width="13.1666666666667" style="52" customWidth="1"/>
    <col min="8079" max="8079" width="28.8333333333333" style="52" customWidth="1"/>
    <col min="8080" max="8080" width="11.6666666666667" style="52" customWidth="1"/>
    <col min="8081" max="8081" width="39" style="52" customWidth="1"/>
    <col min="8082" max="8082" width="15" style="52" customWidth="1"/>
    <col min="8083" max="8083" width="13" style="52" customWidth="1"/>
    <col min="8084" max="8333" width="10.6666666666667" style="52"/>
    <col min="8334" max="8334" width="13.1666666666667" style="52" customWidth="1"/>
    <col min="8335" max="8335" width="28.8333333333333" style="52" customWidth="1"/>
    <col min="8336" max="8336" width="11.6666666666667" style="52" customWidth="1"/>
    <col min="8337" max="8337" width="39" style="52" customWidth="1"/>
    <col min="8338" max="8338" width="15" style="52" customWidth="1"/>
    <col min="8339" max="8339" width="13" style="52" customWidth="1"/>
    <col min="8340" max="8589" width="10.6666666666667" style="52"/>
    <col min="8590" max="8590" width="13.1666666666667" style="52" customWidth="1"/>
    <col min="8591" max="8591" width="28.8333333333333" style="52" customWidth="1"/>
    <col min="8592" max="8592" width="11.6666666666667" style="52" customWidth="1"/>
    <col min="8593" max="8593" width="39" style="52" customWidth="1"/>
    <col min="8594" max="8594" width="15" style="52" customWidth="1"/>
    <col min="8595" max="8595" width="13" style="52" customWidth="1"/>
    <col min="8596" max="8845" width="10.6666666666667" style="52"/>
    <col min="8846" max="8846" width="13.1666666666667" style="52" customWidth="1"/>
    <col min="8847" max="8847" width="28.8333333333333" style="52" customWidth="1"/>
    <col min="8848" max="8848" width="11.6666666666667" style="52" customWidth="1"/>
    <col min="8849" max="8849" width="39" style="52" customWidth="1"/>
    <col min="8850" max="8850" width="15" style="52" customWidth="1"/>
    <col min="8851" max="8851" width="13" style="52" customWidth="1"/>
    <col min="8852" max="9101" width="10.6666666666667" style="52"/>
    <col min="9102" max="9102" width="13.1666666666667" style="52" customWidth="1"/>
    <col min="9103" max="9103" width="28.8333333333333" style="52" customWidth="1"/>
    <col min="9104" max="9104" width="11.6666666666667" style="52" customWidth="1"/>
    <col min="9105" max="9105" width="39" style="52" customWidth="1"/>
    <col min="9106" max="9106" width="15" style="52" customWidth="1"/>
    <col min="9107" max="9107" width="13" style="52" customWidth="1"/>
    <col min="9108" max="9357" width="10.6666666666667" style="52"/>
    <col min="9358" max="9358" width="13.1666666666667" style="52" customWidth="1"/>
    <col min="9359" max="9359" width="28.8333333333333" style="52" customWidth="1"/>
    <col min="9360" max="9360" width="11.6666666666667" style="52" customWidth="1"/>
    <col min="9361" max="9361" width="39" style="52" customWidth="1"/>
    <col min="9362" max="9362" width="15" style="52" customWidth="1"/>
    <col min="9363" max="9363" width="13" style="52" customWidth="1"/>
    <col min="9364" max="9613" width="10.6666666666667" style="52"/>
    <col min="9614" max="9614" width="13.1666666666667" style="52" customWidth="1"/>
    <col min="9615" max="9615" width="28.8333333333333" style="52" customWidth="1"/>
    <col min="9616" max="9616" width="11.6666666666667" style="52" customWidth="1"/>
    <col min="9617" max="9617" width="39" style="52" customWidth="1"/>
    <col min="9618" max="9618" width="15" style="52" customWidth="1"/>
    <col min="9619" max="9619" width="13" style="52" customWidth="1"/>
    <col min="9620" max="9869" width="10.6666666666667" style="52"/>
    <col min="9870" max="9870" width="13.1666666666667" style="52" customWidth="1"/>
    <col min="9871" max="9871" width="28.8333333333333" style="52" customWidth="1"/>
    <col min="9872" max="9872" width="11.6666666666667" style="52" customWidth="1"/>
    <col min="9873" max="9873" width="39" style="52" customWidth="1"/>
    <col min="9874" max="9874" width="15" style="52" customWidth="1"/>
    <col min="9875" max="9875" width="13" style="52" customWidth="1"/>
    <col min="9876" max="10125" width="10.6666666666667" style="52"/>
    <col min="10126" max="10126" width="13.1666666666667" style="52" customWidth="1"/>
    <col min="10127" max="10127" width="28.8333333333333" style="52" customWidth="1"/>
    <col min="10128" max="10128" width="11.6666666666667" style="52" customWidth="1"/>
    <col min="10129" max="10129" width="39" style="52" customWidth="1"/>
    <col min="10130" max="10130" width="15" style="52" customWidth="1"/>
    <col min="10131" max="10131" width="13" style="52" customWidth="1"/>
    <col min="10132" max="10381" width="10.6666666666667" style="52"/>
    <col min="10382" max="10382" width="13.1666666666667" style="52" customWidth="1"/>
    <col min="10383" max="10383" width="28.8333333333333" style="52" customWidth="1"/>
    <col min="10384" max="10384" width="11.6666666666667" style="52" customWidth="1"/>
    <col min="10385" max="10385" width="39" style="52" customWidth="1"/>
    <col min="10386" max="10386" width="15" style="52" customWidth="1"/>
    <col min="10387" max="10387" width="13" style="52" customWidth="1"/>
    <col min="10388" max="10637" width="10.6666666666667" style="52"/>
    <col min="10638" max="10638" width="13.1666666666667" style="52" customWidth="1"/>
    <col min="10639" max="10639" width="28.8333333333333" style="52" customWidth="1"/>
    <col min="10640" max="10640" width="11.6666666666667" style="52" customWidth="1"/>
    <col min="10641" max="10641" width="39" style="52" customWidth="1"/>
    <col min="10642" max="10642" width="15" style="52" customWidth="1"/>
    <col min="10643" max="10643" width="13" style="52" customWidth="1"/>
    <col min="10644" max="10893" width="10.6666666666667" style="52"/>
    <col min="10894" max="10894" width="13.1666666666667" style="52" customWidth="1"/>
    <col min="10895" max="10895" width="28.8333333333333" style="52" customWidth="1"/>
    <col min="10896" max="10896" width="11.6666666666667" style="52" customWidth="1"/>
    <col min="10897" max="10897" width="39" style="52" customWidth="1"/>
    <col min="10898" max="10898" width="15" style="52" customWidth="1"/>
    <col min="10899" max="10899" width="13" style="52" customWidth="1"/>
    <col min="10900" max="11149" width="10.6666666666667" style="52"/>
    <col min="11150" max="11150" width="13.1666666666667" style="52" customWidth="1"/>
    <col min="11151" max="11151" width="28.8333333333333" style="52" customWidth="1"/>
    <col min="11152" max="11152" width="11.6666666666667" style="52" customWidth="1"/>
    <col min="11153" max="11153" width="39" style="52" customWidth="1"/>
    <col min="11154" max="11154" width="15" style="52" customWidth="1"/>
    <col min="11155" max="11155" width="13" style="52" customWidth="1"/>
    <col min="11156" max="11405" width="10.6666666666667" style="52"/>
    <col min="11406" max="11406" width="13.1666666666667" style="52" customWidth="1"/>
    <col min="11407" max="11407" width="28.8333333333333" style="52" customWidth="1"/>
    <col min="11408" max="11408" width="11.6666666666667" style="52" customWidth="1"/>
    <col min="11409" max="11409" width="39" style="52" customWidth="1"/>
    <col min="11410" max="11410" width="15" style="52" customWidth="1"/>
    <col min="11411" max="11411" width="13" style="52" customWidth="1"/>
    <col min="11412" max="11661" width="10.6666666666667" style="52"/>
    <col min="11662" max="11662" width="13.1666666666667" style="52" customWidth="1"/>
    <col min="11663" max="11663" width="28.8333333333333" style="52" customWidth="1"/>
    <col min="11664" max="11664" width="11.6666666666667" style="52" customWidth="1"/>
    <col min="11665" max="11665" width="39" style="52" customWidth="1"/>
    <col min="11666" max="11666" width="15" style="52" customWidth="1"/>
    <col min="11667" max="11667" width="13" style="52" customWidth="1"/>
    <col min="11668" max="11917" width="10.6666666666667" style="52"/>
    <col min="11918" max="11918" width="13.1666666666667" style="52" customWidth="1"/>
    <col min="11919" max="11919" width="28.8333333333333" style="52" customWidth="1"/>
    <col min="11920" max="11920" width="11.6666666666667" style="52" customWidth="1"/>
    <col min="11921" max="11921" width="39" style="52" customWidth="1"/>
    <col min="11922" max="11922" width="15" style="52" customWidth="1"/>
    <col min="11923" max="11923" width="13" style="52" customWidth="1"/>
    <col min="11924" max="12173" width="10.6666666666667" style="52"/>
    <col min="12174" max="12174" width="13.1666666666667" style="52" customWidth="1"/>
    <col min="12175" max="12175" width="28.8333333333333" style="52" customWidth="1"/>
    <col min="12176" max="12176" width="11.6666666666667" style="52" customWidth="1"/>
    <col min="12177" max="12177" width="39" style="52" customWidth="1"/>
    <col min="12178" max="12178" width="15" style="52" customWidth="1"/>
    <col min="12179" max="12179" width="13" style="52" customWidth="1"/>
    <col min="12180" max="12429" width="10.6666666666667" style="52"/>
    <col min="12430" max="12430" width="13.1666666666667" style="52" customWidth="1"/>
    <col min="12431" max="12431" width="28.8333333333333" style="52" customWidth="1"/>
    <col min="12432" max="12432" width="11.6666666666667" style="52" customWidth="1"/>
    <col min="12433" max="12433" width="39" style="52" customWidth="1"/>
    <col min="12434" max="12434" width="15" style="52" customWidth="1"/>
    <col min="12435" max="12435" width="13" style="52" customWidth="1"/>
    <col min="12436" max="12685" width="10.6666666666667" style="52"/>
    <col min="12686" max="12686" width="13.1666666666667" style="52" customWidth="1"/>
    <col min="12687" max="12687" width="28.8333333333333" style="52" customWidth="1"/>
    <col min="12688" max="12688" width="11.6666666666667" style="52" customWidth="1"/>
    <col min="12689" max="12689" width="39" style="52" customWidth="1"/>
    <col min="12690" max="12690" width="15" style="52" customWidth="1"/>
    <col min="12691" max="12691" width="13" style="52" customWidth="1"/>
    <col min="12692" max="12941" width="10.6666666666667" style="52"/>
    <col min="12942" max="12942" width="13.1666666666667" style="52" customWidth="1"/>
    <col min="12943" max="12943" width="28.8333333333333" style="52" customWidth="1"/>
    <col min="12944" max="12944" width="11.6666666666667" style="52" customWidth="1"/>
    <col min="12945" max="12945" width="39" style="52" customWidth="1"/>
    <col min="12946" max="12946" width="15" style="52" customWidth="1"/>
    <col min="12947" max="12947" width="13" style="52" customWidth="1"/>
    <col min="12948" max="13197" width="10.6666666666667" style="52"/>
    <col min="13198" max="13198" width="13.1666666666667" style="52" customWidth="1"/>
    <col min="13199" max="13199" width="28.8333333333333" style="52" customWidth="1"/>
    <col min="13200" max="13200" width="11.6666666666667" style="52" customWidth="1"/>
    <col min="13201" max="13201" width="39" style="52" customWidth="1"/>
    <col min="13202" max="13202" width="15" style="52" customWidth="1"/>
    <col min="13203" max="13203" width="13" style="52" customWidth="1"/>
    <col min="13204" max="13453" width="10.6666666666667" style="52"/>
    <col min="13454" max="13454" width="13.1666666666667" style="52" customWidth="1"/>
    <col min="13455" max="13455" width="28.8333333333333" style="52" customWidth="1"/>
    <col min="13456" max="13456" width="11.6666666666667" style="52" customWidth="1"/>
    <col min="13457" max="13457" width="39" style="52" customWidth="1"/>
    <col min="13458" max="13458" width="15" style="52" customWidth="1"/>
    <col min="13459" max="13459" width="13" style="52" customWidth="1"/>
    <col min="13460" max="13709" width="10.6666666666667" style="52"/>
    <col min="13710" max="13710" width="13.1666666666667" style="52" customWidth="1"/>
    <col min="13711" max="13711" width="28.8333333333333" style="52" customWidth="1"/>
    <col min="13712" max="13712" width="11.6666666666667" style="52" customWidth="1"/>
    <col min="13713" max="13713" width="39" style="52" customWidth="1"/>
    <col min="13714" max="13714" width="15" style="52" customWidth="1"/>
    <col min="13715" max="13715" width="13" style="52" customWidth="1"/>
    <col min="13716" max="13965" width="10.6666666666667" style="52"/>
    <col min="13966" max="13966" width="13.1666666666667" style="52" customWidth="1"/>
    <col min="13967" max="13967" width="28.8333333333333" style="52" customWidth="1"/>
    <col min="13968" max="13968" width="11.6666666666667" style="52" customWidth="1"/>
    <col min="13969" max="13969" width="39" style="52" customWidth="1"/>
    <col min="13970" max="13970" width="15" style="52" customWidth="1"/>
    <col min="13971" max="13971" width="13" style="52" customWidth="1"/>
    <col min="13972" max="14221" width="10.6666666666667" style="52"/>
    <col min="14222" max="14222" width="13.1666666666667" style="52" customWidth="1"/>
    <col min="14223" max="14223" width="28.8333333333333" style="52" customWidth="1"/>
    <col min="14224" max="14224" width="11.6666666666667" style="52" customWidth="1"/>
    <col min="14225" max="14225" width="39" style="52" customWidth="1"/>
    <col min="14226" max="14226" width="15" style="52" customWidth="1"/>
    <col min="14227" max="14227" width="13" style="52" customWidth="1"/>
    <col min="14228" max="14477" width="10.6666666666667" style="52"/>
    <col min="14478" max="14478" width="13.1666666666667" style="52" customWidth="1"/>
    <col min="14479" max="14479" width="28.8333333333333" style="52" customWidth="1"/>
    <col min="14480" max="14480" width="11.6666666666667" style="52" customWidth="1"/>
    <col min="14481" max="14481" width="39" style="52" customWidth="1"/>
    <col min="14482" max="14482" width="15" style="52" customWidth="1"/>
    <col min="14483" max="14483" width="13" style="52" customWidth="1"/>
    <col min="14484" max="14733" width="10.6666666666667" style="52"/>
    <col min="14734" max="14734" width="13.1666666666667" style="52" customWidth="1"/>
    <col min="14735" max="14735" width="28.8333333333333" style="52" customWidth="1"/>
    <col min="14736" max="14736" width="11.6666666666667" style="52" customWidth="1"/>
    <col min="14737" max="14737" width="39" style="52" customWidth="1"/>
    <col min="14738" max="14738" width="15" style="52" customWidth="1"/>
    <col min="14739" max="14739" width="13" style="52" customWidth="1"/>
    <col min="14740" max="14989" width="10.6666666666667" style="52"/>
    <col min="14990" max="14990" width="13.1666666666667" style="52" customWidth="1"/>
    <col min="14991" max="14991" width="28.8333333333333" style="52" customWidth="1"/>
    <col min="14992" max="14992" width="11.6666666666667" style="52" customWidth="1"/>
    <col min="14993" max="14993" width="39" style="52" customWidth="1"/>
    <col min="14994" max="14994" width="15" style="52" customWidth="1"/>
    <col min="14995" max="14995" width="13" style="52" customWidth="1"/>
    <col min="14996" max="15245" width="10.6666666666667" style="52"/>
    <col min="15246" max="15246" width="13.1666666666667" style="52" customWidth="1"/>
    <col min="15247" max="15247" width="28.8333333333333" style="52" customWidth="1"/>
    <col min="15248" max="15248" width="11.6666666666667" style="52" customWidth="1"/>
    <col min="15249" max="15249" width="39" style="52" customWidth="1"/>
    <col min="15250" max="15250" width="15" style="52" customWidth="1"/>
    <col min="15251" max="15251" width="13" style="52" customWidth="1"/>
    <col min="15252" max="15501" width="10.6666666666667" style="52"/>
    <col min="15502" max="15502" width="13.1666666666667" style="52" customWidth="1"/>
    <col min="15503" max="15503" width="28.8333333333333" style="52" customWidth="1"/>
    <col min="15504" max="15504" width="11.6666666666667" style="52" customWidth="1"/>
    <col min="15505" max="15505" width="39" style="52" customWidth="1"/>
    <col min="15506" max="15506" width="15" style="52" customWidth="1"/>
    <col min="15507" max="15507" width="13" style="52" customWidth="1"/>
    <col min="15508" max="15757" width="10.6666666666667" style="52"/>
    <col min="15758" max="15758" width="13.1666666666667" style="52" customWidth="1"/>
    <col min="15759" max="15759" width="28.8333333333333" style="52" customWidth="1"/>
    <col min="15760" max="15760" width="11.6666666666667" style="52" customWidth="1"/>
    <col min="15761" max="15761" width="39" style="52" customWidth="1"/>
    <col min="15762" max="15762" width="15" style="52" customWidth="1"/>
    <col min="15763" max="15763" width="13" style="52" customWidth="1"/>
    <col min="15764" max="16013" width="10.6666666666667" style="52"/>
    <col min="16014" max="16014" width="13.1666666666667" style="52" customWidth="1"/>
    <col min="16015" max="16015" width="28.8333333333333" style="52" customWidth="1"/>
    <col min="16016" max="16016" width="11.6666666666667" style="52" customWidth="1"/>
    <col min="16017" max="16017" width="39" style="52" customWidth="1"/>
    <col min="16018" max="16018" width="15" style="52" customWidth="1"/>
    <col min="16019" max="16019" width="13" style="52" customWidth="1"/>
    <col min="16020" max="16384" width="10.6666666666667" style="52"/>
  </cols>
  <sheetData>
    <row r="1" ht="12" spans="1:2">
      <c r="A1" s="55" t="s">
        <v>143</v>
      </c>
      <c r="B1" s="56"/>
    </row>
    <row r="2" s="50" customFormat="1" ht="40.5" customHeight="1" spans="1:6">
      <c r="A2" s="57" t="s">
        <v>144</v>
      </c>
      <c r="B2" s="57"/>
      <c r="C2" s="57"/>
      <c r="D2" s="57"/>
      <c r="E2" s="57"/>
      <c r="F2" s="57"/>
    </row>
    <row r="3" s="51" customFormat="1" ht="17.25" customHeight="1" spans="1:6">
      <c r="A3" s="58" t="s">
        <v>2</v>
      </c>
      <c r="B3" s="58"/>
      <c r="C3" s="58"/>
      <c r="D3" s="59"/>
      <c r="E3" s="59"/>
      <c r="F3" s="59" t="s">
        <v>145</v>
      </c>
    </row>
    <row r="4" s="51" customFormat="1" ht="24.95" customHeight="1" spans="1:6">
      <c r="A4" s="60" t="s">
        <v>146</v>
      </c>
      <c r="B4" s="60"/>
      <c r="C4" s="61" t="s">
        <v>147</v>
      </c>
      <c r="D4" s="61"/>
      <c r="E4" s="62" t="s">
        <v>148</v>
      </c>
      <c r="F4" s="62" t="s">
        <v>149</v>
      </c>
    </row>
    <row r="5" s="51" customFormat="1" ht="24.95" customHeight="1" spans="1:6">
      <c r="A5" s="63" t="s">
        <v>150</v>
      </c>
      <c r="B5" s="63" t="s">
        <v>151</v>
      </c>
      <c r="C5" s="64" t="s">
        <v>150</v>
      </c>
      <c r="D5" s="64" t="s">
        <v>151</v>
      </c>
      <c r="E5" s="61"/>
      <c r="F5" s="61"/>
    </row>
    <row r="6" s="51" customFormat="1" ht="20.1" customHeight="1" spans="1:8">
      <c r="A6" s="65" t="s">
        <v>152</v>
      </c>
      <c r="B6" s="66"/>
      <c r="C6" s="67"/>
      <c r="D6" s="67"/>
      <c r="E6" s="68">
        <f>SUM(E8:E36)</f>
        <v>7711822.72</v>
      </c>
      <c r="F6" s="68">
        <f>SUM(F8:F36)</f>
        <v>1147371.28</v>
      </c>
      <c r="G6" s="69">
        <f>E6+F6</f>
        <v>8859194</v>
      </c>
      <c r="H6" s="69">
        <f>G6-'05一般公共决算支出表'!F29</f>
        <v>0</v>
      </c>
    </row>
    <row r="7" s="51" customFormat="1" ht="20.1" customHeight="1" spans="1:7">
      <c r="A7" s="63">
        <v>501</v>
      </c>
      <c r="B7" s="70" t="s">
        <v>153</v>
      </c>
      <c r="C7" s="67">
        <v>301</v>
      </c>
      <c r="D7" s="70" t="s">
        <v>154</v>
      </c>
      <c r="E7" s="68"/>
      <c r="F7" s="68"/>
      <c r="G7" s="69"/>
    </row>
    <row r="8" s="51" customFormat="1" ht="20.1" customHeight="1" spans="1:7">
      <c r="A8" s="71">
        <v>50101</v>
      </c>
      <c r="B8" s="72" t="s">
        <v>155</v>
      </c>
      <c r="C8" s="73">
        <v>30101</v>
      </c>
      <c r="D8" s="74" t="s">
        <v>156</v>
      </c>
      <c r="E8" s="75">
        <v>3915684</v>
      </c>
      <c r="F8" s="76"/>
      <c r="G8" s="77"/>
    </row>
    <row r="9" s="51" customFormat="1" ht="20.1" customHeight="1" spans="1:6">
      <c r="A9" s="78"/>
      <c r="B9" s="79"/>
      <c r="C9" s="73">
        <v>30102</v>
      </c>
      <c r="D9" s="74" t="s">
        <v>157</v>
      </c>
      <c r="E9" s="75">
        <v>984091</v>
      </c>
      <c r="F9" s="76"/>
    </row>
    <row r="10" s="51" customFormat="1" ht="20.1" customHeight="1" spans="1:6">
      <c r="A10" s="78"/>
      <c r="B10" s="79"/>
      <c r="C10" s="73">
        <v>30103</v>
      </c>
      <c r="D10" s="74" t="s">
        <v>158</v>
      </c>
      <c r="E10" s="75">
        <v>4700</v>
      </c>
      <c r="F10" s="76"/>
    </row>
    <row r="11" s="51" customFormat="1" ht="20.1" customHeight="1" spans="1:6">
      <c r="A11" s="63">
        <v>50102</v>
      </c>
      <c r="B11" s="80" t="s">
        <v>159</v>
      </c>
      <c r="C11" s="73">
        <v>30108</v>
      </c>
      <c r="D11" s="74" t="s">
        <v>160</v>
      </c>
      <c r="E11" s="75">
        <v>1059511</v>
      </c>
      <c r="F11" s="76"/>
    </row>
    <row r="12" s="51" customFormat="1" ht="20.1" customHeight="1" spans="1:6">
      <c r="A12" s="63"/>
      <c r="B12" s="63"/>
      <c r="C12" s="73">
        <v>30109</v>
      </c>
      <c r="D12" s="74" t="s">
        <v>161</v>
      </c>
      <c r="E12" s="75">
        <v>423804</v>
      </c>
      <c r="F12" s="76"/>
    </row>
    <row r="13" s="51" customFormat="1" ht="20.1" customHeight="1" spans="1:6">
      <c r="A13" s="63"/>
      <c r="B13" s="63"/>
      <c r="C13" s="73">
        <v>30110</v>
      </c>
      <c r="D13" s="74" t="s">
        <v>162</v>
      </c>
      <c r="E13" s="75"/>
      <c r="F13" s="76"/>
    </row>
    <row r="14" s="51" customFormat="1" ht="20.1" customHeight="1" spans="1:6">
      <c r="A14" s="63"/>
      <c r="B14" s="63"/>
      <c r="C14" s="73">
        <v>30112</v>
      </c>
      <c r="D14" s="74" t="s">
        <v>163</v>
      </c>
      <c r="E14" s="75">
        <v>225335.72</v>
      </c>
      <c r="F14" s="76"/>
    </row>
    <row r="15" s="51" customFormat="1" ht="20.1" customHeight="1" spans="1:6">
      <c r="A15" s="63">
        <v>50103</v>
      </c>
      <c r="B15" s="80" t="s">
        <v>164</v>
      </c>
      <c r="C15" s="73">
        <v>30113</v>
      </c>
      <c r="D15" s="74" t="s">
        <v>164</v>
      </c>
      <c r="E15" s="76"/>
      <c r="F15" s="76"/>
    </row>
    <row r="16" s="51" customFormat="1" ht="20.1" customHeight="1" spans="1:6">
      <c r="A16" s="63">
        <v>50199</v>
      </c>
      <c r="B16" s="80" t="s">
        <v>165</v>
      </c>
      <c r="C16" s="73">
        <v>30106</v>
      </c>
      <c r="D16" s="74" t="s">
        <v>166</v>
      </c>
      <c r="E16" s="76"/>
      <c r="F16" s="76"/>
    </row>
    <row r="17" s="51" customFormat="1" ht="20.1" customHeight="1" spans="1:6">
      <c r="A17" s="63"/>
      <c r="B17" s="80"/>
      <c r="C17" s="73">
        <v>30199</v>
      </c>
      <c r="D17" s="74" t="s">
        <v>165</v>
      </c>
      <c r="E17" s="75">
        <v>572164</v>
      </c>
      <c r="F17" s="76"/>
    </row>
    <row r="18" s="51" customFormat="1" ht="20.1" customHeight="1" spans="1:6">
      <c r="A18" s="81">
        <v>502</v>
      </c>
      <c r="B18" s="82" t="s">
        <v>167</v>
      </c>
      <c r="C18" s="83">
        <v>302</v>
      </c>
      <c r="D18" s="84" t="s">
        <v>168</v>
      </c>
      <c r="E18" s="85"/>
      <c r="F18" s="86"/>
    </row>
    <row r="19" s="51" customFormat="1" ht="20.1" customHeight="1" spans="1:6">
      <c r="A19" s="63">
        <v>50201</v>
      </c>
      <c r="B19" s="80" t="s">
        <v>169</v>
      </c>
      <c r="C19" s="87">
        <v>30201</v>
      </c>
      <c r="D19" s="88" t="s">
        <v>170</v>
      </c>
      <c r="E19" s="89"/>
      <c r="F19" s="75">
        <v>174457</v>
      </c>
    </row>
    <row r="20" s="51" customFormat="1" ht="20.1" customHeight="1" spans="1:6">
      <c r="A20" s="63"/>
      <c r="B20" s="63"/>
      <c r="C20" s="87">
        <v>30202</v>
      </c>
      <c r="D20" s="90" t="s">
        <v>171</v>
      </c>
      <c r="E20" s="89"/>
      <c r="F20" s="75">
        <v>47526</v>
      </c>
    </row>
    <row r="21" s="51" customFormat="1" ht="20.1" customHeight="1" spans="1:6">
      <c r="A21" s="63"/>
      <c r="B21" s="63"/>
      <c r="C21" s="87">
        <v>30203</v>
      </c>
      <c r="D21" s="90" t="s">
        <v>172</v>
      </c>
      <c r="E21" s="89"/>
      <c r="F21" s="75">
        <v>20000</v>
      </c>
    </row>
    <row r="22" s="51" customFormat="1" ht="20.1" customHeight="1" spans="1:6">
      <c r="A22" s="63"/>
      <c r="B22" s="63"/>
      <c r="C22" s="87">
        <v>30205</v>
      </c>
      <c r="D22" s="90" t="s">
        <v>173</v>
      </c>
      <c r="E22" s="89"/>
      <c r="F22" s="75">
        <v>5040</v>
      </c>
    </row>
    <row r="23" s="51" customFormat="1" ht="20.1" customHeight="1" spans="1:6">
      <c r="A23" s="63"/>
      <c r="B23" s="63"/>
      <c r="C23" s="87">
        <v>30206</v>
      </c>
      <c r="D23" s="90" t="s">
        <v>174</v>
      </c>
      <c r="E23" s="89"/>
      <c r="F23" s="75">
        <v>111367</v>
      </c>
    </row>
    <row r="24" s="51" customFormat="1" ht="20.1" customHeight="1" spans="1:6">
      <c r="A24" s="63"/>
      <c r="B24" s="63"/>
      <c r="C24" s="87">
        <v>30207</v>
      </c>
      <c r="D24" s="90" t="s">
        <v>175</v>
      </c>
      <c r="E24" s="89"/>
      <c r="F24" s="75">
        <v>42726</v>
      </c>
    </row>
    <row r="25" s="51" customFormat="1" ht="20.1" customHeight="1" spans="1:6">
      <c r="A25" s="63"/>
      <c r="B25" s="63"/>
      <c r="C25" s="87">
        <v>30209</v>
      </c>
      <c r="D25" s="90" t="s">
        <v>176</v>
      </c>
      <c r="E25" s="89"/>
      <c r="F25" s="75">
        <v>17960</v>
      </c>
    </row>
    <row r="26" s="51" customFormat="1" ht="20.1" customHeight="1" spans="1:6">
      <c r="A26" s="63"/>
      <c r="B26" s="63"/>
      <c r="C26" s="87">
        <v>30211</v>
      </c>
      <c r="D26" s="90" t="s">
        <v>177</v>
      </c>
      <c r="E26" s="89"/>
      <c r="F26" s="75">
        <v>63071.8</v>
      </c>
    </row>
    <row r="27" s="51" customFormat="1" ht="20.1" customHeight="1" spans="1:6">
      <c r="A27" s="63"/>
      <c r="B27" s="63"/>
      <c r="C27" s="87">
        <v>30228</v>
      </c>
      <c r="D27" s="90" t="s">
        <v>178</v>
      </c>
      <c r="E27" s="89"/>
      <c r="F27" s="75">
        <v>259014.2</v>
      </c>
    </row>
    <row r="28" s="51" customFormat="1" ht="20.1" customHeight="1" spans="1:6">
      <c r="A28" s="63"/>
      <c r="B28" s="63"/>
      <c r="C28" s="91">
        <v>30239</v>
      </c>
      <c r="D28" s="90" t="s">
        <v>179</v>
      </c>
      <c r="E28" s="89"/>
      <c r="F28" s="75">
        <v>129225</v>
      </c>
    </row>
    <row r="29" s="51" customFormat="1" ht="20.1" customHeight="1" spans="1:6">
      <c r="A29" s="63">
        <v>50202</v>
      </c>
      <c r="B29" s="80" t="s">
        <v>180</v>
      </c>
      <c r="C29" s="91">
        <v>30215</v>
      </c>
      <c r="D29" s="90" t="s">
        <v>180</v>
      </c>
      <c r="E29" s="89"/>
      <c r="F29" s="75">
        <v>91144</v>
      </c>
    </row>
    <row r="30" s="51" customFormat="1" ht="20.1" customHeight="1" spans="1:6">
      <c r="A30" s="63">
        <v>50203</v>
      </c>
      <c r="B30" s="80" t="s">
        <v>181</v>
      </c>
      <c r="C30" s="91">
        <v>30216</v>
      </c>
      <c r="D30" s="90" t="s">
        <v>181</v>
      </c>
      <c r="E30" s="89"/>
      <c r="F30" s="75">
        <v>3250</v>
      </c>
    </row>
    <row r="31" s="51" customFormat="1" ht="20.1" customHeight="1" spans="1:6">
      <c r="A31" s="92">
        <v>50205</v>
      </c>
      <c r="B31" s="93" t="s">
        <v>182</v>
      </c>
      <c r="C31" s="91">
        <v>30226</v>
      </c>
      <c r="D31" s="90" t="s">
        <v>183</v>
      </c>
      <c r="E31" s="89"/>
      <c r="F31" s="75">
        <v>13406</v>
      </c>
    </row>
    <row r="32" s="51" customFormat="1" ht="20.1" customHeight="1" spans="1:6">
      <c r="A32" s="63">
        <v>50206</v>
      </c>
      <c r="B32" s="80" t="s">
        <v>184</v>
      </c>
      <c r="C32" s="91">
        <v>30217</v>
      </c>
      <c r="D32" s="90" t="s">
        <v>184</v>
      </c>
      <c r="E32" s="89"/>
      <c r="F32" s="75">
        <v>121813</v>
      </c>
    </row>
    <row r="33" ht="15" spans="1:6">
      <c r="A33" s="63">
        <v>50299</v>
      </c>
      <c r="B33" s="80" t="s">
        <v>185</v>
      </c>
      <c r="C33" s="91">
        <v>30299</v>
      </c>
      <c r="D33" s="90" t="s">
        <v>185</v>
      </c>
      <c r="E33" s="94"/>
      <c r="F33" s="94"/>
    </row>
    <row r="34" ht="12" spans="1:6">
      <c r="A34" s="95">
        <v>50901</v>
      </c>
      <c r="B34" s="96" t="s">
        <v>186</v>
      </c>
      <c r="C34" s="97">
        <v>30304</v>
      </c>
      <c r="D34" s="98" t="s">
        <v>187</v>
      </c>
      <c r="E34" s="75">
        <v>5100</v>
      </c>
      <c r="F34" s="94"/>
    </row>
    <row r="35" ht="12" spans="1:6">
      <c r="A35" s="95"/>
      <c r="B35" s="96"/>
      <c r="C35" s="97">
        <v>30399</v>
      </c>
      <c r="D35" s="98" t="s">
        <v>188</v>
      </c>
      <c r="E35" s="99">
        <v>521433</v>
      </c>
      <c r="F35" s="94"/>
    </row>
    <row r="36" spans="1:6">
      <c r="A36" s="95">
        <v>59999</v>
      </c>
      <c r="B36" s="100" t="s">
        <v>189</v>
      </c>
      <c r="C36" s="73">
        <v>39999</v>
      </c>
      <c r="D36" s="101" t="s">
        <v>189</v>
      </c>
      <c r="E36" s="76"/>
      <c r="F36" s="99">
        <v>47371.28</v>
      </c>
    </row>
    <row r="37" ht="12" spans="1:1">
      <c r="A37" s="102" t="s">
        <v>190</v>
      </c>
    </row>
  </sheetData>
  <mergeCells count="17">
    <mergeCell ref="A2:F2"/>
    <mergeCell ref="A3:C3"/>
    <mergeCell ref="A4:B4"/>
    <mergeCell ref="C4:D4"/>
    <mergeCell ref="C6:D6"/>
    <mergeCell ref="A8:A10"/>
    <mergeCell ref="A11:A14"/>
    <mergeCell ref="A16:A17"/>
    <mergeCell ref="A19:A28"/>
    <mergeCell ref="A34:A35"/>
    <mergeCell ref="B8:B10"/>
    <mergeCell ref="B11:B14"/>
    <mergeCell ref="B16:B17"/>
    <mergeCell ref="B19:B28"/>
    <mergeCell ref="B34:B35"/>
    <mergeCell ref="E4:E5"/>
    <mergeCell ref="F4:F5"/>
  </mergeCells>
  <pageMargins left="0.7" right="0.7" top="0.55" bottom="0.47" header="0.3" footer="0.3"/>
  <pageSetup paperSize="9" scale="9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showGridLines="0" workbookViewId="0">
      <selection activeCell="L15" sqref="L15"/>
    </sheetView>
  </sheetViews>
  <sheetFormatPr defaultColWidth="9" defaultRowHeight="14.25" outlineLevelCol="6"/>
  <cols>
    <col min="1" max="3" width="9.16666666666667" style="23" customWidth="1"/>
    <col min="4" max="4" width="51" style="23" customWidth="1"/>
    <col min="5" max="7" width="20.1666666666667" style="23" customWidth="1"/>
    <col min="8" max="256" width="9.33333333333333" style="23"/>
    <col min="257" max="259" width="9.16666666666667" style="23" customWidth="1"/>
    <col min="260" max="260" width="18.6666666666667" style="23" customWidth="1"/>
    <col min="261" max="263" width="20.1666666666667" style="23" customWidth="1"/>
    <col min="264" max="512" width="9.33333333333333" style="23"/>
    <col min="513" max="515" width="9.16666666666667" style="23" customWidth="1"/>
    <col min="516" max="516" width="18.6666666666667" style="23" customWidth="1"/>
    <col min="517" max="519" width="20.1666666666667" style="23" customWidth="1"/>
    <col min="520" max="768" width="9.33333333333333" style="23"/>
    <col min="769" max="771" width="9.16666666666667" style="23" customWidth="1"/>
    <col min="772" max="772" width="18.6666666666667" style="23" customWidth="1"/>
    <col min="773" max="775" width="20.1666666666667" style="23" customWidth="1"/>
    <col min="776" max="1024" width="9.33333333333333" style="23"/>
    <col min="1025" max="1027" width="9.16666666666667" style="23" customWidth="1"/>
    <col min="1028" max="1028" width="18.6666666666667" style="23" customWidth="1"/>
    <col min="1029" max="1031" width="20.1666666666667" style="23" customWidth="1"/>
    <col min="1032" max="1280" width="9.33333333333333" style="23"/>
    <col min="1281" max="1283" width="9.16666666666667" style="23" customWidth="1"/>
    <col min="1284" max="1284" width="18.6666666666667" style="23" customWidth="1"/>
    <col min="1285" max="1287" width="20.1666666666667" style="23" customWidth="1"/>
    <col min="1288" max="1536" width="9.33333333333333" style="23"/>
    <col min="1537" max="1539" width="9.16666666666667" style="23" customWidth="1"/>
    <col min="1540" max="1540" width="18.6666666666667" style="23" customWidth="1"/>
    <col min="1541" max="1543" width="20.1666666666667" style="23" customWidth="1"/>
    <col min="1544" max="1792" width="9.33333333333333" style="23"/>
    <col min="1793" max="1795" width="9.16666666666667" style="23" customWidth="1"/>
    <col min="1796" max="1796" width="18.6666666666667" style="23" customWidth="1"/>
    <col min="1797" max="1799" width="20.1666666666667" style="23" customWidth="1"/>
    <col min="1800" max="2048" width="9.33333333333333" style="23"/>
    <col min="2049" max="2051" width="9.16666666666667" style="23" customWidth="1"/>
    <col min="2052" max="2052" width="18.6666666666667" style="23" customWidth="1"/>
    <col min="2053" max="2055" width="20.1666666666667" style="23" customWidth="1"/>
    <col min="2056" max="2304" width="9.33333333333333" style="23"/>
    <col min="2305" max="2307" width="9.16666666666667" style="23" customWidth="1"/>
    <col min="2308" max="2308" width="18.6666666666667" style="23" customWidth="1"/>
    <col min="2309" max="2311" width="20.1666666666667" style="23" customWidth="1"/>
    <col min="2312" max="2560" width="9.33333333333333" style="23"/>
    <col min="2561" max="2563" width="9.16666666666667" style="23" customWidth="1"/>
    <col min="2564" max="2564" width="18.6666666666667" style="23" customWidth="1"/>
    <col min="2565" max="2567" width="20.1666666666667" style="23" customWidth="1"/>
    <col min="2568" max="2816" width="9.33333333333333" style="23"/>
    <col min="2817" max="2819" width="9.16666666666667" style="23" customWidth="1"/>
    <col min="2820" max="2820" width="18.6666666666667" style="23" customWidth="1"/>
    <col min="2821" max="2823" width="20.1666666666667" style="23" customWidth="1"/>
    <col min="2824" max="3072" width="9.33333333333333" style="23"/>
    <col min="3073" max="3075" width="9.16666666666667" style="23" customWidth="1"/>
    <col min="3076" max="3076" width="18.6666666666667" style="23" customWidth="1"/>
    <col min="3077" max="3079" width="20.1666666666667" style="23" customWidth="1"/>
    <col min="3080" max="3328" width="9.33333333333333" style="23"/>
    <col min="3329" max="3331" width="9.16666666666667" style="23" customWidth="1"/>
    <col min="3332" max="3332" width="18.6666666666667" style="23" customWidth="1"/>
    <col min="3333" max="3335" width="20.1666666666667" style="23" customWidth="1"/>
    <col min="3336" max="3584" width="9.33333333333333" style="23"/>
    <col min="3585" max="3587" width="9.16666666666667" style="23" customWidth="1"/>
    <col min="3588" max="3588" width="18.6666666666667" style="23" customWidth="1"/>
    <col min="3589" max="3591" width="20.1666666666667" style="23" customWidth="1"/>
    <col min="3592" max="3840" width="9.33333333333333" style="23"/>
    <col min="3841" max="3843" width="9.16666666666667" style="23" customWidth="1"/>
    <col min="3844" max="3844" width="18.6666666666667" style="23" customWidth="1"/>
    <col min="3845" max="3847" width="20.1666666666667" style="23" customWidth="1"/>
    <col min="3848" max="4096" width="9.33333333333333" style="23"/>
    <col min="4097" max="4099" width="9.16666666666667" style="23" customWidth="1"/>
    <col min="4100" max="4100" width="18.6666666666667" style="23" customWidth="1"/>
    <col min="4101" max="4103" width="20.1666666666667" style="23" customWidth="1"/>
    <col min="4104" max="4352" width="9.33333333333333" style="23"/>
    <col min="4353" max="4355" width="9.16666666666667" style="23" customWidth="1"/>
    <col min="4356" max="4356" width="18.6666666666667" style="23" customWidth="1"/>
    <col min="4357" max="4359" width="20.1666666666667" style="23" customWidth="1"/>
    <col min="4360" max="4608" width="9.33333333333333" style="23"/>
    <col min="4609" max="4611" width="9.16666666666667" style="23" customWidth="1"/>
    <col min="4612" max="4612" width="18.6666666666667" style="23" customWidth="1"/>
    <col min="4613" max="4615" width="20.1666666666667" style="23" customWidth="1"/>
    <col min="4616" max="4864" width="9.33333333333333" style="23"/>
    <col min="4865" max="4867" width="9.16666666666667" style="23" customWidth="1"/>
    <col min="4868" max="4868" width="18.6666666666667" style="23" customWidth="1"/>
    <col min="4869" max="4871" width="20.1666666666667" style="23" customWidth="1"/>
    <col min="4872" max="5120" width="9.33333333333333" style="23"/>
    <col min="5121" max="5123" width="9.16666666666667" style="23" customWidth="1"/>
    <col min="5124" max="5124" width="18.6666666666667" style="23" customWidth="1"/>
    <col min="5125" max="5127" width="20.1666666666667" style="23" customWidth="1"/>
    <col min="5128" max="5376" width="9.33333333333333" style="23"/>
    <col min="5377" max="5379" width="9.16666666666667" style="23" customWidth="1"/>
    <col min="5380" max="5380" width="18.6666666666667" style="23" customWidth="1"/>
    <col min="5381" max="5383" width="20.1666666666667" style="23" customWidth="1"/>
    <col min="5384" max="5632" width="9.33333333333333" style="23"/>
    <col min="5633" max="5635" width="9.16666666666667" style="23" customWidth="1"/>
    <col min="5636" max="5636" width="18.6666666666667" style="23" customWidth="1"/>
    <col min="5637" max="5639" width="20.1666666666667" style="23" customWidth="1"/>
    <col min="5640" max="5888" width="9.33333333333333" style="23"/>
    <col min="5889" max="5891" width="9.16666666666667" style="23" customWidth="1"/>
    <col min="5892" max="5892" width="18.6666666666667" style="23" customWidth="1"/>
    <col min="5893" max="5895" width="20.1666666666667" style="23" customWidth="1"/>
    <col min="5896" max="6144" width="9.33333333333333" style="23"/>
    <col min="6145" max="6147" width="9.16666666666667" style="23" customWidth="1"/>
    <col min="6148" max="6148" width="18.6666666666667" style="23" customWidth="1"/>
    <col min="6149" max="6151" width="20.1666666666667" style="23" customWidth="1"/>
    <col min="6152" max="6400" width="9.33333333333333" style="23"/>
    <col min="6401" max="6403" width="9.16666666666667" style="23" customWidth="1"/>
    <col min="6404" max="6404" width="18.6666666666667" style="23" customWidth="1"/>
    <col min="6405" max="6407" width="20.1666666666667" style="23" customWidth="1"/>
    <col min="6408" max="6656" width="9.33333333333333" style="23"/>
    <col min="6657" max="6659" width="9.16666666666667" style="23" customWidth="1"/>
    <col min="6660" max="6660" width="18.6666666666667" style="23" customWidth="1"/>
    <col min="6661" max="6663" width="20.1666666666667" style="23" customWidth="1"/>
    <col min="6664" max="6912" width="9.33333333333333" style="23"/>
    <col min="6913" max="6915" width="9.16666666666667" style="23" customWidth="1"/>
    <col min="6916" max="6916" width="18.6666666666667" style="23" customWidth="1"/>
    <col min="6917" max="6919" width="20.1666666666667" style="23" customWidth="1"/>
    <col min="6920" max="7168" width="9.33333333333333" style="23"/>
    <col min="7169" max="7171" width="9.16666666666667" style="23" customWidth="1"/>
    <col min="7172" max="7172" width="18.6666666666667" style="23" customWidth="1"/>
    <col min="7173" max="7175" width="20.1666666666667" style="23" customWidth="1"/>
    <col min="7176" max="7424" width="9.33333333333333" style="23"/>
    <col min="7425" max="7427" width="9.16666666666667" style="23" customWidth="1"/>
    <col min="7428" max="7428" width="18.6666666666667" style="23" customWidth="1"/>
    <col min="7429" max="7431" width="20.1666666666667" style="23" customWidth="1"/>
    <col min="7432" max="7680" width="9.33333333333333" style="23"/>
    <col min="7681" max="7683" width="9.16666666666667" style="23" customWidth="1"/>
    <col min="7684" max="7684" width="18.6666666666667" style="23" customWidth="1"/>
    <col min="7685" max="7687" width="20.1666666666667" style="23" customWidth="1"/>
    <col min="7688" max="7936" width="9.33333333333333" style="23"/>
    <col min="7937" max="7939" width="9.16666666666667" style="23" customWidth="1"/>
    <col min="7940" max="7940" width="18.6666666666667" style="23" customWidth="1"/>
    <col min="7941" max="7943" width="20.1666666666667" style="23" customWidth="1"/>
    <col min="7944" max="8192" width="9.33333333333333" style="23"/>
    <col min="8193" max="8195" width="9.16666666666667" style="23" customWidth="1"/>
    <col min="8196" max="8196" width="18.6666666666667" style="23" customWidth="1"/>
    <col min="8197" max="8199" width="20.1666666666667" style="23" customWidth="1"/>
    <col min="8200" max="8448" width="9.33333333333333" style="23"/>
    <col min="8449" max="8451" width="9.16666666666667" style="23" customWidth="1"/>
    <col min="8452" max="8452" width="18.6666666666667" style="23" customWidth="1"/>
    <col min="8453" max="8455" width="20.1666666666667" style="23" customWidth="1"/>
    <col min="8456" max="8704" width="9.33333333333333" style="23"/>
    <col min="8705" max="8707" width="9.16666666666667" style="23" customWidth="1"/>
    <col min="8708" max="8708" width="18.6666666666667" style="23" customWidth="1"/>
    <col min="8709" max="8711" width="20.1666666666667" style="23" customWidth="1"/>
    <col min="8712" max="8960" width="9.33333333333333" style="23"/>
    <col min="8961" max="8963" width="9.16666666666667" style="23" customWidth="1"/>
    <col min="8964" max="8964" width="18.6666666666667" style="23" customWidth="1"/>
    <col min="8965" max="8967" width="20.1666666666667" style="23" customWidth="1"/>
    <col min="8968" max="9216" width="9.33333333333333" style="23"/>
    <col min="9217" max="9219" width="9.16666666666667" style="23" customWidth="1"/>
    <col min="9220" max="9220" width="18.6666666666667" style="23" customWidth="1"/>
    <col min="9221" max="9223" width="20.1666666666667" style="23" customWidth="1"/>
    <col min="9224" max="9472" width="9.33333333333333" style="23"/>
    <col min="9473" max="9475" width="9.16666666666667" style="23" customWidth="1"/>
    <col min="9476" max="9476" width="18.6666666666667" style="23" customWidth="1"/>
    <col min="9477" max="9479" width="20.1666666666667" style="23" customWidth="1"/>
    <col min="9480" max="9728" width="9.33333333333333" style="23"/>
    <col min="9729" max="9731" width="9.16666666666667" style="23" customWidth="1"/>
    <col min="9732" max="9732" width="18.6666666666667" style="23" customWidth="1"/>
    <col min="9733" max="9735" width="20.1666666666667" style="23" customWidth="1"/>
    <col min="9736" max="9984" width="9.33333333333333" style="23"/>
    <col min="9985" max="9987" width="9.16666666666667" style="23" customWidth="1"/>
    <col min="9988" max="9988" width="18.6666666666667" style="23" customWidth="1"/>
    <col min="9989" max="9991" width="20.1666666666667" style="23" customWidth="1"/>
    <col min="9992" max="10240" width="9.33333333333333" style="23"/>
    <col min="10241" max="10243" width="9.16666666666667" style="23" customWidth="1"/>
    <col min="10244" max="10244" width="18.6666666666667" style="23" customWidth="1"/>
    <col min="10245" max="10247" width="20.1666666666667" style="23" customWidth="1"/>
    <col min="10248" max="10496" width="9.33333333333333" style="23"/>
    <col min="10497" max="10499" width="9.16666666666667" style="23" customWidth="1"/>
    <col min="10500" max="10500" width="18.6666666666667" style="23" customWidth="1"/>
    <col min="10501" max="10503" width="20.1666666666667" style="23" customWidth="1"/>
    <col min="10504" max="10752" width="9.33333333333333" style="23"/>
    <col min="10753" max="10755" width="9.16666666666667" style="23" customWidth="1"/>
    <col min="10756" max="10756" width="18.6666666666667" style="23" customWidth="1"/>
    <col min="10757" max="10759" width="20.1666666666667" style="23" customWidth="1"/>
    <col min="10760" max="11008" width="9.33333333333333" style="23"/>
    <col min="11009" max="11011" width="9.16666666666667" style="23" customWidth="1"/>
    <col min="11012" max="11012" width="18.6666666666667" style="23" customWidth="1"/>
    <col min="11013" max="11015" width="20.1666666666667" style="23" customWidth="1"/>
    <col min="11016" max="11264" width="9.33333333333333" style="23"/>
    <col min="11265" max="11267" width="9.16666666666667" style="23" customWidth="1"/>
    <col min="11268" max="11268" width="18.6666666666667" style="23" customWidth="1"/>
    <col min="11269" max="11271" width="20.1666666666667" style="23" customWidth="1"/>
    <col min="11272" max="11520" width="9.33333333333333" style="23"/>
    <col min="11521" max="11523" width="9.16666666666667" style="23" customWidth="1"/>
    <col min="11524" max="11524" width="18.6666666666667" style="23" customWidth="1"/>
    <col min="11525" max="11527" width="20.1666666666667" style="23" customWidth="1"/>
    <col min="11528" max="11776" width="9.33333333333333" style="23"/>
    <col min="11777" max="11779" width="9.16666666666667" style="23" customWidth="1"/>
    <col min="11780" max="11780" width="18.6666666666667" style="23" customWidth="1"/>
    <col min="11781" max="11783" width="20.1666666666667" style="23" customWidth="1"/>
    <col min="11784" max="12032" width="9.33333333333333" style="23"/>
    <col min="12033" max="12035" width="9.16666666666667" style="23" customWidth="1"/>
    <col min="12036" max="12036" width="18.6666666666667" style="23" customWidth="1"/>
    <col min="12037" max="12039" width="20.1666666666667" style="23" customWidth="1"/>
    <col min="12040" max="12288" width="9.33333333333333" style="23"/>
    <col min="12289" max="12291" width="9.16666666666667" style="23" customWidth="1"/>
    <col min="12292" max="12292" width="18.6666666666667" style="23" customWidth="1"/>
    <col min="12293" max="12295" width="20.1666666666667" style="23" customWidth="1"/>
    <col min="12296" max="12544" width="9.33333333333333" style="23"/>
    <col min="12545" max="12547" width="9.16666666666667" style="23" customWidth="1"/>
    <col min="12548" max="12548" width="18.6666666666667" style="23" customWidth="1"/>
    <col min="12549" max="12551" width="20.1666666666667" style="23" customWidth="1"/>
    <col min="12552" max="12800" width="9.33333333333333" style="23"/>
    <col min="12801" max="12803" width="9.16666666666667" style="23" customWidth="1"/>
    <col min="12804" max="12804" width="18.6666666666667" style="23" customWidth="1"/>
    <col min="12805" max="12807" width="20.1666666666667" style="23" customWidth="1"/>
    <col min="12808" max="13056" width="9.33333333333333" style="23"/>
    <col min="13057" max="13059" width="9.16666666666667" style="23" customWidth="1"/>
    <col min="13060" max="13060" width="18.6666666666667" style="23" customWidth="1"/>
    <col min="13061" max="13063" width="20.1666666666667" style="23" customWidth="1"/>
    <col min="13064" max="13312" width="9.33333333333333" style="23"/>
    <col min="13313" max="13315" width="9.16666666666667" style="23" customWidth="1"/>
    <col min="13316" max="13316" width="18.6666666666667" style="23" customWidth="1"/>
    <col min="13317" max="13319" width="20.1666666666667" style="23" customWidth="1"/>
    <col min="13320" max="13568" width="9.33333333333333" style="23"/>
    <col min="13569" max="13571" width="9.16666666666667" style="23" customWidth="1"/>
    <col min="13572" max="13572" width="18.6666666666667" style="23" customWidth="1"/>
    <col min="13573" max="13575" width="20.1666666666667" style="23" customWidth="1"/>
    <col min="13576" max="13824" width="9.33333333333333" style="23"/>
    <col min="13825" max="13827" width="9.16666666666667" style="23" customWidth="1"/>
    <col min="13828" max="13828" width="18.6666666666667" style="23" customWidth="1"/>
    <col min="13829" max="13831" width="20.1666666666667" style="23" customWidth="1"/>
    <col min="13832" max="14080" width="9.33333333333333" style="23"/>
    <col min="14081" max="14083" width="9.16666666666667" style="23" customWidth="1"/>
    <col min="14084" max="14084" width="18.6666666666667" style="23" customWidth="1"/>
    <col min="14085" max="14087" width="20.1666666666667" style="23" customWidth="1"/>
    <col min="14088" max="14336" width="9.33333333333333" style="23"/>
    <col min="14337" max="14339" width="9.16666666666667" style="23" customWidth="1"/>
    <col min="14340" max="14340" width="18.6666666666667" style="23" customWidth="1"/>
    <col min="14341" max="14343" width="20.1666666666667" style="23" customWidth="1"/>
    <col min="14344" max="14592" width="9.33333333333333" style="23"/>
    <col min="14593" max="14595" width="9.16666666666667" style="23" customWidth="1"/>
    <col min="14596" max="14596" width="18.6666666666667" style="23" customWidth="1"/>
    <col min="14597" max="14599" width="20.1666666666667" style="23" customWidth="1"/>
    <col min="14600" max="14848" width="9.33333333333333" style="23"/>
    <col min="14849" max="14851" width="9.16666666666667" style="23" customWidth="1"/>
    <col min="14852" max="14852" width="18.6666666666667" style="23" customWidth="1"/>
    <col min="14853" max="14855" width="20.1666666666667" style="23" customWidth="1"/>
    <col min="14856" max="15104" width="9.33333333333333" style="23"/>
    <col min="15105" max="15107" width="9.16666666666667" style="23" customWidth="1"/>
    <col min="15108" max="15108" width="18.6666666666667" style="23" customWidth="1"/>
    <col min="15109" max="15111" width="20.1666666666667" style="23" customWidth="1"/>
    <col min="15112" max="15360" width="9.33333333333333" style="23"/>
    <col min="15361" max="15363" width="9.16666666666667" style="23" customWidth="1"/>
    <col min="15364" max="15364" width="18.6666666666667" style="23" customWidth="1"/>
    <col min="15365" max="15367" width="20.1666666666667" style="23" customWidth="1"/>
    <col min="15368" max="15616" width="9.33333333333333" style="23"/>
    <col min="15617" max="15619" width="9.16666666666667" style="23" customWidth="1"/>
    <col min="15620" max="15620" width="18.6666666666667" style="23" customWidth="1"/>
    <col min="15621" max="15623" width="20.1666666666667" style="23" customWidth="1"/>
    <col min="15624" max="15872" width="9.33333333333333" style="23"/>
    <col min="15873" max="15875" width="9.16666666666667" style="23" customWidth="1"/>
    <col min="15876" max="15876" width="18.6666666666667" style="23" customWidth="1"/>
    <col min="15877" max="15879" width="20.1666666666667" style="23" customWidth="1"/>
    <col min="15880" max="16128" width="9.33333333333333" style="23"/>
    <col min="16129" max="16131" width="9.16666666666667" style="23" customWidth="1"/>
    <col min="16132" max="16132" width="18.6666666666667" style="23" customWidth="1"/>
    <col min="16133" max="16135" width="20.1666666666667" style="23" customWidth="1"/>
    <col min="16136" max="16384" width="9.33333333333333" style="23"/>
  </cols>
  <sheetData>
    <row r="1" s="21" customFormat="1" customHeight="1" spans="1:7">
      <c r="A1" s="24" t="s">
        <v>191</v>
      </c>
      <c r="B1" s="24"/>
      <c r="C1" s="24"/>
      <c r="G1" s="25"/>
    </row>
    <row r="2" customHeight="1" spans="1:7">
      <c r="A2" s="26"/>
      <c r="B2" s="26"/>
      <c r="C2" s="26"/>
      <c r="D2" s="26"/>
      <c r="E2" s="26"/>
      <c r="G2" s="27"/>
    </row>
    <row r="3" ht="40.5" customHeight="1" spans="1:7">
      <c r="A3" s="28" t="s">
        <v>192</v>
      </c>
      <c r="B3" s="28"/>
      <c r="C3" s="28"/>
      <c r="D3" s="28"/>
      <c r="E3" s="28"/>
      <c r="F3" s="28"/>
      <c r="G3" s="28"/>
    </row>
    <row r="4" ht="31.5" customHeight="1" spans="1:7">
      <c r="A4" s="29" t="s">
        <v>2</v>
      </c>
      <c r="B4" s="29"/>
      <c r="C4" s="29"/>
      <c r="D4" s="29"/>
      <c r="E4" s="30"/>
      <c r="F4" s="30"/>
      <c r="G4" s="31" t="s">
        <v>3</v>
      </c>
    </row>
    <row r="5" ht="40.5" customHeight="1" spans="1:7">
      <c r="A5" s="32" t="s">
        <v>69</v>
      </c>
      <c r="B5" s="33"/>
      <c r="C5" s="33"/>
      <c r="D5" s="34"/>
      <c r="E5" s="35" t="s">
        <v>193</v>
      </c>
      <c r="F5" s="35"/>
      <c r="G5" s="35"/>
    </row>
    <row r="6" ht="35.25" customHeight="1" spans="1:7">
      <c r="A6" s="36" t="s">
        <v>73</v>
      </c>
      <c r="B6" s="37"/>
      <c r="C6" s="38"/>
      <c r="D6" s="39" t="s">
        <v>74</v>
      </c>
      <c r="E6" s="39" t="s">
        <v>70</v>
      </c>
      <c r="F6" s="39" t="s">
        <v>71</v>
      </c>
      <c r="G6" s="39" t="s">
        <v>72</v>
      </c>
    </row>
    <row r="7" s="22" customFormat="1" ht="35.25" customHeight="1" spans="1:7">
      <c r="A7" s="40" t="s">
        <v>76</v>
      </c>
      <c r="B7" s="40" t="s">
        <v>75</v>
      </c>
      <c r="C7" s="40" t="s">
        <v>77</v>
      </c>
      <c r="D7" s="41"/>
      <c r="E7" s="41"/>
      <c r="F7" s="41"/>
      <c r="G7" s="41"/>
    </row>
    <row r="8" s="22" customFormat="1" ht="35.25" customHeight="1" spans="1:7">
      <c r="A8" s="42" t="s">
        <v>84</v>
      </c>
      <c r="B8" s="43"/>
      <c r="C8" s="43"/>
      <c r="D8" s="43" t="s">
        <v>85</v>
      </c>
      <c r="E8" s="44">
        <v>1100000</v>
      </c>
      <c r="F8" s="44">
        <v>1100000</v>
      </c>
      <c r="G8" s="41"/>
    </row>
    <row r="9" s="22" customFormat="1" ht="35.25" customHeight="1" spans="1:7">
      <c r="A9" s="42" t="s">
        <v>86</v>
      </c>
      <c r="B9" s="43"/>
      <c r="C9" s="43"/>
      <c r="D9" s="43" t="s">
        <v>87</v>
      </c>
      <c r="E9" s="44">
        <v>1100000</v>
      </c>
      <c r="F9" s="44">
        <v>1100000</v>
      </c>
      <c r="G9" s="41"/>
    </row>
    <row r="10" s="22" customFormat="1" ht="35.25" customHeight="1" spans="1:7">
      <c r="A10" s="42" t="s">
        <v>88</v>
      </c>
      <c r="B10" s="43"/>
      <c r="C10" s="43"/>
      <c r="D10" s="43" t="s">
        <v>89</v>
      </c>
      <c r="E10" s="44">
        <v>1100000</v>
      </c>
      <c r="F10" s="44">
        <v>1100000</v>
      </c>
      <c r="G10" s="41"/>
    </row>
    <row r="11" s="22" customFormat="1" ht="35.25" customHeight="1" spans="1:7">
      <c r="A11" s="42" t="s">
        <v>94</v>
      </c>
      <c r="B11" s="43"/>
      <c r="C11" s="43"/>
      <c r="D11" s="43" t="s">
        <v>95</v>
      </c>
      <c r="E11" s="44">
        <f>E12</f>
        <v>1000000</v>
      </c>
      <c r="F11" s="44">
        <f t="shared" ref="F11:G11" si="0">F12</f>
        <v>0</v>
      </c>
      <c r="G11" s="44">
        <f t="shared" si="0"/>
        <v>1000000</v>
      </c>
    </row>
    <row r="12" s="22" customFormat="1" ht="35.25" customHeight="1" spans="1:7">
      <c r="A12" s="42" t="s">
        <v>122</v>
      </c>
      <c r="B12" s="43"/>
      <c r="C12" s="43"/>
      <c r="D12" s="43" t="s">
        <v>123</v>
      </c>
      <c r="E12" s="44">
        <f>E13</f>
        <v>1000000</v>
      </c>
      <c r="F12" s="44">
        <f t="shared" ref="F12:G12" si="1">F13</f>
        <v>0</v>
      </c>
      <c r="G12" s="44">
        <f t="shared" si="1"/>
        <v>1000000</v>
      </c>
    </row>
    <row r="13" s="22" customFormat="1" ht="35.25" customHeight="1" spans="1:7">
      <c r="A13" s="42" t="s">
        <v>124</v>
      </c>
      <c r="B13" s="43"/>
      <c r="C13" s="43"/>
      <c r="D13" s="43" t="s">
        <v>125</v>
      </c>
      <c r="E13" s="44">
        <v>1000000</v>
      </c>
      <c r="F13" s="44"/>
      <c r="G13" s="44">
        <v>1000000</v>
      </c>
    </row>
    <row r="14" ht="35.25" customHeight="1" spans="1:7">
      <c r="A14" s="45"/>
      <c r="B14" s="46"/>
      <c r="C14" s="47"/>
      <c r="D14" s="48" t="s">
        <v>70</v>
      </c>
      <c r="E14" s="49">
        <f>E8+E11</f>
        <v>2100000</v>
      </c>
      <c r="F14" s="49">
        <f t="shared" ref="F14:G14" si="2">F8+F11</f>
        <v>1100000</v>
      </c>
      <c r="G14" s="49">
        <f t="shared" si="2"/>
        <v>1000000</v>
      </c>
    </row>
  </sheetData>
  <mergeCells count="17">
    <mergeCell ref="A2:E2"/>
    <mergeCell ref="A3:G3"/>
    <mergeCell ref="A4:D4"/>
    <mergeCell ref="A5:D5"/>
    <mergeCell ref="E5:G5"/>
    <mergeCell ref="A6:C6"/>
    <mergeCell ref="A8:C8"/>
    <mergeCell ref="A9:C9"/>
    <mergeCell ref="A10:C10"/>
    <mergeCell ref="A11:C11"/>
    <mergeCell ref="A12:C12"/>
    <mergeCell ref="A13:C13"/>
    <mergeCell ref="A14:C14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workbookViewId="0">
      <selection activeCell="B18" sqref="B18"/>
    </sheetView>
  </sheetViews>
  <sheetFormatPr defaultColWidth="9" defaultRowHeight="35.1" customHeight="1" outlineLevelCol="3"/>
  <cols>
    <col min="1" max="1" width="41.1666666666667" style="2" customWidth="1"/>
    <col min="2" max="2" width="65.8333333333333" style="2" customWidth="1"/>
    <col min="3" max="3" width="10" style="2" customWidth="1"/>
    <col min="4" max="4" width="60.8333333333333" style="2" customWidth="1"/>
    <col min="5" max="256" width="9.33333333333333" style="2"/>
    <col min="257" max="257" width="41.1666666666667" style="2" customWidth="1"/>
    <col min="258" max="258" width="65.8333333333333" style="2" customWidth="1"/>
    <col min="259" max="512" width="9.33333333333333" style="2"/>
    <col min="513" max="513" width="41.1666666666667" style="2" customWidth="1"/>
    <col min="514" max="514" width="65.8333333333333" style="2" customWidth="1"/>
    <col min="515" max="768" width="9.33333333333333" style="2"/>
    <col min="769" max="769" width="41.1666666666667" style="2" customWidth="1"/>
    <col min="770" max="770" width="65.8333333333333" style="2" customWidth="1"/>
    <col min="771" max="1024" width="9.33333333333333" style="2"/>
    <col min="1025" max="1025" width="41.1666666666667" style="2" customWidth="1"/>
    <col min="1026" max="1026" width="65.8333333333333" style="2" customWidth="1"/>
    <col min="1027" max="1280" width="9.33333333333333" style="2"/>
    <col min="1281" max="1281" width="41.1666666666667" style="2" customWidth="1"/>
    <col min="1282" max="1282" width="65.8333333333333" style="2" customWidth="1"/>
    <col min="1283" max="1536" width="9.33333333333333" style="2"/>
    <col min="1537" max="1537" width="41.1666666666667" style="2" customWidth="1"/>
    <col min="1538" max="1538" width="65.8333333333333" style="2" customWidth="1"/>
    <col min="1539" max="1792" width="9.33333333333333" style="2"/>
    <col min="1793" max="1793" width="41.1666666666667" style="2" customWidth="1"/>
    <col min="1794" max="1794" width="65.8333333333333" style="2" customWidth="1"/>
    <col min="1795" max="2048" width="9.33333333333333" style="2"/>
    <col min="2049" max="2049" width="41.1666666666667" style="2" customWidth="1"/>
    <col min="2050" max="2050" width="65.8333333333333" style="2" customWidth="1"/>
    <col min="2051" max="2304" width="9.33333333333333" style="2"/>
    <col min="2305" max="2305" width="41.1666666666667" style="2" customWidth="1"/>
    <col min="2306" max="2306" width="65.8333333333333" style="2" customWidth="1"/>
    <col min="2307" max="2560" width="9.33333333333333" style="2"/>
    <col min="2561" max="2561" width="41.1666666666667" style="2" customWidth="1"/>
    <col min="2562" max="2562" width="65.8333333333333" style="2" customWidth="1"/>
    <col min="2563" max="2816" width="9.33333333333333" style="2"/>
    <col min="2817" max="2817" width="41.1666666666667" style="2" customWidth="1"/>
    <col min="2818" max="2818" width="65.8333333333333" style="2" customWidth="1"/>
    <col min="2819" max="3072" width="9.33333333333333" style="2"/>
    <col min="3073" max="3073" width="41.1666666666667" style="2" customWidth="1"/>
    <col min="3074" max="3074" width="65.8333333333333" style="2" customWidth="1"/>
    <col min="3075" max="3328" width="9.33333333333333" style="2"/>
    <col min="3329" max="3329" width="41.1666666666667" style="2" customWidth="1"/>
    <col min="3330" max="3330" width="65.8333333333333" style="2" customWidth="1"/>
    <col min="3331" max="3584" width="9.33333333333333" style="2"/>
    <col min="3585" max="3585" width="41.1666666666667" style="2" customWidth="1"/>
    <col min="3586" max="3586" width="65.8333333333333" style="2" customWidth="1"/>
    <col min="3587" max="3840" width="9.33333333333333" style="2"/>
    <col min="3841" max="3841" width="41.1666666666667" style="2" customWidth="1"/>
    <col min="3842" max="3842" width="65.8333333333333" style="2" customWidth="1"/>
    <col min="3843" max="4096" width="9.33333333333333" style="2"/>
    <col min="4097" max="4097" width="41.1666666666667" style="2" customWidth="1"/>
    <col min="4098" max="4098" width="65.8333333333333" style="2" customWidth="1"/>
    <col min="4099" max="4352" width="9.33333333333333" style="2"/>
    <col min="4353" max="4353" width="41.1666666666667" style="2" customWidth="1"/>
    <col min="4354" max="4354" width="65.8333333333333" style="2" customWidth="1"/>
    <col min="4355" max="4608" width="9.33333333333333" style="2"/>
    <col min="4609" max="4609" width="41.1666666666667" style="2" customWidth="1"/>
    <col min="4610" max="4610" width="65.8333333333333" style="2" customWidth="1"/>
    <col min="4611" max="4864" width="9.33333333333333" style="2"/>
    <col min="4865" max="4865" width="41.1666666666667" style="2" customWidth="1"/>
    <col min="4866" max="4866" width="65.8333333333333" style="2" customWidth="1"/>
    <col min="4867" max="5120" width="9.33333333333333" style="2"/>
    <col min="5121" max="5121" width="41.1666666666667" style="2" customWidth="1"/>
    <col min="5122" max="5122" width="65.8333333333333" style="2" customWidth="1"/>
    <col min="5123" max="5376" width="9.33333333333333" style="2"/>
    <col min="5377" max="5377" width="41.1666666666667" style="2" customWidth="1"/>
    <col min="5378" max="5378" width="65.8333333333333" style="2" customWidth="1"/>
    <col min="5379" max="5632" width="9.33333333333333" style="2"/>
    <col min="5633" max="5633" width="41.1666666666667" style="2" customWidth="1"/>
    <col min="5634" max="5634" width="65.8333333333333" style="2" customWidth="1"/>
    <col min="5635" max="5888" width="9.33333333333333" style="2"/>
    <col min="5889" max="5889" width="41.1666666666667" style="2" customWidth="1"/>
    <col min="5890" max="5890" width="65.8333333333333" style="2" customWidth="1"/>
    <col min="5891" max="6144" width="9.33333333333333" style="2"/>
    <col min="6145" max="6145" width="41.1666666666667" style="2" customWidth="1"/>
    <col min="6146" max="6146" width="65.8333333333333" style="2" customWidth="1"/>
    <col min="6147" max="6400" width="9.33333333333333" style="2"/>
    <col min="6401" max="6401" width="41.1666666666667" style="2" customWidth="1"/>
    <col min="6402" max="6402" width="65.8333333333333" style="2" customWidth="1"/>
    <col min="6403" max="6656" width="9.33333333333333" style="2"/>
    <col min="6657" max="6657" width="41.1666666666667" style="2" customWidth="1"/>
    <col min="6658" max="6658" width="65.8333333333333" style="2" customWidth="1"/>
    <col min="6659" max="6912" width="9.33333333333333" style="2"/>
    <col min="6913" max="6913" width="41.1666666666667" style="2" customWidth="1"/>
    <col min="6914" max="6914" width="65.8333333333333" style="2" customWidth="1"/>
    <col min="6915" max="7168" width="9.33333333333333" style="2"/>
    <col min="7169" max="7169" width="41.1666666666667" style="2" customWidth="1"/>
    <col min="7170" max="7170" width="65.8333333333333" style="2" customWidth="1"/>
    <col min="7171" max="7424" width="9.33333333333333" style="2"/>
    <col min="7425" max="7425" width="41.1666666666667" style="2" customWidth="1"/>
    <col min="7426" max="7426" width="65.8333333333333" style="2" customWidth="1"/>
    <col min="7427" max="7680" width="9.33333333333333" style="2"/>
    <col min="7681" max="7681" width="41.1666666666667" style="2" customWidth="1"/>
    <col min="7682" max="7682" width="65.8333333333333" style="2" customWidth="1"/>
    <col min="7683" max="7936" width="9.33333333333333" style="2"/>
    <col min="7937" max="7937" width="41.1666666666667" style="2" customWidth="1"/>
    <col min="7938" max="7938" width="65.8333333333333" style="2" customWidth="1"/>
    <col min="7939" max="8192" width="9.33333333333333" style="2"/>
    <col min="8193" max="8193" width="41.1666666666667" style="2" customWidth="1"/>
    <col min="8194" max="8194" width="65.8333333333333" style="2" customWidth="1"/>
    <col min="8195" max="8448" width="9.33333333333333" style="2"/>
    <col min="8449" max="8449" width="41.1666666666667" style="2" customWidth="1"/>
    <col min="8450" max="8450" width="65.8333333333333" style="2" customWidth="1"/>
    <col min="8451" max="8704" width="9.33333333333333" style="2"/>
    <col min="8705" max="8705" width="41.1666666666667" style="2" customWidth="1"/>
    <col min="8706" max="8706" width="65.8333333333333" style="2" customWidth="1"/>
    <col min="8707" max="8960" width="9.33333333333333" style="2"/>
    <col min="8961" max="8961" width="41.1666666666667" style="2" customWidth="1"/>
    <col min="8962" max="8962" width="65.8333333333333" style="2" customWidth="1"/>
    <col min="8963" max="9216" width="9.33333333333333" style="2"/>
    <col min="9217" max="9217" width="41.1666666666667" style="2" customWidth="1"/>
    <col min="9218" max="9218" width="65.8333333333333" style="2" customWidth="1"/>
    <col min="9219" max="9472" width="9.33333333333333" style="2"/>
    <col min="9473" max="9473" width="41.1666666666667" style="2" customWidth="1"/>
    <col min="9474" max="9474" width="65.8333333333333" style="2" customWidth="1"/>
    <col min="9475" max="9728" width="9.33333333333333" style="2"/>
    <col min="9729" max="9729" width="41.1666666666667" style="2" customWidth="1"/>
    <col min="9730" max="9730" width="65.8333333333333" style="2" customWidth="1"/>
    <col min="9731" max="9984" width="9.33333333333333" style="2"/>
    <col min="9985" max="9985" width="41.1666666666667" style="2" customWidth="1"/>
    <col min="9986" max="9986" width="65.8333333333333" style="2" customWidth="1"/>
    <col min="9987" max="10240" width="9.33333333333333" style="2"/>
    <col min="10241" max="10241" width="41.1666666666667" style="2" customWidth="1"/>
    <col min="10242" max="10242" width="65.8333333333333" style="2" customWidth="1"/>
    <col min="10243" max="10496" width="9.33333333333333" style="2"/>
    <col min="10497" max="10497" width="41.1666666666667" style="2" customWidth="1"/>
    <col min="10498" max="10498" width="65.8333333333333" style="2" customWidth="1"/>
    <col min="10499" max="10752" width="9.33333333333333" style="2"/>
    <col min="10753" max="10753" width="41.1666666666667" style="2" customWidth="1"/>
    <col min="10754" max="10754" width="65.8333333333333" style="2" customWidth="1"/>
    <col min="10755" max="11008" width="9.33333333333333" style="2"/>
    <col min="11009" max="11009" width="41.1666666666667" style="2" customWidth="1"/>
    <col min="11010" max="11010" width="65.8333333333333" style="2" customWidth="1"/>
    <col min="11011" max="11264" width="9.33333333333333" style="2"/>
    <col min="11265" max="11265" width="41.1666666666667" style="2" customWidth="1"/>
    <col min="11266" max="11266" width="65.8333333333333" style="2" customWidth="1"/>
    <col min="11267" max="11520" width="9.33333333333333" style="2"/>
    <col min="11521" max="11521" width="41.1666666666667" style="2" customWidth="1"/>
    <col min="11522" max="11522" width="65.8333333333333" style="2" customWidth="1"/>
    <col min="11523" max="11776" width="9.33333333333333" style="2"/>
    <col min="11777" max="11777" width="41.1666666666667" style="2" customWidth="1"/>
    <col min="11778" max="11778" width="65.8333333333333" style="2" customWidth="1"/>
    <col min="11779" max="12032" width="9.33333333333333" style="2"/>
    <col min="12033" max="12033" width="41.1666666666667" style="2" customWidth="1"/>
    <col min="12034" max="12034" width="65.8333333333333" style="2" customWidth="1"/>
    <col min="12035" max="12288" width="9.33333333333333" style="2"/>
    <col min="12289" max="12289" width="41.1666666666667" style="2" customWidth="1"/>
    <col min="12290" max="12290" width="65.8333333333333" style="2" customWidth="1"/>
    <col min="12291" max="12544" width="9.33333333333333" style="2"/>
    <col min="12545" max="12545" width="41.1666666666667" style="2" customWidth="1"/>
    <col min="12546" max="12546" width="65.8333333333333" style="2" customWidth="1"/>
    <col min="12547" max="12800" width="9.33333333333333" style="2"/>
    <col min="12801" max="12801" width="41.1666666666667" style="2" customWidth="1"/>
    <col min="12802" max="12802" width="65.8333333333333" style="2" customWidth="1"/>
    <col min="12803" max="13056" width="9.33333333333333" style="2"/>
    <col min="13057" max="13057" width="41.1666666666667" style="2" customWidth="1"/>
    <col min="13058" max="13058" width="65.8333333333333" style="2" customWidth="1"/>
    <col min="13059" max="13312" width="9.33333333333333" style="2"/>
    <col min="13313" max="13313" width="41.1666666666667" style="2" customWidth="1"/>
    <col min="13314" max="13314" width="65.8333333333333" style="2" customWidth="1"/>
    <col min="13315" max="13568" width="9.33333333333333" style="2"/>
    <col min="13569" max="13569" width="41.1666666666667" style="2" customWidth="1"/>
    <col min="13570" max="13570" width="65.8333333333333" style="2" customWidth="1"/>
    <col min="13571" max="13824" width="9.33333333333333" style="2"/>
    <col min="13825" max="13825" width="41.1666666666667" style="2" customWidth="1"/>
    <col min="13826" max="13826" width="65.8333333333333" style="2" customWidth="1"/>
    <col min="13827" max="14080" width="9.33333333333333" style="2"/>
    <col min="14081" max="14081" width="41.1666666666667" style="2" customWidth="1"/>
    <col min="14082" max="14082" width="65.8333333333333" style="2" customWidth="1"/>
    <col min="14083" max="14336" width="9.33333333333333" style="2"/>
    <col min="14337" max="14337" width="41.1666666666667" style="2" customWidth="1"/>
    <col min="14338" max="14338" width="65.8333333333333" style="2" customWidth="1"/>
    <col min="14339" max="14592" width="9.33333333333333" style="2"/>
    <col min="14593" max="14593" width="41.1666666666667" style="2" customWidth="1"/>
    <col min="14594" max="14594" width="65.8333333333333" style="2" customWidth="1"/>
    <col min="14595" max="14848" width="9.33333333333333" style="2"/>
    <col min="14849" max="14849" width="41.1666666666667" style="2" customWidth="1"/>
    <col min="14850" max="14850" width="65.8333333333333" style="2" customWidth="1"/>
    <col min="14851" max="15104" width="9.33333333333333" style="2"/>
    <col min="15105" max="15105" width="41.1666666666667" style="2" customWidth="1"/>
    <col min="15106" max="15106" width="65.8333333333333" style="2" customWidth="1"/>
    <col min="15107" max="15360" width="9.33333333333333" style="2"/>
    <col min="15361" max="15361" width="41.1666666666667" style="2" customWidth="1"/>
    <col min="15362" max="15362" width="65.8333333333333" style="2" customWidth="1"/>
    <col min="15363" max="15616" width="9.33333333333333" style="2"/>
    <col min="15617" max="15617" width="41.1666666666667" style="2" customWidth="1"/>
    <col min="15618" max="15618" width="65.8333333333333" style="2" customWidth="1"/>
    <col min="15619" max="15872" width="9.33333333333333" style="2"/>
    <col min="15873" max="15873" width="41.1666666666667" style="2" customWidth="1"/>
    <col min="15874" max="15874" width="65.8333333333333" style="2" customWidth="1"/>
    <col min="15875" max="16128" width="9.33333333333333" style="2"/>
    <col min="16129" max="16129" width="41.1666666666667" style="2" customWidth="1"/>
    <col min="16130" max="16130" width="65.8333333333333" style="2" customWidth="1"/>
    <col min="16131" max="16384" width="9.33333333333333" style="2"/>
  </cols>
  <sheetData>
    <row r="1" ht="18" customHeight="1" spans="1:1">
      <c r="A1" s="2" t="s">
        <v>194</v>
      </c>
    </row>
    <row r="2" ht="34.5" customHeight="1" spans="1:2">
      <c r="A2" s="3" t="s">
        <v>195</v>
      </c>
      <c r="B2" s="3"/>
    </row>
    <row r="3" customHeight="1" spans="1:2">
      <c r="A3" s="4"/>
      <c r="B3" s="5" t="s">
        <v>196</v>
      </c>
    </row>
    <row r="4" s="1" customFormat="1" customHeight="1" spans="1:2">
      <c r="A4" s="6" t="s">
        <v>197</v>
      </c>
      <c r="B4" s="6" t="s">
        <v>198</v>
      </c>
    </row>
    <row r="5" customHeight="1" spans="1:2">
      <c r="A5" s="7" t="s">
        <v>199</v>
      </c>
      <c r="B5" s="8">
        <v>121813</v>
      </c>
    </row>
    <row r="6" customHeight="1" spans="1:2">
      <c r="A6" s="9" t="s">
        <v>200</v>
      </c>
      <c r="B6" s="8">
        <v>0</v>
      </c>
    </row>
    <row r="7" customHeight="1" spans="1:2">
      <c r="A7" s="9" t="s">
        <v>201</v>
      </c>
      <c r="B7" s="8">
        <v>121813</v>
      </c>
    </row>
    <row r="8" customHeight="1" spans="1:2">
      <c r="A8" s="9" t="s">
        <v>202</v>
      </c>
      <c r="B8" s="8"/>
    </row>
    <row r="9" customHeight="1" spans="1:2">
      <c r="A9" s="10" t="s">
        <v>203</v>
      </c>
      <c r="B9" s="8"/>
    </row>
    <row r="10" customHeight="1" spans="1:2">
      <c r="A10" s="9" t="s">
        <v>204</v>
      </c>
      <c r="B10" s="9"/>
    </row>
    <row r="11" customHeight="1" spans="1:2">
      <c r="A11" s="11" t="s">
        <v>205</v>
      </c>
      <c r="B11" s="12"/>
    </row>
    <row r="12" customHeight="1" spans="1:2">
      <c r="A12" s="13" t="s">
        <v>206</v>
      </c>
      <c r="B12" s="12"/>
    </row>
    <row r="13" customHeight="1" spans="1:2">
      <c r="A13" s="13" t="s">
        <v>207</v>
      </c>
      <c r="B13" s="12"/>
    </row>
    <row r="14" customHeight="1" spans="1:2">
      <c r="A14" s="13" t="s">
        <v>208</v>
      </c>
      <c r="B14" s="12"/>
    </row>
    <row r="15" customHeight="1" spans="1:2">
      <c r="A15" s="13" t="s">
        <v>209</v>
      </c>
      <c r="B15" s="12"/>
    </row>
    <row r="16" customHeight="1" spans="1:2">
      <c r="A16" s="13" t="s">
        <v>210</v>
      </c>
      <c r="B16" s="14">
        <v>600</v>
      </c>
    </row>
    <row r="17" customHeight="1" spans="1:2">
      <c r="A17" s="13" t="s">
        <v>211</v>
      </c>
      <c r="B17" s="15">
        <v>4568</v>
      </c>
    </row>
    <row r="18" ht="163.5" customHeight="1" spans="1:4">
      <c r="A18" s="16" t="s">
        <v>212</v>
      </c>
      <c r="B18" s="17" t="s">
        <v>213</v>
      </c>
      <c r="D18" s="18"/>
    </row>
    <row r="19" ht="143.25" customHeight="1" spans="1:2">
      <c r="A19" s="19" t="s">
        <v>214</v>
      </c>
      <c r="B19" s="19"/>
    </row>
    <row r="20" customHeight="1" spans="1:2">
      <c r="A20" s="20"/>
      <c r="B20" s="20"/>
    </row>
    <row r="21" customHeight="1" spans="1:2">
      <c r="A21" s="20"/>
      <c r="B21" s="20"/>
    </row>
    <row r="22" ht="103.5" customHeight="1" spans="1:2">
      <c r="A22" s="20"/>
      <c r="B22" s="20"/>
    </row>
  </sheetData>
  <mergeCells count="3">
    <mergeCell ref="A2:B2"/>
    <mergeCell ref="A19:B19"/>
    <mergeCell ref="A22:B22"/>
  </mergeCells>
  <pageMargins left="0.75" right="0.75" top="1" bottom="1" header="0.511805555555556" footer="0.511805555555556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01部门收支决算总表</vt:lpstr>
      <vt:lpstr>02收入决算总体情况表</vt:lpstr>
      <vt:lpstr>03部门支出决算总体情况表</vt:lpstr>
      <vt:lpstr>04财政拨款收支决算总表</vt:lpstr>
      <vt:lpstr>05一般公共决算支出表</vt:lpstr>
      <vt:lpstr>06一般公共决算基本支出表</vt:lpstr>
      <vt:lpstr>07政府性基金决算支出表</vt:lpstr>
      <vt:lpstr>08三公经费决算表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2016-05-04T01:50:00Z</dcterms:created>
  <cp:lastPrinted>2019-04-23T08:20:00Z</cp:lastPrinted>
  <dcterms:modified xsi:type="dcterms:W3CDTF">2020-01-03T07:50:43Z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