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825" firstSheet="2" activeTab="2"/>
  </bookViews>
  <sheets>
    <sheet name="Sheet1" sheetId="1" r:id="rId1"/>
    <sheet name="人数" sheetId="19" r:id="rId2"/>
    <sheet name="1-9发生额" sheetId="30" r:id="rId3"/>
  </sheet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M4" authorId="0">
      <text>
        <r>
          <rPr>
            <b/>
            <sz val="9"/>
            <rFont val="宋体"/>
            <charset val="134"/>
          </rPr>
          <t>请列明具体项目</t>
        </r>
      </text>
    </comment>
    <comment ref="N4" authorId="0">
      <text>
        <r>
          <rPr>
            <b/>
            <sz val="9"/>
            <rFont val="仿宋"/>
            <charset val="134"/>
          </rPr>
          <t>单位负担部分16</t>
        </r>
        <r>
          <rPr>
            <b/>
            <sz val="9"/>
            <rFont val="Tahoma"/>
            <charset val="134"/>
          </rPr>
          <t>%</t>
        </r>
      </text>
    </comment>
    <comment ref="O4" authorId="0">
      <text>
        <r>
          <rPr>
            <b/>
            <sz val="9"/>
            <rFont val="仿宋"/>
            <charset val="134"/>
          </rPr>
          <t>乡镇公家8%部分的职业年金，由县财政直接代扣了，因此此栏不填</t>
        </r>
      </text>
    </comment>
    <comment ref="P4" authorId="0">
      <text>
        <r>
          <rPr>
            <sz val="9"/>
            <rFont val="宋体"/>
            <charset val="134"/>
          </rPr>
          <t>公家实际负担部分。</t>
        </r>
      </text>
    </comment>
    <comment ref="R4" authorId="0">
      <text>
        <r>
          <rPr>
            <b/>
            <sz val="9"/>
            <rFont val="宋体"/>
            <charset val="134"/>
          </rPr>
          <t>请在此处具体列明项目，如：失业保险</t>
        </r>
      </text>
    </comment>
  </commentList>
</comments>
</file>

<file path=xl/sharedStrings.xml><?xml version="1.0" encoding="utf-8"?>
<sst xmlns="http://schemas.openxmlformats.org/spreadsheetml/2006/main" count="75" uniqueCount="63">
  <si>
    <t>岳阳县xxxx乡（镇）2020年单位预算经费汇总表</t>
  </si>
  <si>
    <t>序号</t>
  </si>
  <si>
    <t>单位</t>
  </si>
  <si>
    <t>2020年人员</t>
  </si>
  <si>
    <t>2020年预算收入明细</t>
  </si>
  <si>
    <t>在职</t>
  </si>
  <si>
    <t>退休</t>
  </si>
  <si>
    <t>工资福利及社保经费</t>
  </si>
  <si>
    <t>住房公积金</t>
  </si>
  <si>
    <t>一般商品与服务支出</t>
  </si>
  <si>
    <t>批复专项</t>
  </si>
  <si>
    <t>合计</t>
  </si>
  <si>
    <t>2020年非税收入</t>
  </si>
  <si>
    <t>2020年批复合计</t>
  </si>
  <si>
    <t>全额</t>
  </si>
  <si>
    <t>差额</t>
  </si>
  <si>
    <t>自筹</t>
  </si>
  <si>
    <t>基本工资</t>
  </si>
  <si>
    <t>在职津补贴（绩效工资）</t>
  </si>
  <si>
    <t>离退人员补贴</t>
  </si>
  <si>
    <t>特殊岗位津补贴</t>
  </si>
  <si>
    <t>乡镇工作补贴</t>
  </si>
  <si>
    <t>公车改革补贴</t>
  </si>
  <si>
    <t>其他</t>
  </si>
  <si>
    <t>养老保险</t>
  </si>
  <si>
    <t>职业年金</t>
  </si>
  <si>
    <t>医保金</t>
  </si>
  <si>
    <t>工伤保险</t>
  </si>
  <si>
    <t>计划数合计</t>
  </si>
  <si>
    <t>成本</t>
  </si>
  <si>
    <t>可支配收入</t>
  </si>
  <si>
    <t>经费拨款</t>
  </si>
  <si>
    <t>非税收入拨款</t>
  </si>
  <si>
    <t>2020年杨林街镇编制人数</t>
  </si>
  <si>
    <t>列数</t>
  </si>
  <si>
    <t>编制数</t>
  </si>
  <si>
    <t>实有人数</t>
  </si>
  <si>
    <t>部门</t>
  </si>
  <si>
    <t>三性用工</t>
  </si>
  <si>
    <t>小计</t>
  </si>
  <si>
    <t>公务员</t>
  </si>
  <si>
    <t>工勤</t>
  </si>
  <si>
    <t>事业参工</t>
  </si>
  <si>
    <t>事业</t>
  </si>
  <si>
    <t>机关</t>
  </si>
  <si>
    <t>社发</t>
  </si>
  <si>
    <t>计生</t>
  </si>
  <si>
    <t>农技</t>
  </si>
  <si>
    <t>水务</t>
  </si>
  <si>
    <t>财政</t>
  </si>
  <si>
    <t>劳动</t>
  </si>
  <si>
    <t>经管</t>
  </si>
  <si>
    <t>岳阳县杨林街镇人民政府2020年“三公”经费汇总表</t>
  </si>
  <si>
    <t>时间：1-9月</t>
  </si>
  <si>
    <t>单位：万元</t>
  </si>
  <si>
    <t>项目</t>
  </si>
  <si>
    <t>本年发生额</t>
  </si>
  <si>
    <t>1、因公出国（境）费用</t>
  </si>
  <si>
    <t>2、公务接待费</t>
  </si>
  <si>
    <t>3、公务用车费</t>
  </si>
  <si>
    <t>其中：（1）公务用车运行维护费</t>
  </si>
  <si>
    <r>
      <rPr>
        <sz val="11"/>
        <color theme="1"/>
        <rFont val="宋体"/>
        <charset val="134"/>
        <scheme val="minor"/>
      </rPr>
      <t xml:space="preserve"> </t>
    </r>
    <r>
      <rPr>
        <sz val="11"/>
        <color theme="1"/>
        <rFont val="宋体"/>
        <charset val="134"/>
        <scheme val="minor"/>
      </rPr>
      <t xml:space="preserve">     （2）公务用车购置</t>
    </r>
  </si>
  <si>
    <t xml:space="preserve">    注：1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由于实行公车改革，公务用车是指执法执勤等用车。（3）公务接待费，指单位按规定开支的各类公务接待（含外宾接待）支出。
        2、2020年三公经费统计范围只包括一级预算部门（单位）。
       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</si>
</sst>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_);[Red]\(0\)"/>
    <numFmt numFmtId="177" formatCode="0.00_);[Red]\(0.00\)"/>
    <numFmt numFmtId="178" formatCode="0_ "/>
    <numFmt numFmtId="179" formatCode="0.00_ "/>
  </numFmts>
  <fonts count="38">
    <font>
      <sz val="11"/>
      <color theme="1"/>
      <name val="宋体"/>
      <charset val="134"/>
      <scheme val="minor"/>
    </font>
    <font>
      <sz val="18"/>
      <name val="黑体"/>
      <charset val="134"/>
    </font>
    <font>
      <sz val="12"/>
      <name val="楷体_GB2312"/>
      <charset val="134"/>
    </font>
    <font>
      <b/>
      <sz val="12"/>
      <name val="宋体"/>
      <charset val="134"/>
    </font>
    <font>
      <sz val="14"/>
      <name val="宋体"/>
      <charset val="134"/>
    </font>
    <font>
      <sz val="10"/>
      <name val="宋体"/>
      <charset val="134"/>
    </font>
    <font>
      <sz val="8"/>
      <name val="宋体"/>
      <charset val="134"/>
    </font>
    <font>
      <b/>
      <sz val="20"/>
      <name val="宋体"/>
      <charset val="134"/>
    </font>
    <font>
      <b/>
      <sz val="14"/>
      <name val="宋体"/>
      <charset val="134"/>
    </font>
    <font>
      <b/>
      <sz val="16"/>
      <name val="黑体"/>
      <charset val="134"/>
    </font>
    <font>
      <b/>
      <sz val="9"/>
      <name val="宋体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b/>
      <sz val="9"/>
      <name val="Tahoma"/>
      <charset val="134"/>
    </font>
    <font>
      <b/>
      <sz val="9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17" fillId="0" borderId="0" applyFont="0" applyFill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29" fillId="18" borderId="19" applyNumberFormat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43" fontId="17" fillId="0" borderId="0" applyFont="0" applyFill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2" borderId="16" applyNumberFormat="0" applyFont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15" fillId="0" borderId="14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1" borderId="15" applyNumberFormat="0" applyAlignment="0" applyProtection="0">
      <alignment vertical="center"/>
    </xf>
    <xf numFmtId="0" fontId="30" fillId="11" borderId="19" applyNumberFormat="0" applyAlignment="0" applyProtection="0">
      <alignment vertical="center"/>
    </xf>
    <xf numFmtId="0" fontId="14" fillId="3" borderId="13" applyNumberFormat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1" fillId="0" borderId="20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33" fillId="0" borderId="0"/>
    <xf numFmtId="0" fontId="22" fillId="13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33" fillId="0" borderId="0"/>
    <xf numFmtId="0" fontId="1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45" applyFont="1" applyAlignment="1">
      <alignment horizontal="center" vertical="center"/>
    </xf>
    <xf numFmtId="0" fontId="2" fillId="0" borderId="1" xfId="45" applyFont="1" applyBorder="1" applyAlignment="1">
      <alignment vertical="center"/>
    </xf>
    <xf numFmtId="0" fontId="0" fillId="0" borderId="0" xfId="45" applyFont="1" applyAlignment="1">
      <alignment horizontal="right" vertical="center"/>
    </xf>
    <xf numFmtId="0" fontId="3" fillId="0" borderId="2" xfId="45" applyFont="1" applyBorder="1" applyAlignment="1">
      <alignment horizontal="center" vertical="center"/>
    </xf>
    <xf numFmtId="0" fontId="0" fillId="0" borderId="3" xfId="45" applyFont="1" applyBorder="1" applyAlignment="1">
      <alignment horizontal="center" vertical="center"/>
    </xf>
    <xf numFmtId="0" fontId="0" fillId="0" borderId="3" xfId="45" applyFont="1" applyBorder="1" applyAlignment="1">
      <alignment vertical="center"/>
    </xf>
    <xf numFmtId="0" fontId="0" fillId="0" borderId="4" xfId="45" applyFont="1" applyBorder="1" applyAlignment="1">
      <alignment vertical="center"/>
    </xf>
    <xf numFmtId="0" fontId="0" fillId="0" borderId="4" xfId="45" applyFont="1" applyBorder="1" applyAlignment="1">
      <alignment horizontal="center" vertical="center"/>
    </xf>
    <xf numFmtId="0" fontId="0" fillId="0" borderId="4" xfId="45" applyFont="1" applyBorder="1" applyAlignment="1">
      <alignment horizontal="left" vertical="center" wrapText="1"/>
    </xf>
    <xf numFmtId="0" fontId="0" fillId="0" borderId="5" xfId="45" applyFont="1" applyBorder="1" applyAlignment="1">
      <alignment horizontal="left" vertical="center" wrapText="1"/>
    </xf>
    <xf numFmtId="0" fontId="0" fillId="0" borderId="5" xfId="45" applyFont="1" applyBorder="1" applyAlignment="1">
      <alignment horizontal="center" vertical="center"/>
    </xf>
    <xf numFmtId="0" fontId="0" fillId="0" borderId="0" xfId="45" applyFont="1" applyAlignment="1">
      <alignment horizontal="left" vertical="center" wrapText="1"/>
    </xf>
    <xf numFmtId="0" fontId="3" fillId="0" borderId="0" xfId="45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vertical="center"/>
    </xf>
    <xf numFmtId="0" fontId="5" fillId="0" borderId="11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9" fillId="0" borderId="3" xfId="40" applyFont="1" applyFill="1" applyBorder="1" applyAlignment="1">
      <alignment horizontal="center" vertical="center" wrapText="1"/>
    </xf>
    <xf numFmtId="0" fontId="10" fillId="0" borderId="3" xfId="40" applyFont="1" applyFill="1" applyBorder="1" applyAlignment="1">
      <alignment horizontal="center" vertical="center" wrapText="1"/>
    </xf>
    <xf numFmtId="178" fontId="10" fillId="0" borderId="3" xfId="40" applyNumberFormat="1" applyFont="1" applyFill="1" applyBorder="1" applyAlignment="1">
      <alignment horizontal="center" vertical="center" wrapText="1"/>
    </xf>
    <xf numFmtId="177" fontId="10" fillId="0" borderId="3" xfId="40" applyNumberFormat="1" applyFont="1" applyFill="1" applyBorder="1" applyAlignment="1">
      <alignment horizontal="center" vertical="center" wrapText="1"/>
    </xf>
    <xf numFmtId="0" fontId="11" fillId="0" borderId="3" xfId="40" applyFont="1" applyFill="1" applyBorder="1" applyAlignment="1">
      <alignment horizontal="center" vertical="center" wrapText="1"/>
    </xf>
    <xf numFmtId="177" fontId="11" fillId="0" borderId="6" xfId="40" applyNumberFormat="1" applyFont="1" applyFill="1" applyBorder="1" applyAlignment="1">
      <alignment horizontal="center" vertical="center" wrapText="1"/>
    </xf>
    <xf numFmtId="177" fontId="11" fillId="0" borderId="7" xfId="40" applyNumberFormat="1" applyFont="1" applyFill="1" applyBorder="1" applyAlignment="1">
      <alignment horizontal="center" vertical="center" wrapText="1"/>
    </xf>
    <xf numFmtId="176" fontId="11" fillId="0" borderId="3" xfId="40" applyNumberFormat="1" applyFont="1" applyFill="1" applyBorder="1" applyAlignment="1">
      <alignment horizontal="center" vertical="center" wrapText="1"/>
    </xf>
    <xf numFmtId="177" fontId="11" fillId="0" borderId="3" xfId="40" applyNumberFormat="1" applyFont="1" applyFill="1" applyBorder="1" applyAlignment="1">
      <alignment horizontal="center" vertical="center" wrapText="1"/>
    </xf>
    <xf numFmtId="0" fontId="10" fillId="0" borderId="3" xfId="40" applyFont="1" applyFill="1" applyBorder="1" applyAlignment="1">
      <alignment horizontal="left" vertical="center" wrapText="1"/>
    </xf>
    <xf numFmtId="178" fontId="11" fillId="0" borderId="3" xfId="40" applyNumberFormat="1" applyFont="1" applyFill="1" applyBorder="1" applyAlignment="1">
      <alignment horizontal="center" vertical="center" wrapText="1"/>
    </xf>
    <xf numFmtId="0" fontId="11" fillId="0" borderId="3" xfId="40" applyNumberFormat="1" applyFont="1" applyFill="1" applyBorder="1" applyAlignment="1">
      <alignment horizontal="center" vertical="center"/>
    </xf>
    <xf numFmtId="0" fontId="12" fillId="0" borderId="3" xfId="40" applyFont="1" applyFill="1" applyBorder="1" applyAlignment="1">
      <alignment horizontal="center" vertical="center"/>
    </xf>
    <xf numFmtId="179" fontId="11" fillId="0" borderId="3" xfId="40" applyNumberFormat="1" applyFont="1" applyFill="1" applyBorder="1" applyAlignment="1">
      <alignment horizontal="center" vertical="center" wrapText="1"/>
    </xf>
    <xf numFmtId="0" fontId="11" fillId="0" borderId="3" xfId="40" applyFont="1" applyFill="1" applyBorder="1" applyAlignment="1">
      <alignment horizontal="left" vertical="center" wrapText="1"/>
    </xf>
    <xf numFmtId="177" fontId="11" fillId="0" borderId="10" xfId="40" applyNumberFormat="1" applyFont="1" applyFill="1" applyBorder="1" applyAlignment="1">
      <alignment vertical="center" wrapText="1"/>
    </xf>
    <xf numFmtId="177" fontId="11" fillId="0" borderId="3" xfId="40" applyNumberFormat="1" applyFont="1" applyFill="1" applyBorder="1" applyAlignment="1">
      <alignment vertical="center" wrapText="1"/>
    </xf>
    <xf numFmtId="0" fontId="9" fillId="0" borderId="4" xfId="40" applyFont="1" applyFill="1" applyBorder="1" applyAlignment="1">
      <alignment horizontal="center" vertical="center" wrapText="1"/>
    </xf>
    <xf numFmtId="177" fontId="11" fillId="0" borderId="8" xfId="40" applyNumberFormat="1" applyFont="1" applyFill="1" applyBorder="1" applyAlignment="1">
      <alignment horizontal="center" vertical="center" wrapText="1"/>
    </xf>
    <xf numFmtId="177" fontId="11" fillId="0" borderId="4" xfId="40" applyNumberFormat="1" applyFont="1" applyFill="1" applyBorder="1" applyAlignment="1">
      <alignment horizontal="center" vertical="center" wrapText="1"/>
    </xf>
    <xf numFmtId="177" fontId="11" fillId="0" borderId="11" xfId="40" applyNumberFormat="1" applyFont="1" applyFill="1" applyBorder="1" applyAlignment="1">
      <alignment horizontal="center" vertical="center" wrapText="1"/>
    </xf>
    <xf numFmtId="177" fontId="10" fillId="0" borderId="3" xfId="40" applyNumberFormat="1" applyFont="1" applyFill="1" applyBorder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常规 3 2" xfId="40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常规 14_建管站" xf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3"/>
  <sheetViews>
    <sheetView workbookViewId="0">
      <selection activeCell="F8" sqref="F8"/>
    </sheetView>
  </sheetViews>
  <sheetFormatPr defaultColWidth="9" defaultRowHeight="13.5"/>
  <cols>
    <col min="1" max="21" width="4" customWidth="1"/>
    <col min="22" max="22" width="6.125" customWidth="1"/>
    <col min="23" max="25" width="4" customWidth="1"/>
    <col min="26" max="28" width="6.5" customWidth="1"/>
  </cols>
  <sheetData>
    <row r="1" ht="20.25" spans="1:28">
      <c r="A1" s="40" t="s">
        <v>0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57"/>
      <c r="X1" s="57"/>
      <c r="Y1" s="57"/>
      <c r="Z1" s="57"/>
      <c r="AA1" s="57"/>
      <c r="AB1" s="57"/>
    </row>
    <row r="2" spans="1:28">
      <c r="A2" s="41" t="s">
        <v>1</v>
      </c>
      <c r="B2" s="41" t="s">
        <v>2</v>
      </c>
      <c r="C2" s="42" t="s">
        <v>3</v>
      </c>
      <c r="D2" s="42"/>
      <c r="E2" s="42"/>
      <c r="F2" s="42"/>
      <c r="G2" s="43" t="s">
        <v>4</v>
      </c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</row>
    <row r="3" spans="1:28">
      <c r="A3" s="41"/>
      <c r="B3" s="41"/>
      <c r="C3" s="44" t="s">
        <v>5</v>
      </c>
      <c r="D3" s="44"/>
      <c r="E3" s="44"/>
      <c r="F3" s="44" t="s">
        <v>6</v>
      </c>
      <c r="G3" s="45" t="s">
        <v>7</v>
      </c>
      <c r="H3" s="46"/>
      <c r="I3" s="46"/>
      <c r="J3" s="46"/>
      <c r="K3" s="46"/>
      <c r="L3" s="46"/>
      <c r="M3" s="46"/>
      <c r="N3" s="46"/>
      <c r="O3" s="46"/>
      <c r="P3" s="46"/>
      <c r="Q3" s="46"/>
      <c r="R3" s="58"/>
      <c r="S3" s="59" t="s">
        <v>8</v>
      </c>
      <c r="T3" s="48" t="s">
        <v>9</v>
      </c>
      <c r="U3" s="48" t="s">
        <v>10</v>
      </c>
      <c r="V3" s="43" t="s">
        <v>11</v>
      </c>
      <c r="W3" s="43" t="s">
        <v>12</v>
      </c>
      <c r="X3" s="43"/>
      <c r="Y3" s="43"/>
      <c r="Z3" s="43" t="s">
        <v>13</v>
      </c>
      <c r="AA3" s="43"/>
      <c r="AB3" s="43"/>
    </row>
    <row r="4" ht="54" customHeight="1" spans="1:28">
      <c r="A4" s="41"/>
      <c r="B4" s="41"/>
      <c r="C4" s="47" t="s">
        <v>14</v>
      </c>
      <c r="D4" s="44" t="s">
        <v>15</v>
      </c>
      <c r="E4" s="44" t="s">
        <v>16</v>
      </c>
      <c r="F4" s="44"/>
      <c r="G4" s="48" t="s">
        <v>17</v>
      </c>
      <c r="H4" s="48" t="s">
        <v>18</v>
      </c>
      <c r="I4" s="48" t="s">
        <v>19</v>
      </c>
      <c r="J4" s="48" t="s">
        <v>20</v>
      </c>
      <c r="K4" s="48" t="s">
        <v>21</v>
      </c>
      <c r="L4" s="48" t="s">
        <v>22</v>
      </c>
      <c r="M4" s="55" t="s">
        <v>23</v>
      </c>
      <c r="N4" s="56" t="s">
        <v>24</v>
      </c>
      <c r="O4" s="56" t="s">
        <v>25</v>
      </c>
      <c r="P4" s="56" t="s">
        <v>26</v>
      </c>
      <c r="Q4" s="56" t="s">
        <v>27</v>
      </c>
      <c r="R4" s="56" t="s">
        <v>23</v>
      </c>
      <c r="S4" s="60"/>
      <c r="T4" s="48"/>
      <c r="U4" s="48"/>
      <c r="V4" s="43"/>
      <c r="W4" s="48" t="s">
        <v>28</v>
      </c>
      <c r="X4" s="48" t="s">
        <v>29</v>
      </c>
      <c r="Y4" s="48" t="s">
        <v>30</v>
      </c>
      <c r="Z4" s="48" t="s">
        <v>31</v>
      </c>
      <c r="AA4" s="48" t="s">
        <v>32</v>
      </c>
      <c r="AB4" s="61" t="s">
        <v>11</v>
      </c>
    </row>
    <row r="5" ht="29.25" customHeight="1" spans="1:28">
      <c r="A5" s="44">
        <v>0</v>
      </c>
      <c r="B5" s="49" t="s">
        <v>11</v>
      </c>
      <c r="C5" s="47">
        <f t="shared" ref="C5:AB5" si="0">SUM(C6:C11)</f>
        <v>0</v>
      </c>
      <c r="D5" s="47">
        <f t="shared" si="0"/>
        <v>0</v>
      </c>
      <c r="E5" s="47">
        <f t="shared" si="0"/>
        <v>0</v>
      </c>
      <c r="F5" s="47">
        <f t="shared" si="0"/>
        <v>0</v>
      </c>
      <c r="G5" s="47">
        <f t="shared" si="0"/>
        <v>0</v>
      </c>
      <c r="H5" s="47">
        <f t="shared" si="0"/>
        <v>0</v>
      </c>
      <c r="I5" s="47">
        <f t="shared" si="0"/>
        <v>0</v>
      </c>
      <c r="J5" s="47">
        <f t="shared" si="0"/>
        <v>0</v>
      </c>
      <c r="K5" s="47">
        <f t="shared" si="0"/>
        <v>0</v>
      </c>
      <c r="L5" s="47">
        <f t="shared" si="0"/>
        <v>0</v>
      </c>
      <c r="M5" s="47">
        <f t="shared" si="0"/>
        <v>0</v>
      </c>
      <c r="N5" s="47">
        <f t="shared" si="0"/>
        <v>0</v>
      </c>
      <c r="O5" s="47">
        <f t="shared" si="0"/>
        <v>0</v>
      </c>
      <c r="P5" s="47">
        <f t="shared" si="0"/>
        <v>0</v>
      </c>
      <c r="Q5" s="47">
        <f t="shared" si="0"/>
        <v>0</v>
      </c>
      <c r="R5" s="47">
        <f t="shared" si="0"/>
        <v>0</v>
      </c>
      <c r="S5" s="47"/>
      <c r="T5" s="47">
        <f t="shared" si="0"/>
        <v>0</v>
      </c>
      <c r="U5" s="47">
        <f t="shared" si="0"/>
        <v>0</v>
      </c>
      <c r="V5" s="47">
        <f t="shared" si="0"/>
        <v>0</v>
      </c>
      <c r="W5" s="47">
        <f t="shared" si="0"/>
        <v>0</v>
      </c>
      <c r="X5" s="47">
        <f t="shared" si="0"/>
        <v>0</v>
      </c>
      <c r="Y5" s="47">
        <f t="shared" si="0"/>
        <v>0</v>
      </c>
      <c r="Z5" s="47">
        <f t="shared" si="0"/>
        <v>0</v>
      </c>
      <c r="AA5" s="47">
        <f t="shared" si="0"/>
        <v>0</v>
      </c>
      <c r="AB5" s="47">
        <f t="shared" si="0"/>
        <v>0</v>
      </c>
    </row>
    <row r="6" ht="24.75" customHeight="1" spans="1:28">
      <c r="A6" s="44">
        <v>1</v>
      </c>
      <c r="B6" s="49"/>
      <c r="C6" s="47"/>
      <c r="D6" s="50"/>
      <c r="E6" s="50"/>
      <c r="F6" s="50"/>
      <c r="G6" s="48"/>
      <c r="H6" s="48"/>
      <c r="I6" s="48"/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>
        <f t="shared" ref="V6:V11" si="1">SUM(G6:U6)</f>
        <v>0</v>
      </c>
      <c r="W6" s="48"/>
      <c r="X6" s="48"/>
      <c r="Y6" s="48"/>
      <c r="Z6" s="48">
        <f t="shared" ref="Z6:Z11" si="2">V6-Y6</f>
        <v>0</v>
      </c>
      <c r="AA6" s="48"/>
      <c r="AB6" s="48">
        <f t="shared" ref="AB6:AB11" si="3">SUM(Z6:AA6)</f>
        <v>0</v>
      </c>
    </row>
    <row r="7" ht="24.75" customHeight="1" spans="1:28">
      <c r="A7" s="44">
        <v>2</v>
      </c>
      <c r="B7" s="49"/>
      <c r="C7" s="47"/>
      <c r="D7" s="50"/>
      <c r="E7" s="50"/>
      <c r="F7" s="50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>
        <f t="shared" si="1"/>
        <v>0</v>
      </c>
      <c r="W7" s="48"/>
      <c r="X7" s="48"/>
      <c r="Y7" s="48"/>
      <c r="Z7" s="48">
        <f t="shared" si="2"/>
        <v>0</v>
      </c>
      <c r="AA7" s="48"/>
      <c r="AB7" s="48">
        <f t="shared" si="3"/>
        <v>0</v>
      </c>
    </row>
    <row r="8" ht="24.75" customHeight="1" spans="1:28">
      <c r="A8" s="44">
        <v>3</v>
      </c>
      <c r="B8" s="49"/>
      <c r="C8" s="51"/>
      <c r="D8" s="50"/>
      <c r="E8" s="50"/>
      <c r="F8" s="52"/>
      <c r="G8" s="53"/>
      <c r="H8" s="48"/>
      <c r="I8" s="53"/>
      <c r="J8" s="53"/>
      <c r="K8" s="50"/>
      <c r="L8" s="48"/>
      <c r="M8" s="48"/>
      <c r="N8" s="48"/>
      <c r="O8" s="48"/>
      <c r="P8" s="48"/>
      <c r="Q8" s="48"/>
      <c r="R8" s="48"/>
      <c r="S8" s="48"/>
      <c r="T8" s="48"/>
      <c r="U8" s="48"/>
      <c r="V8" s="48">
        <f t="shared" si="1"/>
        <v>0</v>
      </c>
      <c r="W8" s="48"/>
      <c r="X8" s="48"/>
      <c r="Y8" s="48"/>
      <c r="Z8" s="48">
        <f t="shared" si="2"/>
        <v>0</v>
      </c>
      <c r="AA8" s="48"/>
      <c r="AB8" s="48">
        <f t="shared" si="3"/>
        <v>0</v>
      </c>
    </row>
    <row r="9" ht="24.75" customHeight="1" spans="1:28">
      <c r="A9" s="44">
        <v>4</v>
      </c>
      <c r="B9" s="54"/>
      <c r="C9" s="51"/>
      <c r="D9" s="50"/>
      <c r="E9" s="50"/>
      <c r="F9" s="52"/>
      <c r="G9" s="53"/>
      <c r="H9" s="48"/>
      <c r="I9" s="53"/>
      <c r="J9" s="53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>
        <f t="shared" si="1"/>
        <v>0</v>
      </c>
      <c r="W9" s="48"/>
      <c r="X9" s="48"/>
      <c r="Y9" s="48"/>
      <c r="Z9" s="48">
        <f t="shared" si="2"/>
        <v>0</v>
      </c>
      <c r="AA9" s="48"/>
      <c r="AB9" s="48">
        <f t="shared" si="3"/>
        <v>0</v>
      </c>
    </row>
    <row r="10" ht="24.75" customHeight="1" spans="1:28">
      <c r="A10" s="44">
        <v>5</v>
      </c>
      <c r="B10" s="54"/>
      <c r="C10" s="51"/>
      <c r="D10" s="50"/>
      <c r="E10" s="50"/>
      <c r="F10" s="52"/>
      <c r="G10" s="53"/>
      <c r="H10" s="48"/>
      <c r="I10" s="53"/>
      <c r="J10" s="53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>
        <f t="shared" si="1"/>
        <v>0</v>
      </c>
      <c r="W10" s="48"/>
      <c r="X10" s="48"/>
      <c r="Y10" s="48"/>
      <c r="Z10" s="48">
        <f t="shared" si="2"/>
        <v>0</v>
      </c>
      <c r="AA10" s="48"/>
      <c r="AB10" s="48">
        <f t="shared" si="3"/>
        <v>0</v>
      </c>
    </row>
    <row r="11" ht="24.75" customHeight="1" spans="1:28">
      <c r="A11" s="44">
        <v>6</v>
      </c>
      <c r="B11" s="54"/>
      <c r="C11" s="51"/>
      <c r="D11" s="50"/>
      <c r="E11" s="50"/>
      <c r="F11" s="50"/>
      <c r="G11" s="53"/>
      <c r="H11" s="48"/>
      <c r="I11" s="53"/>
      <c r="J11" s="53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>
        <f t="shared" si="1"/>
        <v>0</v>
      </c>
      <c r="W11" s="48"/>
      <c r="X11" s="48"/>
      <c r="Y11" s="48"/>
      <c r="Z11" s="48">
        <f t="shared" si="2"/>
        <v>0</v>
      </c>
      <c r="AA11" s="48"/>
      <c r="AB11" s="48">
        <f t="shared" si="3"/>
        <v>0</v>
      </c>
    </row>
    <row r="12" ht="24.75" customHeight="1"/>
    <row r="13" ht="24.75" customHeight="1"/>
  </sheetData>
  <mergeCells count="15">
    <mergeCell ref="A1:AB1"/>
    <mergeCell ref="C2:F2"/>
    <mergeCell ref="G2:V2"/>
    <mergeCell ref="W2:AB2"/>
    <mergeCell ref="C3:E3"/>
    <mergeCell ref="G3:R3"/>
    <mergeCell ref="W3:Y3"/>
    <mergeCell ref="Z3:AB3"/>
    <mergeCell ref="A2:A4"/>
    <mergeCell ref="B2:B4"/>
    <mergeCell ref="F3:F4"/>
    <mergeCell ref="S3:S4"/>
    <mergeCell ref="T3:T4"/>
    <mergeCell ref="U3:U4"/>
    <mergeCell ref="V3:V4"/>
  </mergeCells>
  <pageMargins left="0.708661417322835" right="0.708661417322835" top="0.748031496062992" bottom="0.748031496062992" header="0.31496062992126" footer="0.31496062992126"/>
  <pageSetup paperSize="9" orientation="landscape" horizontalDpi="200" verticalDpi="300"/>
  <headerFooter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Q19"/>
  <sheetViews>
    <sheetView workbookViewId="0">
      <selection activeCell="L19" sqref="L19"/>
    </sheetView>
  </sheetViews>
  <sheetFormatPr defaultColWidth="9" defaultRowHeight="12"/>
  <cols>
    <col min="1" max="1" width="4" style="17" customWidth="1"/>
    <col min="2" max="2" width="10.75" style="17" customWidth="1"/>
    <col min="3" max="4" width="7.875" style="18" customWidth="1"/>
    <col min="5" max="9" width="7.875" style="17" customWidth="1"/>
    <col min="10" max="11" width="7.625" style="17" customWidth="1"/>
    <col min="12" max="12" width="9.25" style="17" customWidth="1"/>
    <col min="13" max="17" width="7.625" style="17" customWidth="1"/>
    <col min="18" max="18" width="10.75" style="17" customWidth="1"/>
    <col min="19" max="21" width="4" style="17" customWidth="1"/>
    <col min="22" max="22" width="6.125" style="17" customWidth="1"/>
    <col min="23" max="25" width="4" style="17" customWidth="1"/>
    <col min="26" max="28" width="6.5" style="17" customWidth="1"/>
    <col min="29" max="16384" width="9" style="17"/>
  </cols>
  <sheetData>
    <row r="1" ht="20.25" customHeight="1"/>
    <row r="2" ht="32.25" customHeight="1" spans="2:17">
      <c r="B2" s="19" t="s">
        <v>33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ht="20.25" customHeight="1" spans="3:4">
      <c r="C3" s="17"/>
      <c r="D3" s="17"/>
    </row>
    <row r="4" ht="54" customHeight="1" spans="2:17">
      <c r="B4" s="20" t="s">
        <v>34</v>
      </c>
      <c r="C4" s="21">
        <v>1</v>
      </c>
      <c r="D4" s="21">
        <v>2</v>
      </c>
      <c r="E4" s="21">
        <v>3</v>
      </c>
      <c r="F4" s="21">
        <v>4</v>
      </c>
      <c r="G4" s="21">
        <v>5</v>
      </c>
      <c r="H4" s="21">
        <v>6</v>
      </c>
      <c r="I4" s="21">
        <v>7</v>
      </c>
      <c r="J4" s="21">
        <v>8</v>
      </c>
      <c r="K4" s="21">
        <v>9</v>
      </c>
      <c r="L4" s="21">
        <v>10</v>
      </c>
      <c r="M4" s="21">
        <v>11</v>
      </c>
      <c r="N4" s="21">
        <v>12</v>
      </c>
      <c r="O4" s="21">
        <v>13</v>
      </c>
      <c r="P4" s="21">
        <v>14</v>
      </c>
      <c r="Q4" s="21">
        <v>15</v>
      </c>
    </row>
    <row r="5" s="14" customFormat="1" ht="27" customHeight="1" spans="2:17">
      <c r="B5" s="22"/>
      <c r="C5" s="23" t="s">
        <v>35</v>
      </c>
      <c r="D5" s="24"/>
      <c r="E5" s="24"/>
      <c r="F5" s="24"/>
      <c r="G5" s="24"/>
      <c r="H5" s="25"/>
      <c r="I5" s="28" t="s">
        <v>6</v>
      </c>
      <c r="J5" s="23" t="s">
        <v>36</v>
      </c>
      <c r="K5" s="24"/>
      <c r="L5" s="24"/>
      <c r="M5" s="29"/>
      <c r="N5" s="29"/>
      <c r="O5" s="30"/>
      <c r="P5" s="30"/>
      <c r="Q5" s="30"/>
    </row>
    <row r="6" ht="29.25" customHeight="1" spans="2:17">
      <c r="B6" s="20" t="s">
        <v>37</v>
      </c>
      <c r="C6" s="21" t="s">
        <v>5</v>
      </c>
      <c r="D6" s="21"/>
      <c r="E6" s="21"/>
      <c r="F6" s="21"/>
      <c r="G6" s="21"/>
      <c r="H6" s="21"/>
      <c r="I6" s="31"/>
      <c r="J6" s="20" t="s">
        <v>5</v>
      </c>
      <c r="K6" s="20" t="s">
        <v>6</v>
      </c>
      <c r="L6" s="32" t="s">
        <v>38</v>
      </c>
      <c r="M6" s="33" t="s">
        <v>39</v>
      </c>
      <c r="N6" s="34"/>
      <c r="O6" s="34"/>
      <c r="P6" s="34"/>
      <c r="Q6" s="34"/>
    </row>
    <row r="7" s="15" customFormat="1" ht="24.75" customHeight="1" spans="2:17">
      <c r="B7" s="20"/>
      <c r="C7" s="26" t="s">
        <v>40</v>
      </c>
      <c r="D7" s="26" t="s">
        <v>41</v>
      </c>
      <c r="E7" s="26" t="s">
        <v>42</v>
      </c>
      <c r="F7" s="26" t="s">
        <v>43</v>
      </c>
      <c r="G7" s="26" t="s">
        <v>23</v>
      </c>
      <c r="H7" s="26" t="s">
        <v>39</v>
      </c>
      <c r="I7" s="35"/>
      <c r="J7" s="20"/>
      <c r="K7" s="36"/>
      <c r="L7" s="37"/>
      <c r="M7" s="38"/>
      <c r="N7" s="34"/>
      <c r="O7" s="26"/>
      <c r="P7" s="26"/>
      <c r="Q7" s="26"/>
    </row>
    <row r="8" ht="24.75" customHeight="1" spans="2:17">
      <c r="B8" s="20" t="s">
        <v>44</v>
      </c>
      <c r="C8" s="21">
        <v>28</v>
      </c>
      <c r="D8" s="21">
        <v>2</v>
      </c>
      <c r="E8" s="20"/>
      <c r="F8" s="20"/>
      <c r="G8" s="20"/>
      <c r="H8" s="20">
        <f>SUM(C8:G8)</f>
        <v>30</v>
      </c>
      <c r="I8" s="20">
        <v>8</v>
      </c>
      <c r="J8" s="20">
        <v>58</v>
      </c>
      <c r="K8" s="20">
        <v>9</v>
      </c>
      <c r="L8" s="39">
        <v>15</v>
      </c>
      <c r="M8" s="20">
        <f>SUM(J8:L8)</f>
        <v>82</v>
      </c>
      <c r="N8" s="20"/>
      <c r="O8" s="20"/>
      <c r="P8" s="20"/>
      <c r="Q8" s="20"/>
    </row>
    <row r="9" ht="24.75" customHeight="1" spans="2:17">
      <c r="B9" s="20" t="s">
        <v>45</v>
      </c>
      <c r="C9" s="21"/>
      <c r="D9" s="21"/>
      <c r="E9" s="20"/>
      <c r="F9" s="20">
        <v>17</v>
      </c>
      <c r="G9" s="20"/>
      <c r="H9" s="20">
        <f t="shared" ref="H9:H16" si="0">SUM(C9:G9)</f>
        <v>17</v>
      </c>
      <c r="I9" s="20">
        <v>7</v>
      </c>
      <c r="J9" s="20">
        <v>6</v>
      </c>
      <c r="K9" s="20">
        <v>7</v>
      </c>
      <c r="L9" s="39"/>
      <c r="M9" s="20">
        <f t="shared" ref="M9:M16" si="1">SUM(J9:L9)</f>
        <v>13</v>
      </c>
      <c r="N9" s="20"/>
      <c r="O9" s="20"/>
      <c r="P9" s="20"/>
      <c r="Q9" s="20"/>
    </row>
    <row r="10" ht="24.75" customHeight="1" spans="2:17">
      <c r="B10" s="20" t="s">
        <v>46</v>
      </c>
      <c r="C10" s="21"/>
      <c r="D10" s="21"/>
      <c r="E10" s="20"/>
      <c r="F10" s="20"/>
      <c r="G10" s="20"/>
      <c r="H10" s="20">
        <f t="shared" si="0"/>
        <v>0</v>
      </c>
      <c r="I10" s="20">
        <v>6</v>
      </c>
      <c r="J10" s="20">
        <v>4</v>
      </c>
      <c r="K10" s="20">
        <v>6</v>
      </c>
      <c r="L10" s="39"/>
      <c r="M10" s="20">
        <f t="shared" si="1"/>
        <v>10</v>
      </c>
      <c r="N10" s="20"/>
      <c r="O10" s="20"/>
      <c r="P10" s="20"/>
      <c r="Q10" s="20"/>
    </row>
    <row r="11" ht="25.5" customHeight="1" spans="2:17">
      <c r="B11" s="20" t="s">
        <v>47</v>
      </c>
      <c r="C11" s="21"/>
      <c r="D11" s="21"/>
      <c r="E11" s="20"/>
      <c r="F11" s="20">
        <v>18</v>
      </c>
      <c r="G11" s="20"/>
      <c r="H11" s="20">
        <f t="shared" si="0"/>
        <v>18</v>
      </c>
      <c r="I11" s="20">
        <v>13</v>
      </c>
      <c r="J11" s="20">
        <v>9</v>
      </c>
      <c r="K11" s="20">
        <v>13</v>
      </c>
      <c r="L11" s="39"/>
      <c r="M11" s="20">
        <f t="shared" si="1"/>
        <v>22</v>
      </c>
      <c r="N11" s="20"/>
      <c r="O11" s="20"/>
      <c r="P11" s="20"/>
      <c r="Q11" s="20"/>
    </row>
    <row r="12" ht="25.5" customHeight="1" spans="2:17">
      <c r="B12" s="20" t="s">
        <v>48</v>
      </c>
      <c r="C12" s="21"/>
      <c r="D12" s="21"/>
      <c r="E12" s="20"/>
      <c r="F12" s="20">
        <v>4</v>
      </c>
      <c r="G12" s="20"/>
      <c r="H12" s="20">
        <f t="shared" si="0"/>
        <v>4</v>
      </c>
      <c r="I12" s="20">
        <v>2</v>
      </c>
      <c r="J12" s="20">
        <v>3</v>
      </c>
      <c r="K12" s="20">
        <v>2</v>
      </c>
      <c r="L12" s="39"/>
      <c r="M12" s="20">
        <f t="shared" si="1"/>
        <v>5</v>
      </c>
      <c r="N12" s="20"/>
      <c r="O12" s="20"/>
      <c r="P12" s="20"/>
      <c r="Q12" s="20"/>
    </row>
    <row r="13" ht="25.5" customHeight="1" spans="2:17">
      <c r="B13" s="20" t="s">
        <v>49</v>
      </c>
      <c r="C13" s="20"/>
      <c r="D13" s="20"/>
      <c r="E13" s="20">
        <v>2</v>
      </c>
      <c r="F13" s="20">
        <v>3</v>
      </c>
      <c r="G13" s="20"/>
      <c r="H13" s="20">
        <f t="shared" si="0"/>
        <v>5</v>
      </c>
      <c r="I13" s="20">
        <v>1</v>
      </c>
      <c r="J13" s="20"/>
      <c r="K13" s="20"/>
      <c r="L13" s="39"/>
      <c r="M13" s="20">
        <f t="shared" si="1"/>
        <v>0</v>
      </c>
      <c r="N13" s="20"/>
      <c r="O13" s="20"/>
      <c r="P13" s="20"/>
      <c r="Q13" s="20"/>
    </row>
    <row r="14" ht="25.5" customHeight="1" spans="2:17">
      <c r="B14" s="26" t="s">
        <v>50</v>
      </c>
      <c r="C14" s="21"/>
      <c r="D14" s="21"/>
      <c r="E14" s="20"/>
      <c r="F14" s="20">
        <v>5</v>
      </c>
      <c r="G14" s="20"/>
      <c r="H14" s="20">
        <f t="shared" si="0"/>
        <v>5</v>
      </c>
      <c r="I14" s="20"/>
      <c r="J14" s="20"/>
      <c r="K14" s="20"/>
      <c r="L14" s="39"/>
      <c r="M14" s="20">
        <f t="shared" si="1"/>
        <v>0</v>
      </c>
      <c r="N14" s="20"/>
      <c r="O14" s="20"/>
      <c r="P14" s="20"/>
      <c r="Q14" s="20"/>
    </row>
    <row r="15" ht="25.5" customHeight="1" spans="2:17">
      <c r="B15" s="26" t="s">
        <v>51</v>
      </c>
      <c r="C15" s="21"/>
      <c r="D15" s="21"/>
      <c r="E15" s="20"/>
      <c r="F15" s="20">
        <v>1</v>
      </c>
      <c r="G15" s="20"/>
      <c r="H15" s="20">
        <f t="shared" si="0"/>
        <v>1</v>
      </c>
      <c r="I15" s="20"/>
      <c r="J15" s="20"/>
      <c r="K15" s="20"/>
      <c r="L15" s="39"/>
      <c r="M15" s="20">
        <f t="shared" si="1"/>
        <v>0</v>
      </c>
      <c r="N15" s="20"/>
      <c r="O15" s="20"/>
      <c r="P15" s="20"/>
      <c r="Q15" s="20"/>
    </row>
    <row r="16" ht="25.5" customHeight="1" spans="2:17">
      <c r="B16" s="26" t="s">
        <v>38</v>
      </c>
      <c r="C16" s="21"/>
      <c r="D16" s="21"/>
      <c r="E16" s="20"/>
      <c r="F16" s="20"/>
      <c r="G16" s="20">
        <v>15</v>
      </c>
      <c r="H16" s="20">
        <f t="shared" si="0"/>
        <v>15</v>
      </c>
      <c r="I16" s="20"/>
      <c r="J16" s="20"/>
      <c r="K16" s="20"/>
      <c r="L16" s="20"/>
      <c r="M16" s="20">
        <f t="shared" si="1"/>
        <v>0</v>
      </c>
      <c r="N16" s="20"/>
      <c r="O16" s="20"/>
      <c r="P16" s="20"/>
      <c r="Q16" s="20"/>
    </row>
    <row r="17" ht="25.5" customHeight="1" spans="2:17">
      <c r="B17" s="20" t="s">
        <v>11</v>
      </c>
      <c r="C17" s="21">
        <f t="shared" ref="C17:H17" si="2">SUM(C8:C16)</f>
        <v>28</v>
      </c>
      <c r="D17" s="21">
        <f t="shared" si="2"/>
        <v>2</v>
      </c>
      <c r="E17" s="21">
        <f t="shared" si="2"/>
        <v>2</v>
      </c>
      <c r="F17" s="21">
        <f t="shared" si="2"/>
        <v>48</v>
      </c>
      <c r="G17" s="21">
        <f t="shared" si="2"/>
        <v>15</v>
      </c>
      <c r="H17" s="21">
        <f t="shared" si="2"/>
        <v>95</v>
      </c>
      <c r="I17" s="21">
        <f t="shared" ref="I17:P17" si="3">SUM(I8:I14)</f>
        <v>37</v>
      </c>
      <c r="J17" s="21">
        <f t="shared" si="3"/>
        <v>80</v>
      </c>
      <c r="K17" s="21">
        <f t="shared" si="3"/>
        <v>37</v>
      </c>
      <c r="L17" s="21">
        <f t="shared" si="3"/>
        <v>15</v>
      </c>
      <c r="M17" s="21">
        <f t="shared" si="3"/>
        <v>132</v>
      </c>
      <c r="N17" s="21">
        <f t="shared" si="3"/>
        <v>0</v>
      </c>
      <c r="O17" s="21">
        <f t="shared" si="3"/>
        <v>0</v>
      </c>
      <c r="P17" s="21">
        <f t="shared" si="3"/>
        <v>0</v>
      </c>
      <c r="Q17" s="20">
        <f>O17+P17</f>
        <v>0</v>
      </c>
    </row>
    <row r="18" s="16" customFormat="1" ht="25.5" customHeight="1" spans="3:4">
      <c r="C18" s="27"/>
      <c r="D18" s="27"/>
    </row>
    <row r="19" s="16" customFormat="1" ht="25.5" customHeight="1" spans="3:4">
      <c r="C19" s="27"/>
      <c r="D19" s="27"/>
    </row>
  </sheetData>
  <mergeCells count="10">
    <mergeCell ref="B2:Q2"/>
    <mergeCell ref="C5:H5"/>
    <mergeCell ref="J5:L5"/>
    <mergeCell ref="C6:H6"/>
    <mergeCell ref="B6:B7"/>
    <mergeCell ref="I5:I7"/>
    <mergeCell ref="J6:J7"/>
    <mergeCell ref="K6:K7"/>
    <mergeCell ref="L6:L7"/>
    <mergeCell ref="M6:M7"/>
  </mergeCells>
  <pageMargins left="0.708661417322835" right="0.708661417322835" top="0.748031496062992" bottom="0.748031496062992" header="0.31496062992126" footer="0.31496062992126"/>
  <pageSetup paperSize="9" orientation="landscape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C15"/>
  <sheetViews>
    <sheetView tabSelected="1" workbookViewId="0">
      <selection activeCell="M4" sqref="M4"/>
    </sheetView>
  </sheetViews>
  <sheetFormatPr defaultColWidth="9" defaultRowHeight="13.5" outlineLevelCol="2"/>
  <cols>
    <col min="1" max="1" width="5.5" customWidth="1"/>
    <col min="2" max="2" width="33.375" customWidth="1"/>
    <col min="3" max="3" width="41" customWidth="1"/>
  </cols>
  <sheetData>
    <row r="2" ht="30.75" customHeight="1" spans="2:3">
      <c r="B2" s="1" t="s">
        <v>52</v>
      </c>
      <c r="C2" s="1"/>
    </row>
    <row r="3" ht="33" customHeight="1" spans="2:3">
      <c r="B3" s="2" t="s">
        <v>53</v>
      </c>
      <c r="C3" s="3" t="s">
        <v>54</v>
      </c>
    </row>
    <row r="4" ht="62.25" customHeight="1" spans="2:3">
      <c r="B4" s="4" t="s">
        <v>55</v>
      </c>
      <c r="C4" s="4" t="s">
        <v>56</v>
      </c>
    </row>
    <row r="5" ht="62.25" customHeight="1" spans="2:3">
      <c r="B5" s="5" t="s">
        <v>11</v>
      </c>
      <c r="C5" s="5">
        <f>SUM(C6:C8)</f>
        <v>0.16</v>
      </c>
    </row>
    <row r="6" ht="62.25" customHeight="1" spans="2:3">
      <c r="B6" s="6" t="s">
        <v>57</v>
      </c>
      <c r="C6" s="5">
        <v>0</v>
      </c>
    </row>
    <row r="7" ht="62.25" customHeight="1" spans="2:3">
      <c r="B7" s="6" t="s">
        <v>58</v>
      </c>
      <c r="C7" s="5">
        <v>0</v>
      </c>
    </row>
    <row r="8" ht="62.25" customHeight="1" spans="2:3">
      <c r="B8" s="7" t="s">
        <v>59</v>
      </c>
      <c r="C8" s="8">
        <v>0.16</v>
      </c>
    </row>
    <row r="9" ht="62.25" customHeight="1" spans="2:3">
      <c r="B9" s="9" t="s">
        <v>60</v>
      </c>
      <c r="C9" s="8">
        <v>0</v>
      </c>
    </row>
    <row r="10" ht="62.25" customHeight="1" spans="2:3">
      <c r="B10" s="10" t="s">
        <v>61</v>
      </c>
      <c r="C10" s="11">
        <v>0</v>
      </c>
    </row>
    <row r="11" ht="139.5" customHeight="1" spans="2:3">
      <c r="B11" s="12" t="s">
        <v>62</v>
      </c>
      <c r="C11" s="13"/>
    </row>
    <row r="12" ht="30" customHeight="1"/>
    <row r="13" ht="30" customHeight="1"/>
    <row r="14" ht="30" customHeight="1"/>
    <row r="15" ht="30" customHeight="1"/>
  </sheetData>
  <mergeCells count="2">
    <mergeCell ref="B2:C2"/>
    <mergeCell ref="B11:C1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人数</vt:lpstr>
      <vt:lpstr>1-9发生额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oyt</cp:lastModifiedBy>
  <dcterms:created xsi:type="dcterms:W3CDTF">2006-09-13T11:21:00Z</dcterms:created>
  <dcterms:modified xsi:type="dcterms:W3CDTF">2020-10-14T00:56:29Z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