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30" windowHeight="730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'g06一般公共预算财政拨款基本支出决算表'!$A$1:$I$36</definedName>
    <definedName name="_xlnm.Print_Area" localSheetId="7">'g08政府性基金预算财政拨款支出决算表'!$A$1:$I$18</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<sst xmlns="http://schemas.openxmlformats.org/spreadsheetml/2006/main" count="496" uniqueCount="310">
  <si>
    <t>收入支出决算总表</t>
  </si>
  <si>
    <t>公开01表</t>
  </si>
  <si>
    <t>部门：岳阳县残疾人联合会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</si>
  <si>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</si>
  <si>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</si>
  <si>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</si>
  <si>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</si>
  <si>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</si>
  <si>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</si>
  <si>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</si>
  <si>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</si>
  <si>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</si>
  <si>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</si>
  <si>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</si>
  <si>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</si>
  <si>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</si>
  <si>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</si>
  <si>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</si>
  <si>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</si>
  <si>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</si>
  <si>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</si>
  <si>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</si>
  <si>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</si>
  <si>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</si>
  <si>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</si>
  <si>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</si>
  <si>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</si>
  <si>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</si>
  <si>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</si>
  <si>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</si>
  <si>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</si>
  <si>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</si>
  <si>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六、农林水支出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</si>
  <si>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</si>
  <si>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</si>
  <si>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</si>
  <si>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</si>
  <si>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</si>
  <si>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</si>
  <si>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</si>
  <si>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</si>
  <si>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</si>
  <si>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</si>
  <si>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</si>
  <si>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</si>
  <si>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</si>
  <si>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</si>
  <si>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</si>
  <si>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</si>
  <si>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</si>
  <si>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</si>
  <si>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</si>
  <si>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</si>
  <si>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</si>
  <si>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</si>
  <si>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</si>
  <si>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</si>
  <si>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</si>
  <si>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</si>
  <si>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</si>
  <si>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</si>
  <si>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</si>
  <si>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</si>
  <si>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</si>
  <si>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</si>
  <si>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</si>
  <si>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</si>
  <si>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</si>
  <si>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</si>
  <si>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</si>
  <si>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 xml:space="preserve">  残疾人事业</t>
  </si>
  <si>
    <t xml:space="preserve">     行政运行</t>
  </si>
  <si>
    <t>2081104</t>
  </si>
  <si>
    <t xml:space="preserve">     残疾人康复</t>
  </si>
  <si>
    <t>2081105</t>
  </si>
  <si>
    <t xml:space="preserve">     残疾人就业和扶贫</t>
  </si>
  <si>
    <t>2081199</t>
  </si>
  <si>
    <t xml:space="preserve">     其他残疾人事业支出</t>
  </si>
  <si>
    <t>213</t>
  </si>
  <si>
    <t>农林水支出</t>
  </si>
  <si>
    <t>21305</t>
  </si>
  <si>
    <t xml:space="preserve">  扶贫支出</t>
  </si>
  <si>
    <t>2130599</t>
  </si>
  <si>
    <t xml:space="preserve">     其他扶贫支出</t>
  </si>
  <si>
    <t>229</t>
  </si>
  <si>
    <t>其他支出</t>
  </si>
  <si>
    <t>22960</t>
  </si>
  <si>
    <t xml:space="preserve">  彩票公益金及对应专项债务收入安排的支出</t>
  </si>
  <si>
    <t>2296002</t>
  </si>
  <si>
    <t xml:space="preserve">    用于社会福利的彩票公益金支出</t>
  </si>
  <si>
    <t>2296006</t>
  </si>
  <si>
    <t xml:space="preserve">    用于残疾人事业的彩票公益金支出</t>
  </si>
  <si>
    <t>22999</t>
  </si>
  <si>
    <t xml:space="preserve">  其他支出</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</si>
  <si>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</si>
  <si>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</si>
  <si>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</si>
  <si>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</si>
  <si>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</si>
  <si>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</si>
  <si>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</si>
  <si>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</si>
  <si>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</si>
  <si>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</si>
  <si>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</si>
  <si>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</si>
  <si>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</si>
  <si>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</si>
  <si>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</si>
  <si>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</si>
  <si>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</si>
  <si>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</si>
  <si>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七、政府性基金支出</t>
  </si>
  <si>
    <t>八、其他支出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</si>
  <si>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</si>
  <si>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</si>
  <si>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</si>
  <si>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</si>
  <si>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</si>
  <si>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</si>
  <si>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</si>
  <si>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</si>
  <si>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</si>
  <si>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</si>
  <si>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</si>
  <si>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</si>
  <si>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</si>
  <si>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</si>
  <si>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</si>
  <si>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</si>
  <si>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</si>
  <si>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</si>
  <si>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</si>
  <si>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</si>
  <si>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</si>
  <si>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</si>
  <si>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</si>
  <si>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</si>
  <si>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</si>
  <si>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</si>
  <si>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</si>
  <si>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</si>
  <si>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</si>
  <si>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</si>
  <si>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</si>
  <si>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</si>
  <si>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</si>
  <si>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</si>
  <si>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</si>
  <si>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</si>
  <si>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</si>
  <si>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</si>
  <si>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</si>
  <si>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</si>
  <si>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</si>
  <si>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</si>
  <si>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</si>
  <si>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</si>
  <si>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</si>
  <si>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</si>
  <si>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</si>
  <si>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</si>
  <si>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</si>
  <si>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</si>
  <si>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</si>
  <si>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</si>
  <si>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</si>
  <si>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</si>
  <si>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</si>
  <si>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</si>
  <si>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</si>
  <si>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</si>
  <si>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</si>
  <si>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</si>
  <si>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</si>
  <si>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</si>
  <si>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</si>
  <si>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</si>
  <si>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</si>
  <si>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</si>
  <si>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</si>
  <si>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</si>
  <si>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</si>
  <si>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</si>
  <si>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</si>
  <si>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</si>
  <si>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</si>
  <si>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</si>
  <si>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</si>
  <si>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</si>
  <si>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</si>
  <si>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</si>
  <si>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</si>
  <si>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</si>
  <si>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</si>
  <si>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</si>
  <si>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</si>
  <si>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</si>
  <si>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</si>
  <si>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</si>
  <si>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</si>
  <si>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</si>
  <si>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</si>
  <si>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</si>
  <si>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</si>
  <si>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</si>
  <si>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</si>
  <si>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</si>
  <si>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</si>
  <si>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</si>
  <si>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</si>
  <si>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</si>
  <si>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</si>
  <si>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</si>
  <si>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</si>
  <si>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</si>
  <si>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</si>
  <si>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</si>
  <si>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</si>
  <si>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</si>
  <si>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</si>
  <si>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</si>
  <si>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</si>
  <si>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</si>
  <si>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</si>
  <si>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</si>
  <si>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</si>
  <si>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</si>
  <si>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</si>
  <si>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</si>
  <si>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</si>
  <si>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</si>
  <si>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</si>
  <si>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</si>
  <si>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</si>
  <si>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</si>
  <si>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</si>
  <si>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</si>
  <si>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</si>
  <si>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</si>
  <si>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</si>
  <si>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</si>
  <si>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</si>
  <si>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</si>
  <si>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</si>
  <si>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</si>
  <si>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</si>
  <si>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</si>
  <si>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</si>
  <si>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</si>
  <si>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</si>
  <si>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</si>
  <si>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</si>
  <si>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</si>
  <si>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</si>
  <si>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</si>
  <si>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</si>
  <si>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</si>
  <si>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</si>
  <si>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</si>
  <si>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</si>
  <si>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</si>
  <si>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</si>
  <si>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</si>
  <si>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</si>
  <si>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</si>
  <si>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</si>
  <si>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</si>
  <si>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</si>
  <si>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</si>
  <si>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</si>
  <si>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</si>
  <si>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</si>
  <si>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</si>
  <si>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</si>
  <si>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</si>
  <si>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</si>
  <si>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</si>
  <si>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</si>
  <si>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</si>
  <si>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</si>
  <si>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</si>
  <si>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</si>
  <si>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</si>
  <si>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</si>
  <si>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</si>
  <si>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</si>
  <si>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其他对个人和家庭的补助支出(残疾人补助）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</si>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</sst>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b/>
      <sz val="11"/>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0"/>
      <name val="Arial"/>
      <family val="2"/>
    </font>
    <font>
      <sz val="12"/>
      <color indexed="8"/>
      <name val="宋体"/>
      <family val="0"/>
    </font>
    <font>
      <b/>
      <sz val="11"/>
      <name val="宋体"/>
      <family val="0"/>
    </font>
    <font>
      <sz val="12"/>
      <name val="黑体"/>
      <family val="3"/>
    </font>
    <font>
      <sz val="11"/>
      <color indexed="20"/>
      <name val="宋体"/>
      <family val="0"/>
    </font>
    <font>
      <sz val="11"/>
      <color indexed="8"/>
      <name val="宋体"/>
      <family val="0"/>
    </font>
    <font>
      <sz val="11"/>
      <color indexed="9"/>
      <name val="宋体"/>
      <family val="0"/>
    </font>
    <font>
      <b/>
      <sz val="15"/>
      <color indexed="62"/>
      <name val="宋体"/>
      <family val="0"/>
    </font>
    <font>
      <b/>
      <sz val="18"/>
      <color indexed="62"/>
      <name val="宋体"/>
      <family val="0"/>
    </font>
    <font>
      <b/>
      <sz val="13"/>
      <color indexed="62"/>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b/>
      <sz val="11"/>
      <color indexed="62"/>
      <name val="宋体"/>
      <family val="0"/>
    </font>
    <font>
      <sz val="11"/>
      <color indexed="16"/>
      <name val="宋体"/>
      <family val="0"/>
    </font>
    <font>
      <sz val="11"/>
      <color indexed="53"/>
      <name val="宋体"/>
      <family val="0"/>
    </font>
    <font>
      <u val="single"/>
      <sz val="12"/>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6" fillId="0" borderId="0" applyFont="0" applyFill="0" applyBorder="0" applyAlignment="0" applyProtection="0"/>
    <xf numFmtId="0" fontId="15" fillId="4" borderId="0" applyNumberFormat="0" applyBorder="0" applyAlignment="0" applyProtection="0"/>
    <xf numFmtId="41" fontId="1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6" fillId="0" borderId="0" applyFont="0" applyFill="0" applyBorder="0" applyAlignment="0" applyProtection="0"/>
    <xf numFmtId="0" fontId="37" fillId="7" borderId="0" applyNumberFormat="0" applyBorder="0" applyAlignment="0" applyProtection="0"/>
    <xf numFmtId="0" fontId="28" fillId="0" borderId="0" applyNumberFormat="0" applyFill="0" applyBorder="0" applyAlignment="0" applyProtection="0"/>
    <xf numFmtId="0" fontId="15" fillId="4" borderId="0" applyNumberFormat="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11" fillId="0" borderId="0">
      <alignment/>
      <protection/>
    </xf>
  </cellStyleXfs>
  <cellXfs count="23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28" xfId="80" applyFont="1" applyBorder="1" applyAlignment="1">
      <alignment horizontal="center" vertical="center" wrapText="1"/>
      <protection/>
    </xf>
    <xf numFmtId="0" fontId="3" fillId="0" borderId="29" xfId="80" applyFont="1" applyBorder="1" applyAlignment="1">
      <alignment horizontal="center" vertical="center" wrapText="1"/>
      <protection/>
    </xf>
    <xf numFmtId="4" fontId="3" fillId="0" borderId="18" xfId="80" applyNumberFormat="1" applyFont="1" applyFill="1" applyBorder="1" applyAlignment="1">
      <alignment horizontal="center" vertical="center" wrapText="1"/>
      <protection/>
    </xf>
    <xf numFmtId="49" fontId="3" fillId="35" borderId="18" xfId="0" applyNumberFormat="1" applyFont="1" applyFill="1" applyBorder="1" applyAlignment="1">
      <alignment horizontal="left" vertical="center"/>
    </xf>
    <xf numFmtId="0" fontId="6" fillId="0" borderId="18" xfId="0" applyFont="1" applyFill="1" applyBorder="1" applyAlignment="1">
      <alignment horizontal="left" vertical="center" shrinkToFit="1"/>
    </xf>
    <xf numFmtId="49" fontId="0" fillId="35" borderId="18" xfId="0" applyNumberFormat="1" applyFont="1" applyFill="1" applyBorder="1" applyAlignment="1">
      <alignment horizontal="left" vertical="center"/>
    </xf>
    <xf numFmtId="176" fontId="7" fillId="35" borderId="18" xfId="15" applyNumberFormat="1" applyFont="1" applyFill="1" applyBorder="1" applyAlignment="1">
      <alignment horizontal="left" vertical="center"/>
      <protection/>
    </xf>
    <xf numFmtId="176" fontId="0" fillId="0" borderId="18" xfId="0" applyNumberFormat="1" applyFont="1" applyFill="1" applyBorder="1" applyAlignment="1">
      <alignment horizontal="center" vertical="center"/>
    </xf>
    <xf numFmtId="176" fontId="0" fillId="0" borderId="18" xfId="0" applyNumberFormat="1" applyFill="1" applyBorder="1" applyAlignment="1">
      <alignment horizontal="center" vertical="center"/>
    </xf>
    <xf numFmtId="4" fontId="0" fillId="0" borderId="18" xfId="80" applyNumberFormat="1" applyFont="1" applyFill="1" applyBorder="1" applyAlignment="1">
      <alignment horizontal="center" vertical="center" wrapText="1"/>
      <protection/>
    </xf>
    <xf numFmtId="49" fontId="0" fillId="35" borderId="18" xfId="0" applyNumberFormat="1" applyFill="1" applyBorder="1" applyAlignment="1">
      <alignment horizontal="left" vertical="center"/>
    </xf>
    <xf numFmtId="0" fontId="0" fillId="0" borderId="18" xfId="80"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18" xfId="80" applyFont="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3" fillId="0" borderId="37" xfId="80" applyNumberFormat="1"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7" fillId="0" borderId="39" xfId="80" applyFont="1" applyFill="1" applyBorder="1" applyAlignment="1">
      <alignment horizontal="center" vertical="center" wrapText="1"/>
      <protection/>
    </xf>
    <xf numFmtId="0" fontId="7" fillId="0" borderId="16" xfId="80" applyFont="1" applyFill="1" applyBorder="1" applyAlignment="1">
      <alignment horizontal="center" vertical="center" wrapText="1"/>
      <protection/>
    </xf>
    <xf numFmtId="0" fontId="7" fillId="0" borderId="40" xfId="80" applyFont="1" applyFill="1" applyBorder="1" applyAlignment="1">
      <alignment horizontal="center" vertical="center" wrapText="1"/>
      <protection/>
    </xf>
    <xf numFmtId="0" fontId="7" fillId="0" borderId="15" xfId="80" applyFont="1" applyFill="1" applyBorder="1" applyAlignment="1">
      <alignment horizontal="center" vertical="center" wrapText="1"/>
      <protection/>
    </xf>
    <xf numFmtId="0" fontId="7" fillId="0" borderId="41" xfId="80" applyFont="1" applyFill="1" applyBorder="1" applyAlignment="1">
      <alignment horizontal="center" vertical="center" wrapText="1"/>
      <protection/>
    </xf>
    <xf numFmtId="0" fontId="7" fillId="0" borderId="42" xfId="80" applyFont="1" applyFill="1" applyBorder="1" applyAlignment="1">
      <alignment horizontal="center" vertical="center" wrapText="1"/>
      <protection/>
    </xf>
    <xf numFmtId="0" fontId="7" fillId="0" borderId="26" xfId="80" applyFont="1" applyFill="1" applyBorder="1" applyAlignment="1">
      <alignment horizontal="center" vertical="center" wrapText="1"/>
      <protection/>
    </xf>
    <xf numFmtId="0" fontId="7" fillId="0" borderId="24" xfId="80" applyFont="1" applyFill="1" applyBorder="1" applyAlignment="1">
      <alignment horizontal="center" vertical="center" wrapText="1"/>
      <protection/>
    </xf>
    <xf numFmtId="0" fontId="7" fillId="0" borderId="25" xfId="80" applyFont="1" applyFill="1" applyBorder="1" applyAlignment="1">
      <alignment horizontal="center" vertical="center" wrapText="1"/>
      <protection/>
    </xf>
    <xf numFmtId="0" fontId="7" fillId="0" borderId="18" xfId="80" applyFont="1" applyFill="1" applyBorder="1" applyAlignment="1">
      <alignment horizontal="center" vertical="center" wrapText="1"/>
      <protection/>
    </xf>
    <xf numFmtId="0" fontId="7" fillId="0" borderId="43" xfId="80" applyFont="1" applyFill="1" applyBorder="1" applyAlignment="1">
      <alignment horizontal="center" vertical="center" wrapText="1"/>
      <protection/>
    </xf>
    <xf numFmtId="0" fontId="7" fillId="0" borderId="44" xfId="80" applyFont="1" applyFill="1" applyBorder="1" applyAlignment="1">
      <alignment horizontal="center" vertical="center" wrapText="1"/>
      <protection/>
    </xf>
    <xf numFmtId="0" fontId="7" fillId="0" borderId="22" xfId="80" applyFont="1" applyFill="1" applyBorder="1" applyAlignment="1">
      <alignment horizontal="center" vertical="center" wrapText="1"/>
      <protection/>
    </xf>
    <xf numFmtId="0" fontId="7" fillId="0" borderId="29" xfId="80" applyFont="1" applyFill="1" applyBorder="1" applyAlignment="1">
      <alignment horizontal="center" vertical="center" wrapText="1"/>
      <protection/>
    </xf>
    <xf numFmtId="0" fontId="7" fillId="0" borderId="17" xfId="80" applyFont="1" applyBorder="1" applyAlignment="1">
      <alignment horizontal="center" vertical="center" wrapText="1"/>
      <protection/>
    </xf>
    <xf numFmtId="0" fontId="7" fillId="0" borderId="18" xfId="80" applyFont="1" applyBorder="1" applyAlignment="1">
      <alignment horizontal="center" vertical="center" wrapText="1"/>
      <protection/>
    </xf>
    <xf numFmtId="0" fontId="7" fillId="0" borderId="30" xfId="80" applyFont="1" applyFill="1" applyBorder="1" applyAlignment="1">
      <alignment horizontal="center" vertical="center" wrapText="1"/>
      <protection/>
    </xf>
    <xf numFmtId="0" fontId="7" fillId="0" borderId="31" xfId="80" applyFont="1" applyFill="1" applyBorder="1" applyAlignment="1">
      <alignment horizontal="center" vertical="center" wrapText="1"/>
      <protection/>
    </xf>
    <xf numFmtId="0" fontId="7" fillId="0" borderId="45" xfId="80" applyFont="1" applyFill="1" applyBorder="1" applyAlignment="1">
      <alignment horizontal="center" vertical="center" wrapText="1"/>
      <protection/>
    </xf>
    <xf numFmtId="0" fontId="7" fillId="0" borderId="46" xfId="80" applyFont="1" applyFill="1" applyBorder="1" applyAlignment="1">
      <alignment horizontal="center" vertical="center" wrapText="1"/>
      <protection/>
    </xf>
    <xf numFmtId="0" fontId="7" fillId="0" borderId="36" xfId="80" applyFont="1" applyFill="1" applyBorder="1" applyAlignment="1">
      <alignment horizontal="center" vertical="center" wrapText="1"/>
      <protection/>
    </xf>
    <xf numFmtId="0" fontId="7" fillId="0" borderId="37" xfId="80" applyFont="1" applyBorder="1" applyAlignment="1">
      <alignment horizontal="center" vertical="center" wrapText="1"/>
      <protection/>
    </xf>
    <xf numFmtId="0" fontId="7" fillId="0" borderId="32" xfId="80" applyFont="1" applyFill="1" applyBorder="1" applyAlignment="1">
      <alignment horizontal="center" vertical="center" wrapText="1"/>
      <protection/>
    </xf>
    <xf numFmtId="0" fontId="7" fillId="0" borderId="38" xfId="80" applyFont="1" applyFill="1" applyBorder="1" applyAlignment="1">
      <alignment horizontal="center" vertical="center" wrapText="1"/>
      <protection/>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10" fillId="0" borderId="0" xfId="40" applyFont="1" applyAlignment="1">
      <alignment horizontal="center" vertical="center"/>
      <protection/>
    </xf>
    <xf numFmtId="0" fontId="52" fillId="0" borderId="0" xfId="40" applyFont="1" applyAlignment="1">
      <alignment vertical="center"/>
      <protection/>
    </xf>
    <xf numFmtId="0" fontId="9" fillId="0" borderId="0" xfId="40" applyFont="1" applyAlignment="1">
      <alignment vertical="center"/>
      <protection/>
    </xf>
    <xf numFmtId="0" fontId="5" fillId="0" borderId="11" xfId="40" applyFont="1" applyFill="1" applyBorder="1" applyAlignment="1">
      <alignment horizontal="center" vertical="center" shrinkToFit="1"/>
      <protection/>
    </xf>
    <xf numFmtId="0" fontId="5" fillId="0" borderId="12" xfId="40" applyFont="1" applyFill="1" applyBorder="1" applyAlignment="1">
      <alignment horizontal="center" vertical="center" shrinkToFit="1"/>
      <protection/>
    </xf>
    <xf numFmtId="0" fontId="5" fillId="0" borderId="17" xfId="40" applyFont="1" applyFill="1" applyBorder="1" applyAlignment="1">
      <alignment horizontal="center" vertical="center" wrapText="1" shrinkToFit="1"/>
      <protection/>
    </xf>
    <xf numFmtId="0" fontId="5" fillId="0" borderId="18" xfId="40" applyFont="1" applyFill="1" applyBorder="1" applyAlignment="1">
      <alignment horizontal="center" vertical="center" wrapText="1" shrinkToFit="1"/>
      <protection/>
    </xf>
    <xf numFmtId="0" fontId="5" fillId="0" borderId="17" xfId="40" applyFont="1" applyFill="1" applyBorder="1" applyAlignment="1">
      <alignment horizontal="left" vertical="center" shrinkToFit="1"/>
      <protection/>
    </xf>
    <xf numFmtId="0" fontId="5" fillId="0" borderId="18" xfId="40" applyFont="1" applyFill="1" applyBorder="1" applyAlignment="1">
      <alignment horizontal="left" vertical="center" shrinkToFit="1"/>
      <protection/>
    </xf>
    <xf numFmtId="177" fontId="9" fillId="0" borderId="18" xfId="40" applyNumberFormat="1" applyFont="1" applyFill="1" applyBorder="1" applyAlignment="1">
      <alignment horizontal="right" vertical="center" shrinkToFit="1"/>
      <protection/>
    </xf>
    <xf numFmtId="0" fontId="2" fillId="0" borderId="18" xfId="40" applyFont="1" applyFill="1" applyBorder="1" applyAlignment="1">
      <alignment horizontal="left" vertical="center" shrinkToFit="1"/>
      <protection/>
    </xf>
    <xf numFmtId="177" fontId="11" fillId="0" borderId="18" xfId="40" applyNumberFormat="1" applyFont="1" applyFill="1" applyBorder="1" applyAlignment="1">
      <alignment horizontal="right" vertical="center" shrinkToFit="1"/>
      <protection/>
    </xf>
    <xf numFmtId="0" fontId="5" fillId="0" borderId="30" xfId="40" applyFont="1" applyFill="1" applyBorder="1" applyAlignment="1">
      <alignment horizontal="center" vertical="center" shrinkToFit="1"/>
      <protection/>
    </xf>
    <xf numFmtId="0" fontId="5" fillId="0" borderId="31" xfId="40" applyFont="1" applyFill="1" applyBorder="1" applyAlignment="1">
      <alignment horizontal="center" vertical="center" shrinkToFit="1"/>
      <protection/>
    </xf>
    <xf numFmtId="177" fontId="9" fillId="0" borderId="31" xfId="40" applyNumberFormat="1" applyFont="1" applyFill="1" applyBorder="1" applyAlignment="1">
      <alignment horizontal="right" vertical="center" shrinkToFit="1"/>
      <protection/>
    </xf>
    <xf numFmtId="0" fontId="12"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7" xfId="40" applyFont="1" applyFill="1" applyBorder="1" applyAlignment="1">
      <alignment horizontal="center" vertical="center" shrinkToFit="1"/>
      <protection/>
    </xf>
    <xf numFmtId="0" fontId="5" fillId="0" borderId="37" xfId="40" applyFont="1" applyFill="1" applyBorder="1" applyAlignment="1">
      <alignment horizontal="center" vertical="center" wrapText="1" shrinkToFit="1"/>
      <protection/>
    </xf>
    <xf numFmtId="177" fontId="9" fillId="0" borderId="37" xfId="40" applyNumberFormat="1" applyFont="1" applyFill="1" applyBorder="1" applyAlignment="1">
      <alignment horizontal="right" vertical="center" shrinkToFit="1"/>
      <protection/>
    </xf>
    <xf numFmtId="177" fontId="9" fillId="0" borderId="38" xfId="40" applyNumberFormat="1" applyFont="1" applyFill="1" applyBorder="1" applyAlignment="1">
      <alignment horizontal="right" vertical="center" shrinkToFit="1"/>
      <protection/>
    </xf>
    <xf numFmtId="176" fontId="3" fillId="35" borderId="18"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8" xfId="0" applyNumberFormat="1" applyFont="1" applyFill="1" applyBorder="1" applyAlignment="1">
      <alignment horizontal="right" vertical="center"/>
    </xf>
    <xf numFmtId="176" fontId="3" fillId="35" borderId="18" xfId="0" applyNumberFormat="1" applyFont="1" applyFill="1" applyBorder="1" applyAlignment="1">
      <alignment horizontal="left" vertical="center"/>
    </xf>
    <xf numFmtId="176" fontId="0" fillId="0" borderId="18" xfId="0" applyNumberFormat="1" applyFill="1" applyBorder="1" applyAlignment="1">
      <alignment horizontal="right" vertical="center"/>
    </xf>
    <xf numFmtId="49" fontId="3" fillId="35" borderId="18" xfId="0" applyNumberFormat="1" applyFont="1" applyFill="1" applyBorder="1" applyAlignment="1">
      <alignment horizontal="left" vertical="center"/>
    </xf>
    <xf numFmtId="49" fontId="3" fillId="35" borderId="18" xfId="0" applyNumberFormat="1" applyFont="1" applyFill="1" applyBorder="1" applyAlignment="1">
      <alignment horizontal="left" vertical="center"/>
    </xf>
    <xf numFmtId="176" fontId="13" fillId="35" borderId="18" xfId="15" applyNumberFormat="1" applyFont="1" applyFill="1" applyBorder="1" applyAlignment="1">
      <alignment horizontal="left" vertical="center"/>
      <protection/>
    </xf>
    <xf numFmtId="176" fontId="3" fillId="0" borderId="18" xfId="0" applyNumberFormat="1" applyFont="1" applyFill="1" applyBorder="1" applyAlignment="1">
      <alignment horizontal="center" vertical="center"/>
    </xf>
    <xf numFmtId="49" fontId="0" fillId="35" borderId="18"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8"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176" fontId="7" fillId="0" borderId="18" xfId="15" applyNumberFormat="1" applyFont="1" applyFill="1" applyBorder="1" applyAlignment="1">
      <alignment horizontal="left" vertical="center"/>
      <protection/>
    </xf>
    <xf numFmtId="176" fontId="7" fillId="35" borderId="18" xfId="15" applyNumberFormat="1" applyFont="1" applyFill="1" applyBorder="1" applyAlignment="1">
      <alignment horizontal="center" vertical="center"/>
      <protection/>
    </xf>
    <xf numFmtId="177" fontId="7" fillId="0" borderId="18" xfId="15" applyNumberFormat="1" applyFont="1" applyFill="1" applyBorder="1" applyAlignment="1">
      <alignment horizontal="center" vertical="center"/>
      <protection/>
    </xf>
    <xf numFmtId="0" fontId="7" fillId="35" borderId="18" xfId="15" applyNumberFormat="1" applyFont="1" applyFill="1" applyBorder="1" applyAlignment="1">
      <alignment horizontal="center" vertical="center"/>
      <protection/>
    </xf>
    <xf numFmtId="177" fontId="7" fillId="35" borderId="18" xfId="15" applyNumberFormat="1" applyFont="1" applyFill="1" applyBorder="1" applyAlignment="1">
      <alignment horizontal="center" vertical="center"/>
      <protection/>
    </xf>
    <xf numFmtId="0" fontId="7" fillId="0" borderId="18"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13" fillId="0" borderId="18" xfId="15" applyNumberFormat="1" applyFont="1" applyFill="1" applyBorder="1" applyAlignment="1">
      <alignment horizontal="center" vertical="center"/>
      <protection/>
    </xf>
    <xf numFmtId="177" fontId="13" fillId="0" borderId="18" xfId="15" applyNumberFormat="1" applyFont="1" applyFill="1" applyBorder="1" applyAlignment="1">
      <alignment horizontal="center" vertical="center"/>
      <protection/>
    </xf>
    <xf numFmtId="176" fontId="7" fillId="0" borderId="18" xfId="15" applyNumberFormat="1" applyFont="1" applyFill="1" applyBorder="1" applyAlignment="1">
      <alignment horizontal="center" vertical="center"/>
      <protection/>
    </xf>
    <xf numFmtId="177" fontId="7" fillId="0" borderId="18" xfId="15" applyNumberFormat="1" applyFont="1" applyFill="1" applyBorder="1" applyAlignment="1">
      <alignment vertical="center"/>
      <protection/>
    </xf>
    <xf numFmtId="176" fontId="13" fillId="35" borderId="18" xfId="15" applyNumberFormat="1" applyFont="1" applyFill="1" applyBorder="1" applyAlignment="1">
      <alignment horizontal="center" vertical="center"/>
      <protection/>
    </xf>
    <xf numFmtId="177" fontId="13" fillId="35" borderId="18"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10" fontId="2" fillId="0" borderId="0" xfId="15" applyNumberFormat="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0" fillId="0"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0" fillId="0" borderId="18"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right" vertical="center"/>
    </xf>
    <xf numFmtId="176" fontId="0" fillId="0" borderId="18" xfId="0" applyNumberFormat="1" applyFill="1" applyBorder="1" applyAlignment="1">
      <alignment horizontal="center" vertical="center" wrapText="1"/>
    </xf>
    <xf numFmtId="176" fontId="0" fillId="35" borderId="18"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37" xfId="15" applyNumberFormat="1" applyFont="1" applyFill="1" applyBorder="1" applyAlignment="1">
      <alignment horizontal="center" vertical="center"/>
      <protection/>
    </xf>
    <xf numFmtId="176" fontId="7" fillId="0" borderId="17" xfId="15" applyNumberFormat="1" applyFont="1" applyFill="1" applyBorder="1" applyAlignment="1">
      <alignment horizontal="left" vertical="center"/>
      <protection/>
    </xf>
    <xf numFmtId="177" fontId="7" fillId="0" borderId="18" xfId="15" applyNumberFormat="1" applyFont="1" applyFill="1" applyBorder="1" applyAlignment="1">
      <alignment horizontal="right" vertical="center"/>
      <protection/>
    </xf>
    <xf numFmtId="177" fontId="7" fillId="0" borderId="37" xfId="15" applyNumberFormat="1" applyFont="1" applyFill="1" applyBorder="1" applyAlignment="1">
      <alignment horizontal="right" vertical="center"/>
      <protection/>
    </xf>
    <xf numFmtId="176" fontId="7" fillId="35" borderId="17" xfId="15" applyNumberFormat="1" applyFont="1" applyFill="1" applyBorder="1" applyAlignment="1">
      <alignment horizontal="left" vertical="center"/>
      <protection/>
    </xf>
    <xf numFmtId="177" fontId="7" fillId="0" borderId="18" xfId="15" applyNumberFormat="1" applyFont="1" applyFill="1" applyBorder="1" applyAlignment="1">
      <alignment horizontal="left" vertical="center"/>
      <protection/>
    </xf>
    <xf numFmtId="176" fontId="7" fillId="0" borderId="26" xfId="15" applyNumberFormat="1" applyFont="1" applyFill="1" applyBorder="1" applyAlignment="1">
      <alignment horizontal="left" vertical="center"/>
      <protection/>
    </xf>
    <xf numFmtId="177" fontId="7"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7" fontId="13" fillId="0" borderId="18" xfId="15" applyNumberFormat="1" applyFont="1" applyFill="1" applyBorder="1" applyAlignment="1">
      <alignment horizontal="right" vertical="center"/>
      <protection/>
    </xf>
    <xf numFmtId="176" fontId="13" fillId="0" borderId="26" xfId="15" applyNumberFormat="1" applyFont="1" applyFill="1" applyBorder="1" applyAlignment="1">
      <alignment horizontal="center" vertical="center"/>
      <protection/>
    </xf>
    <xf numFmtId="177" fontId="13" fillId="0" borderId="48" xfId="15" applyNumberFormat="1" applyFont="1" applyFill="1" applyBorder="1" applyAlignment="1">
      <alignment vertical="center"/>
      <protection/>
    </xf>
    <xf numFmtId="177" fontId="7" fillId="0" borderId="48" xfId="15" applyNumberFormat="1" applyFont="1" applyFill="1" applyBorder="1" applyAlignment="1">
      <alignment vertical="center"/>
      <protection/>
    </xf>
    <xf numFmtId="176" fontId="7" fillId="0" borderId="49" xfId="15" applyNumberFormat="1" applyFont="1" applyFill="1" applyBorder="1" applyAlignment="1">
      <alignment horizontal="left" vertical="center"/>
      <protection/>
    </xf>
    <xf numFmtId="177" fontId="7" fillId="0" borderId="42" xfId="15" applyNumberFormat="1" applyFont="1" applyFill="1" applyBorder="1" applyAlignment="1">
      <alignment horizontal="right" vertical="center"/>
      <protection/>
    </xf>
    <xf numFmtId="176" fontId="7" fillId="0" borderId="50" xfId="15" applyNumberFormat="1" applyFont="1" applyFill="1" applyBorder="1" applyAlignment="1">
      <alignment horizontal="left" vertical="center"/>
      <protection/>
    </xf>
    <xf numFmtId="177" fontId="7" fillId="0" borderId="51" xfId="15" applyNumberFormat="1" applyFont="1" applyFill="1" applyBorder="1" applyAlignment="1">
      <alignment vertical="center"/>
      <protection/>
    </xf>
    <xf numFmtId="176" fontId="13" fillId="35" borderId="52" xfId="15" applyNumberFormat="1" applyFont="1" applyFill="1" applyBorder="1" applyAlignment="1">
      <alignment horizontal="center" vertical="center"/>
      <protection/>
    </xf>
    <xf numFmtId="177" fontId="13"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177" fontId="13" fillId="0" borderId="53"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7" fillId="0" borderId="17" xfId="15" applyNumberFormat="1" applyFont="1" applyFill="1" applyBorder="1" applyAlignment="1" quotePrefix="1">
      <alignment horizontal="left" vertical="center"/>
      <protection/>
    </xf>
    <xf numFmtId="176" fontId="7" fillId="35" borderId="18" xfId="15" applyNumberFormat="1" applyFont="1" applyFill="1" applyBorder="1" applyAlignment="1" quotePrefix="1">
      <alignment horizontal="center" vertical="center"/>
      <protection/>
    </xf>
    <xf numFmtId="176" fontId="7" fillId="35"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35" borderId="52"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3" fillId="35" borderId="18" xfId="0" applyNumberFormat="1" applyFon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7" fillId="0" borderId="18" xfId="15" applyNumberFormat="1" applyFont="1" applyFill="1" applyBorder="1" applyAlignment="1" quotePrefix="1">
      <alignment horizontal="left" vertical="center"/>
      <protection/>
    </xf>
    <xf numFmtId="176" fontId="13" fillId="0" borderId="18" xfId="15" applyNumberFormat="1" applyFont="1" applyFill="1" applyBorder="1" applyAlignment="1" quotePrefix="1">
      <alignment horizontal="center" vertical="center"/>
      <protection/>
    </xf>
    <xf numFmtId="176" fontId="13" fillId="35" borderId="18"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8">
      <selection activeCell="A22" sqref="A22:C37"/>
    </sheetView>
  </sheetViews>
  <sheetFormatPr defaultColWidth="9.00390625" defaultRowHeight="14.25"/>
  <cols>
    <col min="1" max="1" width="50.625" style="126" customWidth="1"/>
    <col min="2" max="2" width="4.00390625" style="126" customWidth="1"/>
    <col min="3" max="3" width="15.625" style="126" customWidth="1"/>
    <col min="4" max="4" width="39.875" style="126" customWidth="1"/>
    <col min="5" max="5" width="3.50390625" style="126" customWidth="1"/>
    <col min="6" max="6" width="15.625" style="126" customWidth="1"/>
    <col min="7" max="7" width="9.00390625" style="127" customWidth="1"/>
    <col min="8" max="16384" width="9.00390625" style="126" customWidth="1"/>
  </cols>
  <sheetData>
    <row r="1" ht="14.25">
      <c r="A1" s="128"/>
    </row>
    <row r="2" spans="1:7" s="124" customFormat="1" ht="18" customHeight="1">
      <c r="A2" s="129" t="s">
        <v>0</v>
      </c>
      <c r="B2" s="129"/>
      <c r="C2" s="129"/>
      <c r="D2" s="129"/>
      <c r="E2" s="129"/>
      <c r="F2" s="129"/>
      <c r="G2" s="151"/>
    </row>
    <row r="3" spans="1:6" ht="9.75" customHeight="1">
      <c r="A3" s="130"/>
      <c r="B3" s="130"/>
      <c r="C3" s="130"/>
      <c r="D3" s="130"/>
      <c r="E3" s="130"/>
      <c r="F3" s="53" t="s">
        <v>1</v>
      </c>
    </row>
    <row r="4" spans="1:6" ht="15" customHeight="1">
      <c r="A4" s="9" t="s">
        <v>2</v>
      </c>
      <c r="B4" s="130"/>
      <c r="C4" s="130"/>
      <c r="D4" s="130"/>
      <c r="E4" s="130"/>
      <c r="F4" s="53" t="s">
        <v>3</v>
      </c>
    </row>
    <row r="5" spans="1:7" s="125" customFormat="1" ht="21.75" customHeight="1">
      <c r="A5" s="213" t="s">
        <v>4</v>
      </c>
      <c r="B5" s="187"/>
      <c r="C5" s="187"/>
      <c r="D5" s="214" t="s">
        <v>5</v>
      </c>
      <c r="E5" s="187"/>
      <c r="F5" s="188"/>
      <c r="G5" s="152"/>
    </row>
    <row r="6" spans="1:7" s="125" customFormat="1" ht="21.75" customHeight="1">
      <c r="A6" s="215" t="s">
        <v>6</v>
      </c>
      <c r="B6" s="216" t="s">
        <v>7</v>
      </c>
      <c r="C6" s="131" t="s">
        <v>8</v>
      </c>
      <c r="D6" s="217" t="s">
        <v>6</v>
      </c>
      <c r="E6" s="216" t="s">
        <v>7</v>
      </c>
      <c r="F6" s="190" t="s">
        <v>8</v>
      </c>
      <c r="G6" s="152"/>
    </row>
    <row r="7" spans="1:7" s="125" customFormat="1" ht="21.75" customHeight="1">
      <c r="A7" s="215" t="s">
        <v>9</v>
      </c>
      <c r="B7" s="131"/>
      <c r="C7" s="217" t="s">
        <v>10</v>
      </c>
      <c r="D7" s="217" t="s">
        <v>9</v>
      </c>
      <c r="E7" s="131"/>
      <c r="F7" s="218" t="s">
        <v>11</v>
      </c>
      <c r="G7" s="152"/>
    </row>
    <row r="8" spans="1:7" s="125" customFormat="1" ht="21.75" customHeight="1">
      <c r="A8" s="219" t="s">
        <v>12</v>
      </c>
      <c r="B8" s="220" t="s">
        <v>10</v>
      </c>
      <c r="C8" s="192">
        <v>1294.64</v>
      </c>
      <c r="D8" s="221" t="s">
        <v>13</v>
      </c>
      <c r="E8" s="220" t="s">
        <v>14</v>
      </c>
      <c r="F8" s="193"/>
      <c r="G8" s="152"/>
    </row>
    <row r="9" spans="1:7" s="125" customFormat="1" ht="21.75" customHeight="1">
      <c r="A9" s="194" t="s">
        <v>15</v>
      </c>
      <c r="B9" s="220" t="s">
        <v>11</v>
      </c>
      <c r="C9" s="192"/>
      <c r="D9" s="221" t="s">
        <v>16</v>
      </c>
      <c r="E9" s="220" t="s">
        <v>17</v>
      </c>
      <c r="F9" s="193"/>
      <c r="G9" s="152"/>
    </row>
    <row r="10" spans="1:7" s="125" customFormat="1" ht="21.75" customHeight="1">
      <c r="A10" s="194" t="s">
        <v>18</v>
      </c>
      <c r="B10" s="220" t="s">
        <v>19</v>
      </c>
      <c r="C10" s="192"/>
      <c r="D10" s="221" t="s">
        <v>20</v>
      </c>
      <c r="E10" s="220" t="s">
        <v>21</v>
      </c>
      <c r="F10" s="193"/>
      <c r="G10" s="152"/>
    </row>
    <row r="11" spans="1:7" s="125" customFormat="1" ht="21.75" customHeight="1">
      <c r="A11" s="194" t="s">
        <v>22</v>
      </c>
      <c r="B11" s="220" t="s">
        <v>23</v>
      </c>
      <c r="C11" s="192"/>
      <c r="D11" s="221" t="s">
        <v>24</v>
      </c>
      <c r="E11" s="220" t="s">
        <v>25</v>
      </c>
      <c r="F11" s="193"/>
      <c r="G11" s="152"/>
    </row>
    <row r="12" spans="1:7" s="125" customFormat="1" ht="21.75" customHeight="1">
      <c r="A12" s="194" t="s">
        <v>26</v>
      </c>
      <c r="B12" s="220" t="s">
        <v>27</v>
      </c>
      <c r="C12" s="192"/>
      <c r="D12" s="221" t="s">
        <v>28</v>
      </c>
      <c r="E12" s="220" t="s">
        <v>29</v>
      </c>
      <c r="F12" s="193">
        <v>957.71</v>
      </c>
      <c r="G12" s="152"/>
    </row>
    <row r="13" spans="1:7" s="125" customFormat="1" ht="21.75" customHeight="1">
      <c r="A13" s="194" t="s">
        <v>30</v>
      </c>
      <c r="B13" s="220" t="s">
        <v>31</v>
      </c>
      <c r="C13" s="192">
        <v>68.6</v>
      </c>
      <c r="D13" s="221" t="s">
        <v>32</v>
      </c>
      <c r="E13" s="220" t="s">
        <v>33</v>
      </c>
      <c r="F13" s="193">
        <v>2</v>
      </c>
      <c r="G13" s="152"/>
    </row>
    <row r="14" spans="1:7" s="125" customFormat="1" ht="21.75" customHeight="1">
      <c r="A14" s="194"/>
      <c r="B14" s="220" t="s">
        <v>34</v>
      </c>
      <c r="C14" s="192"/>
      <c r="D14" s="141" t="s">
        <v>35</v>
      </c>
      <c r="E14" s="220" t="s">
        <v>36</v>
      </c>
      <c r="F14" s="193">
        <v>289.76</v>
      </c>
      <c r="G14" s="152"/>
    </row>
    <row r="15" spans="1:7" s="125" customFormat="1" ht="21.75" customHeight="1">
      <c r="A15" s="191"/>
      <c r="B15" s="220" t="s">
        <v>37</v>
      </c>
      <c r="C15" s="195"/>
      <c r="D15" s="196"/>
      <c r="E15" s="220" t="s">
        <v>38</v>
      </c>
      <c r="F15" s="197"/>
      <c r="G15" s="152"/>
    </row>
    <row r="16" spans="1:7" s="125" customFormat="1" ht="21.75" customHeight="1">
      <c r="A16" s="222" t="s">
        <v>39</v>
      </c>
      <c r="B16" s="220" t="s">
        <v>40</v>
      </c>
      <c r="C16" s="199">
        <v>1363.24</v>
      </c>
      <c r="D16" s="223" t="s">
        <v>41</v>
      </c>
      <c r="E16" s="220" t="s">
        <v>42</v>
      </c>
      <c r="F16" s="201">
        <v>1249.47</v>
      </c>
      <c r="G16" s="152"/>
    </row>
    <row r="17" spans="1:7" s="125" customFormat="1" ht="21.75" customHeight="1">
      <c r="A17" s="191" t="s">
        <v>43</v>
      </c>
      <c r="B17" s="220" t="s">
        <v>44</v>
      </c>
      <c r="C17" s="192"/>
      <c r="D17" s="196" t="s">
        <v>45</v>
      </c>
      <c r="E17" s="220" t="s">
        <v>46</v>
      </c>
      <c r="F17" s="202"/>
      <c r="G17" s="152"/>
    </row>
    <row r="18" spans="1:7" s="125" customFormat="1" ht="21.75" customHeight="1">
      <c r="A18" s="191" t="s">
        <v>47</v>
      </c>
      <c r="B18" s="220" t="s">
        <v>48</v>
      </c>
      <c r="C18" s="192">
        <v>140.06</v>
      </c>
      <c r="D18" s="196" t="s">
        <v>49</v>
      </c>
      <c r="E18" s="220" t="s">
        <v>50</v>
      </c>
      <c r="F18" s="202">
        <v>253.83</v>
      </c>
      <c r="G18" s="152"/>
    </row>
    <row r="19" spans="1:7" s="125" customFormat="1" ht="21.75" customHeight="1">
      <c r="A19" s="203"/>
      <c r="B19" s="220" t="s">
        <v>51</v>
      </c>
      <c r="C19" s="204"/>
      <c r="D19" s="205"/>
      <c r="E19" s="220" t="s">
        <v>52</v>
      </c>
      <c r="F19" s="206"/>
      <c r="G19" s="152"/>
    </row>
    <row r="20" spans="1:6" ht="21.75" customHeight="1">
      <c r="A20" s="224" t="s">
        <v>53</v>
      </c>
      <c r="B20" s="220" t="s">
        <v>54</v>
      </c>
      <c r="C20" s="208">
        <v>1503.3</v>
      </c>
      <c r="D20" s="225" t="s">
        <v>53</v>
      </c>
      <c r="E20" s="220" t="s">
        <v>55</v>
      </c>
      <c r="F20" s="210">
        <v>1503.3</v>
      </c>
    </row>
    <row r="21" spans="1:6" ht="29.25" customHeight="1">
      <c r="A21" s="211" t="s">
        <v>56</v>
      </c>
      <c r="B21" s="212"/>
      <c r="C21" s="212"/>
      <c r="D21" s="212"/>
      <c r="E21" s="212"/>
      <c r="F21" s="21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3">
      <selection activeCell="D22" sqref="D22"/>
    </sheetView>
  </sheetViews>
  <sheetFormatPr defaultColWidth="9.00390625" defaultRowHeight="14.25"/>
  <cols>
    <col min="1" max="2" width="8.625" style="158" customWidth="1"/>
    <col min="3" max="3" width="41.625" style="158" customWidth="1"/>
    <col min="4" max="5" width="12.375" style="158" customWidth="1"/>
    <col min="6" max="10" width="9.125" style="158" customWidth="1"/>
    <col min="11" max="16384" width="9.00390625" style="158" customWidth="1"/>
  </cols>
  <sheetData>
    <row r="1" spans="1:10" s="154" customFormat="1" ht="20.25">
      <c r="A1" s="159" t="s">
        <v>57</v>
      </c>
      <c r="B1" s="159"/>
      <c r="C1" s="159"/>
      <c r="D1" s="159"/>
      <c r="E1" s="159"/>
      <c r="F1" s="159"/>
      <c r="G1" s="159"/>
      <c r="H1" s="159"/>
      <c r="I1" s="159"/>
      <c r="J1" s="159"/>
    </row>
    <row r="2" spans="1:10" ht="14.25">
      <c r="A2" s="160"/>
      <c r="B2" s="160"/>
      <c r="C2" s="160"/>
      <c r="D2" s="160"/>
      <c r="E2" s="160"/>
      <c r="F2" s="160"/>
      <c r="G2" s="160"/>
      <c r="H2" s="160"/>
      <c r="I2" s="160"/>
      <c r="J2" s="53" t="s">
        <v>58</v>
      </c>
    </row>
    <row r="3" spans="1:10" ht="14.25">
      <c r="A3" s="9" t="s">
        <v>2</v>
      </c>
      <c r="B3" s="160"/>
      <c r="C3" s="160"/>
      <c r="D3" s="160"/>
      <c r="E3" s="160"/>
      <c r="F3" s="161"/>
      <c r="G3" s="160"/>
      <c r="H3" s="160"/>
      <c r="I3" s="160"/>
      <c r="J3" s="53" t="s">
        <v>3</v>
      </c>
    </row>
    <row r="4" spans="1:11" s="155" customFormat="1" ht="22.5" customHeight="1">
      <c r="A4" s="226" t="s">
        <v>6</v>
      </c>
      <c r="B4" s="162"/>
      <c r="C4" s="162"/>
      <c r="D4" s="226" t="s">
        <v>39</v>
      </c>
      <c r="E4" s="227" t="s">
        <v>59</v>
      </c>
      <c r="F4" s="226" t="s">
        <v>60</v>
      </c>
      <c r="G4" s="226" t="s">
        <v>61</v>
      </c>
      <c r="H4" s="226" t="s">
        <v>62</v>
      </c>
      <c r="I4" s="226" t="s">
        <v>63</v>
      </c>
      <c r="J4" s="226" t="s">
        <v>64</v>
      </c>
      <c r="K4" s="177"/>
    </row>
    <row r="5" spans="1:11" s="155" customFormat="1" ht="22.5" customHeight="1">
      <c r="A5" s="163" t="s">
        <v>65</v>
      </c>
      <c r="B5" s="162"/>
      <c r="C5" s="226" t="s">
        <v>66</v>
      </c>
      <c r="D5" s="162"/>
      <c r="E5" s="181"/>
      <c r="F5" s="162"/>
      <c r="G5" s="162"/>
      <c r="H5" s="162"/>
      <c r="I5" s="162"/>
      <c r="J5" s="162"/>
      <c r="K5" s="177"/>
    </row>
    <row r="6" spans="1:11" s="155" customFormat="1" ht="22.5" customHeight="1">
      <c r="A6" s="162"/>
      <c r="B6" s="162"/>
      <c r="C6" s="162"/>
      <c r="D6" s="162"/>
      <c r="E6" s="181"/>
      <c r="F6" s="162"/>
      <c r="G6" s="162"/>
      <c r="H6" s="162"/>
      <c r="I6" s="162"/>
      <c r="J6" s="162"/>
      <c r="K6" s="177"/>
    </row>
    <row r="7" spans="1:11" ht="22.5" customHeight="1">
      <c r="A7" s="228" t="s">
        <v>67</v>
      </c>
      <c r="B7" s="182"/>
      <c r="C7" s="182"/>
      <c r="D7" s="228" t="s">
        <v>10</v>
      </c>
      <c r="E7" s="228" t="s">
        <v>11</v>
      </c>
      <c r="F7" s="228" t="s">
        <v>19</v>
      </c>
      <c r="G7" s="228" t="s">
        <v>23</v>
      </c>
      <c r="H7" s="228" t="s">
        <v>27</v>
      </c>
      <c r="I7" s="228" t="s">
        <v>31</v>
      </c>
      <c r="J7" s="164" t="s">
        <v>34</v>
      </c>
      <c r="K7" s="180"/>
    </row>
    <row r="8" spans="1:11" s="157" customFormat="1" ht="22.5" customHeight="1">
      <c r="A8" s="229" t="s">
        <v>68</v>
      </c>
      <c r="B8" s="112"/>
      <c r="C8" s="112"/>
      <c r="D8" s="166">
        <f>D9+D15+D18</f>
        <v>1363.2418</v>
      </c>
      <c r="E8" s="166">
        <f>E9+E15</f>
        <v>1098.74</v>
      </c>
      <c r="F8" s="167"/>
      <c r="G8" s="167"/>
      <c r="H8" s="167"/>
      <c r="I8" s="167"/>
      <c r="J8" s="167">
        <f>J18</f>
        <v>264.5</v>
      </c>
      <c r="K8" s="179"/>
    </row>
    <row r="9" spans="1:11" s="157" customFormat="1" ht="22.5" customHeight="1">
      <c r="A9" s="32">
        <v>208</v>
      </c>
      <c r="B9" s="32"/>
      <c r="C9" s="115" t="s">
        <v>69</v>
      </c>
      <c r="D9" s="166">
        <f>D10</f>
        <v>1096.74</v>
      </c>
      <c r="E9" s="166">
        <f>E10</f>
        <v>1096.74</v>
      </c>
      <c r="F9" s="167"/>
      <c r="G9" s="167"/>
      <c r="H9" s="167"/>
      <c r="I9" s="167"/>
      <c r="J9" s="167"/>
      <c r="K9" s="179"/>
    </row>
    <row r="10" spans="1:11" s="157" customFormat="1" ht="22.5" customHeight="1">
      <c r="A10" s="32">
        <v>20811</v>
      </c>
      <c r="B10" s="32"/>
      <c r="C10" s="115" t="s">
        <v>70</v>
      </c>
      <c r="D10" s="166">
        <f>SUM(D11:D14)</f>
        <v>1096.74</v>
      </c>
      <c r="E10" s="166">
        <f>SUM(E11:E14)</f>
        <v>1096.74</v>
      </c>
      <c r="F10" s="167"/>
      <c r="G10" s="167"/>
      <c r="H10" s="167"/>
      <c r="I10" s="167"/>
      <c r="J10" s="167"/>
      <c r="K10" s="179"/>
    </row>
    <row r="11" spans="1:11" ht="22.5" customHeight="1">
      <c r="A11" s="39">
        <v>2081101</v>
      </c>
      <c r="B11" s="39"/>
      <c r="C11" s="35" t="s">
        <v>71</v>
      </c>
      <c r="D11" s="168">
        <f>E11</f>
        <v>313.36</v>
      </c>
      <c r="E11" s="168">
        <v>313.36</v>
      </c>
      <c r="F11" s="169"/>
      <c r="G11" s="169"/>
      <c r="H11" s="169"/>
      <c r="I11" s="169"/>
      <c r="J11" s="169"/>
      <c r="K11" s="180"/>
    </row>
    <row r="12" spans="1:11" ht="22.5" customHeight="1">
      <c r="A12" s="39" t="s">
        <v>72</v>
      </c>
      <c r="B12" s="39"/>
      <c r="C12" s="35" t="s">
        <v>73</v>
      </c>
      <c r="D12" s="168">
        <f>E12</f>
        <v>120.4</v>
      </c>
      <c r="E12" s="168">
        <v>120.4</v>
      </c>
      <c r="F12" s="169"/>
      <c r="G12" s="169"/>
      <c r="H12" s="169"/>
      <c r="I12" s="169"/>
      <c r="J12" s="169"/>
      <c r="K12" s="180"/>
    </row>
    <row r="13" spans="1:11" ht="22.5" customHeight="1">
      <c r="A13" s="39" t="s">
        <v>74</v>
      </c>
      <c r="B13" s="39"/>
      <c r="C13" s="35" t="s">
        <v>75</v>
      </c>
      <c r="D13" s="168">
        <f>E13</f>
        <v>471.08</v>
      </c>
      <c r="E13" s="168">
        <v>471.08</v>
      </c>
      <c r="F13" s="169"/>
      <c r="G13" s="169"/>
      <c r="H13" s="169"/>
      <c r="I13" s="169"/>
      <c r="J13" s="169"/>
      <c r="K13" s="180"/>
    </row>
    <row r="14" spans="1:11" ht="22.5" customHeight="1">
      <c r="A14" s="39" t="s">
        <v>76</v>
      </c>
      <c r="B14" s="39"/>
      <c r="C14" s="35" t="s">
        <v>77</v>
      </c>
      <c r="D14" s="168">
        <f>E14</f>
        <v>191.9</v>
      </c>
      <c r="E14" s="168">
        <v>191.9</v>
      </c>
      <c r="F14" s="169"/>
      <c r="G14" s="169"/>
      <c r="H14" s="169"/>
      <c r="I14" s="169"/>
      <c r="J14" s="169"/>
      <c r="K14" s="180"/>
    </row>
    <row r="15" spans="1:11" ht="22.5" customHeight="1">
      <c r="A15" s="117" t="s">
        <v>78</v>
      </c>
      <c r="B15" s="118"/>
      <c r="C15" s="119" t="s">
        <v>79</v>
      </c>
      <c r="D15" s="170">
        <v>2</v>
      </c>
      <c r="E15" s="170">
        <v>2</v>
      </c>
      <c r="F15" s="169"/>
      <c r="G15" s="169"/>
      <c r="H15" s="169"/>
      <c r="I15" s="169"/>
      <c r="J15" s="169"/>
      <c r="K15" s="180"/>
    </row>
    <row r="16" spans="1:11" ht="22.5" customHeight="1">
      <c r="A16" s="117" t="s">
        <v>80</v>
      </c>
      <c r="B16" s="118"/>
      <c r="C16" s="119" t="s">
        <v>81</v>
      </c>
      <c r="D16" s="170">
        <v>2</v>
      </c>
      <c r="E16" s="170">
        <v>2</v>
      </c>
      <c r="F16" s="169"/>
      <c r="G16" s="169"/>
      <c r="H16" s="169"/>
      <c r="I16" s="169"/>
      <c r="J16" s="169"/>
      <c r="K16" s="180"/>
    </row>
    <row r="17" spans="1:11" ht="22.5" customHeight="1">
      <c r="A17" s="121" t="s">
        <v>82</v>
      </c>
      <c r="B17" s="121"/>
      <c r="C17" s="35" t="s">
        <v>83</v>
      </c>
      <c r="D17" s="168">
        <v>2</v>
      </c>
      <c r="E17" s="168">
        <v>2</v>
      </c>
      <c r="F17" s="169"/>
      <c r="G17" s="169"/>
      <c r="H17" s="169"/>
      <c r="I17" s="169"/>
      <c r="J17" s="169"/>
      <c r="K17" s="180"/>
    </row>
    <row r="18" spans="1:11" s="157" customFormat="1" ht="22.5" customHeight="1">
      <c r="A18" s="32" t="s">
        <v>84</v>
      </c>
      <c r="B18" s="32"/>
      <c r="C18" s="33" t="s">
        <v>85</v>
      </c>
      <c r="D18" s="166">
        <f>D19+D22</f>
        <v>264.5018</v>
      </c>
      <c r="E18" s="166"/>
      <c r="F18" s="169"/>
      <c r="G18" s="167"/>
      <c r="H18" s="167"/>
      <c r="I18" s="167"/>
      <c r="J18" s="166">
        <f>J19+J22</f>
        <v>264.5</v>
      </c>
      <c r="K18" s="179"/>
    </row>
    <row r="19" spans="1:11" s="157" customFormat="1" ht="22.5" customHeight="1">
      <c r="A19" s="32" t="s">
        <v>86</v>
      </c>
      <c r="B19" s="32"/>
      <c r="C19" s="33" t="s">
        <v>87</v>
      </c>
      <c r="D19" s="166">
        <f>D20+D21</f>
        <v>195.9</v>
      </c>
      <c r="E19" s="166"/>
      <c r="F19" s="169"/>
      <c r="G19" s="167"/>
      <c r="H19" s="167"/>
      <c r="I19" s="167"/>
      <c r="J19" s="166">
        <f>J20+J21</f>
        <v>195.9</v>
      </c>
      <c r="K19" s="179"/>
    </row>
    <row r="20" spans="1:11" s="157" customFormat="1" ht="22.5" customHeight="1">
      <c r="A20" s="34" t="s">
        <v>88</v>
      </c>
      <c r="B20" s="34"/>
      <c r="C20" s="35" t="s">
        <v>89</v>
      </c>
      <c r="D20" s="172">
        <v>69.9</v>
      </c>
      <c r="E20" s="172"/>
      <c r="F20" s="169"/>
      <c r="G20" s="167"/>
      <c r="H20" s="167"/>
      <c r="I20" s="167"/>
      <c r="J20" s="172">
        <v>69.9</v>
      </c>
      <c r="K20" s="179"/>
    </row>
    <row r="21" spans="1:11" ht="22.5" customHeight="1">
      <c r="A21" s="39" t="s">
        <v>90</v>
      </c>
      <c r="B21" s="39"/>
      <c r="C21" s="35" t="s">
        <v>91</v>
      </c>
      <c r="D21" s="168">
        <v>126</v>
      </c>
      <c r="E21" s="168"/>
      <c r="F21" s="169"/>
      <c r="G21" s="169"/>
      <c r="H21" s="169"/>
      <c r="I21" s="169"/>
      <c r="J21" s="168">
        <v>126</v>
      </c>
      <c r="K21" s="180"/>
    </row>
    <row r="22" spans="1:10" ht="22.5" customHeight="1">
      <c r="A22" s="117" t="s">
        <v>92</v>
      </c>
      <c r="B22" s="118"/>
      <c r="C22" s="119" t="s">
        <v>93</v>
      </c>
      <c r="D22" s="170">
        <v>68.6018</v>
      </c>
      <c r="E22" s="168"/>
      <c r="F22" s="169"/>
      <c r="G22" s="169"/>
      <c r="H22" s="169"/>
      <c r="I22" s="169"/>
      <c r="J22" s="171">
        <v>68.6</v>
      </c>
    </row>
    <row r="23" spans="1:10" ht="22.5" customHeight="1">
      <c r="A23" s="121" t="s">
        <v>94</v>
      </c>
      <c r="B23" s="121"/>
      <c r="C23" s="35" t="s">
        <v>95</v>
      </c>
      <c r="D23" s="168">
        <v>68.6018</v>
      </c>
      <c r="E23" s="168"/>
      <c r="F23" s="169"/>
      <c r="G23" s="169"/>
      <c r="H23" s="169"/>
      <c r="I23" s="169"/>
      <c r="J23" s="169">
        <v>68.6</v>
      </c>
    </row>
    <row r="24" spans="1:10" ht="30.75" customHeight="1">
      <c r="A24" s="183" t="s">
        <v>96</v>
      </c>
      <c r="B24" s="184"/>
      <c r="C24" s="184"/>
      <c r="D24" s="184"/>
      <c r="E24" s="184"/>
      <c r="F24" s="184"/>
      <c r="G24" s="184"/>
      <c r="H24" s="184"/>
      <c r="I24" s="184"/>
      <c r="J24" s="184"/>
    </row>
    <row r="25" ht="14.25">
      <c r="A25" s="185"/>
    </row>
    <row r="26" ht="14.25">
      <c r="A26" s="185"/>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C11">
      <selection activeCell="F20" sqref="F20"/>
    </sheetView>
  </sheetViews>
  <sheetFormatPr defaultColWidth="9.00390625" defaultRowHeight="14.25"/>
  <cols>
    <col min="1" max="1" width="5.625" style="158" customWidth="1"/>
    <col min="2" max="2" width="4.75390625" style="158" customWidth="1"/>
    <col min="3" max="3" width="39.125" style="158" customWidth="1"/>
    <col min="4" max="4" width="14.375" style="158" customWidth="1"/>
    <col min="5" max="9" width="14.625" style="158" customWidth="1"/>
    <col min="10" max="10" width="9.00390625" style="158" customWidth="1"/>
    <col min="11" max="11" width="12.625" style="158" customWidth="1"/>
    <col min="12" max="12" width="14.125" style="158" bestFit="1" customWidth="1"/>
    <col min="13" max="16384" width="9.00390625" style="158" customWidth="1"/>
  </cols>
  <sheetData>
    <row r="1" spans="1:9" s="154" customFormat="1" ht="20.25">
      <c r="A1" s="159" t="s">
        <v>97</v>
      </c>
      <c r="B1" s="159"/>
      <c r="C1" s="159"/>
      <c r="D1" s="159"/>
      <c r="E1" s="159"/>
      <c r="F1" s="159"/>
      <c r="G1" s="159"/>
      <c r="H1" s="159"/>
      <c r="I1" s="159"/>
    </row>
    <row r="2" spans="1:9" ht="14.25">
      <c r="A2" s="160"/>
      <c r="B2" s="160"/>
      <c r="C2" s="160"/>
      <c r="D2" s="160"/>
      <c r="E2" s="160"/>
      <c r="F2" s="160"/>
      <c r="G2" s="160"/>
      <c r="H2" s="160"/>
      <c r="I2" s="53" t="s">
        <v>98</v>
      </c>
    </row>
    <row r="3" spans="1:9" ht="14.25">
      <c r="A3" s="9" t="s">
        <v>2</v>
      </c>
      <c r="B3" s="160"/>
      <c r="C3" s="160"/>
      <c r="D3" s="160"/>
      <c r="E3" s="160"/>
      <c r="F3" s="161"/>
      <c r="G3" s="160"/>
      <c r="H3" s="160"/>
      <c r="I3" s="53" t="s">
        <v>3</v>
      </c>
    </row>
    <row r="4" spans="1:10" s="155" customFormat="1" ht="22.5" customHeight="1">
      <c r="A4" s="226" t="s">
        <v>6</v>
      </c>
      <c r="B4" s="162"/>
      <c r="C4" s="162"/>
      <c r="D4" s="226" t="s">
        <v>41</v>
      </c>
      <c r="E4" s="226" t="s">
        <v>99</v>
      </c>
      <c r="F4" s="230" t="s">
        <v>100</v>
      </c>
      <c r="G4" s="230" t="s">
        <v>101</v>
      </c>
      <c r="H4" s="163" t="s">
        <v>102</v>
      </c>
      <c r="I4" s="230" t="s">
        <v>103</v>
      </c>
      <c r="J4" s="177"/>
    </row>
    <row r="5" spans="1:10" s="155" customFormat="1" ht="22.5" customHeight="1">
      <c r="A5" s="163" t="s">
        <v>65</v>
      </c>
      <c r="B5" s="162"/>
      <c r="C5" s="226" t="s">
        <v>66</v>
      </c>
      <c r="D5" s="162"/>
      <c r="E5" s="162"/>
      <c r="F5" s="163"/>
      <c r="G5" s="163"/>
      <c r="H5" s="163"/>
      <c r="I5" s="163"/>
      <c r="J5" s="177"/>
    </row>
    <row r="6" spans="1:10" s="155" customFormat="1" ht="22.5" customHeight="1">
      <c r="A6" s="162"/>
      <c r="B6" s="162"/>
      <c r="C6" s="162"/>
      <c r="D6" s="162"/>
      <c r="E6" s="162"/>
      <c r="F6" s="163"/>
      <c r="G6" s="163"/>
      <c r="H6" s="163"/>
      <c r="I6" s="163"/>
      <c r="J6" s="177"/>
    </row>
    <row r="7" spans="1:10" s="156" customFormat="1" ht="22.5" customHeight="1">
      <c r="A7" s="231" t="s">
        <v>67</v>
      </c>
      <c r="B7" s="164"/>
      <c r="C7" s="164"/>
      <c r="D7" s="232" t="s">
        <v>10</v>
      </c>
      <c r="E7" s="232" t="s">
        <v>11</v>
      </c>
      <c r="F7" s="232" t="s">
        <v>19</v>
      </c>
      <c r="G7" s="165" t="s">
        <v>23</v>
      </c>
      <c r="H7" s="165" t="s">
        <v>27</v>
      </c>
      <c r="I7" s="165" t="s">
        <v>31</v>
      </c>
      <c r="J7" s="178"/>
    </row>
    <row r="8" spans="1:10" s="157" customFormat="1" ht="22.5" customHeight="1">
      <c r="A8" s="229" t="s">
        <v>68</v>
      </c>
      <c r="B8" s="112"/>
      <c r="C8" s="112"/>
      <c r="D8" s="166">
        <f>D9+D15+D18</f>
        <v>1249.4650000000001</v>
      </c>
      <c r="E8" s="166">
        <f>E9+E15+E18</f>
        <v>490.91</v>
      </c>
      <c r="F8" s="167">
        <f>F9+F15+F18</f>
        <v>758.56</v>
      </c>
      <c r="G8" s="167"/>
      <c r="H8" s="167"/>
      <c r="I8" s="114"/>
      <c r="J8" s="179"/>
    </row>
    <row r="9" spans="1:10" s="157" customFormat="1" ht="22.5" customHeight="1">
      <c r="A9" s="32">
        <v>208</v>
      </c>
      <c r="B9" s="32"/>
      <c r="C9" s="115" t="s">
        <v>69</v>
      </c>
      <c r="D9" s="166">
        <f>D10</f>
        <v>957.71</v>
      </c>
      <c r="E9" s="166">
        <f>E10</f>
        <v>432.85</v>
      </c>
      <c r="F9" s="167">
        <f>F10</f>
        <v>524.86</v>
      </c>
      <c r="G9" s="167"/>
      <c r="H9" s="167"/>
      <c r="I9" s="114"/>
      <c r="J9" s="179"/>
    </row>
    <row r="10" spans="1:10" s="157" customFormat="1" ht="22.5" customHeight="1">
      <c r="A10" s="32">
        <v>20811</v>
      </c>
      <c r="B10" s="32"/>
      <c r="C10" s="115" t="s">
        <v>70</v>
      </c>
      <c r="D10" s="166">
        <f>SUM(D11:D14)</f>
        <v>957.71</v>
      </c>
      <c r="E10" s="166">
        <f>SUM(E11:E14)</f>
        <v>432.85</v>
      </c>
      <c r="F10" s="167">
        <f>SUM(F11:F14)</f>
        <v>524.86</v>
      </c>
      <c r="G10" s="167"/>
      <c r="H10" s="167"/>
      <c r="I10" s="114"/>
      <c r="J10" s="179"/>
    </row>
    <row r="11" spans="1:10" ht="22.5" customHeight="1">
      <c r="A11" s="39">
        <v>2081101</v>
      </c>
      <c r="B11" s="39"/>
      <c r="C11" s="35" t="s">
        <v>71</v>
      </c>
      <c r="D11" s="168">
        <f>E11+F11</f>
        <v>330.37</v>
      </c>
      <c r="E11" s="168">
        <v>223.26</v>
      </c>
      <c r="F11" s="169">
        <v>107.11</v>
      </c>
      <c r="G11" s="169"/>
      <c r="H11" s="169"/>
      <c r="I11" s="116"/>
      <c r="J11" s="180"/>
    </row>
    <row r="12" spans="1:10" ht="22.5" customHeight="1">
      <c r="A12" s="39" t="s">
        <v>72</v>
      </c>
      <c r="B12" s="39"/>
      <c r="C12" s="35" t="s">
        <v>73</v>
      </c>
      <c r="D12" s="168">
        <f>E12+F12</f>
        <v>124.46</v>
      </c>
      <c r="E12" s="168">
        <v>3.8</v>
      </c>
      <c r="F12" s="169">
        <v>120.66</v>
      </c>
      <c r="G12" s="169"/>
      <c r="H12" s="169"/>
      <c r="I12" s="116"/>
      <c r="J12" s="180"/>
    </row>
    <row r="13" spans="1:10" ht="22.5" customHeight="1">
      <c r="A13" s="39" t="s">
        <v>74</v>
      </c>
      <c r="B13" s="39"/>
      <c r="C13" s="35" t="s">
        <v>75</v>
      </c>
      <c r="D13" s="168">
        <f>E13+F13</f>
        <v>330.6</v>
      </c>
      <c r="E13" s="168">
        <v>160.74</v>
      </c>
      <c r="F13" s="169">
        <v>169.86</v>
      </c>
      <c r="G13" s="169"/>
      <c r="H13" s="169"/>
      <c r="I13" s="116"/>
      <c r="J13" s="180"/>
    </row>
    <row r="14" spans="1:10" ht="22.5" customHeight="1">
      <c r="A14" s="39" t="s">
        <v>76</v>
      </c>
      <c r="B14" s="39"/>
      <c r="C14" s="35" t="s">
        <v>77</v>
      </c>
      <c r="D14" s="168">
        <f>E14+F14</f>
        <v>172.28</v>
      </c>
      <c r="E14" s="168">
        <v>45.05</v>
      </c>
      <c r="F14" s="169">
        <v>127.23</v>
      </c>
      <c r="G14" s="169"/>
      <c r="H14" s="169"/>
      <c r="I14" s="116"/>
      <c r="J14" s="180"/>
    </row>
    <row r="15" spans="1:10" s="157" customFormat="1" ht="22.5" customHeight="1">
      <c r="A15" s="117" t="s">
        <v>78</v>
      </c>
      <c r="B15" s="118"/>
      <c r="C15" s="119" t="s">
        <v>79</v>
      </c>
      <c r="D15" s="170">
        <v>2</v>
      </c>
      <c r="E15" s="170">
        <v>2</v>
      </c>
      <c r="F15" s="167">
        <f>F16</f>
        <v>0</v>
      </c>
      <c r="G15" s="167"/>
      <c r="H15" s="167"/>
      <c r="I15" s="114"/>
      <c r="J15" s="179"/>
    </row>
    <row r="16" spans="1:10" s="157" customFormat="1" ht="22.5" customHeight="1">
      <c r="A16" s="117" t="s">
        <v>80</v>
      </c>
      <c r="B16" s="118"/>
      <c r="C16" s="119" t="s">
        <v>81</v>
      </c>
      <c r="D16" s="170">
        <v>2</v>
      </c>
      <c r="E16" s="170">
        <v>2</v>
      </c>
      <c r="F16" s="167">
        <f>F17</f>
        <v>0</v>
      </c>
      <c r="G16" s="167"/>
      <c r="H16" s="167"/>
      <c r="I16" s="114"/>
      <c r="J16" s="179"/>
    </row>
    <row r="17" spans="1:10" ht="22.5" customHeight="1">
      <c r="A17" s="121" t="s">
        <v>82</v>
      </c>
      <c r="B17" s="121"/>
      <c r="C17" s="35" t="s">
        <v>83</v>
      </c>
      <c r="D17" s="168">
        <v>2</v>
      </c>
      <c r="E17" s="168">
        <v>2</v>
      </c>
      <c r="F17" s="169">
        <v>0</v>
      </c>
      <c r="G17" s="169"/>
      <c r="H17" s="169"/>
      <c r="I17" s="116"/>
      <c r="J17" s="180"/>
    </row>
    <row r="18" spans="1:9" ht="22.5" customHeight="1">
      <c r="A18" s="32" t="s">
        <v>84</v>
      </c>
      <c r="B18" s="32"/>
      <c r="C18" s="33" t="s">
        <v>85</v>
      </c>
      <c r="D18" s="166">
        <f>D19+D22</f>
        <v>289.755</v>
      </c>
      <c r="E18" s="166">
        <f>E19+E22</f>
        <v>56.06</v>
      </c>
      <c r="F18" s="171">
        <f>F19+F22</f>
        <v>233.7</v>
      </c>
      <c r="G18" s="169"/>
      <c r="H18" s="169"/>
      <c r="I18" s="116"/>
    </row>
    <row r="19" spans="1:9" ht="22.5" customHeight="1">
      <c r="A19" s="32" t="s">
        <v>86</v>
      </c>
      <c r="B19" s="32"/>
      <c r="C19" s="33" t="s">
        <v>87</v>
      </c>
      <c r="D19" s="166">
        <f>D20+D21</f>
        <v>190.575</v>
      </c>
      <c r="E19" s="166">
        <f>E20+E21</f>
        <v>0</v>
      </c>
      <c r="F19" s="171">
        <f>F20+F21</f>
        <v>190.57999999999998</v>
      </c>
      <c r="G19" s="169"/>
      <c r="H19" s="169"/>
      <c r="I19" s="116"/>
    </row>
    <row r="20" spans="1:9" ht="22.5" customHeight="1">
      <c r="A20" s="34" t="s">
        <v>88</v>
      </c>
      <c r="B20" s="34"/>
      <c r="C20" s="35" t="s">
        <v>89</v>
      </c>
      <c r="D20" s="172">
        <v>69.075</v>
      </c>
      <c r="E20" s="172">
        <v>0</v>
      </c>
      <c r="F20" s="169">
        <v>69.08</v>
      </c>
      <c r="G20" s="169"/>
      <c r="H20" s="169"/>
      <c r="I20" s="116"/>
    </row>
    <row r="21" spans="1:9" ht="22.5" customHeight="1">
      <c r="A21" s="39" t="s">
        <v>90</v>
      </c>
      <c r="B21" s="39"/>
      <c r="C21" s="35" t="s">
        <v>91</v>
      </c>
      <c r="D21" s="168">
        <v>121.5</v>
      </c>
      <c r="E21" s="168"/>
      <c r="F21" s="169">
        <v>121.5</v>
      </c>
      <c r="G21" s="169"/>
      <c r="H21" s="169"/>
      <c r="I21" s="116"/>
    </row>
    <row r="22" spans="1:9" ht="22.5" customHeight="1">
      <c r="A22" s="117" t="s">
        <v>92</v>
      </c>
      <c r="B22" s="118"/>
      <c r="C22" s="119" t="s">
        <v>93</v>
      </c>
      <c r="D22" s="170">
        <f>D23</f>
        <v>99.18</v>
      </c>
      <c r="E22" s="170">
        <f>E23</f>
        <v>56.06</v>
      </c>
      <c r="F22" s="171">
        <f>F23</f>
        <v>43.12</v>
      </c>
      <c r="G22" s="169"/>
      <c r="H22" s="169"/>
      <c r="I22" s="116"/>
    </row>
    <row r="23" spans="1:9" ht="22.5" customHeight="1">
      <c r="A23" s="121" t="s">
        <v>94</v>
      </c>
      <c r="B23" s="121"/>
      <c r="C23" s="35" t="s">
        <v>95</v>
      </c>
      <c r="D23" s="168">
        <f>E23+F23</f>
        <v>99.18</v>
      </c>
      <c r="E23" s="168">
        <v>56.06</v>
      </c>
      <c r="F23" s="169">
        <v>43.12</v>
      </c>
      <c r="G23" s="169"/>
      <c r="H23" s="169"/>
      <c r="I23" s="116"/>
    </row>
    <row r="24" spans="1:9" ht="31.5" customHeight="1">
      <c r="A24" s="173" t="s">
        <v>104</v>
      </c>
      <c r="B24" s="174"/>
      <c r="C24" s="174"/>
      <c r="D24" s="174"/>
      <c r="E24" s="174"/>
      <c r="F24" s="174"/>
      <c r="G24" s="174"/>
      <c r="H24" s="174"/>
      <c r="I24" s="174"/>
    </row>
    <row r="25" ht="14.25">
      <c r="A25" s="175"/>
    </row>
    <row r="26" ht="14.25">
      <c r="A26" s="176"/>
    </row>
    <row r="27" ht="14.25">
      <c r="A27" s="176"/>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D10" sqref="D10"/>
    </sheetView>
  </sheetViews>
  <sheetFormatPr defaultColWidth="9.00390625" defaultRowHeight="14.25"/>
  <cols>
    <col min="1" max="1" width="36.375" style="126" customWidth="1"/>
    <col min="2" max="2" width="4.00390625" style="126" customWidth="1"/>
    <col min="3" max="3" width="15.625" style="126" customWidth="1"/>
    <col min="4" max="4" width="35.75390625" style="126" customWidth="1"/>
    <col min="5" max="5" width="3.50390625" style="126" customWidth="1"/>
    <col min="6" max="6" width="15.625" style="126" customWidth="1"/>
    <col min="7" max="7" width="13.875" style="126" customWidth="1"/>
    <col min="8" max="8" width="15.625" style="126" customWidth="1"/>
    <col min="9" max="9" width="9.00390625" style="127" customWidth="1"/>
    <col min="10" max="10" width="11.125" style="127" bestFit="1" customWidth="1"/>
    <col min="11" max="16384" width="9.00390625" style="126" customWidth="1"/>
  </cols>
  <sheetData>
    <row r="1" ht="14.25">
      <c r="A1" s="128"/>
    </row>
    <row r="2" spans="1:10" s="124" customFormat="1" ht="18" customHeight="1">
      <c r="A2" s="129" t="s">
        <v>105</v>
      </c>
      <c r="B2" s="129"/>
      <c r="C2" s="129"/>
      <c r="D2" s="129"/>
      <c r="E2" s="129"/>
      <c r="F2" s="129"/>
      <c r="G2" s="129"/>
      <c r="H2" s="129"/>
      <c r="I2" s="151"/>
      <c r="J2" s="151"/>
    </row>
    <row r="3" spans="1:8" ht="9.75" customHeight="1">
      <c r="A3" s="130"/>
      <c r="B3" s="130"/>
      <c r="C3" s="130"/>
      <c r="D3" s="130"/>
      <c r="E3" s="130"/>
      <c r="F3" s="130"/>
      <c r="G3" s="130"/>
      <c r="H3" s="53" t="s">
        <v>106</v>
      </c>
    </row>
    <row r="4" spans="1:8" ht="15" customHeight="1">
      <c r="A4" s="9" t="s">
        <v>2</v>
      </c>
      <c r="B4" s="130"/>
      <c r="C4" s="130"/>
      <c r="D4" s="130"/>
      <c r="E4" s="130"/>
      <c r="F4" s="130"/>
      <c r="G4" s="130"/>
      <c r="H4" s="53" t="s">
        <v>3</v>
      </c>
    </row>
    <row r="5" spans="1:10" s="125" customFormat="1" ht="19.5" customHeight="1">
      <c r="A5" s="217" t="s">
        <v>4</v>
      </c>
      <c r="B5" s="131"/>
      <c r="C5" s="131"/>
      <c r="D5" s="217" t="s">
        <v>5</v>
      </c>
      <c r="E5" s="131"/>
      <c r="F5" s="131"/>
      <c r="G5" s="131"/>
      <c r="H5" s="131"/>
      <c r="I5" s="152"/>
      <c r="J5" s="152"/>
    </row>
    <row r="6" spans="1:10" s="125" customFormat="1" ht="31.5" customHeight="1">
      <c r="A6" s="217" t="s">
        <v>6</v>
      </c>
      <c r="B6" s="216" t="s">
        <v>7</v>
      </c>
      <c r="C6" s="131" t="s">
        <v>107</v>
      </c>
      <c r="D6" s="217" t="s">
        <v>6</v>
      </c>
      <c r="E6" s="216" t="s">
        <v>7</v>
      </c>
      <c r="F6" s="131" t="s">
        <v>68</v>
      </c>
      <c r="G6" s="133" t="s">
        <v>108</v>
      </c>
      <c r="H6" s="133" t="s">
        <v>109</v>
      </c>
      <c r="I6" s="152"/>
      <c r="J6" s="152"/>
    </row>
    <row r="7" spans="1:10" s="125" customFormat="1" ht="19.5" customHeight="1">
      <c r="A7" s="217" t="s">
        <v>9</v>
      </c>
      <c r="B7" s="131"/>
      <c r="C7" s="217" t="s">
        <v>10</v>
      </c>
      <c r="D7" s="217" t="s">
        <v>9</v>
      </c>
      <c r="E7" s="131"/>
      <c r="F7" s="134">
        <v>2</v>
      </c>
      <c r="G7" s="134">
        <v>3</v>
      </c>
      <c r="H7" s="134">
        <v>4</v>
      </c>
      <c r="I7" s="152"/>
      <c r="J7" s="152"/>
    </row>
    <row r="8" spans="1:10" s="125" customFormat="1" ht="19.5" customHeight="1">
      <c r="A8" s="233" t="s">
        <v>110</v>
      </c>
      <c r="B8" s="220" t="s">
        <v>10</v>
      </c>
      <c r="C8" s="137">
        <v>1098.73</v>
      </c>
      <c r="D8" s="221" t="s">
        <v>13</v>
      </c>
      <c r="E8" s="138">
        <v>15</v>
      </c>
      <c r="F8" s="137"/>
      <c r="G8" s="139"/>
      <c r="H8" s="137"/>
      <c r="I8" s="152"/>
      <c r="J8" s="152"/>
    </row>
    <row r="9" spans="1:10" s="125" customFormat="1" ht="19.5" customHeight="1">
      <c r="A9" s="35" t="s">
        <v>111</v>
      </c>
      <c r="B9" s="220" t="s">
        <v>11</v>
      </c>
      <c r="C9" s="137">
        <v>195.9</v>
      </c>
      <c r="D9" s="221" t="s">
        <v>16</v>
      </c>
      <c r="E9" s="138">
        <v>16</v>
      </c>
      <c r="F9" s="137"/>
      <c r="G9" s="139"/>
      <c r="H9" s="137"/>
      <c r="I9" s="152"/>
      <c r="J9" s="152"/>
    </row>
    <row r="10" spans="1:10" s="125" customFormat="1" ht="19.5" customHeight="1">
      <c r="A10" s="35"/>
      <c r="B10" s="220" t="s">
        <v>19</v>
      </c>
      <c r="C10" s="137"/>
      <c r="D10" s="221" t="s">
        <v>20</v>
      </c>
      <c r="E10" s="138">
        <v>17</v>
      </c>
      <c r="F10" s="137"/>
      <c r="G10" s="139"/>
      <c r="H10" s="137"/>
      <c r="I10" s="152"/>
      <c r="J10" s="152"/>
    </row>
    <row r="11" spans="1:10" s="125" customFormat="1" ht="19.5" customHeight="1">
      <c r="A11" s="35"/>
      <c r="B11" s="220" t="s">
        <v>23</v>
      </c>
      <c r="C11" s="137"/>
      <c r="D11" s="233" t="s">
        <v>24</v>
      </c>
      <c r="E11" s="140">
        <v>18</v>
      </c>
      <c r="F11" s="137"/>
      <c r="G11" s="137"/>
      <c r="H11" s="137"/>
      <c r="I11" s="152"/>
      <c r="J11" s="152"/>
    </row>
    <row r="12" spans="1:10" s="125" customFormat="1" ht="19.5" customHeight="1">
      <c r="A12" s="35"/>
      <c r="B12" s="220" t="s">
        <v>27</v>
      </c>
      <c r="C12" s="137"/>
      <c r="D12" s="233" t="s">
        <v>28</v>
      </c>
      <c r="E12" s="140">
        <v>19</v>
      </c>
      <c r="F12" s="137">
        <v>957.71</v>
      </c>
      <c r="G12" s="137">
        <v>957.71</v>
      </c>
      <c r="H12" s="137"/>
      <c r="I12" s="152"/>
      <c r="J12" s="153"/>
    </row>
    <row r="13" spans="1:10" s="125" customFormat="1" ht="19.5" customHeight="1">
      <c r="A13" s="35"/>
      <c r="B13" s="220" t="s">
        <v>31</v>
      </c>
      <c r="C13" s="137"/>
      <c r="D13" s="233" t="s">
        <v>32</v>
      </c>
      <c r="E13" s="140">
        <v>20</v>
      </c>
      <c r="F13" s="137">
        <v>2</v>
      </c>
      <c r="G13" s="137">
        <v>2</v>
      </c>
      <c r="H13" s="137"/>
      <c r="I13" s="152"/>
      <c r="J13" s="153"/>
    </row>
    <row r="14" spans="1:10" s="125" customFormat="1" ht="19.5" customHeight="1">
      <c r="A14" s="35"/>
      <c r="B14" s="220" t="s">
        <v>34</v>
      </c>
      <c r="C14" s="137"/>
      <c r="D14" s="141" t="s">
        <v>112</v>
      </c>
      <c r="E14" s="140">
        <v>21</v>
      </c>
      <c r="F14" s="137">
        <v>190.58</v>
      </c>
      <c r="G14" s="137"/>
      <c r="H14" s="137">
        <v>190.58</v>
      </c>
      <c r="I14" s="152"/>
      <c r="J14" s="153"/>
    </row>
    <row r="15" spans="1:10" s="125" customFormat="1" ht="19.5" customHeight="1">
      <c r="A15" s="135"/>
      <c r="B15" s="220" t="s">
        <v>37</v>
      </c>
      <c r="C15" s="137"/>
      <c r="D15" s="135" t="s">
        <v>113</v>
      </c>
      <c r="E15" s="140">
        <v>22</v>
      </c>
      <c r="F15" s="137"/>
      <c r="G15" s="137"/>
      <c r="H15" s="137"/>
      <c r="I15" s="152"/>
      <c r="J15" s="152"/>
    </row>
    <row r="16" spans="1:10" s="125" customFormat="1" ht="19.5" customHeight="1">
      <c r="A16" s="234" t="s">
        <v>39</v>
      </c>
      <c r="B16" s="220" t="s">
        <v>40</v>
      </c>
      <c r="C16" s="143">
        <v>1294.63</v>
      </c>
      <c r="D16" s="234" t="s">
        <v>41</v>
      </c>
      <c r="E16" s="140">
        <v>23</v>
      </c>
      <c r="F16" s="143">
        <v>1150.29</v>
      </c>
      <c r="G16" s="143">
        <v>959.71</v>
      </c>
      <c r="H16" s="143">
        <v>190.58</v>
      </c>
      <c r="I16" s="152"/>
      <c r="J16" s="152"/>
    </row>
    <row r="17" spans="1:10" s="125" customFormat="1" ht="19.5" customHeight="1">
      <c r="A17" s="144" t="s">
        <v>114</v>
      </c>
      <c r="B17" s="220" t="s">
        <v>44</v>
      </c>
      <c r="C17" s="137">
        <v>103.72</v>
      </c>
      <c r="D17" s="144" t="s">
        <v>115</v>
      </c>
      <c r="E17" s="140">
        <v>24</v>
      </c>
      <c r="F17" s="137">
        <v>248.06</v>
      </c>
      <c r="G17" s="137">
        <v>242.74</v>
      </c>
      <c r="H17" s="137">
        <v>5.32</v>
      </c>
      <c r="I17" s="152"/>
      <c r="J17" s="152"/>
    </row>
    <row r="18" spans="1:10" s="125" customFormat="1" ht="19.5" customHeight="1">
      <c r="A18" s="144" t="s">
        <v>116</v>
      </c>
      <c r="B18" s="220" t="s">
        <v>48</v>
      </c>
      <c r="C18" s="137">
        <v>103.72</v>
      </c>
      <c r="D18" s="135"/>
      <c r="E18" s="140">
        <v>25</v>
      </c>
      <c r="F18" s="137"/>
      <c r="G18" s="137"/>
      <c r="H18" s="145"/>
      <c r="I18" s="152"/>
      <c r="J18" s="152"/>
    </row>
    <row r="19" spans="1:10" s="125" customFormat="1" ht="19.5" customHeight="1">
      <c r="A19" s="144" t="s">
        <v>117</v>
      </c>
      <c r="B19" s="220" t="s">
        <v>51</v>
      </c>
      <c r="C19" s="137"/>
      <c r="D19" s="135"/>
      <c r="E19" s="140">
        <v>26</v>
      </c>
      <c r="F19" s="137"/>
      <c r="G19" s="137"/>
      <c r="H19" s="145"/>
      <c r="I19" s="152"/>
      <c r="J19" s="152"/>
    </row>
    <row r="20" spans="1:10" s="125" customFormat="1" ht="19.5" customHeight="1">
      <c r="A20" s="144"/>
      <c r="B20" s="220" t="s">
        <v>54</v>
      </c>
      <c r="C20" s="137"/>
      <c r="D20" s="135"/>
      <c r="E20" s="138">
        <v>27</v>
      </c>
      <c r="F20" s="139"/>
      <c r="G20" s="139"/>
      <c r="H20" s="145"/>
      <c r="I20" s="152"/>
      <c r="J20" s="152"/>
    </row>
    <row r="21" spans="1:8" ht="19.5" customHeight="1">
      <c r="A21" s="235" t="s">
        <v>53</v>
      </c>
      <c r="B21" s="220" t="s">
        <v>14</v>
      </c>
      <c r="C21" s="143">
        <v>1398.35</v>
      </c>
      <c r="D21" s="235" t="s">
        <v>53</v>
      </c>
      <c r="E21" s="138">
        <v>28</v>
      </c>
      <c r="F21" s="147">
        <v>1398.35</v>
      </c>
      <c r="G21" s="147">
        <v>1202.45</v>
      </c>
      <c r="H21" s="147">
        <v>195.9</v>
      </c>
    </row>
    <row r="22" spans="1:8" ht="29.25" customHeight="1">
      <c r="A22" s="148" t="s">
        <v>118</v>
      </c>
      <c r="B22" s="149"/>
      <c r="C22" s="149"/>
      <c r="D22" s="150"/>
      <c r="E22" s="150"/>
      <c r="F22" s="150"/>
      <c r="G22" s="150"/>
      <c r="H22" s="15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9">
      <selection activeCell="C15" sqref="C15"/>
    </sheetView>
  </sheetViews>
  <sheetFormatPr defaultColWidth="9.00390625" defaultRowHeight="14.25"/>
  <cols>
    <col min="1" max="2" width="5.00390625" style="6" customWidth="1"/>
    <col min="3" max="3" width="22.875" style="6" customWidth="1"/>
    <col min="4" max="6" width="25.00390625" style="6" customWidth="1"/>
    <col min="7" max="16384" width="9.00390625" style="6" customWidth="1"/>
  </cols>
  <sheetData>
    <row r="1" spans="1:6" s="1" customFormat="1" ht="30" customHeight="1">
      <c r="A1" s="7" t="s">
        <v>119</v>
      </c>
      <c r="B1" s="7"/>
      <c r="C1" s="7"/>
      <c r="D1" s="7"/>
      <c r="E1" s="7"/>
      <c r="F1" s="7"/>
    </row>
    <row r="2" spans="1:6" s="2" customFormat="1" ht="10.5" customHeight="1">
      <c r="A2" s="8"/>
      <c r="B2" s="8"/>
      <c r="C2" s="8"/>
      <c r="F2" s="53" t="s">
        <v>120</v>
      </c>
    </row>
    <row r="3" spans="1:6" s="2" customFormat="1" ht="15" customHeight="1">
      <c r="A3" s="9" t="s">
        <v>2</v>
      </c>
      <c r="B3" s="8"/>
      <c r="C3" s="8"/>
      <c r="D3" s="11"/>
      <c r="E3" s="11"/>
      <c r="F3" s="53" t="s">
        <v>3</v>
      </c>
    </row>
    <row r="4" spans="1:6" s="3" customFormat="1" ht="20.25" customHeight="1">
      <c r="A4" s="19" t="s">
        <v>121</v>
      </c>
      <c r="B4" s="19"/>
      <c r="C4" s="19"/>
      <c r="D4" s="40" t="s">
        <v>122</v>
      </c>
      <c r="E4" s="40"/>
      <c r="F4" s="40"/>
    </row>
    <row r="5" spans="1:6" s="3" customFormat="1" ht="24.75" customHeight="1">
      <c r="A5" s="19" t="s">
        <v>65</v>
      </c>
      <c r="B5" s="19"/>
      <c r="C5" s="19" t="s">
        <v>66</v>
      </c>
      <c r="D5" s="40" t="s">
        <v>123</v>
      </c>
      <c r="E5" s="40" t="s">
        <v>124</v>
      </c>
      <c r="F5" s="40" t="s">
        <v>100</v>
      </c>
    </row>
    <row r="6" spans="1:6" s="3" customFormat="1" ht="18" customHeight="1">
      <c r="A6" s="19"/>
      <c r="B6" s="19"/>
      <c r="C6" s="19"/>
      <c r="D6" s="40"/>
      <c r="E6" s="40"/>
      <c r="F6" s="40"/>
    </row>
    <row r="7" spans="1:6" s="3" customFormat="1" ht="22.5" customHeight="1">
      <c r="A7" s="19"/>
      <c r="B7" s="19"/>
      <c r="C7" s="19"/>
      <c r="D7" s="40"/>
      <c r="E7" s="40"/>
      <c r="F7" s="40"/>
    </row>
    <row r="8" spans="1:6" s="3" customFormat="1" ht="22.5" customHeight="1">
      <c r="A8" s="19" t="s">
        <v>67</v>
      </c>
      <c r="B8" s="19"/>
      <c r="C8" s="19"/>
      <c r="D8" s="19">
        <v>1</v>
      </c>
      <c r="E8" s="19">
        <v>2</v>
      </c>
      <c r="F8" s="19">
        <v>3</v>
      </c>
    </row>
    <row r="9" spans="1:6" s="4" customFormat="1" ht="22.5" customHeight="1">
      <c r="A9" s="229" t="s">
        <v>68</v>
      </c>
      <c r="B9" s="112"/>
      <c r="C9" s="112"/>
      <c r="D9" s="113">
        <f>D10+D16</f>
        <v>959.71</v>
      </c>
      <c r="E9" s="113">
        <f>E10+E16</f>
        <v>434.85</v>
      </c>
      <c r="F9" s="114">
        <f>F10+F16</f>
        <v>524.86</v>
      </c>
    </row>
    <row r="10" spans="1:6" s="4" customFormat="1" ht="22.5" customHeight="1">
      <c r="A10" s="32">
        <v>208</v>
      </c>
      <c r="B10" s="32"/>
      <c r="C10" s="115" t="s">
        <v>69</v>
      </c>
      <c r="D10" s="113">
        <f aca="true" t="shared" si="0" ref="D10:F10">D11</f>
        <v>957.71</v>
      </c>
      <c r="E10" s="113">
        <f t="shared" si="0"/>
        <v>432.85</v>
      </c>
      <c r="F10" s="114">
        <f t="shared" si="0"/>
        <v>524.86</v>
      </c>
    </row>
    <row r="11" spans="1:6" s="3" customFormat="1" ht="22.5" customHeight="1">
      <c r="A11" s="32">
        <v>20811</v>
      </c>
      <c r="B11" s="32"/>
      <c r="C11" s="115" t="s">
        <v>70</v>
      </c>
      <c r="D11" s="113">
        <f aca="true" t="shared" si="1" ref="D11:F11">SUM(D12:D15)</f>
        <v>957.71</v>
      </c>
      <c r="E11" s="113">
        <f t="shared" si="1"/>
        <v>432.85</v>
      </c>
      <c r="F11" s="114">
        <f t="shared" si="1"/>
        <v>524.86</v>
      </c>
    </row>
    <row r="12" spans="1:6" s="5" customFormat="1" ht="22.5" customHeight="1">
      <c r="A12" s="39">
        <v>2081101</v>
      </c>
      <c r="B12" s="39"/>
      <c r="C12" s="35" t="s">
        <v>71</v>
      </c>
      <c r="D12" s="37">
        <f aca="true" t="shared" si="2" ref="D12:D15">E12+F12</f>
        <v>330.37</v>
      </c>
      <c r="E12" s="37">
        <v>223.26</v>
      </c>
      <c r="F12" s="116">
        <v>107.11</v>
      </c>
    </row>
    <row r="13" spans="1:6" s="5" customFormat="1" ht="22.5" customHeight="1">
      <c r="A13" s="39" t="s">
        <v>72</v>
      </c>
      <c r="B13" s="39"/>
      <c r="C13" s="35" t="s">
        <v>73</v>
      </c>
      <c r="D13" s="37">
        <f t="shared" si="2"/>
        <v>124.46</v>
      </c>
      <c r="E13" s="37">
        <v>3.8</v>
      </c>
      <c r="F13" s="116">
        <v>120.66</v>
      </c>
    </row>
    <row r="14" spans="1:6" s="5" customFormat="1" ht="22.5" customHeight="1">
      <c r="A14" s="39" t="s">
        <v>74</v>
      </c>
      <c r="B14" s="39"/>
      <c r="C14" s="35" t="s">
        <v>75</v>
      </c>
      <c r="D14" s="37">
        <f t="shared" si="2"/>
        <v>330.6</v>
      </c>
      <c r="E14" s="37">
        <v>160.74</v>
      </c>
      <c r="F14" s="116">
        <v>169.86</v>
      </c>
    </row>
    <row r="15" spans="1:6" s="5" customFormat="1" ht="22.5" customHeight="1">
      <c r="A15" s="39" t="s">
        <v>76</v>
      </c>
      <c r="B15" s="39"/>
      <c r="C15" s="35" t="s">
        <v>77</v>
      </c>
      <c r="D15" s="37">
        <f t="shared" si="2"/>
        <v>172.28</v>
      </c>
      <c r="E15" s="37">
        <v>45.05</v>
      </c>
      <c r="F15" s="116">
        <v>127.23</v>
      </c>
    </row>
    <row r="16" spans="1:6" s="5" customFormat="1" ht="22.5" customHeight="1">
      <c r="A16" s="117" t="s">
        <v>78</v>
      </c>
      <c r="B16" s="118"/>
      <c r="C16" s="119" t="s">
        <v>79</v>
      </c>
      <c r="D16" s="120">
        <v>2</v>
      </c>
      <c r="E16" s="120">
        <v>2</v>
      </c>
      <c r="F16" s="114">
        <f>F17</f>
        <v>0</v>
      </c>
    </row>
    <row r="17" spans="1:6" s="5" customFormat="1" ht="22.5" customHeight="1">
      <c r="A17" s="117" t="s">
        <v>80</v>
      </c>
      <c r="B17" s="118"/>
      <c r="C17" s="119" t="s">
        <v>81</v>
      </c>
      <c r="D17" s="120">
        <v>2</v>
      </c>
      <c r="E17" s="120">
        <v>2</v>
      </c>
      <c r="F17" s="114">
        <f>F18</f>
        <v>0</v>
      </c>
    </row>
    <row r="18" spans="1:6" s="5" customFormat="1" ht="22.5" customHeight="1">
      <c r="A18" s="121" t="s">
        <v>82</v>
      </c>
      <c r="B18" s="121"/>
      <c r="C18" s="35" t="s">
        <v>83</v>
      </c>
      <c r="D18" s="37">
        <v>2</v>
      </c>
      <c r="E18" s="37">
        <v>2</v>
      </c>
      <c r="F18" s="116">
        <v>0</v>
      </c>
    </row>
    <row r="19" spans="1:6" ht="32.25" customHeight="1">
      <c r="A19" s="122" t="s">
        <v>125</v>
      </c>
      <c r="B19" s="123"/>
      <c r="C19" s="123"/>
      <c r="D19" s="123"/>
      <c r="E19" s="123"/>
      <c r="F19" s="123"/>
    </row>
    <row r="20" ht="14.25">
      <c r="A20" s="52"/>
    </row>
    <row r="21" ht="14.25">
      <c r="A21" s="52"/>
    </row>
    <row r="22" ht="14.25">
      <c r="A22" s="52"/>
    </row>
    <row r="23" ht="14.25">
      <c r="A23" s="52"/>
    </row>
  </sheetData>
  <sheetProtection/>
  <mergeCells count="2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3">
      <selection activeCell="D35" sqref="D35:H35"/>
    </sheetView>
  </sheetViews>
  <sheetFormatPr defaultColWidth="9.00390625" defaultRowHeight="14.25"/>
  <cols>
    <col min="1" max="1" width="8.00390625" style="89" bestFit="1" customWidth="1"/>
    <col min="2" max="2" width="26.875" style="89" customWidth="1"/>
    <col min="3" max="3" width="12.625" style="89" customWidth="1"/>
    <col min="4" max="4" width="8.00390625" style="89" customWidth="1"/>
    <col min="5" max="5" width="19.00390625" style="89" bestFit="1" customWidth="1"/>
    <col min="6" max="6" width="12.625" style="89" customWidth="1"/>
    <col min="7" max="7" width="8.00390625" style="89" customWidth="1"/>
    <col min="8" max="8" width="22.625" style="89" bestFit="1" customWidth="1"/>
    <col min="9" max="9" width="12.625" style="89" customWidth="1"/>
    <col min="10" max="10" width="8.50390625" style="89" customWidth="1"/>
    <col min="11" max="16384" width="9.00390625" style="89" customWidth="1"/>
  </cols>
  <sheetData>
    <row r="1" spans="1:9" ht="20.25">
      <c r="A1" s="90" t="s">
        <v>126</v>
      </c>
      <c r="B1" s="90"/>
      <c r="C1" s="90"/>
      <c r="D1" s="90"/>
      <c r="E1" s="90"/>
      <c r="F1" s="90"/>
      <c r="G1" s="90"/>
      <c r="H1" s="90"/>
      <c r="I1" s="90"/>
    </row>
    <row r="2" spans="1:9" s="86" customFormat="1" ht="20.25" customHeight="1">
      <c r="A2" s="8"/>
      <c r="B2" s="8"/>
      <c r="C2" s="8"/>
      <c r="D2" s="2"/>
      <c r="E2" s="2"/>
      <c r="F2" s="2"/>
      <c r="G2" s="2"/>
      <c r="H2" s="2"/>
      <c r="I2" s="106" t="s">
        <v>127</v>
      </c>
    </row>
    <row r="3" spans="1:9" s="87" customFormat="1" ht="15" customHeight="1">
      <c r="A3" s="91" t="s">
        <v>2</v>
      </c>
      <c r="B3" s="92"/>
      <c r="C3" s="92"/>
      <c r="D3" s="92"/>
      <c r="E3" s="92"/>
      <c r="F3" s="92"/>
      <c r="G3" s="92"/>
      <c r="H3" s="92"/>
      <c r="I3" s="107" t="s">
        <v>3</v>
      </c>
    </row>
    <row r="4" spans="1:9" s="88" customFormat="1" ht="15" customHeight="1">
      <c r="A4" s="93" t="s">
        <v>128</v>
      </c>
      <c r="B4" s="94" t="s">
        <v>129</v>
      </c>
      <c r="C4" s="94" t="s">
        <v>129</v>
      </c>
      <c r="D4" s="94" t="s">
        <v>130</v>
      </c>
      <c r="E4" s="94" t="s">
        <v>129</v>
      </c>
      <c r="F4" s="94" t="s">
        <v>129</v>
      </c>
      <c r="G4" s="94" t="s">
        <v>129</v>
      </c>
      <c r="H4" s="94" t="s">
        <v>129</v>
      </c>
      <c r="I4" s="108" t="s">
        <v>129</v>
      </c>
    </row>
    <row r="5" spans="1:9" s="88" customFormat="1" ht="15" customHeight="1">
      <c r="A5" s="95" t="s">
        <v>131</v>
      </c>
      <c r="B5" s="96" t="s">
        <v>66</v>
      </c>
      <c r="C5" s="96" t="s">
        <v>107</v>
      </c>
      <c r="D5" s="96" t="s">
        <v>131</v>
      </c>
      <c r="E5" s="96" t="s">
        <v>66</v>
      </c>
      <c r="F5" s="96" t="s">
        <v>107</v>
      </c>
      <c r="G5" s="96" t="s">
        <v>131</v>
      </c>
      <c r="H5" s="96" t="s">
        <v>66</v>
      </c>
      <c r="I5" s="109" t="s">
        <v>107</v>
      </c>
    </row>
    <row r="6" spans="1:9" s="88" customFormat="1" ht="15" customHeight="1">
      <c r="A6" s="95" t="s">
        <v>129</v>
      </c>
      <c r="B6" s="96" t="s">
        <v>129</v>
      </c>
      <c r="C6" s="96" t="s">
        <v>129</v>
      </c>
      <c r="D6" s="96" t="s">
        <v>129</v>
      </c>
      <c r="E6" s="96" t="s">
        <v>129</v>
      </c>
      <c r="F6" s="96" t="s">
        <v>129</v>
      </c>
      <c r="G6" s="96" t="s">
        <v>129</v>
      </c>
      <c r="H6" s="96" t="s">
        <v>129</v>
      </c>
      <c r="I6" s="109" t="s">
        <v>129</v>
      </c>
    </row>
    <row r="7" spans="1:9" s="88" customFormat="1" ht="13.5" customHeight="1">
      <c r="A7" s="97" t="s">
        <v>132</v>
      </c>
      <c r="B7" s="98" t="s">
        <v>133</v>
      </c>
      <c r="C7" s="99">
        <f>SUM(C8:C16)</f>
        <v>268.59</v>
      </c>
      <c r="D7" s="98" t="s">
        <v>134</v>
      </c>
      <c r="E7" s="98" t="s">
        <v>135</v>
      </c>
      <c r="F7" s="99">
        <f>SUM(F8:F34)</f>
        <v>123.32999999999998</v>
      </c>
      <c r="G7" s="98" t="s">
        <v>136</v>
      </c>
      <c r="H7" s="98" t="s">
        <v>137</v>
      </c>
      <c r="I7" s="110">
        <v>0.26</v>
      </c>
    </row>
    <row r="8" spans="1:9" s="88" customFormat="1" ht="13.5" customHeight="1">
      <c r="A8" s="97" t="s">
        <v>138</v>
      </c>
      <c r="B8" s="98" t="s">
        <v>139</v>
      </c>
      <c r="C8" s="99">
        <v>140.36</v>
      </c>
      <c r="D8" s="98" t="s">
        <v>140</v>
      </c>
      <c r="E8" s="98" t="s">
        <v>141</v>
      </c>
      <c r="F8" s="99">
        <v>5.59</v>
      </c>
      <c r="G8" s="98" t="s">
        <v>142</v>
      </c>
      <c r="H8" s="98" t="s">
        <v>143</v>
      </c>
      <c r="I8" s="110"/>
    </row>
    <row r="9" spans="1:9" s="88" customFormat="1" ht="13.5" customHeight="1">
      <c r="A9" s="97" t="s">
        <v>144</v>
      </c>
      <c r="B9" s="98" t="s">
        <v>145</v>
      </c>
      <c r="C9" s="99">
        <v>29.28</v>
      </c>
      <c r="D9" s="98" t="s">
        <v>146</v>
      </c>
      <c r="E9" s="98" t="s">
        <v>147</v>
      </c>
      <c r="F9" s="99">
        <v>3.29</v>
      </c>
      <c r="G9" s="98" t="s">
        <v>148</v>
      </c>
      <c r="H9" s="98" t="s">
        <v>149</v>
      </c>
      <c r="I9" s="110">
        <v>0.26</v>
      </c>
    </row>
    <row r="10" spans="1:9" s="88" customFormat="1" ht="13.5" customHeight="1">
      <c r="A10" s="97" t="s">
        <v>150</v>
      </c>
      <c r="B10" s="98" t="s">
        <v>151</v>
      </c>
      <c r="C10" s="99">
        <v>7.85</v>
      </c>
      <c r="D10" s="98" t="s">
        <v>152</v>
      </c>
      <c r="E10" s="98" t="s">
        <v>153</v>
      </c>
      <c r="F10" s="99">
        <v>1.5</v>
      </c>
      <c r="G10" s="98" t="s">
        <v>154</v>
      </c>
      <c r="H10" s="98" t="s">
        <v>155</v>
      </c>
      <c r="I10" s="110"/>
    </row>
    <row r="11" spans="1:9" s="88" customFormat="1" ht="13.5" customHeight="1">
      <c r="A11" s="97" t="s">
        <v>156</v>
      </c>
      <c r="B11" s="98" t="s">
        <v>157</v>
      </c>
      <c r="C11" s="99">
        <v>16.95</v>
      </c>
      <c r="D11" s="98" t="s">
        <v>158</v>
      </c>
      <c r="E11" s="98" t="s">
        <v>159</v>
      </c>
      <c r="F11" s="99">
        <v>0</v>
      </c>
      <c r="G11" s="98" t="s">
        <v>160</v>
      </c>
      <c r="H11" s="98" t="s">
        <v>161</v>
      </c>
      <c r="I11" s="110"/>
    </row>
    <row r="12" spans="1:9" s="88" customFormat="1" ht="13.5" customHeight="1">
      <c r="A12" s="97" t="s">
        <v>162</v>
      </c>
      <c r="B12" s="98" t="s">
        <v>163</v>
      </c>
      <c r="C12" s="99">
        <v>0</v>
      </c>
      <c r="D12" s="98" t="s">
        <v>164</v>
      </c>
      <c r="E12" s="98" t="s">
        <v>165</v>
      </c>
      <c r="F12" s="99">
        <v>0.16</v>
      </c>
      <c r="G12" s="98">
        <v>0.884</v>
      </c>
      <c r="H12" s="98" t="s">
        <v>166</v>
      </c>
      <c r="I12" s="110"/>
    </row>
    <row r="13" spans="1:9" s="88" customFormat="1" ht="13.5" customHeight="1">
      <c r="A13" s="97" t="s">
        <v>167</v>
      </c>
      <c r="B13" s="98" t="s">
        <v>168</v>
      </c>
      <c r="C13" s="99">
        <v>23.66</v>
      </c>
      <c r="D13" s="98" t="s">
        <v>169</v>
      </c>
      <c r="E13" s="98" t="s">
        <v>170</v>
      </c>
      <c r="F13" s="99">
        <v>2.6</v>
      </c>
      <c r="G13" s="98" t="s">
        <v>171</v>
      </c>
      <c r="H13" s="98" t="s">
        <v>172</v>
      </c>
      <c r="I13" s="110"/>
    </row>
    <row r="14" spans="1:9" s="88" customFormat="1" ht="13.5" customHeight="1">
      <c r="A14" s="97" t="s">
        <v>173</v>
      </c>
      <c r="B14" s="98" t="s">
        <v>174</v>
      </c>
      <c r="C14" s="99">
        <v>37.26</v>
      </c>
      <c r="D14" s="98" t="s">
        <v>175</v>
      </c>
      <c r="E14" s="98" t="s">
        <v>176</v>
      </c>
      <c r="F14" s="99">
        <v>6.58</v>
      </c>
      <c r="G14" s="98" t="s">
        <v>177</v>
      </c>
      <c r="H14" s="98" t="s">
        <v>178</v>
      </c>
      <c r="I14" s="110"/>
    </row>
    <row r="15" spans="1:9" s="88" customFormat="1" ht="13.5" customHeight="1">
      <c r="A15" s="97" t="s">
        <v>179</v>
      </c>
      <c r="B15" s="98" t="s">
        <v>180</v>
      </c>
      <c r="C15" s="99">
        <v>13.23</v>
      </c>
      <c r="D15" s="98" t="s">
        <v>181</v>
      </c>
      <c r="E15" s="98" t="s">
        <v>182</v>
      </c>
      <c r="F15" s="99">
        <v>0</v>
      </c>
      <c r="G15" s="98" t="s">
        <v>183</v>
      </c>
      <c r="H15" s="98" t="s">
        <v>184</v>
      </c>
      <c r="I15" s="110"/>
    </row>
    <row r="16" spans="1:9" s="88" customFormat="1" ht="13.5" customHeight="1">
      <c r="A16" s="97" t="s">
        <v>185</v>
      </c>
      <c r="B16" s="98" t="s">
        <v>186</v>
      </c>
      <c r="C16" s="99"/>
      <c r="D16" s="98" t="s">
        <v>187</v>
      </c>
      <c r="E16" s="98" t="s">
        <v>188</v>
      </c>
      <c r="F16" s="99">
        <v>0</v>
      </c>
      <c r="G16" s="98" t="s">
        <v>189</v>
      </c>
      <c r="H16" s="98" t="s">
        <v>190</v>
      </c>
      <c r="I16" s="110"/>
    </row>
    <row r="17" spans="1:9" s="88" customFormat="1" ht="13.5" customHeight="1">
      <c r="A17" s="97" t="s">
        <v>191</v>
      </c>
      <c r="B17" s="98" t="s">
        <v>192</v>
      </c>
      <c r="C17" s="99">
        <f>SUM(C18:C33)</f>
        <v>42.67</v>
      </c>
      <c r="D17" s="98" t="s">
        <v>193</v>
      </c>
      <c r="E17" s="98" t="s">
        <v>194</v>
      </c>
      <c r="F17" s="99">
        <v>1.17</v>
      </c>
      <c r="G17" s="98" t="s">
        <v>195</v>
      </c>
      <c r="H17" s="98" t="s">
        <v>196</v>
      </c>
      <c r="I17" s="110"/>
    </row>
    <row r="18" spans="1:9" s="88" customFormat="1" ht="13.5" customHeight="1">
      <c r="A18" s="97" t="s">
        <v>197</v>
      </c>
      <c r="B18" s="98" t="s">
        <v>198</v>
      </c>
      <c r="C18" s="99"/>
      <c r="D18" s="98" t="s">
        <v>199</v>
      </c>
      <c r="E18" s="98" t="s">
        <v>200</v>
      </c>
      <c r="F18" s="99">
        <v>0</v>
      </c>
      <c r="G18" s="98" t="s">
        <v>201</v>
      </c>
      <c r="H18" s="98" t="s">
        <v>202</v>
      </c>
      <c r="I18" s="110"/>
    </row>
    <row r="19" spans="1:9" s="88" customFormat="1" ht="13.5" customHeight="1">
      <c r="A19" s="97" t="s">
        <v>203</v>
      </c>
      <c r="B19" s="98" t="s">
        <v>204</v>
      </c>
      <c r="C19" s="99">
        <v>9.43</v>
      </c>
      <c r="D19" s="98" t="s">
        <v>205</v>
      </c>
      <c r="E19" s="98" t="s">
        <v>206</v>
      </c>
      <c r="F19" s="99">
        <v>0</v>
      </c>
      <c r="G19" s="98" t="s">
        <v>207</v>
      </c>
      <c r="H19" s="98" t="s">
        <v>208</v>
      </c>
      <c r="I19" s="110"/>
    </row>
    <row r="20" spans="1:9" s="88" customFormat="1" ht="13.5" customHeight="1">
      <c r="A20" s="97" t="s">
        <v>209</v>
      </c>
      <c r="B20" s="98" t="s">
        <v>210</v>
      </c>
      <c r="C20" s="99">
        <v>0</v>
      </c>
      <c r="D20" s="98" t="s">
        <v>211</v>
      </c>
      <c r="E20" s="98" t="s">
        <v>212</v>
      </c>
      <c r="F20" s="99">
        <v>0.83</v>
      </c>
      <c r="G20" s="98" t="s">
        <v>213</v>
      </c>
      <c r="H20" s="98" t="s">
        <v>214</v>
      </c>
      <c r="I20" s="110"/>
    </row>
    <row r="21" spans="1:9" s="88" customFormat="1" ht="13.5" customHeight="1">
      <c r="A21" s="97" t="s">
        <v>215</v>
      </c>
      <c r="B21" s="98" t="s">
        <v>216</v>
      </c>
      <c r="C21" s="99">
        <v>0</v>
      </c>
      <c r="D21" s="98" t="s">
        <v>217</v>
      </c>
      <c r="E21" s="98" t="s">
        <v>218</v>
      </c>
      <c r="F21" s="99">
        <v>0</v>
      </c>
      <c r="G21" s="98" t="s">
        <v>219</v>
      </c>
      <c r="H21" s="98" t="s">
        <v>220</v>
      </c>
      <c r="I21" s="110"/>
    </row>
    <row r="22" spans="1:9" s="88" customFormat="1" ht="13.5" customHeight="1">
      <c r="A22" s="97" t="s">
        <v>221</v>
      </c>
      <c r="B22" s="98" t="s">
        <v>222</v>
      </c>
      <c r="C22" s="99">
        <v>0</v>
      </c>
      <c r="D22" s="98" t="s">
        <v>223</v>
      </c>
      <c r="E22" s="98" t="s">
        <v>224</v>
      </c>
      <c r="F22" s="99">
        <v>0</v>
      </c>
      <c r="G22" s="98" t="s">
        <v>225</v>
      </c>
      <c r="H22" s="98" t="s">
        <v>226</v>
      </c>
      <c r="I22" s="110"/>
    </row>
    <row r="23" spans="1:9" s="88" customFormat="1" ht="13.5" customHeight="1">
      <c r="A23" s="97" t="s">
        <v>227</v>
      </c>
      <c r="B23" s="98" t="s">
        <v>228</v>
      </c>
      <c r="C23" s="99">
        <v>0.44</v>
      </c>
      <c r="D23" s="98" t="s">
        <v>229</v>
      </c>
      <c r="E23" s="98" t="s">
        <v>230</v>
      </c>
      <c r="F23" s="99">
        <v>1.02</v>
      </c>
      <c r="G23" s="98" t="s">
        <v>231</v>
      </c>
      <c r="H23" s="98" t="s">
        <v>232</v>
      </c>
      <c r="I23" s="110"/>
    </row>
    <row r="24" spans="1:9" s="88" customFormat="1" ht="13.5" customHeight="1">
      <c r="A24" s="97" t="s">
        <v>233</v>
      </c>
      <c r="B24" s="98" t="s">
        <v>234</v>
      </c>
      <c r="C24" s="99">
        <v>3.87</v>
      </c>
      <c r="D24" s="98" t="s">
        <v>235</v>
      </c>
      <c r="E24" s="98" t="s">
        <v>236</v>
      </c>
      <c r="F24" s="99">
        <v>0</v>
      </c>
      <c r="G24" s="98" t="s">
        <v>237</v>
      </c>
      <c r="H24" s="98" t="s">
        <v>238</v>
      </c>
      <c r="I24" s="110"/>
    </row>
    <row r="25" spans="1:9" s="88" customFormat="1" ht="13.5" customHeight="1">
      <c r="A25" s="97" t="s">
        <v>239</v>
      </c>
      <c r="B25" s="98" t="s">
        <v>240</v>
      </c>
      <c r="C25" s="99">
        <v>0</v>
      </c>
      <c r="D25" s="98" t="s">
        <v>241</v>
      </c>
      <c r="E25" s="98" t="s">
        <v>242</v>
      </c>
      <c r="F25" s="99">
        <v>0</v>
      </c>
      <c r="G25" s="98" t="s">
        <v>243</v>
      </c>
      <c r="H25" s="98" t="s">
        <v>244</v>
      </c>
      <c r="I25" s="110"/>
    </row>
    <row r="26" spans="1:9" s="88" customFormat="1" ht="13.5" customHeight="1">
      <c r="A26" s="97" t="s">
        <v>245</v>
      </c>
      <c r="B26" s="98" t="s">
        <v>246</v>
      </c>
      <c r="C26" s="99">
        <v>0</v>
      </c>
      <c r="D26" s="98" t="s">
        <v>247</v>
      </c>
      <c r="E26" s="98" t="s">
        <v>248</v>
      </c>
      <c r="F26" s="99">
        <v>0</v>
      </c>
      <c r="G26" s="98" t="s">
        <v>249</v>
      </c>
      <c r="H26" s="98" t="s">
        <v>250</v>
      </c>
      <c r="I26" s="110"/>
    </row>
    <row r="27" spans="1:9" s="88" customFormat="1" ht="13.5" customHeight="1">
      <c r="A27" s="97" t="s">
        <v>251</v>
      </c>
      <c r="B27" s="98" t="s">
        <v>252</v>
      </c>
      <c r="C27" s="99">
        <v>0</v>
      </c>
      <c r="D27" s="98" t="s">
        <v>253</v>
      </c>
      <c r="E27" s="98" t="s">
        <v>254</v>
      </c>
      <c r="F27" s="99">
        <v>0.3</v>
      </c>
      <c r="G27" s="98" t="s">
        <v>255</v>
      </c>
      <c r="H27" s="98" t="s">
        <v>256</v>
      </c>
      <c r="I27" s="110"/>
    </row>
    <row r="28" spans="1:9" s="88" customFormat="1" ht="13.5" customHeight="1">
      <c r="A28" s="97" t="s">
        <v>257</v>
      </c>
      <c r="B28" s="98" t="s">
        <v>258</v>
      </c>
      <c r="C28" s="99">
        <v>23.29</v>
      </c>
      <c r="D28" s="98" t="s">
        <v>259</v>
      </c>
      <c r="E28" s="98" t="s">
        <v>260</v>
      </c>
      <c r="F28" s="99">
        <v>4.31</v>
      </c>
      <c r="G28" s="98" t="s">
        <v>261</v>
      </c>
      <c r="H28" s="98" t="s">
        <v>262</v>
      </c>
      <c r="I28" s="110"/>
    </row>
    <row r="29" spans="1:9" s="88" customFormat="1" ht="13.5" customHeight="1">
      <c r="A29" s="97" t="s">
        <v>263</v>
      </c>
      <c r="B29" s="98" t="s">
        <v>264</v>
      </c>
      <c r="C29" s="99">
        <v>0</v>
      </c>
      <c r="D29" s="98" t="s">
        <v>265</v>
      </c>
      <c r="E29" s="98" t="s">
        <v>266</v>
      </c>
      <c r="F29" s="99">
        <v>8</v>
      </c>
      <c r="G29" s="98" t="s">
        <v>267</v>
      </c>
      <c r="H29" s="98" t="s">
        <v>268</v>
      </c>
      <c r="I29" s="110"/>
    </row>
    <row r="30" spans="1:9" s="88" customFormat="1" ht="13.5" customHeight="1">
      <c r="A30" s="97" t="s">
        <v>269</v>
      </c>
      <c r="B30" s="98" t="s">
        <v>270</v>
      </c>
      <c r="C30" s="99">
        <v>0</v>
      </c>
      <c r="D30" s="98" t="s">
        <v>271</v>
      </c>
      <c r="E30" s="98" t="s">
        <v>272</v>
      </c>
      <c r="F30" s="99">
        <v>0</v>
      </c>
      <c r="G30" s="98" t="s">
        <v>273</v>
      </c>
      <c r="H30" s="98" t="s">
        <v>274</v>
      </c>
      <c r="I30" s="110"/>
    </row>
    <row r="31" spans="1:9" s="88" customFormat="1" ht="13.5" customHeight="1">
      <c r="A31" s="97" t="s">
        <v>275</v>
      </c>
      <c r="B31" s="98" t="s">
        <v>276</v>
      </c>
      <c r="C31" s="99">
        <v>0</v>
      </c>
      <c r="D31" s="98" t="s">
        <v>277</v>
      </c>
      <c r="E31" s="100" t="s">
        <v>278</v>
      </c>
      <c r="F31" s="101">
        <v>2.33</v>
      </c>
      <c r="G31" s="98" t="s">
        <v>279</v>
      </c>
      <c r="H31" s="98" t="s">
        <v>85</v>
      </c>
      <c r="I31" s="110"/>
    </row>
    <row r="32" spans="1:9" s="88" customFormat="1" ht="13.5" customHeight="1">
      <c r="A32" s="97" t="s">
        <v>280</v>
      </c>
      <c r="B32" s="98" t="s">
        <v>281</v>
      </c>
      <c r="C32" s="99">
        <v>0</v>
      </c>
      <c r="D32" s="98" t="s">
        <v>282</v>
      </c>
      <c r="E32" s="100" t="s">
        <v>283</v>
      </c>
      <c r="F32" s="101">
        <v>8.13</v>
      </c>
      <c r="G32" s="98" t="s">
        <v>284</v>
      </c>
      <c r="H32" s="98" t="s">
        <v>285</v>
      </c>
      <c r="I32" s="110"/>
    </row>
    <row r="33" spans="1:9" s="88" customFormat="1" ht="13.5" customHeight="1">
      <c r="A33" s="97" t="s">
        <v>286</v>
      </c>
      <c r="B33" s="98" t="s">
        <v>287</v>
      </c>
      <c r="C33" s="99">
        <v>5.64</v>
      </c>
      <c r="D33" s="98" t="s">
        <v>288</v>
      </c>
      <c r="E33" s="100" t="s">
        <v>289</v>
      </c>
      <c r="F33" s="101">
        <v>0</v>
      </c>
      <c r="G33" s="98" t="s">
        <v>129</v>
      </c>
      <c r="H33" s="98" t="s">
        <v>129</v>
      </c>
      <c r="I33" s="110"/>
    </row>
    <row r="34" spans="1:9" s="88" customFormat="1" ht="13.5" customHeight="1">
      <c r="A34" s="97" t="s">
        <v>129</v>
      </c>
      <c r="B34" s="98" t="s">
        <v>129</v>
      </c>
      <c r="C34" s="99" t="s">
        <v>129</v>
      </c>
      <c r="D34" s="98" t="s">
        <v>290</v>
      </c>
      <c r="E34" s="100" t="s">
        <v>291</v>
      </c>
      <c r="F34" s="101">
        <v>77.52</v>
      </c>
      <c r="G34" s="98" t="s">
        <v>129</v>
      </c>
      <c r="H34" s="98" t="s">
        <v>129</v>
      </c>
      <c r="I34" s="110"/>
    </row>
    <row r="35" spans="1:9" s="88" customFormat="1" ht="15" customHeight="1">
      <c r="A35" s="102" t="s">
        <v>292</v>
      </c>
      <c r="B35" s="103" t="s">
        <v>129</v>
      </c>
      <c r="C35" s="104">
        <f>C7+C17</f>
        <v>311.26</v>
      </c>
      <c r="D35" s="103" t="s">
        <v>293</v>
      </c>
      <c r="E35" s="103" t="s">
        <v>129</v>
      </c>
      <c r="F35" s="103" t="s">
        <v>129</v>
      </c>
      <c r="G35" s="103" t="s">
        <v>129</v>
      </c>
      <c r="H35" s="103" t="s">
        <v>129</v>
      </c>
      <c r="I35" s="111">
        <f>F7+I7</f>
        <v>123.58999999999999</v>
      </c>
    </row>
    <row r="36" spans="1:9" ht="15.75" customHeight="1">
      <c r="A36" s="105" t="s">
        <v>294</v>
      </c>
      <c r="B36" s="105"/>
      <c r="C36" s="105"/>
      <c r="D36" s="105"/>
      <c r="E36" s="105"/>
      <c r="F36" s="105"/>
      <c r="G36" s="105"/>
      <c r="H36" s="105"/>
      <c r="I36" s="10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5" sqref="F5:F6"/>
    </sheetView>
  </sheetViews>
  <sheetFormatPr defaultColWidth="9.00390625" defaultRowHeight="14.25"/>
  <cols>
    <col min="1" max="12" width="10.125" style="6" customWidth="1"/>
    <col min="13" max="16384" width="9.00390625" style="6" customWidth="1"/>
  </cols>
  <sheetData>
    <row r="1" spans="1:12" s="1" customFormat="1" ht="30" customHeight="1">
      <c r="A1" s="7" t="s">
        <v>295</v>
      </c>
      <c r="B1" s="7"/>
      <c r="C1" s="7"/>
      <c r="D1" s="7"/>
      <c r="E1" s="7"/>
      <c r="F1" s="7"/>
      <c r="G1" s="7"/>
      <c r="H1" s="7"/>
      <c r="I1" s="7"/>
      <c r="J1" s="7"/>
      <c r="K1" s="7"/>
      <c r="L1" s="7"/>
    </row>
    <row r="2" s="2" customFormat="1" ht="10.5" customHeight="1">
      <c r="L2" s="53" t="s">
        <v>296</v>
      </c>
    </row>
    <row r="3" spans="1:12" s="2" customFormat="1" ht="15" customHeight="1">
      <c r="A3" s="9" t="s">
        <v>2</v>
      </c>
      <c r="B3" s="10"/>
      <c r="C3" s="10"/>
      <c r="D3" s="10"/>
      <c r="E3" s="10"/>
      <c r="F3" s="10"/>
      <c r="G3" s="10"/>
      <c r="H3" s="10"/>
      <c r="I3" s="10"/>
      <c r="J3" s="10"/>
      <c r="K3" s="11"/>
      <c r="L3" s="53" t="s">
        <v>3</v>
      </c>
    </row>
    <row r="4" spans="1:12" s="3" customFormat="1" ht="27.75" customHeight="1">
      <c r="A4" s="62" t="s">
        <v>297</v>
      </c>
      <c r="B4" s="63"/>
      <c r="C4" s="63"/>
      <c r="D4" s="63"/>
      <c r="E4" s="63"/>
      <c r="F4" s="64"/>
      <c r="G4" s="65" t="s">
        <v>8</v>
      </c>
      <c r="H4" s="63"/>
      <c r="I4" s="63"/>
      <c r="J4" s="63"/>
      <c r="K4" s="63"/>
      <c r="L4" s="80"/>
    </row>
    <row r="5" spans="1:12" s="3" customFormat="1" ht="30" customHeight="1">
      <c r="A5" s="66" t="s">
        <v>68</v>
      </c>
      <c r="B5" s="67" t="s">
        <v>298</v>
      </c>
      <c r="C5" s="68" t="s">
        <v>299</v>
      </c>
      <c r="D5" s="69"/>
      <c r="E5" s="70"/>
      <c r="F5" s="71" t="s">
        <v>300</v>
      </c>
      <c r="G5" s="72" t="s">
        <v>68</v>
      </c>
      <c r="H5" s="67" t="s">
        <v>298</v>
      </c>
      <c r="I5" s="68" t="s">
        <v>299</v>
      </c>
      <c r="J5" s="69"/>
      <c r="K5" s="70"/>
      <c r="L5" s="81" t="s">
        <v>300</v>
      </c>
    </row>
    <row r="6" spans="1:12" s="3" customFormat="1" ht="30" customHeight="1">
      <c r="A6" s="73"/>
      <c r="B6" s="74"/>
      <c r="C6" s="74" t="s">
        <v>123</v>
      </c>
      <c r="D6" s="74" t="s">
        <v>301</v>
      </c>
      <c r="E6" s="74" t="s">
        <v>302</v>
      </c>
      <c r="F6" s="71"/>
      <c r="G6" s="75"/>
      <c r="H6" s="74"/>
      <c r="I6" s="74" t="s">
        <v>123</v>
      </c>
      <c r="J6" s="74" t="s">
        <v>301</v>
      </c>
      <c r="K6" s="74" t="s">
        <v>302</v>
      </c>
      <c r="L6" s="82"/>
    </row>
    <row r="7" spans="1:12" s="3" customFormat="1" ht="27.75" customHeight="1">
      <c r="A7" s="76">
        <v>1</v>
      </c>
      <c r="B7" s="77">
        <v>2</v>
      </c>
      <c r="C7" s="77">
        <v>3</v>
      </c>
      <c r="D7" s="77">
        <v>4</v>
      </c>
      <c r="E7" s="77">
        <v>5</v>
      </c>
      <c r="F7" s="77">
        <v>6</v>
      </c>
      <c r="G7" s="77">
        <v>7</v>
      </c>
      <c r="H7" s="77">
        <v>8</v>
      </c>
      <c r="I7" s="77">
        <v>9</v>
      </c>
      <c r="J7" s="77">
        <v>10</v>
      </c>
      <c r="K7" s="77">
        <v>11</v>
      </c>
      <c r="L7" s="83">
        <v>12</v>
      </c>
    </row>
    <row r="8" spans="1:12" s="5" customFormat="1" ht="42.75" customHeight="1">
      <c r="A8" s="78">
        <v>8</v>
      </c>
      <c r="B8" s="79">
        <v>0</v>
      </c>
      <c r="C8" s="79">
        <v>6</v>
      </c>
      <c r="D8" s="79"/>
      <c r="E8" s="79">
        <v>6</v>
      </c>
      <c r="F8" s="79">
        <v>2</v>
      </c>
      <c r="G8" s="79">
        <f>I8+L8</f>
        <v>3.35</v>
      </c>
      <c r="H8" s="79"/>
      <c r="I8" s="79">
        <v>2.33</v>
      </c>
      <c r="J8" s="79"/>
      <c r="K8" s="84">
        <v>2.33</v>
      </c>
      <c r="L8" s="85">
        <v>1.02</v>
      </c>
    </row>
    <row r="9" spans="1:12" ht="45" customHeight="1">
      <c r="A9" s="50" t="s">
        <v>303</v>
      </c>
      <c r="B9" s="51"/>
      <c r="C9" s="51"/>
      <c r="D9" s="51"/>
      <c r="E9" s="51"/>
      <c r="F9" s="51"/>
      <c r="G9" s="51"/>
      <c r="H9" s="51"/>
      <c r="I9" s="51"/>
      <c r="J9" s="51"/>
      <c r="K9" s="51"/>
      <c r="L9" s="5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D4" sqref="D4:D7"/>
    </sheetView>
  </sheetViews>
  <sheetFormatPr defaultColWidth="9.00390625" defaultRowHeight="14.25"/>
  <cols>
    <col min="1" max="2" width="4.625" style="6" customWidth="1"/>
    <col min="3" max="3" width="29.875" style="6" customWidth="1"/>
    <col min="4" max="9" width="16.625" style="6" customWidth="1"/>
    <col min="10" max="16384" width="9.00390625" style="6" customWidth="1"/>
  </cols>
  <sheetData>
    <row r="1" spans="1:9" s="1" customFormat="1" ht="30" customHeight="1">
      <c r="A1" s="7" t="s">
        <v>304</v>
      </c>
      <c r="B1" s="7"/>
      <c r="C1" s="7"/>
      <c r="D1" s="7"/>
      <c r="E1" s="7"/>
      <c r="F1" s="7"/>
      <c r="G1" s="7"/>
      <c r="H1" s="7"/>
      <c r="I1" s="7"/>
    </row>
    <row r="2" spans="1:9" s="2" customFormat="1" ht="10.5" customHeight="1">
      <c r="A2" s="8"/>
      <c r="B2" s="8"/>
      <c r="C2" s="8"/>
      <c r="I2" s="53" t="s">
        <v>305</v>
      </c>
    </row>
    <row r="3" spans="1:9" s="2" customFormat="1" ht="12.75">
      <c r="A3" s="9" t="s">
        <v>2</v>
      </c>
      <c r="B3" s="8"/>
      <c r="C3" s="8"/>
      <c r="D3" s="10"/>
      <c r="E3" s="10"/>
      <c r="F3" s="10"/>
      <c r="G3" s="10"/>
      <c r="H3" s="11"/>
      <c r="I3" s="53" t="s">
        <v>3</v>
      </c>
    </row>
    <row r="4" spans="1:9" s="3" customFormat="1" ht="20.25" customHeight="1">
      <c r="A4" s="12" t="s">
        <v>121</v>
      </c>
      <c r="B4" s="13"/>
      <c r="C4" s="13"/>
      <c r="D4" s="14" t="s">
        <v>306</v>
      </c>
      <c r="E4" s="15" t="s">
        <v>307</v>
      </c>
      <c r="F4" s="16" t="s">
        <v>122</v>
      </c>
      <c r="G4" s="17"/>
      <c r="H4" s="17"/>
      <c r="I4" s="54" t="s">
        <v>308</v>
      </c>
    </row>
    <row r="5" spans="1:9" s="3" customFormat="1" ht="27" customHeight="1">
      <c r="A5" s="18" t="s">
        <v>65</v>
      </c>
      <c r="B5" s="19"/>
      <c r="C5" s="19" t="s">
        <v>66</v>
      </c>
      <c r="D5" s="20"/>
      <c r="E5" s="21"/>
      <c r="F5" s="21" t="s">
        <v>123</v>
      </c>
      <c r="G5" s="21" t="s">
        <v>124</v>
      </c>
      <c r="H5" s="20" t="s">
        <v>100</v>
      </c>
      <c r="I5" s="55"/>
    </row>
    <row r="6" spans="1:9" s="3" customFormat="1" ht="18" customHeight="1">
      <c r="A6" s="18"/>
      <c r="B6" s="19"/>
      <c r="C6" s="19"/>
      <c r="D6" s="20"/>
      <c r="E6" s="21"/>
      <c r="F6" s="21"/>
      <c r="G6" s="21"/>
      <c r="H6" s="20"/>
      <c r="I6" s="55"/>
    </row>
    <row r="7" spans="1:9" s="3" customFormat="1" ht="22.5" customHeight="1">
      <c r="A7" s="18"/>
      <c r="B7" s="19"/>
      <c r="C7" s="19"/>
      <c r="D7" s="22"/>
      <c r="E7" s="23"/>
      <c r="F7" s="23"/>
      <c r="G7" s="23"/>
      <c r="H7" s="22"/>
      <c r="I7" s="56"/>
    </row>
    <row r="8" spans="1:9" s="3" customFormat="1" ht="22.5" customHeight="1">
      <c r="A8" s="24" t="s">
        <v>67</v>
      </c>
      <c r="B8" s="25"/>
      <c r="C8" s="26"/>
      <c r="D8" s="19">
        <v>1</v>
      </c>
      <c r="E8" s="19">
        <v>2</v>
      </c>
      <c r="F8" s="19">
        <v>3</v>
      </c>
      <c r="G8" s="19">
        <v>4</v>
      </c>
      <c r="H8" s="27">
        <v>5</v>
      </c>
      <c r="I8" s="57">
        <v>6</v>
      </c>
    </row>
    <row r="9" spans="1:9" s="4" customFormat="1" ht="22.5" customHeight="1">
      <c r="A9" s="28" t="s">
        <v>68</v>
      </c>
      <c r="B9" s="29"/>
      <c r="C9" s="30"/>
      <c r="D9" s="31"/>
      <c r="E9" s="31">
        <f>E10</f>
        <v>195.9</v>
      </c>
      <c r="F9" s="31">
        <f>F10</f>
        <v>190.575</v>
      </c>
      <c r="G9" s="31"/>
      <c r="H9" s="31">
        <f>H10</f>
        <v>190.57999999999998</v>
      </c>
      <c r="I9" s="58">
        <v>5.32</v>
      </c>
    </row>
    <row r="10" spans="1:9" s="4" customFormat="1" ht="22.5" customHeight="1">
      <c r="A10" s="32" t="s">
        <v>84</v>
      </c>
      <c r="B10" s="32"/>
      <c r="C10" s="33" t="s">
        <v>85</v>
      </c>
      <c r="D10" s="31"/>
      <c r="E10" s="31">
        <f>E11</f>
        <v>195.9</v>
      </c>
      <c r="F10" s="31">
        <f>F11</f>
        <v>190.575</v>
      </c>
      <c r="G10" s="31"/>
      <c r="H10" s="31">
        <f>H11</f>
        <v>190.57999999999998</v>
      </c>
      <c r="I10" s="58">
        <v>5.32</v>
      </c>
    </row>
    <row r="11" spans="1:9" s="4" customFormat="1" ht="22.5" customHeight="1">
      <c r="A11" s="32" t="s">
        <v>86</v>
      </c>
      <c r="B11" s="32"/>
      <c r="C11" s="33" t="s">
        <v>87</v>
      </c>
      <c r="D11" s="31"/>
      <c r="E11" s="31">
        <f>E12+E13</f>
        <v>195.9</v>
      </c>
      <c r="F11" s="31">
        <f>F12+F13</f>
        <v>190.575</v>
      </c>
      <c r="G11" s="31"/>
      <c r="H11" s="31">
        <f>H12+H13</f>
        <v>190.57999999999998</v>
      </c>
      <c r="I11" s="58">
        <v>5.32</v>
      </c>
    </row>
    <row r="12" spans="1:9" s="5" customFormat="1" ht="22.5" customHeight="1">
      <c r="A12" s="34" t="s">
        <v>88</v>
      </c>
      <c r="B12" s="34"/>
      <c r="C12" s="35" t="s">
        <v>89</v>
      </c>
      <c r="D12" s="36"/>
      <c r="E12" s="36">
        <v>69.9</v>
      </c>
      <c r="F12" s="37">
        <v>69.075</v>
      </c>
      <c r="G12" s="38"/>
      <c r="H12" s="37">
        <v>69.08</v>
      </c>
      <c r="I12" s="59">
        <v>0.82</v>
      </c>
    </row>
    <row r="13" spans="1:9" s="5" customFormat="1" ht="22.5" customHeight="1">
      <c r="A13" s="39" t="s">
        <v>90</v>
      </c>
      <c r="B13" s="39"/>
      <c r="C13" s="35" t="s">
        <v>91</v>
      </c>
      <c r="D13" s="37"/>
      <c r="E13" s="37">
        <v>126</v>
      </c>
      <c r="F13" s="37">
        <v>121.5</v>
      </c>
      <c r="G13" s="40"/>
      <c r="H13" s="37">
        <v>121.5</v>
      </c>
      <c r="I13" s="59">
        <v>4.5</v>
      </c>
    </row>
    <row r="14" spans="1:9" s="5" customFormat="1" ht="22.5" customHeight="1">
      <c r="A14" s="18"/>
      <c r="B14" s="19"/>
      <c r="C14" s="41"/>
      <c r="D14" s="42"/>
      <c r="E14" s="42"/>
      <c r="F14" s="42"/>
      <c r="G14" s="42"/>
      <c r="H14" s="43"/>
      <c r="I14" s="60"/>
    </row>
    <row r="15" spans="1:9" s="5" customFormat="1" ht="22.5" customHeight="1">
      <c r="A15" s="18"/>
      <c r="B15" s="19"/>
      <c r="C15" s="44"/>
      <c r="D15" s="42"/>
      <c r="E15" s="42"/>
      <c r="F15" s="42"/>
      <c r="G15" s="42"/>
      <c r="H15" s="43"/>
      <c r="I15" s="60"/>
    </row>
    <row r="16" spans="1:9" s="5" customFormat="1" ht="22.5" customHeight="1">
      <c r="A16" s="18"/>
      <c r="B16" s="19"/>
      <c r="C16" s="44"/>
      <c r="D16" s="42"/>
      <c r="E16" s="42"/>
      <c r="F16" s="42"/>
      <c r="G16" s="42"/>
      <c r="H16" s="43"/>
      <c r="I16" s="60"/>
    </row>
    <row r="17" spans="1:9" s="5" customFormat="1" ht="22.5" customHeight="1">
      <c r="A17" s="45"/>
      <c r="B17" s="46"/>
      <c r="C17" s="47"/>
      <c r="D17" s="48"/>
      <c r="E17" s="48"/>
      <c r="F17" s="48"/>
      <c r="G17" s="48"/>
      <c r="H17" s="49"/>
      <c r="I17" s="61"/>
    </row>
    <row r="18" spans="1:9" ht="32.25" customHeight="1">
      <c r="A18" s="50" t="s">
        <v>309</v>
      </c>
      <c r="B18" s="51"/>
      <c r="C18" s="51"/>
      <c r="D18" s="51"/>
      <c r="E18" s="51"/>
      <c r="F18" s="51"/>
      <c r="G18" s="51"/>
      <c r="H18" s="51"/>
      <c r="I18" s="51"/>
    </row>
    <row r="19" ht="14.25">
      <c r="A19" s="52"/>
    </row>
    <row r="20" ht="14.25">
      <c r="A20" s="52"/>
    </row>
    <row r="21" ht="14.25">
      <c r="A21" s="52"/>
    </row>
    <row r="22" ht="14.25">
      <c r="A22" s="52"/>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琉鹿</cp:lastModifiedBy>
  <cp:lastPrinted>2018-06-07T06:17:20Z</cp:lastPrinted>
  <dcterms:created xsi:type="dcterms:W3CDTF">2011-12-26T04:36:18Z</dcterms:created>
  <dcterms:modified xsi:type="dcterms:W3CDTF">2021-01-16T06:46:04Z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