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6980" tabRatio="713" activeTab="27"/>
  </bookViews>
  <sheets>
    <sheet name="1.部门收支总表" sheetId="1" r:id="rId1"/>
    <sheet name="2.部门收入总表" sheetId="2" r:id="rId2"/>
    <sheet name="3.部门支出总表 " sheetId="3" r:id="rId3"/>
    <sheet name="4.部门支出总表（分类）" sheetId="4" r:id="rId4"/>
    <sheet name="5.支出分类(政府预算)" sheetId="5" r:id="rId5"/>
    <sheet name="6.基本-工资福利" sheetId="6" r:id="rId6"/>
    <sheet name="7.工资福利(政府预算)" sheetId="7" r:id="rId7"/>
    <sheet name="8.基本-一般商品服务" sheetId="8" r:id="rId8"/>
    <sheet name="9.商品服务(政府预算)" sheetId="9" r:id="rId9"/>
    <sheet name="10.基本-个人和家庭" sheetId="10" r:id="rId10"/>
    <sheet name="11.个人家庭(政府预算)" sheetId="11" r:id="rId11"/>
    <sheet name="12.财政拨款收支总表" sheetId="12" r:id="rId12"/>
    <sheet name="13.一般预算支出" sheetId="13" r:id="rId13"/>
    <sheet name="14.一般预算基本支出表" sheetId="14" r:id="rId14"/>
    <sheet name="15.一般-工资福利" sheetId="15" r:id="rId15"/>
    <sheet name="16.工资福利(政府预算)(2)" sheetId="16" r:id="rId16"/>
    <sheet name="17.一般-商品和服务" sheetId="17" r:id="rId17"/>
    <sheet name="18.商品服务(政府预算)(2)" sheetId="18" r:id="rId18"/>
    <sheet name="19.一般-个人和家庭" sheetId="19" r:id="rId19"/>
    <sheet name="20.个人家庭(政府预算)(2)" sheetId="20" r:id="rId20"/>
    <sheet name="21.项目明细表" sheetId="21" r:id="rId21"/>
    <sheet name="22.政府性基金" sheetId="22" r:id="rId22"/>
    <sheet name="23.政府性基金(政府预算)" sheetId="23" r:id="rId23"/>
    <sheet name="24.专户" sheetId="24" r:id="rId24"/>
    <sheet name="25.专户(政府预算)" sheetId="25" r:id="rId25"/>
    <sheet name="26.经费拨款" sheetId="26" r:id="rId26"/>
    <sheet name="27.经费拨款(政府预算)" sheetId="27" r:id="rId27"/>
    <sheet name="28.三公" sheetId="28" r:id="rId28"/>
    <sheet name="29.整体绩效" sheetId="29" r:id="rId29"/>
    <sheet name="30.项目绩效" sheetId="30" r:id="rId30"/>
  </sheets>
  <definedNames>
    <definedName name="_xlnm.Print_Area" localSheetId="1">'2.部门收入总表'!$A$1:$M$7</definedName>
    <definedName name="_xlnm.Print_Area" localSheetId="0">'1.部门收支总表'!$A$1:$H$28</definedName>
    <definedName name="_xlnm.Print_Area" localSheetId="2">'3.部门支出总表 '!$A$1:$P$10</definedName>
    <definedName name="_xlnm.Print_Area" localSheetId="3">'4.部门支出总表（分类）'!$A$1:$U$11</definedName>
    <definedName name="_xlnm.Print_Area" localSheetId="11">'12.财政拨款收支总表'!$A$1:$F$26</definedName>
    <definedName name="_xlnm.Print_Area" localSheetId="10">'11.个人家庭(政府预算)'!$A$1:$K$7</definedName>
    <definedName name="_xlnm.Print_Area" localSheetId="19">'20.个人家庭(政府预算)(2)'!$A$1:$K$7</definedName>
    <definedName name="_xlnm.Print_Area" localSheetId="6">'7.工资福利(政府预算)'!$A$1:$N$10</definedName>
    <definedName name="_xlnm.Print_Area" localSheetId="15">'16.工资福利(政府预算)(2)'!$A$1:$N$10</definedName>
    <definedName name="_xlnm.Print_Area" localSheetId="9">'10.基本-个人和家庭'!$A$1:$L$11</definedName>
    <definedName name="_xlnm.Print_Area" localSheetId="5">'6.基本-工资福利'!$A$1:$AA$11</definedName>
    <definedName name="_xlnm.Print_Area" localSheetId="7">'8.基本-一般商品服务'!$A$1:$Z$11</definedName>
    <definedName name="_xlnm.Print_Area" localSheetId="25">'26.经费拨款'!$A$1:$V$11</definedName>
    <definedName name="_xlnm.Print_Area" localSheetId="26">'27.经费拨款(政府预算)'!$A$1:$U$10</definedName>
    <definedName name="_xlnm.Print_Area" localSheetId="27">'28.三公'!$A$1:$O$8</definedName>
    <definedName name="_xlnm.Print_Area" localSheetId="8">'9.商品服务(政府预算)'!$A$1:$T$10</definedName>
    <definedName name="_xlnm.Print_Area" localSheetId="17">'18.商品服务(政府预算)(2)'!$A$1:$T$10</definedName>
    <definedName name="_xlnm.Print_Area" localSheetId="29">'30.项目绩效'!$A$1:$N$7</definedName>
    <definedName name="_xlnm.Print_Area" localSheetId="20">'21.项目明细表'!$A$1:$P$10</definedName>
    <definedName name="_xlnm.Print_Area" localSheetId="18">'19.一般-个人和家庭'!$A$1:$L$8</definedName>
    <definedName name="_xlnm.Print_Area" localSheetId="14">'15.一般-工资福利'!$A$1:$AA$11</definedName>
    <definedName name="_xlnm.Print_Area" localSheetId="16">'17.一般-商品和服务'!$A$1:$Z$11</definedName>
    <definedName name="_xlnm.Print_Area" localSheetId="13">'14.一般预算基本支出表'!$A$1:$I$10</definedName>
    <definedName name="_xlnm.Print_Area" localSheetId="12">'13.一般预算支出'!$A$1:$S$10</definedName>
    <definedName name="_xlnm.Print_Area" localSheetId="28">'29.整体绩效'!$A$1:$U$8</definedName>
    <definedName name="_xlnm.Print_Area" localSheetId="21">'22.政府性基金'!$A$1:$U$8</definedName>
    <definedName name="_xlnm.Print_Area" localSheetId="22">'23.政府性基金(政府预算)'!$A$1:$U$7</definedName>
    <definedName name="_xlnm.Print_Area" localSheetId="4">'5.支出分类(政府预算)'!$1:$10</definedName>
    <definedName name="_xlnm.Print_Area" localSheetId="23">'24.专户'!$A$1:$U$8</definedName>
    <definedName name="_xlnm.Print_Area" localSheetId="24">'25.专户(政府预算)'!$A$1:$U$7</definedName>
    <definedName name="_xlnm.Print_Area">#N/A</definedName>
    <definedName name="_xlnm.Print_Titles" localSheetId="1">'2.部门收入总表'!$1:$6</definedName>
    <definedName name="_xlnm.Print_Titles" localSheetId="0">'1.部门收支总表'!$1:$5</definedName>
    <definedName name="_xlnm.Print_Titles" localSheetId="11">'12.财政拨款收支总表'!$1:$5</definedName>
    <definedName name="_xlnm.Print_Titles" localSheetId="10">'11.个人家庭(政府预算)'!$1:$6</definedName>
    <definedName name="_xlnm.Print_Titles" localSheetId="19">'20.个人家庭(政府预算)(2)'!$1:$6</definedName>
    <definedName name="_xlnm.Print_Titles" localSheetId="6">'7.工资福利(政府预算)'!$1:$6</definedName>
    <definedName name="_xlnm.Print_Titles" localSheetId="15">'16.工资福利(政府预算)(2)'!$1:$6</definedName>
    <definedName name="_xlnm.Print_Titles" localSheetId="26">'27.经费拨款(政府预算)'!$1:$6</definedName>
    <definedName name="_xlnm.Print_Titles" localSheetId="8">'9.商品服务(政府预算)'!$1:$6</definedName>
    <definedName name="_xlnm.Print_Titles" localSheetId="17">'18.商品服务(政府预算)(2)'!$1:$6</definedName>
    <definedName name="_xlnm.Print_Titles" localSheetId="22">'23.政府性基金(政府预算)'!$1:$6</definedName>
    <definedName name="_xlnm.Print_Titles" localSheetId="4">'5.支出分类(政府预算)'!$1:$6</definedName>
    <definedName name="_xlnm.Print_Titles" localSheetId="24">'25.专户(政府预算)'!$2:$6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<sst xmlns="http://schemas.openxmlformats.org/spreadsheetml/2006/main" count="1037" uniqueCount="333">
  <si>
    <t>表-01</t>
  </si>
  <si>
    <t>部门收支总表</t>
  </si>
  <si>
    <t>单位名称：岳阳县铁山水资源保护中心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</si>
  <si>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</si>
  <si>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</si>
  <si>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</si>
  <si>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</si>
  <si>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</si>
  <si>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</si>
  <si>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</si>
  <si>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</si>
  <si>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</si>
  <si>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</si>
  <si>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</si>
  <si>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</si>
  <si>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</si>
  <si>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</si>
  <si>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</si>
  <si>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</si>
  <si>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</si>
  <si>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</si>
  <si>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</si>
  <si>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</si>
  <si>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</si>
  <si>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</si>
  <si>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</si>
  <si>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</si>
  <si>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</si>
  <si>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</si>
  <si>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</si>
  <si>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</si>
  <si>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</si>
  <si>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</si>
  <si>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</si>
  <si>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</si>
  <si>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</si>
  <si>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</si>
  <si>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</si>
  <si>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</si>
  <si>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</si>
  <si>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</si>
  <si>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</si>
  <si>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</si>
  <si>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</si>
  <si>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</si>
  <si>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</si>
  <si>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</si>
  <si>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</si>
  <si>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</si>
  <si>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</si>
  <si>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</si>
  <si>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</si>
  <si>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</si>
  <si>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</si>
  <si>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</si>
  <si>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</si>
  <si>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</si>
  <si>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</si>
  <si>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</si>
  <si>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</si>
  <si>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</si>
  <si>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</si>
  <si>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</si>
  <si>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</si>
  <si>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</si>
  <si>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</si>
  <si>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</si>
  <si>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</si>
  <si>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</si>
  <si>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二十、水资源节约与保护支出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</si>
  <si>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</si>
  <si>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</si>
  <si>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</si>
  <si>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</si>
  <si>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</si>
  <si>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</si>
  <si>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</si>
  <si>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</si>
  <si>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</si>
  <si>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</si>
  <si>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</si>
  <si>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</si>
  <si>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</si>
  <si>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</si>
  <si>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</si>
  <si>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</si>
  <si>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</si>
  <si>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</si>
  <si>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</si>
  <si>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</si>
  <si>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</si>
  <si>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</si>
  <si>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</si>
  <si>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094016</t>
  </si>
  <si>
    <t>岳阳县铁山水资源保护中心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</si>
  <si>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</si>
  <si>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</si>
  <si>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</si>
  <si>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</si>
  <si>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</si>
  <si>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</si>
  <si>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</si>
  <si>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</si>
  <si>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农林水支出</t>
  </si>
  <si>
    <t>03</t>
  </si>
  <si>
    <t>水利</t>
  </si>
  <si>
    <t>213</t>
  </si>
  <si>
    <t>11</t>
  </si>
  <si>
    <t xml:space="preserve">水资源节约管理与保护 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</si>
  <si>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</si>
  <si>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</si>
  <si>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</si>
  <si>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</si>
  <si>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</si>
  <si>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</si>
  <si>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</si>
  <si>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</si>
  <si>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</si>
  <si>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</si>
  <si>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</si>
  <si>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</si>
  <si>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</si>
  <si>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</si>
  <si>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</si>
  <si>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</si>
  <si>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</si>
  <si>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</si>
  <si>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</si>
  <si>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</si>
  <si>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</si>
  <si>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</si>
  <si>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</si>
  <si>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</si>
  <si>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</si>
  <si>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</si>
  <si>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</si>
  <si>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</si>
  <si>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</si>
  <si>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</si>
  <si>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</si>
  <si>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</si>
  <si>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</si>
  <si>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</si>
  <si>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</si>
  <si>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</si>
  <si>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</si>
  <si>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</si>
  <si>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</si>
  <si>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</si>
  <si>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</si>
  <si>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</si>
  <si>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</si>
  <si>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</si>
  <si>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</si>
  <si>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</si>
  <si>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</si>
  <si>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</si>
  <si>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</si>
  <si>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</si>
  <si>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</si>
  <si>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</si>
  <si>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</si>
  <si>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</si>
  <si>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</si>
  <si>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</si>
  <si>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</si>
  <si>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</si>
  <si>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</si>
  <si>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</si>
  <si>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</si>
  <si>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</si>
  <si>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</si>
  <si>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</si>
  <si>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</si>
  <si>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</si>
  <si>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</si>
  <si>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</si>
  <si>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</si>
  <si>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</si>
  <si>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</si>
  <si>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</si>
  <si>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</si>
  <si>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</si>
  <si>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</si>
  <si>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</si>
  <si>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</si>
  <si>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</si>
  <si>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</si>
  <si>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</si>
  <si>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</si>
  <si>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</si>
  <si>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</si>
  <si>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</si>
  <si>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</si>
  <si>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</si>
  <si>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</si>
  <si>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</si>
  <si>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</si>
  <si>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</si>
  <si>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</si>
  <si>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</si>
  <si>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</si>
  <si>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</si>
  <si>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</si>
  <si>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</si>
  <si>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</si>
  <si>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</si>
  <si>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</si>
  <si>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</si>
  <si>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无</t>
  </si>
  <si>
    <t>说明：2019年未安排对个人和家庭的补助支出预算，故本表无数据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</si>
  <si>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</si>
  <si>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</si>
  <si>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</si>
  <si>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</si>
  <si>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</si>
  <si>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</si>
  <si>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</si>
  <si>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</si>
  <si>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</si>
  <si>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</si>
  <si>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</si>
  <si>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</si>
  <si>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</si>
  <si>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</si>
  <si>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</si>
  <si>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</si>
  <si>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</si>
  <si>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</si>
  <si>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</si>
  <si>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</si>
  <si>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</si>
  <si>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</si>
  <si>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</si>
  <si>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</si>
  <si>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</si>
  <si>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</si>
  <si>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</si>
  <si>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</si>
  <si>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</si>
  <si>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</si>
  <si>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</si>
  <si>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</si>
  <si>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</si>
  <si>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</si>
  <si>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</si>
  <si>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</si>
  <si>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说明：2019年未安排对政府性基金拨款支出预算，故本表无数据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</si>
  <si>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</si>
  <si>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</si>
  <si>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</si>
  <si>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</si>
  <si>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说明：2019年未安排对纳入专户管理的非税收入拨款支出预算，故本表无数据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</si>
  <si>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</si>
  <si>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</si>
  <si>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</si>
  <si>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</si>
  <si>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</si>
  <si>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</si>
  <si>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</si>
  <si>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</si>
  <si>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</si>
  <si>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</si>
  <si>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</si>
  <si>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</si>
  <si>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</si>
  <si>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</si>
  <si>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</si>
  <si>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</si>
  <si>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</si>
  <si>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</si>
  <si>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</si>
  <si>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</si>
  <si>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</si>
  <si>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</si>
  <si>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</si>
  <si>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</si>
  <si>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</si>
  <si>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</si>
  <si>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</si>
  <si>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1：负责贯彻执行铁山水资源保护方面的政策、法规，依法组织起草铁山水资源保护方面的规范性文件，拟订库区水资源保护工作中长期规划和年度计划，经批准后组织实施。</t>
  </si>
  <si>
    <t>目标1：全面开展铁山库区“两保”工作，即保护铁山水资源，保障库区民生。         目标2：确保单位整体支出预算资金全额用于单位正常支出和专项工作支出，三公经费不突破限额并逐年有所降低。目标3：严格按照相关规定进行机关财务管理，确保机关正常运行、工作正常开展。目标4：确保社会效益、经济效益、生态效益、可持续影响以及社会公众满意度达到预期目标。</t>
  </si>
  <si>
    <t>质量指标</t>
  </si>
  <si>
    <t>数量指标</t>
  </si>
  <si>
    <t>进度目标（指标）</t>
  </si>
  <si>
    <t>成本目标（指标）</t>
  </si>
  <si>
    <t>社会效益（指标）</t>
  </si>
  <si>
    <t>环保效益（指标）</t>
  </si>
  <si>
    <t>生态效益（指标</t>
  </si>
  <si>
    <t>社会公众或服务对象满意度</t>
  </si>
  <si>
    <t>三公经费控制率</t>
  </si>
  <si>
    <t>政府采购执行率</t>
  </si>
  <si>
    <t>固定资产利用率</t>
  </si>
  <si>
    <t>专项资金利用率</t>
  </si>
  <si>
    <t>库区群众上访率</t>
  </si>
  <si>
    <t>财政供养人员控制率</t>
  </si>
  <si>
    <t>“三公经费”变动率</t>
  </si>
  <si>
    <t>一、二级保护区污水处理设施普及率</t>
  </si>
  <si>
    <t>库区乡镇垃圾压缩中转站建设</t>
  </si>
  <si>
    <t>专项资金到位率</t>
  </si>
  <si>
    <t>公共墓地建设</t>
  </si>
  <si>
    <t>居民集中安置点</t>
  </si>
  <si>
    <t>财政支出绩效目标</t>
  </si>
  <si>
    <t>控建拆违工作强硬有力，建房规划审批日趋完善</t>
  </si>
  <si>
    <t>污染企业关停之畜禽退养完成全面摸底并启动第三批补贴程序</t>
  </si>
  <si>
    <t>库区生态公益林补助资金产生应有效益</t>
  </si>
  <si>
    <t>社会公众满意度</t>
  </si>
  <si>
    <t>100%</t>
  </si>
  <si>
    <t>95%</t>
  </si>
  <si>
    <t>零上访</t>
  </si>
  <si>
    <t>≤0</t>
  </si>
  <si>
    <t>60%</t>
  </si>
  <si>
    <t>3个</t>
  </si>
  <si>
    <t>95%以上</t>
  </si>
  <si>
    <t>6个年底全面建成</t>
  </si>
  <si>
    <t>4个年底全面建成</t>
  </si>
  <si>
    <t>309.5万元</t>
  </si>
  <si>
    <t>零反弹</t>
  </si>
  <si>
    <t>富营养指数30以下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</si>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</sst>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16" fillId="6" borderId="0" applyNumberFormat="0" applyBorder="0" applyAlignment="0" applyProtection="0"/>
    <xf numFmtId="0" fontId="1" fillId="0" borderId="0">
      <alignment vertical="center"/>
      <protection/>
    </xf>
    <xf numFmtId="0" fontId="12" fillId="0" borderId="4" applyNumberFormat="0" applyFill="0" applyAlignment="0" applyProtection="0"/>
    <xf numFmtId="0" fontId="16" fillId="6" borderId="0" applyNumberFormat="0" applyBorder="0" applyAlignment="0" applyProtection="0"/>
    <xf numFmtId="0" fontId="26" fillId="8" borderId="5" applyNumberFormat="0" applyAlignment="0" applyProtection="0"/>
    <xf numFmtId="0" fontId="21" fillId="8" borderId="1" applyNumberFormat="0" applyAlignment="0" applyProtection="0"/>
    <xf numFmtId="0" fontId="1" fillId="0" borderId="0">
      <alignment vertical="center"/>
      <protection/>
    </xf>
    <xf numFmtId="0" fontId="10" fillId="9" borderId="6" applyNumberFormat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28" fillId="0" borderId="8" applyNumberFormat="0" applyFill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6" fillId="16" borderId="0" applyNumberFormat="0" applyBorder="0" applyAlignment="0" applyProtection="0"/>
    <xf numFmtId="0" fontId="11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1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</cellStyleXfs>
  <cellXfs count="537">
    <xf numFmtId="0" fontId="0" fillId="0" borderId="0" xfId="0" applyAlignment="1">
      <alignment/>
    </xf>
    <xf numFmtId="0" fontId="1" fillId="0" borderId="0" xfId="80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2" fillId="0" borderId="0" xfId="80" applyFont="1">
      <alignment/>
      <protection/>
    </xf>
    <xf numFmtId="0" fontId="4" fillId="8" borderId="9" xfId="80" applyNumberFormat="1" applyFont="1" applyFill="1" applyBorder="1" applyAlignment="1" applyProtection="1">
      <alignment horizontal="center" vertical="center" wrapText="1"/>
      <protection/>
    </xf>
    <xf numFmtId="0" fontId="4" fillId="8" borderId="10" xfId="80" applyNumberFormat="1" applyFont="1" applyFill="1" applyBorder="1" applyAlignment="1" applyProtection="1">
      <alignment horizontal="center" vertical="center" wrapText="1"/>
      <protection/>
    </xf>
    <xf numFmtId="0" fontId="4" fillId="8" borderId="11" xfId="80" applyNumberFormat="1" applyFont="1" applyFill="1" applyBorder="1" applyAlignment="1" applyProtection="1">
      <alignment horizontal="center" vertical="center" wrapText="1"/>
      <protection/>
    </xf>
    <xf numFmtId="0" fontId="4" fillId="8" borderId="12" xfId="80" applyNumberFormat="1" applyFont="1" applyFill="1" applyBorder="1" applyAlignment="1" applyProtection="1">
      <alignment horizontal="center" vertical="center" wrapText="1"/>
      <protection/>
    </xf>
    <xf numFmtId="0" fontId="4" fillId="8" borderId="13" xfId="80" applyNumberFormat="1" applyFont="1" applyFill="1" applyBorder="1" applyAlignment="1" applyProtection="1">
      <alignment horizontal="center" vertical="center" wrapText="1"/>
      <protection/>
    </xf>
    <xf numFmtId="0" fontId="4" fillId="8" borderId="9" xfId="80" applyNumberFormat="1" applyFont="1" applyFill="1" applyBorder="1" applyAlignment="1" applyProtection="1">
      <alignment vertical="center" wrapText="1"/>
      <protection/>
    </xf>
    <xf numFmtId="0" fontId="2" fillId="8" borderId="14" xfId="80" applyFont="1" applyFill="1" applyBorder="1" applyAlignment="1">
      <alignment horizontal="center" vertical="center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left" vertical="center" wrapText="1"/>
      <protection/>
    </xf>
    <xf numFmtId="49" fontId="2" fillId="0" borderId="15" xfId="80" applyNumberFormat="1" applyFont="1" applyFill="1" applyBorder="1" applyAlignment="1" applyProtection="1">
      <alignment horizontal="left" vertical="center" wrapText="1"/>
      <protection/>
    </xf>
    <xf numFmtId="176" fontId="2" fillId="0" borderId="11" xfId="80" applyNumberFormat="1" applyFont="1" applyFill="1" applyBorder="1" applyAlignment="1" applyProtection="1">
      <alignment horizontal="right" vertical="center" wrapText="1"/>
      <protection/>
    </xf>
    <xf numFmtId="176" fontId="2" fillId="0" borderId="9" xfId="80" applyNumberFormat="1" applyFont="1" applyFill="1" applyBorder="1" applyAlignment="1" applyProtection="1">
      <alignment horizontal="right" vertical="center" wrapText="1"/>
      <protection/>
    </xf>
    <xf numFmtId="49" fontId="2" fillId="0" borderId="11" xfId="80" applyNumberFormat="1" applyFont="1" applyFill="1" applyBorder="1" applyAlignment="1" applyProtection="1">
      <alignment horizontal="left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49" fontId="2" fillId="0" borderId="12" xfId="8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1" fillId="0" borderId="0" xfId="19" applyAlignment="1">
      <alignment wrapText="1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Font="1" applyAlignment="1">
      <alignment horizontal="center" vertical="center" wrapText="1"/>
      <protection/>
    </xf>
    <xf numFmtId="0" fontId="2" fillId="0" borderId="0" xfId="19" applyFont="1">
      <alignment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 wrapText="1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49" fontId="2" fillId="0" borderId="9" xfId="19" applyNumberFormat="1" applyFont="1" applyFill="1" applyBorder="1" applyAlignment="1" applyProtection="1">
      <alignment horizontal="center" vertical="center" wrapText="1"/>
      <protection/>
    </xf>
    <xf numFmtId="176" fontId="2" fillId="0" borderId="9" xfId="19" applyNumberFormat="1" applyFont="1" applyFill="1" applyBorder="1" applyAlignment="1" applyProtection="1">
      <alignment horizontal="right" vertical="center" wrapText="1"/>
      <protection/>
    </xf>
    <xf numFmtId="49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2" fillId="8" borderId="18" xfId="19" applyFont="1" applyFill="1" applyBorder="1" applyAlignment="1">
      <alignment horizontal="center" vertical="center" wrapText="1"/>
      <protection/>
    </xf>
    <xf numFmtId="49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2" fillId="8" borderId="0" xfId="19" applyFont="1" applyFill="1" applyBorder="1" applyAlignment="1">
      <alignment horizontal="center" vertical="center" wrapText="1"/>
      <protection/>
    </xf>
    <xf numFmtId="49" fontId="2" fillId="0" borderId="13" xfId="19" applyNumberFormat="1" applyFont="1" applyFill="1" applyBorder="1" applyAlignment="1" applyProtection="1">
      <alignment horizontal="center" vertical="center" wrapText="1"/>
      <protection/>
    </xf>
    <xf numFmtId="49" fontId="2" fillId="0" borderId="19" xfId="19" applyNumberFormat="1" applyFont="1" applyFill="1" applyBorder="1" applyAlignment="1" applyProtection="1">
      <alignment horizontal="right" vertical="center" wrapText="1"/>
      <protection/>
    </xf>
    <xf numFmtId="0" fontId="2" fillId="8" borderId="9" xfId="19" applyFont="1" applyFill="1" applyBorder="1" applyAlignment="1">
      <alignment horizontal="center" vertical="center" wrapText="1"/>
      <protection/>
    </xf>
    <xf numFmtId="0" fontId="2" fillId="8" borderId="17" xfId="19" applyFont="1" applyFill="1" applyBorder="1" applyAlignment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right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1" fillId="0" borderId="0" xfId="19" applyAlignment="1">
      <alignment horizontal="center" wrapText="1"/>
      <protection/>
    </xf>
    <xf numFmtId="0" fontId="4" fillId="8" borderId="20" xfId="19" applyNumberFormat="1" applyFont="1" applyFill="1" applyBorder="1" applyAlignment="1" applyProtection="1">
      <alignment horizontal="center" vertical="center" wrapText="1"/>
      <protection/>
    </xf>
    <xf numFmtId="0" fontId="4" fillId="8" borderId="21" xfId="19" applyNumberFormat="1" applyFont="1" applyFill="1" applyBorder="1" applyAlignment="1" applyProtection="1">
      <alignment horizontal="center" vertical="center" wrapText="1"/>
      <protection/>
    </xf>
    <xf numFmtId="0" fontId="4" fillId="8" borderId="22" xfId="19" applyNumberFormat="1" applyFont="1" applyFill="1" applyBorder="1" applyAlignment="1" applyProtection="1">
      <alignment horizontal="center" vertical="center" wrapText="1"/>
      <protection/>
    </xf>
    <xf numFmtId="0" fontId="4" fillId="8" borderId="23" xfId="19" applyNumberFormat="1" applyFont="1" applyFill="1" applyBorder="1" applyAlignment="1" applyProtection="1">
      <alignment horizontal="center" vertical="center" wrapText="1"/>
      <protection/>
    </xf>
    <xf numFmtId="0" fontId="4" fillId="8" borderId="24" xfId="19" applyNumberFormat="1" applyFont="1" applyFill="1" applyBorder="1" applyAlignment="1" applyProtection="1">
      <alignment horizontal="center" vertical="center" wrapText="1"/>
      <protection/>
    </xf>
    <xf numFmtId="0" fontId="2" fillId="8" borderId="11" xfId="19" applyFont="1" applyFill="1" applyBorder="1" applyAlignment="1">
      <alignment horizontal="center" vertical="center" wrapText="1"/>
      <protection/>
    </xf>
    <xf numFmtId="0" fontId="2" fillId="8" borderId="15" xfId="19" applyFont="1" applyFill="1" applyBorder="1" applyAlignment="1">
      <alignment horizontal="center" vertical="center" wrapText="1"/>
      <protection/>
    </xf>
    <xf numFmtId="0" fontId="2" fillId="8" borderId="12" xfId="19" applyFont="1" applyFill="1" applyBorder="1" applyAlignment="1">
      <alignment horizontal="center" vertical="center" wrapText="1"/>
      <protection/>
    </xf>
    <xf numFmtId="0" fontId="2" fillId="8" borderId="9" xfId="19" applyFont="1" applyFill="1" applyBorder="1" applyAlignment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 wrapText="1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Font="1" applyAlignment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22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24" xfId="72" applyNumberFormat="1" applyFont="1" applyFill="1" applyBorder="1" applyAlignment="1" applyProtection="1">
      <alignment horizontal="center" vertical="center" wrapText="1"/>
      <protection/>
    </xf>
    <xf numFmtId="0" fontId="2" fillId="8" borderId="23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5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9" xfId="77" applyFont="1" applyFill="1" applyBorder="1" applyAlignment="1">
      <alignment horizontal="left" vertical="center" wrapText="1"/>
      <protection/>
    </xf>
    <xf numFmtId="4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49" fontId="1" fillId="0" borderId="11" xfId="77" applyNumberFormat="1" applyFont="1" applyFill="1" applyBorder="1" applyAlignment="1" applyProtection="1">
      <alignment horizontal="left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3" xfId="20" applyBorder="1" applyAlignment="1">
      <alignment horizontal="right" vertical="center"/>
      <protection/>
    </xf>
    <xf numFmtId="0" fontId="1" fillId="0" borderId="23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22" xfId="27" applyNumberFormat="1" applyFont="1" applyFill="1" applyBorder="1" applyAlignment="1" applyProtection="1">
      <alignment horizontal="center" vertical="center" wrapText="1"/>
      <protection/>
    </xf>
    <xf numFmtId="0" fontId="2" fillId="8" borderId="23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3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3" xfId="27" applyFont="1" applyBorder="1" applyAlignment="1">
      <alignment horizontal="left" vertical="center" wrapText="1"/>
      <protection/>
    </xf>
    <xf numFmtId="0" fontId="2" fillId="0" borderId="23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6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5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3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179" fontId="2" fillId="0" borderId="0" xfId="61" applyNumberFormat="1" applyFont="1" applyFill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3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3" xfId="61" applyFont="1" applyBorder="1" applyAlignment="1">
      <alignment horizontal="left" vertical="center" wrapText="1"/>
      <protection/>
    </xf>
    <xf numFmtId="0" fontId="2" fillId="0" borderId="23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5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24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3" xfId="76" applyFont="1" applyBorder="1" applyAlignment="1">
      <alignment horizontal="left" vertical="center" wrapText="1"/>
      <protection/>
    </xf>
    <xf numFmtId="0" fontId="2" fillId="8" borderId="27" xfId="76" applyFont="1" applyFill="1" applyBorder="1" applyAlignment="1">
      <alignment horizontal="center" vertical="center" wrapText="1"/>
      <protection/>
    </xf>
    <xf numFmtId="0" fontId="2" fillId="8" borderId="28" xfId="76" applyFont="1" applyFill="1" applyBorder="1" applyAlignment="1">
      <alignment horizontal="center" vertical="center" wrapText="1"/>
      <protection/>
    </xf>
    <xf numFmtId="0" fontId="2" fillId="8" borderId="29" xfId="76" applyFont="1" applyFill="1" applyBorder="1" applyAlignment="1">
      <alignment horizontal="center" vertical="center" wrapText="1"/>
      <protection/>
    </xf>
    <xf numFmtId="0" fontId="2" fillId="8" borderId="30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Font="1" applyFill="1" applyBorder="1" applyAlignment="1">
      <alignment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3" xfId="76" applyNumberFormat="1" applyFont="1" applyFill="1" applyBorder="1" applyAlignment="1" applyProtection="1">
      <alignment wrapText="1"/>
      <protection/>
    </xf>
    <xf numFmtId="0" fontId="2" fillId="0" borderId="23" xfId="76" applyNumberFormat="1" applyFont="1" applyFill="1" applyBorder="1" applyAlignment="1" applyProtection="1">
      <alignment horizontal="right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22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8" borderId="26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1" fillId="8" borderId="31" xfId="76" applyFill="1" applyBorder="1" applyAlignment="1">
      <alignment horizontal="center" vertical="center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23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30" xfId="71" applyFont="1" applyFill="1" applyBorder="1" applyAlignment="1">
      <alignment horizontal="center" vertical="center" wrapText="1"/>
      <protection/>
    </xf>
    <xf numFmtId="0" fontId="2" fillId="8" borderId="30" xfId="71" applyNumberFormat="1" applyFont="1" applyFill="1" applyBorder="1" applyAlignment="1" applyProtection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182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3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30" xfId="39" applyFont="1" applyFill="1" applyBorder="1" applyAlignment="1">
      <alignment horizontal="center" vertical="center" wrapText="1"/>
      <protection/>
    </xf>
    <xf numFmtId="0" fontId="2" fillId="8" borderId="30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0" fontId="1" fillId="8" borderId="9" xfId="82" applyFont="1" applyFill="1" applyBorder="1" applyAlignment="1">
      <alignment horizontal="center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2" applyFont="1" applyFill="1" applyBorder="1" applyAlignment="1">
      <alignment horizontal="center" vertical="center" wrapText="1"/>
      <protection/>
    </xf>
    <xf numFmtId="0" fontId="1" fillId="8" borderId="14" xfId="82" applyFont="1" applyFill="1" applyBorder="1" applyAlignment="1">
      <alignment horizontal="center" vertical="center" wrapText="1"/>
      <protection/>
    </xf>
    <xf numFmtId="0" fontId="1" fillId="8" borderId="13" xfId="82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3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83" fontId="2" fillId="0" borderId="0" xfId="74" applyNumberFormat="1" applyFont="1" applyFill="1" applyAlignment="1">
      <alignment horizontal="center" vertical="center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26" xfId="74" applyFont="1" applyFill="1" applyBorder="1" applyAlignment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0" fontId="2" fillId="0" borderId="26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3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6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23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1" fillId="0" borderId="0" xfId="75" applyFill="1">
      <alignment vertical="center"/>
      <protection/>
    </xf>
    <xf numFmtId="0" fontId="0" fillId="0" borderId="23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30" xfId="73" applyFont="1" applyFill="1" applyBorder="1" applyAlignment="1">
      <alignment horizontal="center" vertical="center" wrapText="1"/>
      <protection/>
    </xf>
    <xf numFmtId="0" fontId="2" fillId="8" borderId="30" xfId="73" applyNumberFormat="1" applyFont="1" applyFill="1" applyBorder="1" applyAlignment="1" applyProtection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3" xfId="73" applyNumberFormat="1" applyFont="1" applyFill="1" applyBorder="1" applyAlignment="1" applyProtection="1">
      <alignment vertical="center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3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30" xfId="62" applyFont="1" applyFill="1" applyBorder="1" applyAlignment="1">
      <alignment horizontal="center" vertical="center" wrapText="1"/>
      <protection/>
    </xf>
    <xf numFmtId="0" fontId="2" fillId="8" borderId="30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0" fontId="1" fillId="0" borderId="0" xfId="62" applyFill="1">
      <alignment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3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8" fontId="2" fillId="0" borderId="0" xfId="62" applyNumberFormat="1" applyFont="1" applyFill="1" applyAlignment="1">
      <alignment horizontal="right" vertical="center"/>
      <protection/>
    </xf>
    <xf numFmtId="0" fontId="2" fillId="0" borderId="23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6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5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3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0" fontId="2" fillId="0" borderId="9" xfId="21" applyNumberFormat="1" applyFont="1" applyFill="1" applyBorder="1" applyAlignment="1" applyProtection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179" fontId="2" fillId="0" borderId="9" xfId="21" applyNumberFormat="1" applyFont="1" applyFill="1" applyBorder="1" applyAlignment="1" applyProtection="1">
      <alignment horizontal="center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3" xfId="77" applyFont="1" applyBorder="1" applyAlignment="1">
      <alignment horizontal="left" vertical="center" wrapText="1"/>
      <protection/>
    </xf>
    <xf numFmtId="0" fontId="2" fillId="8" borderId="23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178" fontId="1" fillId="0" borderId="15" xfId="77" applyNumberFormat="1" applyFont="1" applyFill="1" applyBorder="1" applyAlignment="1" applyProtection="1">
      <alignment horizontal="right" vertical="center" wrapText="1"/>
      <protection/>
    </xf>
    <xf numFmtId="178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23" xfId="78" applyFont="1" applyBorder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81" fontId="2" fillId="0" borderId="11" xfId="44" applyNumberFormat="1" applyFont="1" applyFill="1" applyBorder="1" applyAlignment="1" applyProtection="1">
      <alignment horizontal="right" vertical="center" wrapText="1"/>
      <protection/>
    </xf>
    <xf numFmtId="181" fontId="2" fillId="0" borderId="9" xfId="44" applyNumberFormat="1" applyFont="1" applyFill="1" applyBorder="1" applyAlignment="1" applyProtection="1">
      <alignment horizontal="right" vertical="center" wrapText="1"/>
      <protection/>
    </xf>
    <xf numFmtId="181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3" xfId="78" applyNumberFormat="1" applyFont="1" applyFill="1" applyBorder="1" applyAlignment="1" applyProtection="1">
      <alignment horizontal="right" vertical="center"/>
      <protection/>
    </xf>
    <xf numFmtId="0" fontId="2" fillId="8" borderId="22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8" borderId="26" xfId="78" applyFont="1" applyFill="1" applyBorder="1" applyAlignment="1">
      <alignment horizontal="center" vertical="center" wrapText="1"/>
      <protection/>
    </xf>
    <xf numFmtId="0" fontId="1" fillId="8" borderId="26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0" xfId="44" applyFont="1" applyAlignment="1">
      <alignment horizontal="left" vertical="center"/>
      <protection/>
    </xf>
    <xf numFmtId="0" fontId="2" fillId="0" borderId="0" xfId="44" applyFont="1" applyAlignment="1">
      <alignment horizontal="left" vertical="center" wrapText="1"/>
      <protection/>
    </xf>
    <xf numFmtId="0" fontId="2" fillId="0" borderId="23" xfId="44" applyFont="1" applyBorder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3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4" fontId="2" fillId="18" borderId="9" xfId="79" applyNumberFormat="1" applyFont="1" applyFill="1" applyBorder="1" applyAlignment="1" applyProtection="1">
      <alignment horizontal="right" vertical="center" wrapText="1"/>
      <protection/>
    </xf>
    <xf numFmtId="0" fontId="2" fillId="0" borderId="9" xfId="81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2" fillId="8" borderId="9" xfId="77" applyFont="1" applyFill="1" applyBorder="1" applyAlignment="1" quotePrefix="1">
      <alignment horizontal="center" vertical="center" wrapText="1"/>
      <protection/>
    </xf>
    <xf numFmtId="0" fontId="2" fillId="8" borderId="9" xfId="77" applyFont="1" applyFill="1" applyBorder="1" applyAlignment="1" quotePrefix="1">
      <alignment horizontal="left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 2" xfId="79"/>
    <cellStyle name="常规_FDEBF98641054675A285ACB70D2F65A1" xfId="80"/>
    <cellStyle name="常规_部门收支总表" xfId="81"/>
    <cellStyle name="常规_工资福利" xfId="82"/>
    <cellStyle name="常规 4" xfId="83"/>
    <cellStyle name="常规 19" xfId="84"/>
    <cellStyle name="常规_Sheet1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1">
      <selection activeCell="A23" sqref="A2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5.003906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2"/>
      <c r="B1" s="353"/>
      <c r="C1" s="353"/>
      <c r="D1" s="353"/>
      <c r="E1" s="353"/>
      <c r="H1" s="524" t="s">
        <v>0</v>
      </c>
    </row>
    <row r="2" spans="1:8" ht="20.25" customHeight="1">
      <c r="A2" s="355" t="s">
        <v>1</v>
      </c>
      <c r="B2" s="355"/>
      <c r="C2" s="355"/>
      <c r="D2" s="355"/>
      <c r="E2" s="355"/>
      <c r="F2" s="355"/>
      <c r="G2" s="355"/>
      <c r="H2" s="355"/>
    </row>
    <row r="3" spans="1:8" ht="16.5" customHeight="1">
      <c r="A3" s="356" t="s">
        <v>2</v>
      </c>
      <c r="B3" s="357"/>
      <c r="C3" s="357"/>
      <c r="D3" s="358"/>
      <c r="E3" s="358"/>
      <c r="H3" s="359" t="s">
        <v>3</v>
      </c>
    </row>
    <row r="4" spans="1:8" ht="16.5" customHeight="1">
      <c r="A4" s="360" t="s">
        <v>4</v>
      </c>
      <c r="B4" s="360"/>
      <c r="C4" s="362" t="s">
        <v>5</v>
      </c>
      <c r="D4" s="362"/>
      <c r="E4" s="362"/>
      <c r="F4" s="362"/>
      <c r="G4" s="362"/>
      <c r="H4" s="362"/>
    </row>
    <row r="5" spans="1:8" ht="15" customHeight="1">
      <c r="A5" s="361" t="s">
        <v>6</v>
      </c>
      <c r="B5" s="361" t="s">
        <v>7</v>
      </c>
      <c r="C5" s="362" t="s">
        <v>8</v>
      </c>
      <c r="D5" s="361" t="s">
        <v>7</v>
      </c>
      <c r="E5" s="362" t="s">
        <v>9</v>
      </c>
      <c r="F5" s="361" t="s">
        <v>7</v>
      </c>
      <c r="G5" s="362" t="s">
        <v>10</v>
      </c>
      <c r="H5" s="361" t="s">
        <v>7</v>
      </c>
    </row>
    <row r="6" spans="1:8" s="26" customFormat="1" ht="15" customHeight="1">
      <c r="A6" s="363" t="s">
        <v>11</v>
      </c>
      <c r="B6" s="364">
        <v>309.5</v>
      </c>
      <c r="C6" s="363" t="s">
        <v>12</v>
      </c>
      <c r="D6" s="364"/>
      <c r="E6" s="363" t="s">
        <v>13</v>
      </c>
      <c r="F6" s="364">
        <v>278.5</v>
      </c>
      <c r="G6" s="366" t="s">
        <v>14</v>
      </c>
      <c r="H6" s="530">
        <v>257</v>
      </c>
    </row>
    <row r="7" spans="1:8" s="26" customFormat="1" ht="15" customHeight="1">
      <c r="A7" s="363" t="s">
        <v>15</v>
      </c>
      <c r="B7" s="531">
        <v>309.5</v>
      </c>
      <c r="C7" s="366" t="s">
        <v>16</v>
      </c>
      <c r="D7" s="364"/>
      <c r="E7" s="363" t="s">
        <v>17</v>
      </c>
      <c r="F7" s="364">
        <v>257</v>
      </c>
      <c r="G7" s="366" t="s">
        <v>18</v>
      </c>
      <c r="H7" s="530">
        <v>52.5</v>
      </c>
    </row>
    <row r="8" spans="1:8" s="26" customFormat="1" ht="15" customHeight="1">
      <c r="A8" s="363" t="s">
        <v>19</v>
      </c>
      <c r="B8" s="364"/>
      <c r="C8" s="363" t="s">
        <v>20</v>
      </c>
      <c r="D8" s="364"/>
      <c r="E8" s="363" t="s">
        <v>21</v>
      </c>
      <c r="F8" s="364">
        <v>21.5</v>
      </c>
      <c r="G8" s="366" t="s">
        <v>22</v>
      </c>
      <c r="H8" s="530"/>
    </row>
    <row r="9" spans="1:8" s="26" customFormat="1" ht="15" customHeight="1">
      <c r="A9" s="363" t="s">
        <v>23</v>
      </c>
      <c r="B9" s="364"/>
      <c r="C9" s="363" t="s">
        <v>24</v>
      </c>
      <c r="D9" s="364"/>
      <c r="E9" s="363" t="s">
        <v>25</v>
      </c>
      <c r="F9" s="364"/>
      <c r="G9" s="366" t="s">
        <v>26</v>
      </c>
      <c r="H9" s="530"/>
    </row>
    <row r="10" spans="1:8" s="26" customFormat="1" ht="15" customHeight="1">
      <c r="A10" s="363" t="s">
        <v>27</v>
      </c>
      <c r="B10" s="364"/>
      <c r="C10" s="363" t="s">
        <v>28</v>
      </c>
      <c r="D10" s="364"/>
      <c r="E10" s="363" t="s">
        <v>29</v>
      </c>
      <c r="F10" s="364">
        <v>31</v>
      </c>
      <c r="G10" s="366" t="s">
        <v>30</v>
      </c>
      <c r="H10" s="530"/>
    </row>
    <row r="11" spans="1:8" s="26" customFormat="1" ht="15" customHeight="1">
      <c r="A11" s="363" t="s">
        <v>31</v>
      </c>
      <c r="B11" s="364"/>
      <c r="C11" s="363" t="s">
        <v>32</v>
      </c>
      <c r="D11" s="364"/>
      <c r="E11" s="532" t="s">
        <v>33</v>
      </c>
      <c r="F11" s="364">
        <v>31</v>
      </c>
      <c r="G11" s="366" t="s">
        <v>34</v>
      </c>
      <c r="H11" s="530"/>
    </row>
    <row r="12" spans="1:8" s="26" customFormat="1" ht="15" customHeight="1">
      <c r="A12" s="363" t="s">
        <v>35</v>
      </c>
      <c r="B12" s="364"/>
      <c r="C12" s="363" t="s">
        <v>36</v>
      </c>
      <c r="D12" s="364"/>
      <c r="E12" s="532" t="s">
        <v>37</v>
      </c>
      <c r="F12" s="364"/>
      <c r="G12" s="366" t="s">
        <v>38</v>
      </c>
      <c r="H12" s="530"/>
    </row>
    <row r="13" spans="1:8" s="26" customFormat="1" ht="15" customHeight="1">
      <c r="A13" s="363" t="s">
        <v>39</v>
      </c>
      <c r="B13" s="364"/>
      <c r="C13" s="363" t="s">
        <v>40</v>
      </c>
      <c r="D13" s="364"/>
      <c r="E13" s="532" t="s">
        <v>41</v>
      </c>
      <c r="F13" s="364"/>
      <c r="G13" s="366" t="s">
        <v>42</v>
      </c>
      <c r="H13" s="530"/>
    </row>
    <row r="14" spans="1:8" s="26" customFormat="1" ht="15" customHeight="1">
      <c r="A14" s="363" t="s">
        <v>43</v>
      </c>
      <c r="B14" s="364"/>
      <c r="C14" s="363" t="s">
        <v>44</v>
      </c>
      <c r="D14" s="364"/>
      <c r="E14" s="532" t="s">
        <v>45</v>
      </c>
      <c r="F14" s="364"/>
      <c r="G14" s="366" t="s">
        <v>46</v>
      </c>
      <c r="H14" s="530"/>
    </row>
    <row r="15" spans="1:8" s="26" customFormat="1" ht="15" customHeight="1">
      <c r="A15" s="363"/>
      <c r="B15" s="364"/>
      <c r="C15" s="363" t="s">
        <v>47</v>
      </c>
      <c r="D15" s="364"/>
      <c r="E15" s="532" t="s">
        <v>48</v>
      </c>
      <c r="F15" s="364"/>
      <c r="G15" s="366" t="s">
        <v>49</v>
      </c>
      <c r="H15" s="530"/>
    </row>
    <row r="16" spans="1:8" s="26" customFormat="1" ht="15" customHeight="1">
      <c r="A16" s="367"/>
      <c r="B16" s="364"/>
      <c r="C16" s="363" t="s">
        <v>50</v>
      </c>
      <c r="D16" s="364"/>
      <c r="E16" s="532" t="s">
        <v>51</v>
      </c>
      <c r="F16" s="364"/>
      <c r="G16" s="366" t="s">
        <v>52</v>
      </c>
      <c r="H16" s="530"/>
    </row>
    <row r="17" spans="1:8" s="26" customFormat="1" ht="15" customHeight="1">
      <c r="A17" s="363"/>
      <c r="B17" s="364"/>
      <c r="C17" s="363" t="s">
        <v>53</v>
      </c>
      <c r="D17" s="364"/>
      <c r="E17" s="532" t="s">
        <v>54</v>
      </c>
      <c r="F17" s="364"/>
      <c r="G17" s="366" t="s">
        <v>55</v>
      </c>
      <c r="H17" s="530"/>
    </row>
    <row r="18" spans="1:8" s="26" customFormat="1" ht="15" customHeight="1">
      <c r="A18" s="363"/>
      <c r="B18" s="364"/>
      <c r="C18" s="368" t="s">
        <v>56</v>
      </c>
      <c r="D18" s="364"/>
      <c r="E18" s="363" t="s">
        <v>57</v>
      </c>
      <c r="F18" s="364"/>
      <c r="G18" s="366" t="s">
        <v>58</v>
      </c>
      <c r="H18" s="530"/>
    </row>
    <row r="19" spans="1:8" s="26" customFormat="1" ht="15" customHeight="1">
      <c r="A19" s="367"/>
      <c r="B19" s="364"/>
      <c r="C19" s="368" t="s">
        <v>59</v>
      </c>
      <c r="D19" s="364"/>
      <c r="E19" s="363" t="s">
        <v>60</v>
      </c>
      <c r="F19" s="364"/>
      <c r="G19" s="366" t="s">
        <v>61</v>
      </c>
      <c r="H19" s="530"/>
    </row>
    <row r="20" spans="1:8" s="26" customFormat="1" ht="15" customHeight="1">
      <c r="A20" s="367"/>
      <c r="B20" s="364"/>
      <c r="C20" s="368" t="s">
        <v>62</v>
      </c>
      <c r="D20" s="364"/>
      <c r="E20" s="363" t="s">
        <v>63</v>
      </c>
      <c r="F20" s="364"/>
      <c r="G20" s="366" t="s">
        <v>64</v>
      </c>
      <c r="H20" s="530"/>
    </row>
    <row r="21" spans="1:8" s="26" customFormat="1" ht="15" customHeight="1">
      <c r="A21" s="363"/>
      <c r="B21" s="364"/>
      <c r="C21" s="368" t="s">
        <v>65</v>
      </c>
      <c r="D21" s="364"/>
      <c r="E21" s="363"/>
      <c r="F21" s="364"/>
      <c r="G21" s="366"/>
      <c r="H21" s="530"/>
    </row>
    <row r="22" spans="1:8" s="26" customFormat="1" ht="15" customHeight="1">
      <c r="A22" s="363"/>
      <c r="B22" s="364"/>
      <c r="C22" s="368" t="s">
        <v>66</v>
      </c>
      <c r="D22" s="364"/>
      <c r="E22" s="363"/>
      <c r="F22" s="364"/>
      <c r="G22" s="366"/>
      <c r="H22" s="530"/>
    </row>
    <row r="23" spans="1:8" s="26" customFormat="1" ht="15" customHeight="1">
      <c r="A23" s="363"/>
      <c r="B23" s="364"/>
      <c r="C23" s="368" t="s">
        <v>67</v>
      </c>
      <c r="D23" s="364"/>
      <c r="E23" s="363"/>
      <c r="F23" s="364"/>
      <c r="G23" s="366"/>
      <c r="H23" s="530"/>
    </row>
    <row r="24" spans="1:8" s="26" customFormat="1" ht="15" customHeight="1">
      <c r="A24" s="363"/>
      <c r="B24" s="364"/>
      <c r="C24" s="368" t="s">
        <v>68</v>
      </c>
      <c r="D24" s="364"/>
      <c r="E24" s="363"/>
      <c r="F24" s="364"/>
      <c r="G24" s="366"/>
      <c r="H24" s="530"/>
    </row>
    <row r="25" spans="1:8" s="26" customFormat="1" ht="15" customHeight="1">
      <c r="A25" s="363"/>
      <c r="B25" s="364"/>
      <c r="C25" s="368" t="s">
        <v>69</v>
      </c>
      <c r="D25" s="364">
        <v>309.5</v>
      </c>
      <c r="E25" s="363"/>
      <c r="F25" s="364"/>
      <c r="G25" s="366"/>
      <c r="H25" s="530"/>
    </row>
    <row r="26" spans="1:8" s="26" customFormat="1" ht="15" customHeight="1">
      <c r="A26" s="369" t="s">
        <v>70</v>
      </c>
      <c r="B26" s="364">
        <v>309.5</v>
      </c>
      <c r="C26" s="369" t="s">
        <v>71</v>
      </c>
      <c r="D26" s="364">
        <v>309.5</v>
      </c>
      <c r="E26" s="369" t="s">
        <v>71</v>
      </c>
      <c r="F26" s="364">
        <v>309.5</v>
      </c>
      <c r="G26" s="533" t="s">
        <v>72</v>
      </c>
      <c r="H26" s="530">
        <v>309.5</v>
      </c>
    </row>
    <row r="27" spans="1:8" s="26" customFormat="1" ht="15" customHeight="1">
      <c r="A27" s="363" t="s">
        <v>73</v>
      </c>
      <c r="B27" s="364"/>
      <c r="C27" s="363"/>
      <c r="D27" s="364"/>
      <c r="E27" s="363"/>
      <c r="F27" s="364"/>
      <c r="G27" s="533"/>
      <c r="H27" s="530"/>
    </row>
    <row r="28" spans="1:8" s="26" customFormat="1" ht="13.5" customHeight="1">
      <c r="A28" s="369" t="s">
        <v>74</v>
      </c>
      <c r="B28" s="364">
        <v>309.5</v>
      </c>
      <c r="C28" s="369" t="s">
        <v>75</v>
      </c>
      <c r="D28" s="364">
        <v>309.5</v>
      </c>
      <c r="E28" s="369" t="s">
        <v>75</v>
      </c>
      <c r="F28" s="364">
        <v>309.5</v>
      </c>
      <c r="G28" s="533" t="s">
        <v>75</v>
      </c>
      <c r="H28" s="530">
        <v>309.5</v>
      </c>
    </row>
    <row r="29" spans="1:6" ht="14.25" customHeight="1">
      <c r="A29" s="534"/>
      <c r="B29" s="534"/>
      <c r="C29" s="534"/>
      <c r="D29" s="534"/>
      <c r="E29" s="534"/>
      <c r="F29" s="53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showGridLines="0" showZeros="0" workbookViewId="0" topLeftCell="A1">
      <selection activeCell="I13" sqref="I13"/>
    </sheetView>
  </sheetViews>
  <sheetFormatPr defaultColWidth="6.875" defaultRowHeight="22.5" customHeight="1"/>
  <cols>
    <col min="1" max="3" width="3.625" style="372" customWidth="1"/>
    <col min="4" max="4" width="11.125" style="372" customWidth="1"/>
    <col min="5" max="5" width="22.875" style="372" customWidth="1"/>
    <col min="6" max="6" width="12.125" style="372" customWidth="1"/>
    <col min="7" max="12" width="10.375" style="372" customWidth="1"/>
    <col min="13" max="246" width="6.75390625" style="372" customWidth="1"/>
    <col min="247" max="251" width="6.75390625" style="373" customWidth="1"/>
    <col min="252" max="252" width="6.875" style="374" customWidth="1"/>
    <col min="253" max="16384" width="6.875" style="374" customWidth="1"/>
  </cols>
  <sheetData>
    <row r="1" spans="12:252" ht="22.5" customHeight="1">
      <c r="L1" s="372" t="s">
        <v>202</v>
      </c>
      <c r="IR1"/>
    </row>
    <row r="2" spans="1:252" ht="22.5" customHeight="1">
      <c r="A2" s="375" t="s">
        <v>203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IR2"/>
    </row>
    <row r="3" spans="1:252" ht="22.5" customHeight="1">
      <c r="A3" s="376" t="s">
        <v>2</v>
      </c>
      <c r="B3" s="376"/>
      <c r="C3" s="376"/>
      <c r="D3" s="376"/>
      <c r="E3" s="376"/>
      <c r="K3" s="386" t="s">
        <v>78</v>
      </c>
      <c r="L3" s="386"/>
      <c r="IR3"/>
    </row>
    <row r="4" spans="1:252" ht="22.5" customHeight="1">
      <c r="A4" s="377" t="s">
        <v>97</v>
      </c>
      <c r="B4" s="377"/>
      <c r="C4" s="378"/>
      <c r="D4" s="379" t="s">
        <v>130</v>
      </c>
      <c r="E4" s="380" t="s">
        <v>98</v>
      </c>
      <c r="F4" s="379" t="s">
        <v>171</v>
      </c>
      <c r="G4" s="381" t="s">
        <v>204</v>
      </c>
      <c r="H4" s="379" t="s">
        <v>205</v>
      </c>
      <c r="I4" s="379" t="s">
        <v>206</v>
      </c>
      <c r="J4" s="379" t="s">
        <v>207</v>
      </c>
      <c r="K4" s="379" t="s">
        <v>208</v>
      </c>
      <c r="L4" s="379" t="s">
        <v>191</v>
      </c>
      <c r="IR4"/>
    </row>
    <row r="5" spans="1:252" ht="18" customHeight="1">
      <c r="A5" s="379" t="s">
        <v>100</v>
      </c>
      <c r="B5" s="382" t="s">
        <v>101</v>
      </c>
      <c r="C5" s="380" t="s">
        <v>102</v>
      </c>
      <c r="D5" s="379"/>
      <c r="E5" s="380"/>
      <c r="F5" s="379"/>
      <c r="G5" s="381"/>
      <c r="H5" s="379"/>
      <c r="I5" s="379"/>
      <c r="J5" s="379"/>
      <c r="K5" s="379"/>
      <c r="L5" s="379"/>
      <c r="IR5"/>
    </row>
    <row r="6" spans="1:252" ht="18" customHeight="1">
      <c r="A6" s="379"/>
      <c r="B6" s="382"/>
      <c r="C6" s="380"/>
      <c r="D6" s="379"/>
      <c r="E6" s="380"/>
      <c r="F6" s="379"/>
      <c r="G6" s="381"/>
      <c r="H6" s="379"/>
      <c r="I6" s="379"/>
      <c r="J6" s="379"/>
      <c r="K6" s="379"/>
      <c r="L6" s="379"/>
      <c r="IR6"/>
    </row>
    <row r="7" spans="1:252" ht="22.5" customHeight="1">
      <c r="A7" s="383"/>
      <c r="B7" s="383"/>
      <c r="C7" s="383"/>
      <c r="D7" s="383"/>
      <c r="E7" s="383"/>
      <c r="F7" s="383">
        <v>1</v>
      </c>
      <c r="G7" s="383">
        <v>2</v>
      </c>
      <c r="H7" s="383">
        <v>3</v>
      </c>
      <c r="I7" s="383">
        <v>4</v>
      </c>
      <c r="J7" s="383">
        <v>5</v>
      </c>
      <c r="K7" s="383">
        <v>6</v>
      </c>
      <c r="L7" s="383">
        <v>7</v>
      </c>
      <c r="M7" s="137"/>
      <c r="N7" s="387"/>
      <c r="IR7"/>
    </row>
    <row r="8" spans="1:14" ht="22.5" customHeight="1">
      <c r="A8" s="384"/>
      <c r="B8" s="384"/>
      <c r="C8" s="384"/>
      <c r="D8" s="384"/>
      <c r="E8" s="384"/>
      <c r="F8" s="384" t="s">
        <v>209</v>
      </c>
      <c r="G8" s="384"/>
      <c r="H8" s="384"/>
      <c r="I8" s="384"/>
      <c r="J8" s="384"/>
      <c r="K8" s="384"/>
      <c r="L8" s="384"/>
      <c r="M8" s="137"/>
      <c r="N8" s="387"/>
    </row>
    <row r="9" spans="1:14" ht="22.5" customHeigh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137"/>
      <c r="N9" s="387"/>
    </row>
    <row r="10" spans="1:14" ht="22.5" customHeight="1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137"/>
      <c r="N10" s="387"/>
    </row>
    <row r="11" spans="1:252" s="371" customFormat="1" ht="23.25" customHeight="1">
      <c r="A11" s="111"/>
      <c r="B11" s="111"/>
      <c r="C11" s="111"/>
      <c r="D11" s="112"/>
      <c r="E11" s="113"/>
      <c r="F11" s="136"/>
      <c r="G11" s="136"/>
      <c r="H11" s="385">
        <v>0</v>
      </c>
      <c r="I11" s="136"/>
      <c r="J11" s="136"/>
      <c r="K11" s="136"/>
      <c r="L11" s="385"/>
      <c r="M11" s="137"/>
      <c r="N11" s="388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390"/>
      <c r="IN11" s="390"/>
      <c r="IO11" s="390"/>
      <c r="IP11" s="390"/>
      <c r="IQ11" s="390"/>
      <c r="IR11" s="26"/>
    </row>
    <row r="12" spans="1:256" s="138" customFormat="1" ht="27.75" customHeight="1">
      <c r="A12" s="26" t="s">
        <v>210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89"/>
      <c r="DN12" s="389"/>
      <c r="DO12" s="389"/>
      <c r="DP12" s="389"/>
      <c r="DQ12" s="389"/>
      <c r="DR12" s="389"/>
      <c r="DS12" s="389"/>
      <c r="DT12" s="389"/>
      <c r="DU12" s="389"/>
      <c r="DV12" s="389"/>
      <c r="DW12" s="389"/>
      <c r="DX12" s="389"/>
      <c r="DY12" s="389"/>
      <c r="DZ12" s="389"/>
      <c r="EA12" s="389"/>
      <c r="EB12" s="389"/>
      <c r="EC12" s="389"/>
      <c r="ED12" s="389"/>
      <c r="EE12" s="389"/>
      <c r="EF12" s="389"/>
      <c r="EG12" s="389"/>
      <c r="EH12" s="389"/>
      <c r="EI12" s="389"/>
      <c r="EJ12" s="389"/>
      <c r="EK12" s="389"/>
      <c r="EL12" s="389"/>
      <c r="EM12" s="389"/>
      <c r="EN12" s="389"/>
      <c r="EO12" s="389"/>
      <c r="EP12" s="389"/>
      <c r="EQ12" s="389"/>
      <c r="ER12" s="389"/>
      <c r="ES12" s="389"/>
      <c r="ET12" s="389"/>
      <c r="EU12" s="389"/>
      <c r="EV12" s="389"/>
      <c r="EW12" s="389"/>
      <c r="EX12" s="389"/>
      <c r="EY12" s="389"/>
      <c r="EZ12" s="389"/>
      <c r="FA12" s="389"/>
      <c r="FB12" s="389"/>
      <c r="FC12" s="389"/>
      <c r="FD12" s="389"/>
      <c r="FE12" s="389"/>
      <c r="FF12" s="389"/>
      <c r="FG12" s="389"/>
      <c r="FH12" s="389"/>
      <c r="FI12" s="389"/>
      <c r="FJ12" s="389"/>
      <c r="FK12" s="389"/>
      <c r="FL12" s="389"/>
      <c r="FM12" s="389"/>
      <c r="FN12" s="389"/>
      <c r="FO12" s="389"/>
      <c r="FP12" s="389"/>
      <c r="FQ12" s="389"/>
      <c r="FR12" s="389"/>
      <c r="FS12" s="389"/>
      <c r="FT12" s="389"/>
      <c r="FU12" s="389"/>
      <c r="FV12" s="389"/>
      <c r="FW12" s="389"/>
      <c r="FX12" s="389"/>
      <c r="FY12" s="389"/>
      <c r="FZ12" s="389"/>
      <c r="GA12" s="389"/>
      <c r="GB12" s="389"/>
      <c r="GC12" s="389"/>
      <c r="GD12" s="389"/>
      <c r="GE12" s="389"/>
      <c r="GF12" s="389"/>
      <c r="GG12" s="389"/>
      <c r="GH12" s="389"/>
      <c r="GI12" s="389"/>
      <c r="GJ12" s="389"/>
      <c r="GK12" s="389"/>
      <c r="GL12" s="389"/>
      <c r="GM12" s="389"/>
      <c r="GN12" s="389"/>
      <c r="GO12" s="389"/>
      <c r="GP12" s="389"/>
      <c r="GQ12" s="389"/>
      <c r="GR12" s="389"/>
      <c r="GS12" s="389"/>
      <c r="GT12" s="389"/>
      <c r="GU12" s="389"/>
      <c r="GV12" s="389"/>
      <c r="GW12" s="389"/>
      <c r="GX12" s="389"/>
      <c r="GY12" s="389"/>
      <c r="GZ12" s="389"/>
      <c r="HA12" s="389"/>
      <c r="HB12" s="389"/>
      <c r="HC12" s="389"/>
      <c r="HD12" s="389"/>
      <c r="HE12" s="389"/>
      <c r="HF12" s="389"/>
      <c r="HG12" s="389"/>
      <c r="HH12" s="389"/>
      <c r="HI12" s="389"/>
      <c r="HJ12" s="389"/>
      <c r="HK12" s="389"/>
      <c r="HL12" s="389"/>
      <c r="HM12" s="389"/>
      <c r="HN12" s="389"/>
      <c r="HO12" s="389"/>
      <c r="HP12" s="389"/>
      <c r="HQ12" s="389"/>
      <c r="HR12" s="389"/>
      <c r="HS12" s="389"/>
      <c r="HT12" s="389"/>
      <c r="HU12" s="389"/>
      <c r="HV12" s="389"/>
      <c r="HW12" s="389"/>
      <c r="HX12" s="389"/>
      <c r="HY12" s="389"/>
      <c r="HZ12" s="389"/>
      <c r="IA12" s="389"/>
      <c r="IB12" s="389"/>
      <c r="IC12" s="389"/>
      <c r="ID12" s="389"/>
      <c r="IE12" s="389"/>
      <c r="IF12" s="389"/>
      <c r="IG12" s="389"/>
      <c r="IH12" s="389"/>
      <c r="II12" s="389"/>
      <c r="IJ12" s="389"/>
      <c r="IK12" s="389"/>
      <c r="IL12" s="389"/>
      <c r="IM12" s="391"/>
      <c r="IN12" s="391"/>
      <c r="IO12" s="391"/>
      <c r="IP12" s="391"/>
      <c r="IQ12" s="391"/>
      <c r="IS12" s="392"/>
      <c r="IT12" s="392"/>
      <c r="IU12" s="392"/>
      <c r="IV12" s="392"/>
    </row>
    <row r="13" spans="1:252" ht="22.5" customHeight="1">
      <c r="A13" s="137"/>
      <c r="B13" s="137"/>
      <c r="C13" s="137"/>
      <c r="D13" s="137"/>
      <c r="E13" s="137"/>
      <c r="F13" s="137"/>
      <c r="H13" s="137"/>
      <c r="I13" s="137"/>
      <c r="J13" s="137"/>
      <c r="K13" s="137"/>
      <c r="L13" s="137"/>
      <c r="M13" s="388"/>
      <c r="IR13"/>
    </row>
    <row r="14" spans="1:252" ht="22.5" customHeight="1">
      <c r="A14" s="137"/>
      <c r="B14" s="137"/>
      <c r="C14" s="137"/>
      <c r="D14" s="137"/>
      <c r="E14" s="137"/>
      <c r="F14" s="137"/>
      <c r="H14" s="137"/>
      <c r="I14" s="137"/>
      <c r="J14" s="137"/>
      <c r="K14" s="137"/>
      <c r="L14" s="137"/>
      <c r="M14" s="387"/>
      <c r="IR14"/>
    </row>
    <row r="15" spans="1:252" ht="22.5" customHeight="1">
      <c r="A15" s="137"/>
      <c r="B15" s="137"/>
      <c r="C15" s="137"/>
      <c r="D15" s="137"/>
      <c r="E15" s="137"/>
      <c r="F15" s="137"/>
      <c r="H15" s="137"/>
      <c r="I15" s="137"/>
      <c r="J15" s="137"/>
      <c r="K15" s="137"/>
      <c r="L15" s="137"/>
      <c r="M15" s="387"/>
      <c r="IR15"/>
    </row>
    <row r="16" spans="1:252" ht="22.5" customHeight="1">
      <c r="A16" s="137"/>
      <c r="E16" s="137"/>
      <c r="F16" s="137"/>
      <c r="H16" s="137"/>
      <c r="I16" s="137"/>
      <c r="J16" s="137"/>
      <c r="K16" s="137"/>
      <c r="L16" s="137"/>
      <c r="M16" s="387"/>
      <c r="IR16"/>
    </row>
    <row r="17" spans="1:252" ht="22.5" customHeight="1">
      <c r="A17" s="137"/>
      <c r="H17" s="137"/>
      <c r="I17" s="137"/>
      <c r="J17" s="137"/>
      <c r="K17" s="137"/>
      <c r="L17" s="137"/>
      <c r="M17" s="387"/>
      <c r="IR17"/>
    </row>
    <row r="18" spans="8:252" ht="22.5" customHeight="1">
      <c r="H18" s="137"/>
      <c r="I18" s="137"/>
      <c r="J18" s="137"/>
      <c r="K18" s="137"/>
      <c r="L18" s="137"/>
      <c r="M18" s="387"/>
      <c r="IR18"/>
    </row>
    <row r="19" spans="8:252" ht="22.5" customHeight="1">
      <c r="H19" s="137"/>
      <c r="I19" s="137"/>
      <c r="J19" s="137"/>
      <c r="K19" s="137"/>
      <c r="M19" s="387"/>
      <c r="IR19"/>
    </row>
    <row r="20" spans="1:252" ht="22.5" customHeight="1">
      <c r="A20"/>
      <c r="B20"/>
      <c r="C20"/>
      <c r="D20"/>
      <c r="E20"/>
      <c r="F20"/>
      <c r="G20"/>
      <c r="H20" s="137"/>
      <c r="M20" s="38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8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8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38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F9" sqref="F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211</v>
      </c>
    </row>
    <row r="2" spans="1:11" ht="27" customHeight="1">
      <c r="A2" s="99" t="s">
        <v>212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4.25" customHeight="1">
      <c r="A3" s="254" t="s">
        <v>2</v>
      </c>
      <c r="J3" s="257" t="s">
        <v>78</v>
      </c>
      <c r="K3" s="257"/>
    </row>
    <row r="4" spans="1:11" ht="33" customHeight="1">
      <c r="A4" s="255" t="s">
        <v>97</v>
      </c>
      <c r="B4" s="255"/>
      <c r="C4" s="255"/>
      <c r="D4" s="105" t="s">
        <v>194</v>
      </c>
      <c r="E4" s="105" t="s">
        <v>131</v>
      </c>
      <c r="F4" s="105" t="s">
        <v>120</v>
      </c>
      <c r="G4" s="105"/>
      <c r="H4" s="105"/>
      <c r="I4" s="105"/>
      <c r="J4" s="105"/>
      <c r="K4" s="105"/>
    </row>
    <row r="5" spans="1:11" ht="14.25" customHeight="1">
      <c r="A5" s="105" t="s">
        <v>100</v>
      </c>
      <c r="B5" s="105" t="s">
        <v>101</v>
      </c>
      <c r="C5" s="105" t="s">
        <v>102</v>
      </c>
      <c r="D5" s="105"/>
      <c r="E5" s="105"/>
      <c r="F5" s="105" t="s">
        <v>90</v>
      </c>
      <c r="G5" s="105" t="s">
        <v>213</v>
      </c>
      <c r="H5" s="105" t="s">
        <v>208</v>
      </c>
      <c r="I5" s="105" t="s">
        <v>214</v>
      </c>
      <c r="J5" s="105" t="s">
        <v>215</v>
      </c>
      <c r="K5" s="105" t="s">
        <v>216</v>
      </c>
    </row>
    <row r="6" spans="1:11" ht="32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6" customFormat="1" ht="24.75" customHeight="1">
      <c r="A7" s="111"/>
      <c r="B7" s="111"/>
      <c r="C7" s="111"/>
      <c r="D7" s="112"/>
      <c r="E7" s="113"/>
      <c r="F7" s="256" t="s">
        <v>209</v>
      </c>
      <c r="G7" s="256"/>
      <c r="H7" s="256"/>
      <c r="I7" s="256"/>
      <c r="J7" s="256"/>
      <c r="K7" s="256"/>
    </row>
    <row r="8" spans="1:7" ht="15">
      <c r="A8" s="26" t="s">
        <v>210</v>
      </c>
      <c r="B8" s="137"/>
      <c r="C8" s="137"/>
      <c r="D8" s="137"/>
      <c r="E8" s="137"/>
      <c r="F8" s="137"/>
      <c r="G8" s="137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7">
      <selection activeCell="B15" sqref="B15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2"/>
      <c r="B1" s="353"/>
      <c r="C1" s="353"/>
      <c r="D1" s="353"/>
      <c r="E1" s="353"/>
      <c r="F1" s="354" t="s">
        <v>217</v>
      </c>
    </row>
    <row r="2" spans="1:6" ht="24" customHeight="1">
      <c r="A2" s="355" t="s">
        <v>218</v>
      </c>
      <c r="B2" s="355"/>
      <c r="C2" s="355"/>
      <c r="D2" s="355"/>
      <c r="E2" s="355"/>
      <c r="F2" s="355"/>
    </row>
    <row r="3" spans="1:6" ht="14.25" customHeight="1">
      <c r="A3" s="356" t="s">
        <v>2</v>
      </c>
      <c r="B3" s="357"/>
      <c r="C3" s="357"/>
      <c r="D3" s="358"/>
      <c r="E3" s="358"/>
      <c r="F3" s="359" t="s">
        <v>3</v>
      </c>
    </row>
    <row r="4" spans="1:6" ht="17.25" customHeight="1">
      <c r="A4" s="360" t="s">
        <v>4</v>
      </c>
      <c r="B4" s="360"/>
      <c r="C4" s="360" t="s">
        <v>5</v>
      </c>
      <c r="D4" s="360"/>
      <c r="E4" s="360"/>
      <c r="F4" s="360"/>
    </row>
    <row r="5" spans="1:6" ht="17.25" customHeight="1">
      <c r="A5" s="361" t="s">
        <v>6</v>
      </c>
      <c r="B5" s="361" t="s">
        <v>7</v>
      </c>
      <c r="C5" s="362" t="s">
        <v>6</v>
      </c>
      <c r="D5" s="361" t="s">
        <v>81</v>
      </c>
      <c r="E5" s="362" t="s">
        <v>219</v>
      </c>
      <c r="F5" s="361" t="s">
        <v>220</v>
      </c>
    </row>
    <row r="6" spans="1:6" s="26" customFormat="1" ht="15" customHeight="1">
      <c r="A6" s="363" t="s">
        <v>221</v>
      </c>
      <c r="B6" s="364">
        <v>309.5</v>
      </c>
      <c r="C6" s="363" t="s">
        <v>12</v>
      </c>
      <c r="D6" s="365"/>
      <c r="E6" s="365"/>
      <c r="F6" s="365"/>
    </row>
    <row r="7" spans="1:6" s="26" customFormat="1" ht="15" customHeight="1">
      <c r="A7" s="363" t="s">
        <v>222</v>
      </c>
      <c r="B7" s="364">
        <v>309.5</v>
      </c>
      <c r="C7" s="366" t="s">
        <v>16</v>
      </c>
      <c r="D7" s="365"/>
      <c r="E7" s="365"/>
      <c r="F7" s="365"/>
    </row>
    <row r="8" spans="1:6" s="26" customFormat="1" ht="15" customHeight="1">
      <c r="A8" s="363" t="s">
        <v>19</v>
      </c>
      <c r="B8" s="364"/>
      <c r="C8" s="363" t="s">
        <v>20</v>
      </c>
      <c r="D8" s="365"/>
      <c r="E8" s="365"/>
      <c r="F8" s="365"/>
    </row>
    <row r="9" spans="1:6" s="26" customFormat="1" ht="15" customHeight="1">
      <c r="A9" s="363" t="s">
        <v>223</v>
      </c>
      <c r="B9" s="364"/>
      <c r="C9" s="363" t="s">
        <v>24</v>
      </c>
      <c r="D9" s="365"/>
      <c r="E9" s="365"/>
      <c r="F9" s="365"/>
    </row>
    <row r="10" spans="1:6" s="26" customFormat="1" ht="15" customHeight="1">
      <c r="A10" s="363"/>
      <c r="B10" s="364"/>
      <c r="C10" s="363" t="s">
        <v>28</v>
      </c>
      <c r="D10" s="365"/>
      <c r="E10" s="365"/>
      <c r="F10" s="365"/>
    </row>
    <row r="11" spans="1:6" s="26" customFormat="1" ht="15" customHeight="1">
      <c r="A11" s="363"/>
      <c r="B11" s="364"/>
      <c r="C11" s="363" t="s">
        <v>32</v>
      </c>
      <c r="D11" s="365"/>
      <c r="E11" s="365"/>
      <c r="F11" s="365"/>
    </row>
    <row r="12" spans="1:6" s="26" customFormat="1" ht="15" customHeight="1">
      <c r="A12" s="363"/>
      <c r="B12" s="364"/>
      <c r="C12" s="363" t="s">
        <v>36</v>
      </c>
      <c r="D12" s="365"/>
      <c r="E12" s="365"/>
      <c r="F12" s="365"/>
    </row>
    <row r="13" spans="1:6" s="26" customFormat="1" ht="15" customHeight="1">
      <c r="A13" s="363"/>
      <c r="B13" s="364"/>
      <c r="C13" s="363" t="s">
        <v>40</v>
      </c>
      <c r="D13" s="365"/>
      <c r="E13" s="365"/>
      <c r="F13" s="365"/>
    </row>
    <row r="14" spans="1:6" s="26" customFormat="1" ht="15" customHeight="1">
      <c r="A14" s="367"/>
      <c r="B14" s="364"/>
      <c r="C14" s="363" t="s">
        <v>44</v>
      </c>
      <c r="D14" s="365"/>
      <c r="E14" s="365"/>
      <c r="F14" s="365"/>
    </row>
    <row r="15" spans="1:6" s="26" customFormat="1" ht="15" customHeight="1">
      <c r="A15" s="363"/>
      <c r="B15" s="364"/>
      <c r="C15" s="363" t="s">
        <v>47</v>
      </c>
      <c r="D15" s="365"/>
      <c r="E15" s="365"/>
      <c r="F15" s="365"/>
    </row>
    <row r="16" spans="1:6" s="26" customFormat="1" ht="15" customHeight="1">
      <c r="A16" s="363"/>
      <c r="B16" s="364"/>
      <c r="C16" s="363" t="s">
        <v>50</v>
      </c>
      <c r="D16" s="365"/>
      <c r="E16" s="365"/>
      <c r="F16" s="365"/>
    </row>
    <row r="17" spans="1:6" s="26" customFormat="1" ht="15" customHeight="1">
      <c r="A17" s="363"/>
      <c r="B17" s="364"/>
      <c r="C17" s="363" t="s">
        <v>53</v>
      </c>
      <c r="D17" s="365"/>
      <c r="E17" s="365"/>
      <c r="F17" s="365"/>
    </row>
    <row r="18" spans="1:6" s="26" customFormat="1" ht="15" customHeight="1">
      <c r="A18" s="363"/>
      <c r="B18" s="364"/>
      <c r="C18" s="368" t="s">
        <v>56</v>
      </c>
      <c r="D18" s="365"/>
      <c r="E18" s="365"/>
      <c r="F18" s="365"/>
    </row>
    <row r="19" spans="1:6" s="26" customFormat="1" ht="15" customHeight="1">
      <c r="A19" s="363"/>
      <c r="B19" s="364"/>
      <c r="C19" s="368" t="s">
        <v>59</v>
      </c>
      <c r="D19" s="365"/>
      <c r="E19" s="365"/>
      <c r="F19" s="365"/>
    </row>
    <row r="20" spans="1:6" s="26" customFormat="1" ht="15" customHeight="1">
      <c r="A20" s="363"/>
      <c r="B20" s="364"/>
      <c r="C20" s="368" t="s">
        <v>62</v>
      </c>
      <c r="D20" s="365"/>
      <c r="E20" s="365"/>
      <c r="F20" s="365"/>
    </row>
    <row r="21" spans="1:6" s="26" customFormat="1" ht="15" customHeight="1">
      <c r="A21" s="363"/>
      <c r="B21" s="364"/>
      <c r="C21" s="368" t="s">
        <v>65</v>
      </c>
      <c r="D21" s="365"/>
      <c r="E21" s="365"/>
      <c r="F21" s="365"/>
    </row>
    <row r="22" spans="1:6" s="26" customFormat="1" ht="15" customHeight="1">
      <c r="A22" s="363"/>
      <c r="B22" s="364"/>
      <c r="C22" s="368" t="s">
        <v>66</v>
      </c>
      <c r="D22" s="365"/>
      <c r="E22" s="365"/>
      <c r="F22" s="365"/>
    </row>
    <row r="23" spans="1:6" s="26" customFormat="1" ht="15" customHeight="1">
      <c r="A23" s="363"/>
      <c r="B23" s="364"/>
      <c r="C23" s="368" t="s">
        <v>67</v>
      </c>
      <c r="D23" s="365"/>
      <c r="E23" s="365"/>
      <c r="F23" s="365"/>
    </row>
    <row r="24" spans="1:6" s="26" customFormat="1" ht="15" customHeight="1">
      <c r="A24" s="363"/>
      <c r="B24" s="364"/>
      <c r="C24" s="368" t="s">
        <v>68</v>
      </c>
      <c r="D24" s="365"/>
      <c r="E24" s="365"/>
      <c r="F24" s="365"/>
    </row>
    <row r="25" spans="1:6" s="26" customFormat="1" ht="15" customHeight="1">
      <c r="A25" s="363"/>
      <c r="B25" s="364"/>
      <c r="C25" s="368" t="s">
        <v>69</v>
      </c>
      <c r="D25" s="365">
        <v>309.5</v>
      </c>
      <c r="E25" s="365">
        <v>309.5</v>
      </c>
      <c r="F25" s="365"/>
    </row>
    <row r="26" spans="1:6" s="26" customFormat="1" ht="15" customHeight="1">
      <c r="A26" s="369" t="s">
        <v>70</v>
      </c>
      <c r="B26" s="364">
        <v>309.5</v>
      </c>
      <c r="C26" s="369" t="s">
        <v>71</v>
      </c>
      <c r="D26" s="365">
        <v>309.5</v>
      </c>
      <c r="E26" s="365">
        <v>309.5</v>
      </c>
      <c r="F26" s="365"/>
    </row>
    <row r="27" spans="1:6" ht="14.25" customHeight="1">
      <c r="A27" s="370"/>
      <c r="B27" s="370"/>
      <c r="C27" s="370"/>
      <c r="D27" s="370"/>
      <c r="E27" s="370"/>
      <c r="F27" s="37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showGridLines="0" showZeros="0" workbookViewId="0" topLeftCell="A1">
      <selection activeCell="A7" sqref="A7:E10"/>
    </sheetView>
  </sheetViews>
  <sheetFormatPr defaultColWidth="6.875" defaultRowHeight="18.75" customHeight="1"/>
  <cols>
    <col min="1" max="2" width="5.375" style="318" customWidth="1"/>
    <col min="3" max="3" width="5.375" style="319" customWidth="1"/>
    <col min="4" max="4" width="7.625" style="320" customWidth="1"/>
    <col min="5" max="5" width="24.125" style="321" customWidth="1"/>
    <col min="6" max="13" width="8.625" style="322" customWidth="1"/>
    <col min="14" max="18" width="8.625" style="323" customWidth="1"/>
    <col min="19" max="19" width="8.625" style="324" customWidth="1"/>
    <col min="20" max="247" width="8.00390625" style="323" customWidth="1"/>
    <col min="248" max="252" width="6.875" style="324" customWidth="1"/>
    <col min="253" max="16384" width="6.875" style="324" customWidth="1"/>
  </cols>
  <sheetData>
    <row r="1" spans="1:252" ht="23.2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Q1" s="325"/>
      <c r="R1" s="325"/>
      <c r="S1" s="325" t="s">
        <v>224</v>
      </c>
      <c r="IN1"/>
      <c r="IO1"/>
      <c r="IP1"/>
      <c r="IQ1"/>
      <c r="IR1"/>
    </row>
    <row r="2" spans="1:252" ht="23.25" customHeight="1">
      <c r="A2" s="326" t="s">
        <v>225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IN2"/>
      <c r="IO2"/>
      <c r="IP2"/>
      <c r="IQ2"/>
      <c r="IR2"/>
    </row>
    <row r="3" spans="1:252" s="316" customFormat="1" ht="23.25" customHeight="1">
      <c r="A3" s="327" t="s">
        <v>2</v>
      </c>
      <c r="B3" s="327"/>
      <c r="C3" s="328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Q3" s="325"/>
      <c r="R3" s="325"/>
      <c r="S3" s="348" t="s">
        <v>78</v>
      </c>
      <c r="IN3"/>
      <c r="IO3"/>
      <c r="IP3"/>
      <c r="IQ3"/>
      <c r="IR3"/>
    </row>
    <row r="4" spans="1:252" s="316" customFormat="1" ht="23.25" customHeight="1">
      <c r="A4" s="329" t="s">
        <v>111</v>
      </c>
      <c r="B4" s="329"/>
      <c r="C4" s="329"/>
      <c r="D4" s="163" t="s">
        <v>79</v>
      </c>
      <c r="E4" s="163" t="s">
        <v>98</v>
      </c>
      <c r="F4" s="342" t="s">
        <v>226</v>
      </c>
      <c r="G4" s="330" t="s">
        <v>113</v>
      </c>
      <c r="H4" s="330"/>
      <c r="I4" s="330"/>
      <c r="J4" s="330"/>
      <c r="K4" s="330" t="s">
        <v>114</v>
      </c>
      <c r="L4" s="330"/>
      <c r="M4" s="330"/>
      <c r="N4" s="330"/>
      <c r="O4" s="330"/>
      <c r="P4" s="330"/>
      <c r="Q4" s="330"/>
      <c r="R4" s="330"/>
      <c r="S4" s="163" t="s">
        <v>117</v>
      </c>
      <c r="IN4"/>
      <c r="IO4"/>
      <c r="IP4"/>
      <c r="IQ4"/>
      <c r="IR4"/>
    </row>
    <row r="5" spans="1:252" s="316" customFormat="1" ht="23.25" customHeight="1">
      <c r="A5" s="163" t="s">
        <v>100</v>
      </c>
      <c r="B5" s="163" t="s">
        <v>101</v>
      </c>
      <c r="C5" s="163" t="s">
        <v>102</v>
      </c>
      <c r="D5" s="163"/>
      <c r="E5" s="163"/>
      <c r="F5" s="343"/>
      <c r="G5" s="163" t="s">
        <v>81</v>
      </c>
      <c r="H5" s="163" t="s">
        <v>118</v>
      </c>
      <c r="I5" s="163" t="s">
        <v>119</v>
      </c>
      <c r="J5" s="163" t="s">
        <v>120</v>
      </c>
      <c r="K5" s="163" t="s">
        <v>81</v>
      </c>
      <c r="L5" s="163" t="s">
        <v>121</v>
      </c>
      <c r="M5" s="163" t="s">
        <v>122</v>
      </c>
      <c r="N5" s="163" t="s">
        <v>123</v>
      </c>
      <c r="O5" s="163" t="s">
        <v>124</v>
      </c>
      <c r="P5" s="163" t="s">
        <v>125</v>
      </c>
      <c r="Q5" s="163" t="s">
        <v>126</v>
      </c>
      <c r="R5" s="163" t="s">
        <v>127</v>
      </c>
      <c r="S5" s="163"/>
      <c r="IN5"/>
      <c r="IO5"/>
      <c r="IP5"/>
      <c r="IQ5"/>
      <c r="IR5"/>
    </row>
    <row r="6" spans="1:252" ht="23.25" customHeight="1">
      <c r="A6" s="331"/>
      <c r="B6" s="331"/>
      <c r="C6" s="332"/>
      <c r="D6" s="332"/>
      <c r="E6" s="332"/>
      <c r="F6" s="332">
        <v>1</v>
      </c>
      <c r="G6" s="332">
        <v>2</v>
      </c>
      <c r="H6" s="332">
        <v>3</v>
      </c>
      <c r="I6" s="331">
        <v>4</v>
      </c>
      <c r="J6" s="339">
        <v>5</v>
      </c>
      <c r="K6" s="345">
        <v>6</v>
      </c>
      <c r="L6" s="345">
        <v>7</v>
      </c>
      <c r="M6" s="345">
        <v>8</v>
      </c>
      <c r="N6" s="339">
        <v>9</v>
      </c>
      <c r="O6" s="339">
        <v>10</v>
      </c>
      <c r="P6" s="345">
        <v>11</v>
      </c>
      <c r="Q6" s="345">
        <v>12</v>
      </c>
      <c r="R6" s="345">
        <v>13</v>
      </c>
      <c r="S6" s="349">
        <v>14</v>
      </c>
      <c r="IN6"/>
      <c r="IO6"/>
      <c r="IP6"/>
      <c r="IQ6"/>
      <c r="IR6"/>
    </row>
    <row r="7" spans="1:19" ht="23.25" customHeight="1">
      <c r="A7" s="108"/>
      <c r="B7" s="108"/>
      <c r="C7" s="108"/>
      <c r="D7" s="108"/>
      <c r="E7" s="108" t="s">
        <v>81</v>
      </c>
      <c r="F7" s="333">
        <v>309.5</v>
      </c>
      <c r="G7" s="333">
        <v>269.6</v>
      </c>
      <c r="H7" s="333">
        <v>257</v>
      </c>
      <c r="I7" s="333">
        <v>21.5</v>
      </c>
      <c r="J7" s="340"/>
      <c r="K7" s="340">
        <v>31</v>
      </c>
      <c r="L7" s="340">
        <v>31</v>
      </c>
      <c r="M7" s="345"/>
      <c r="N7" s="339"/>
      <c r="O7" s="339"/>
      <c r="P7" s="345"/>
      <c r="Q7" s="345"/>
      <c r="R7" s="345"/>
      <c r="S7" s="349"/>
    </row>
    <row r="8" spans="1:19" ht="23.25" customHeight="1">
      <c r="A8" s="108">
        <v>213</v>
      </c>
      <c r="B8" s="108"/>
      <c r="C8" s="108"/>
      <c r="D8" s="536" t="s">
        <v>93</v>
      </c>
      <c r="E8" s="108" t="s">
        <v>103</v>
      </c>
      <c r="F8" s="344"/>
      <c r="G8" s="344"/>
      <c r="H8" s="344"/>
      <c r="I8" s="346"/>
      <c r="J8" s="339"/>
      <c r="K8" s="345"/>
      <c r="L8" s="345"/>
      <c r="M8" s="345"/>
      <c r="N8" s="339"/>
      <c r="O8" s="339"/>
      <c r="P8" s="345"/>
      <c r="Q8" s="345"/>
      <c r="R8" s="345"/>
      <c r="S8" s="349"/>
    </row>
    <row r="9" spans="1:19" ht="23.25" customHeight="1">
      <c r="A9" s="108">
        <v>213</v>
      </c>
      <c r="B9" s="111" t="s">
        <v>104</v>
      </c>
      <c r="C9" s="108"/>
      <c r="D9" s="536" t="s">
        <v>93</v>
      </c>
      <c r="E9" s="108" t="s">
        <v>105</v>
      </c>
      <c r="F9" s="344"/>
      <c r="G9" s="344"/>
      <c r="H9" s="344"/>
      <c r="I9" s="346"/>
      <c r="J9" s="339"/>
      <c r="K9" s="345"/>
      <c r="L9" s="345"/>
      <c r="M9" s="345"/>
      <c r="N9" s="339"/>
      <c r="O9" s="339"/>
      <c r="P9" s="345"/>
      <c r="Q9" s="345"/>
      <c r="R9" s="345"/>
      <c r="S9" s="349"/>
    </row>
    <row r="10" spans="1:252" s="317" customFormat="1" ht="23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333">
        <v>309.5</v>
      </c>
      <c r="G10" s="333">
        <v>269.6</v>
      </c>
      <c r="H10" s="333">
        <v>257</v>
      </c>
      <c r="I10" s="333">
        <v>21.5</v>
      </c>
      <c r="J10" s="340"/>
      <c r="K10" s="340">
        <v>31</v>
      </c>
      <c r="L10" s="340">
        <v>31</v>
      </c>
      <c r="M10" s="340"/>
      <c r="N10" s="340"/>
      <c r="O10" s="340"/>
      <c r="P10" s="340"/>
      <c r="Q10" s="340"/>
      <c r="R10" s="340"/>
      <c r="S10" s="350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N10" s="26"/>
      <c r="IO10" s="26"/>
      <c r="IP10" s="26"/>
      <c r="IQ10" s="26"/>
      <c r="IR10" s="26"/>
    </row>
    <row r="11" spans="1:252" ht="29.25" customHeight="1">
      <c r="A11" s="334"/>
      <c r="B11" s="334"/>
      <c r="C11" s="335"/>
      <c r="D11" s="336"/>
      <c r="E11" s="337"/>
      <c r="F11" s="338"/>
      <c r="H11" s="338"/>
      <c r="I11" s="338"/>
      <c r="J11" s="338"/>
      <c r="K11" s="338"/>
      <c r="L11" s="338"/>
      <c r="M11" s="347"/>
      <c r="N11" s="341"/>
      <c r="O11" s="341"/>
      <c r="P11" s="341"/>
      <c r="Q11" s="341"/>
      <c r="R11" s="341"/>
      <c r="S11" s="351"/>
      <c r="IN11"/>
      <c r="IO11"/>
      <c r="IP11"/>
      <c r="IQ11"/>
      <c r="IR11"/>
    </row>
    <row r="12" spans="1:252" ht="18.75" customHeight="1">
      <c r="A12" s="334"/>
      <c r="B12" s="334"/>
      <c r="C12" s="335"/>
      <c r="D12" s="336"/>
      <c r="E12" s="337"/>
      <c r="F12" s="338"/>
      <c r="H12" s="338"/>
      <c r="I12" s="338"/>
      <c r="J12" s="338"/>
      <c r="K12" s="338"/>
      <c r="L12" s="338"/>
      <c r="M12" s="338"/>
      <c r="N12" s="341"/>
      <c r="O12" s="341"/>
      <c r="P12" s="341"/>
      <c r="Q12" s="341"/>
      <c r="R12" s="341"/>
      <c r="S12" s="351"/>
      <c r="IN12"/>
      <c r="IO12"/>
      <c r="IP12"/>
      <c r="IQ12"/>
      <c r="IR12"/>
    </row>
    <row r="13" spans="3:252" ht="18.75" customHeight="1">
      <c r="C13" s="335"/>
      <c r="D13" s="336"/>
      <c r="E13" s="337"/>
      <c r="F13" s="338"/>
      <c r="H13" s="338"/>
      <c r="I13" s="338"/>
      <c r="J13" s="338"/>
      <c r="K13" s="338"/>
      <c r="L13" s="338"/>
      <c r="M13" s="338"/>
      <c r="N13" s="341"/>
      <c r="O13" s="341"/>
      <c r="P13" s="341"/>
      <c r="Q13" s="341"/>
      <c r="R13" s="341"/>
      <c r="S13" s="351"/>
      <c r="IN13"/>
      <c r="IO13"/>
      <c r="IP13"/>
      <c r="IQ13"/>
      <c r="IR13"/>
    </row>
    <row r="14" spans="4:252" ht="18.75" customHeight="1">
      <c r="D14" s="336"/>
      <c r="E14" s="337"/>
      <c r="F14" s="338"/>
      <c r="H14" s="338"/>
      <c r="I14" s="338"/>
      <c r="J14" s="338"/>
      <c r="K14" s="338"/>
      <c r="L14" s="338"/>
      <c r="M14" s="338"/>
      <c r="N14" s="341"/>
      <c r="O14" s="341"/>
      <c r="P14" s="341"/>
      <c r="Q14" s="341"/>
      <c r="R14" s="341"/>
      <c r="IN14"/>
      <c r="IO14"/>
      <c r="IP14"/>
      <c r="IQ14"/>
      <c r="IR14"/>
    </row>
    <row r="15" spans="4:252" ht="18.75" customHeight="1">
      <c r="D15" s="336"/>
      <c r="E15" s="337"/>
      <c r="H15" s="338"/>
      <c r="I15" s="338"/>
      <c r="J15" s="338"/>
      <c r="K15" s="338"/>
      <c r="L15" s="338"/>
      <c r="M15" s="338"/>
      <c r="N15" s="341"/>
      <c r="O15" s="341"/>
      <c r="P15" s="341"/>
      <c r="Q15" s="341"/>
      <c r="R15" s="341"/>
      <c r="IN15"/>
      <c r="IO15"/>
      <c r="IP15"/>
      <c r="IQ15"/>
      <c r="IR15"/>
    </row>
    <row r="16" spans="4:252" ht="18.75" customHeight="1">
      <c r="D16" s="336"/>
      <c r="H16" s="338"/>
      <c r="I16" s="338"/>
      <c r="J16" s="338"/>
      <c r="K16" s="338"/>
      <c r="M16" s="338"/>
      <c r="N16" s="341"/>
      <c r="O16" s="341"/>
      <c r="P16" s="341"/>
      <c r="Q16" s="341"/>
      <c r="R16" s="341"/>
      <c r="IN16"/>
      <c r="IO16"/>
      <c r="IP16"/>
      <c r="IQ16"/>
      <c r="IR16"/>
    </row>
    <row r="17" spans="8:252" ht="18.75" customHeight="1">
      <c r="H17" s="338"/>
      <c r="I17" s="338"/>
      <c r="K17" s="338"/>
      <c r="M17" s="338"/>
      <c r="N17" s="341"/>
      <c r="O17" s="341"/>
      <c r="Q17" s="341"/>
      <c r="R17" s="341"/>
      <c r="IN17"/>
      <c r="IO17"/>
      <c r="IP17"/>
      <c r="IQ17"/>
      <c r="IR17"/>
    </row>
    <row r="18" spans="4:252" ht="18.75" customHeight="1">
      <c r="D18" s="336"/>
      <c r="H18" s="338"/>
      <c r="I18" s="338"/>
      <c r="K18" s="338"/>
      <c r="N18" s="341"/>
      <c r="O18" s="341"/>
      <c r="Q18" s="341"/>
      <c r="R18" s="341"/>
      <c r="IN18"/>
      <c r="IO18"/>
      <c r="IP18"/>
      <c r="IQ18"/>
      <c r="IR18"/>
    </row>
    <row r="19" spans="1:252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41"/>
      <c r="R19" s="34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sheetProtection formatCells="0" formatColumns="0" formatRows="0"/>
  <mergeCells count="5">
    <mergeCell ref="A2:S2"/>
    <mergeCell ref="D4:D5"/>
    <mergeCell ref="E4:E5"/>
    <mergeCell ref="F4:F5"/>
    <mergeCell ref="S4:S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workbookViewId="0" topLeftCell="A1">
      <selection activeCell="A7" sqref="A7:E10"/>
    </sheetView>
  </sheetViews>
  <sheetFormatPr defaultColWidth="6.875" defaultRowHeight="18.75" customHeight="1"/>
  <cols>
    <col min="1" max="2" width="5.375" style="318" customWidth="1"/>
    <col min="3" max="3" width="5.375" style="319" customWidth="1"/>
    <col min="4" max="4" width="7.625" style="320" customWidth="1"/>
    <col min="5" max="5" width="24.125" style="321" customWidth="1"/>
    <col min="6" max="9" width="8.625" style="322" customWidth="1"/>
    <col min="10" max="237" width="8.00390625" style="323" customWidth="1"/>
    <col min="238" max="242" width="6.875" style="324" customWidth="1"/>
    <col min="243" max="16384" width="6.875" style="324" customWidth="1"/>
  </cols>
  <sheetData>
    <row r="1" spans="1:242" ht="23.25" customHeight="1">
      <c r="A1" s="325"/>
      <c r="B1" s="325"/>
      <c r="C1" s="325"/>
      <c r="D1" s="325"/>
      <c r="E1" s="325"/>
      <c r="F1" s="325"/>
      <c r="G1" s="325"/>
      <c r="H1" s="325"/>
      <c r="I1" s="325" t="s">
        <v>227</v>
      </c>
      <c r="ID1"/>
      <c r="IE1"/>
      <c r="IF1"/>
      <c r="IG1"/>
      <c r="IH1"/>
    </row>
    <row r="2" spans="1:242" ht="23.25" customHeight="1">
      <c r="A2" s="326" t="s">
        <v>228</v>
      </c>
      <c r="B2" s="326"/>
      <c r="C2" s="326"/>
      <c r="D2" s="326"/>
      <c r="E2" s="326"/>
      <c r="F2" s="326"/>
      <c r="G2" s="326"/>
      <c r="H2" s="326"/>
      <c r="I2" s="326"/>
      <c r="ID2"/>
      <c r="IE2"/>
      <c r="IF2"/>
      <c r="IG2"/>
      <c r="IH2"/>
    </row>
    <row r="3" spans="1:242" s="316" customFormat="1" ht="23.25" customHeight="1">
      <c r="A3" s="327" t="s">
        <v>2</v>
      </c>
      <c r="B3" s="327"/>
      <c r="C3" s="328"/>
      <c r="D3" s="325"/>
      <c r="E3" s="325"/>
      <c r="F3" s="325"/>
      <c r="G3" s="325"/>
      <c r="H3" s="325"/>
      <c r="I3" s="325" t="s">
        <v>78</v>
      </c>
      <c r="ID3"/>
      <c r="IE3"/>
      <c r="IF3"/>
      <c r="IG3"/>
      <c r="IH3"/>
    </row>
    <row r="4" spans="1:242" s="316" customFormat="1" ht="23.25" customHeight="1">
      <c r="A4" s="329" t="s">
        <v>111</v>
      </c>
      <c r="B4" s="329"/>
      <c r="C4" s="329"/>
      <c r="D4" s="163" t="s">
        <v>79</v>
      </c>
      <c r="E4" s="163" t="s">
        <v>98</v>
      </c>
      <c r="F4" s="330" t="s">
        <v>113</v>
      </c>
      <c r="G4" s="330"/>
      <c r="H4" s="330"/>
      <c r="I4" s="330"/>
      <c r="ID4"/>
      <c r="IE4"/>
      <c r="IF4"/>
      <c r="IG4"/>
      <c r="IH4"/>
    </row>
    <row r="5" spans="1:242" s="316" customFormat="1" ht="23.25" customHeight="1">
      <c r="A5" s="163" t="s">
        <v>100</v>
      </c>
      <c r="B5" s="163" t="s">
        <v>101</v>
      </c>
      <c r="C5" s="163" t="s">
        <v>102</v>
      </c>
      <c r="D5" s="163"/>
      <c r="E5" s="163"/>
      <c r="F5" s="163" t="s">
        <v>81</v>
      </c>
      <c r="G5" s="163" t="s">
        <v>118</v>
      </c>
      <c r="H5" s="163" t="s">
        <v>119</v>
      </c>
      <c r="I5" s="163" t="s">
        <v>120</v>
      </c>
      <c r="ID5"/>
      <c r="IE5"/>
      <c r="IF5"/>
      <c r="IG5"/>
      <c r="IH5"/>
    </row>
    <row r="6" spans="1:242" ht="23.25" customHeight="1">
      <c r="A6" s="331"/>
      <c r="B6" s="331"/>
      <c r="C6" s="332"/>
      <c r="D6" s="332"/>
      <c r="E6" s="332"/>
      <c r="F6" s="332">
        <v>2</v>
      </c>
      <c r="G6" s="332">
        <v>3</v>
      </c>
      <c r="H6" s="331">
        <v>4</v>
      </c>
      <c r="I6" s="339">
        <v>5</v>
      </c>
      <c r="ID6"/>
      <c r="IE6"/>
      <c r="IF6"/>
      <c r="IG6"/>
      <c r="IH6"/>
    </row>
    <row r="7" spans="1:9" ht="23.25" customHeight="1">
      <c r="A7" s="108"/>
      <c r="B7" s="108"/>
      <c r="C7" s="108"/>
      <c r="D7" s="108"/>
      <c r="E7" s="108" t="s">
        <v>81</v>
      </c>
      <c r="F7" s="333">
        <f aca="true" t="shared" si="0" ref="F7:F10">SUM(G7:I7)</f>
        <v>278.5</v>
      </c>
      <c r="G7" s="333">
        <v>257</v>
      </c>
      <c r="H7" s="333">
        <v>21.5</v>
      </c>
      <c r="I7" s="339"/>
    </row>
    <row r="8" spans="1:9" ht="23.25" customHeight="1">
      <c r="A8" s="108">
        <v>213</v>
      </c>
      <c r="B8" s="108"/>
      <c r="C8" s="108"/>
      <c r="D8" s="536" t="s">
        <v>93</v>
      </c>
      <c r="E8" s="108" t="s">
        <v>103</v>
      </c>
      <c r="F8" s="333">
        <f t="shared" si="0"/>
        <v>278.5</v>
      </c>
      <c r="G8" s="333">
        <v>257</v>
      </c>
      <c r="H8" s="333">
        <v>21.5</v>
      </c>
      <c r="I8" s="339"/>
    </row>
    <row r="9" spans="1:9" ht="23.25" customHeight="1">
      <c r="A9" s="108">
        <v>213</v>
      </c>
      <c r="B9" s="111" t="s">
        <v>104</v>
      </c>
      <c r="C9" s="108"/>
      <c r="D9" s="536" t="s">
        <v>93</v>
      </c>
      <c r="E9" s="108" t="s">
        <v>105</v>
      </c>
      <c r="F9" s="333">
        <f t="shared" si="0"/>
        <v>278.5</v>
      </c>
      <c r="G9" s="333">
        <v>257</v>
      </c>
      <c r="H9" s="333">
        <v>21.5</v>
      </c>
      <c r="I9" s="339"/>
    </row>
    <row r="10" spans="1:242" s="317" customFormat="1" ht="23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333">
        <f t="shared" si="0"/>
        <v>278.5</v>
      </c>
      <c r="G10" s="333">
        <v>257</v>
      </c>
      <c r="H10" s="333">
        <v>21.5</v>
      </c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26"/>
      <c r="IE10" s="26"/>
      <c r="IF10" s="26"/>
      <c r="IG10" s="26"/>
      <c r="IH10" s="26"/>
    </row>
    <row r="11" spans="1:242" ht="29.25" customHeight="1">
      <c r="A11" s="334"/>
      <c r="B11" s="334"/>
      <c r="C11" s="335"/>
      <c r="D11" s="336"/>
      <c r="E11" s="337"/>
      <c r="G11" s="338"/>
      <c r="H11" s="338"/>
      <c r="I11" s="338"/>
      <c r="ID11"/>
      <c r="IE11"/>
      <c r="IF11"/>
      <c r="IG11"/>
      <c r="IH11"/>
    </row>
    <row r="12" spans="1:242" ht="18.75" customHeight="1">
      <c r="A12" s="334"/>
      <c r="B12" s="334"/>
      <c r="C12" s="335"/>
      <c r="D12" s="336"/>
      <c r="E12" s="337"/>
      <c r="G12" s="338"/>
      <c r="H12" s="338"/>
      <c r="I12" s="338"/>
      <c r="ID12"/>
      <c r="IE12"/>
      <c r="IF12"/>
      <c r="IG12"/>
      <c r="IH12"/>
    </row>
    <row r="13" spans="3:242" ht="18.75" customHeight="1">
      <c r="C13" s="335"/>
      <c r="D13" s="336"/>
      <c r="E13" s="337"/>
      <c r="G13" s="338"/>
      <c r="H13" s="338"/>
      <c r="I13" s="338"/>
      <c r="ID13"/>
      <c r="IE13"/>
      <c r="IF13"/>
      <c r="IG13"/>
      <c r="IH13"/>
    </row>
    <row r="14" spans="4:242" ht="18.75" customHeight="1">
      <c r="D14" s="336"/>
      <c r="E14" s="337"/>
      <c r="G14" s="338"/>
      <c r="H14" s="338"/>
      <c r="I14" s="338"/>
      <c r="ID14"/>
      <c r="IE14"/>
      <c r="IF14"/>
      <c r="IG14"/>
      <c r="IH14"/>
    </row>
    <row r="15" spans="4:242" ht="18.75" customHeight="1">
      <c r="D15" s="336"/>
      <c r="E15" s="337"/>
      <c r="G15" s="338"/>
      <c r="H15" s="338"/>
      <c r="I15" s="338"/>
      <c r="ID15"/>
      <c r="IE15"/>
      <c r="IF15"/>
      <c r="IG15"/>
      <c r="IH15"/>
    </row>
    <row r="16" spans="4:242" ht="18.75" customHeight="1">
      <c r="D16" s="336"/>
      <c r="G16" s="338"/>
      <c r="H16" s="338"/>
      <c r="I16" s="338"/>
      <c r="ID16"/>
      <c r="IE16"/>
      <c r="IF16"/>
      <c r="IG16"/>
      <c r="IH16"/>
    </row>
    <row r="17" spans="7:242" ht="18.75" customHeight="1">
      <c r="G17" s="338"/>
      <c r="H17" s="338"/>
      <c r="ID17"/>
      <c r="IE17"/>
      <c r="IF17"/>
      <c r="IG17"/>
      <c r="IH17"/>
    </row>
    <row r="18" spans="4:242" ht="18.75" customHeight="1">
      <c r="D18" s="336"/>
      <c r="G18" s="338"/>
      <c r="H18" s="338"/>
      <c r="ID18"/>
      <c r="IE18"/>
      <c r="IF18"/>
      <c r="IG18"/>
      <c r="IH18"/>
    </row>
  </sheetData>
  <sheetProtection formatCells="0" formatColumns="0" formatRows="0"/>
  <mergeCells count="3">
    <mergeCell ref="A2:I2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E13" sqref="E13"/>
    </sheetView>
  </sheetViews>
  <sheetFormatPr defaultColWidth="6.75390625" defaultRowHeight="22.5" customHeight="1"/>
  <cols>
    <col min="1" max="3" width="3.625" style="292" customWidth="1"/>
    <col min="4" max="4" width="7.25390625" style="292" customWidth="1"/>
    <col min="5" max="5" width="19.50390625" style="292" customWidth="1"/>
    <col min="6" max="6" width="9.00390625" style="292" customWidth="1"/>
    <col min="7" max="7" width="8.50390625" style="292" customWidth="1"/>
    <col min="8" max="12" width="7.50390625" style="292" customWidth="1"/>
    <col min="13" max="13" width="7.50390625" style="293" customWidth="1"/>
    <col min="14" max="14" width="8.50390625" style="292" customWidth="1"/>
    <col min="15" max="23" width="7.50390625" style="292" customWidth="1"/>
    <col min="24" max="24" width="8.125" style="292" customWidth="1"/>
    <col min="25" max="27" width="7.50390625" style="292" customWidth="1"/>
    <col min="28" max="16384" width="6.75390625" style="292" customWidth="1"/>
  </cols>
  <sheetData>
    <row r="1" spans="2:28" ht="22.5" customHeight="1"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AA1" s="310" t="s">
        <v>229</v>
      </c>
      <c r="AB1" s="311"/>
    </row>
    <row r="2" spans="1:27" ht="22.5" customHeight="1">
      <c r="A2" s="295" t="s">
        <v>230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28" ht="22.5" customHeight="1">
      <c r="A3" s="296" t="s">
        <v>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Z3" s="312" t="s">
        <v>78</v>
      </c>
      <c r="AA3" s="312"/>
      <c r="AB3" s="313"/>
    </row>
    <row r="4" spans="1:27" ht="27" customHeight="1">
      <c r="A4" s="297" t="s">
        <v>97</v>
      </c>
      <c r="B4" s="297"/>
      <c r="C4" s="297"/>
      <c r="D4" s="298" t="s">
        <v>79</v>
      </c>
      <c r="E4" s="298" t="s">
        <v>98</v>
      </c>
      <c r="F4" s="298" t="s">
        <v>99</v>
      </c>
      <c r="G4" s="299" t="s">
        <v>144</v>
      </c>
      <c r="H4" s="299"/>
      <c r="I4" s="299"/>
      <c r="J4" s="299"/>
      <c r="K4" s="299"/>
      <c r="L4" s="299"/>
      <c r="M4" s="299"/>
      <c r="N4" s="299"/>
      <c r="O4" s="299" t="s">
        <v>145</v>
      </c>
      <c r="P4" s="299"/>
      <c r="Q4" s="299"/>
      <c r="R4" s="299"/>
      <c r="S4" s="299"/>
      <c r="T4" s="299"/>
      <c r="U4" s="299"/>
      <c r="V4" s="299"/>
      <c r="W4" s="307" t="s">
        <v>146</v>
      </c>
      <c r="X4" s="300" t="s">
        <v>147</v>
      </c>
      <c r="Y4" s="300"/>
      <c r="Z4" s="300"/>
      <c r="AA4" s="300"/>
    </row>
    <row r="5" spans="1:27" ht="27" customHeight="1">
      <c r="A5" s="300" t="s">
        <v>100</v>
      </c>
      <c r="B5" s="300" t="s">
        <v>101</v>
      </c>
      <c r="C5" s="300" t="s">
        <v>102</v>
      </c>
      <c r="D5" s="300"/>
      <c r="E5" s="300"/>
      <c r="F5" s="300"/>
      <c r="G5" s="300" t="s">
        <v>81</v>
      </c>
      <c r="H5" s="300" t="s">
        <v>148</v>
      </c>
      <c r="I5" s="300" t="s">
        <v>149</v>
      </c>
      <c r="J5" s="300" t="s">
        <v>150</v>
      </c>
      <c r="K5" s="300" t="s">
        <v>151</v>
      </c>
      <c r="L5" s="304" t="s">
        <v>152</v>
      </c>
      <c r="M5" s="300" t="s">
        <v>153</v>
      </c>
      <c r="N5" s="300" t="s">
        <v>154</v>
      </c>
      <c r="O5" s="300" t="s">
        <v>81</v>
      </c>
      <c r="P5" s="300" t="s">
        <v>155</v>
      </c>
      <c r="Q5" s="300" t="s">
        <v>156</v>
      </c>
      <c r="R5" s="300" t="s">
        <v>157</v>
      </c>
      <c r="S5" s="304" t="s">
        <v>158</v>
      </c>
      <c r="T5" s="300" t="s">
        <v>159</v>
      </c>
      <c r="U5" s="300" t="s">
        <v>160</v>
      </c>
      <c r="V5" s="300" t="s">
        <v>161</v>
      </c>
      <c r="W5" s="308"/>
      <c r="X5" s="300" t="s">
        <v>81</v>
      </c>
      <c r="Y5" s="300" t="s">
        <v>162</v>
      </c>
      <c r="Z5" s="300" t="s">
        <v>163</v>
      </c>
      <c r="AA5" s="300" t="s">
        <v>147</v>
      </c>
    </row>
    <row r="6" spans="1:27" ht="27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4"/>
      <c r="M6" s="300"/>
      <c r="N6" s="300"/>
      <c r="O6" s="300"/>
      <c r="P6" s="300"/>
      <c r="Q6" s="300"/>
      <c r="R6" s="300"/>
      <c r="S6" s="304"/>
      <c r="T6" s="300"/>
      <c r="U6" s="300"/>
      <c r="V6" s="300"/>
      <c r="W6" s="309"/>
      <c r="X6" s="300"/>
      <c r="Y6" s="300"/>
      <c r="Z6" s="300"/>
      <c r="AA6" s="300"/>
    </row>
    <row r="7" spans="1:27" ht="22.5" customHeight="1">
      <c r="A7" s="301"/>
      <c r="B7" s="301"/>
      <c r="C7" s="301"/>
      <c r="D7" s="301"/>
      <c r="E7" s="301"/>
      <c r="F7" s="301">
        <v>1</v>
      </c>
      <c r="G7" s="301">
        <v>2</v>
      </c>
      <c r="H7" s="301">
        <v>3</v>
      </c>
      <c r="I7" s="301">
        <v>4</v>
      </c>
      <c r="J7" s="301">
        <v>5</v>
      </c>
      <c r="K7" s="301">
        <v>6</v>
      </c>
      <c r="L7" s="301">
        <v>7</v>
      </c>
      <c r="M7" s="301">
        <v>8</v>
      </c>
      <c r="N7" s="301">
        <v>9</v>
      </c>
      <c r="O7" s="301">
        <v>10</v>
      </c>
      <c r="P7" s="301">
        <v>11</v>
      </c>
      <c r="Q7" s="301">
        <v>12</v>
      </c>
      <c r="R7" s="301">
        <v>13</v>
      </c>
      <c r="S7" s="301">
        <v>14</v>
      </c>
      <c r="T7" s="301">
        <v>15</v>
      </c>
      <c r="U7" s="301">
        <v>16</v>
      </c>
      <c r="V7" s="301">
        <v>17</v>
      </c>
      <c r="W7" s="301">
        <v>18</v>
      </c>
      <c r="X7" s="301">
        <v>19</v>
      </c>
      <c r="Y7" s="301">
        <v>20</v>
      </c>
      <c r="Z7" s="301">
        <v>21</v>
      </c>
      <c r="AA7" s="301">
        <v>22</v>
      </c>
    </row>
    <row r="8" spans="1:27" ht="22.5" customHeight="1">
      <c r="A8" s="108"/>
      <c r="B8" s="108"/>
      <c r="C8" s="108"/>
      <c r="D8" s="108"/>
      <c r="E8" s="108" t="s">
        <v>81</v>
      </c>
      <c r="F8" s="302">
        <f aca="true" t="shared" si="0" ref="F8:F11">G8+O8+W8+X8</f>
        <v>257</v>
      </c>
      <c r="G8" s="302">
        <v>191.6</v>
      </c>
      <c r="H8" s="302">
        <v>115.8</v>
      </c>
      <c r="I8" s="302"/>
      <c r="J8" s="302">
        <v>8.1</v>
      </c>
      <c r="K8" s="302"/>
      <c r="L8" s="302"/>
      <c r="M8" s="305">
        <v>67.6</v>
      </c>
      <c r="N8" s="302"/>
      <c r="O8" s="302">
        <f aca="true" t="shared" si="1" ref="O8:O11">SUM(P8:V8)</f>
        <v>44.5</v>
      </c>
      <c r="P8" s="302">
        <v>29</v>
      </c>
      <c r="Q8" s="302">
        <v>13.7</v>
      </c>
      <c r="R8" s="302"/>
      <c r="S8" s="302"/>
      <c r="T8" s="302">
        <v>1.8</v>
      </c>
      <c r="U8" s="302"/>
      <c r="V8" s="302"/>
      <c r="W8" s="302">
        <v>20.9</v>
      </c>
      <c r="X8" s="301"/>
      <c r="Y8" s="301"/>
      <c r="Z8" s="301"/>
      <c r="AA8" s="301"/>
    </row>
    <row r="9" spans="1:27" ht="22.5" customHeight="1">
      <c r="A9" s="108">
        <v>213</v>
      </c>
      <c r="B9" s="108"/>
      <c r="C9" s="108"/>
      <c r="D9" s="536" t="s">
        <v>93</v>
      </c>
      <c r="E9" s="108" t="s">
        <v>103</v>
      </c>
      <c r="F9" s="302">
        <f t="shared" si="0"/>
        <v>257</v>
      </c>
      <c r="G9" s="302">
        <v>191.6</v>
      </c>
      <c r="H9" s="302">
        <v>115.8</v>
      </c>
      <c r="I9" s="302"/>
      <c r="J9" s="302">
        <v>8.1</v>
      </c>
      <c r="K9" s="302"/>
      <c r="L9" s="302"/>
      <c r="M9" s="305">
        <v>67.6</v>
      </c>
      <c r="N9" s="302"/>
      <c r="O9" s="302">
        <f t="shared" si="1"/>
        <v>44.5</v>
      </c>
      <c r="P9" s="302">
        <v>29</v>
      </c>
      <c r="Q9" s="302">
        <v>13.7</v>
      </c>
      <c r="R9" s="302"/>
      <c r="S9" s="302"/>
      <c r="T9" s="302">
        <v>1.8</v>
      </c>
      <c r="U9" s="302"/>
      <c r="V9" s="302"/>
      <c r="W9" s="302">
        <v>20.9</v>
      </c>
      <c r="X9" s="301"/>
      <c r="Y9" s="301"/>
      <c r="Z9" s="301"/>
      <c r="AA9" s="301"/>
    </row>
    <row r="10" spans="1:27" ht="22.5" customHeight="1">
      <c r="A10" s="108">
        <v>213</v>
      </c>
      <c r="B10" s="111" t="s">
        <v>104</v>
      </c>
      <c r="C10" s="108"/>
      <c r="D10" s="536" t="s">
        <v>93</v>
      </c>
      <c r="E10" s="108" t="s">
        <v>105</v>
      </c>
      <c r="F10" s="302">
        <f t="shared" si="0"/>
        <v>257</v>
      </c>
      <c r="G10" s="302">
        <v>191.6</v>
      </c>
      <c r="H10" s="302">
        <v>115.8</v>
      </c>
      <c r="I10" s="302"/>
      <c r="J10" s="302">
        <v>8.1</v>
      </c>
      <c r="K10" s="302"/>
      <c r="L10" s="302"/>
      <c r="M10" s="305">
        <v>67.6</v>
      </c>
      <c r="N10" s="302"/>
      <c r="O10" s="302">
        <f t="shared" si="1"/>
        <v>44.5</v>
      </c>
      <c r="P10" s="302">
        <v>29</v>
      </c>
      <c r="Q10" s="302">
        <v>13.7</v>
      </c>
      <c r="R10" s="302"/>
      <c r="S10" s="302"/>
      <c r="T10" s="302">
        <v>1.8</v>
      </c>
      <c r="U10" s="302"/>
      <c r="V10" s="302"/>
      <c r="W10" s="302">
        <v>20.9</v>
      </c>
      <c r="X10" s="301"/>
      <c r="Y10" s="301"/>
      <c r="Z10" s="301"/>
      <c r="AA10" s="301"/>
    </row>
    <row r="11" spans="1:256" s="26" customFormat="1" ht="26.25" customHeight="1">
      <c r="A11" s="111" t="s">
        <v>106</v>
      </c>
      <c r="B11" s="111" t="s">
        <v>104</v>
      </c>
      <c r="C11" s="111" t="s">
        <v>107</v>
      </c>
      <c r="D11" s="112" t="s">
        <v>93</v>
      </c>
      <c r="E11" s="113" t="s">
        <v>108</v>
      </c>
      <c r="F11" s="302">
        <f t="shared" si="0"/>
        <v>257</v>
      </c>
      <c r="G11" s="302">
        <v>191.6</v>
      </c>
      <c r="H11" s="302">
        <v>115.8</v>
      </c>
      <c r="I11" s="302"/>
      <c r="J11" s="302">
        <v>8.1</v>
      </c>
      <c r="K11" s="302"/>
      <c r="L11" s="302"/>
      <c r="M11" s="305">
        <v>67.6</v>
      </c>
      <c r="N11" s="302"/>
      <c r="O11" s="302">
        <f t="shared" si="1"/>
        <v>44.5</v>
      </c>
      <c r="P11" s="302">
        <v>29</v>
      </c>
      <c r="Q11" s="302">
        <v>13.7</v>
      </c>
      <c r="R11" s="302"/>
      <c r="S11" s="302"/>
      <c r="T11" s="302">
        <v>1.8</v>
      </c>
      <c r="U11" s="302"/>
      <c r="V11" s="302"/>
      <c r="W11" s="302">
        <v>20.9</v>
      </c>
      <c r="X11" s="302"/>
      <c r="Y11" s="302"/>
      <c r="Z11" s="314"/>
      <c r="AA11" s="314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</row>
    <row r="12" spans="1:28" ht="22.5" customHeight="1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6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</row>
    <row r="13" ht="22.5" customHeight="1"/>
  </sheetData>
  <sheetProtection formatCells="0" formatColumns="0" formatRows="0"/>
  <mergeCells count="34">
    <mergeCell ref="A2:AA2"/>
    <mergeCell ref="A3:F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7" sqref="A7:E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231</v>
      </c>
    </row>
    <row r="2" spans="1:14" ht="33" customHeight="1">
      <c r="A2" s="290" t="s">
        <v>232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4.25" customHeight="1">
      <c r="A3" s="254" t="s">
        <v>2</v>
      </c>
      <c r="M3" s="257" t="s">
        <v>78</v>
      </c>
      <c r="N3" s="257"/>
    </row>
    <row r="4" spans="1:14" ht="22.5" customHeight="1">
      <c r="A4" s="255" t="s">
        <v>97</v>
      </c>
      <c r="B4" s="255"/>
      <c r="C4" s="255"/>
      <c r="D4" s="105" t="s">
        <v>130</v>
      </c>
      <c r="E4" s="105" t="s">
        <v>80</v>
      </c>
      <c r="F4" s="105" t="s">
        <v>81</v>
      </c>
      <c r="G4" s="105" t="s">
        <v>132</v>
      </c>
      <c r="H4" s="105"/>
      <c r="I4" s="105"/>
      <c r="J4" s="105"/>
      <c r="K4" s="105"/>
      <c r="L4" s="105" t="s">
        <v>136</v>
      </c>
      <c r="M4" s="105"/>
      <c r="N4" s="105"/>
    </row>
    <row r="5" spans="1:14" ht="17.25" customHeight="1">
      <c r="A5" s="105" t="s">
        <v>100</v>
      </c>
      <c r="B5" s="291" t="s">
        <v>101</v>
      </c>
      <c r="C5" s="105" t="s">
        <v>102</v>
      </c>
      <c r="D5" s="105"/>
      <c r="E5" s="105"/>
      <c r="F5" s="105"/>
      <c r="G5" s="105" t="s">
        <v>166</v>
      </c>
      <c r="H5" s="105" t="s">
        <v>167</v>
      </c>
      <c r="I5" s="105" t="s">
        <v>145</v>
      </c>
      <c r="J5" s="105" t="s">
        <v>146</v>
      </c>
      <c r="K5" s="105" t="s">
        <v>147</v>
      </c>
      <c r="L5" s="105" t="s">
        <v>166</v>
      </c>
      <c r="M5" s="105" t="s">
        <v>118</v>
      </c>
      <c r="N5" s="105" t="s">
        <v>168</v>
      </c>
    </row>
    <row r="6" spans="1:14" ht="20.25" customHeight="1">
      <c r="A6" s="105"/>
      <c r="B6" s="29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20.25" customHeight="1">
      <c r="A7" s="108"/>
      <c r="B7" s="108"/>
      <c r="C7" s="108"/>
      <c r="D7" s="108"/>
      <c r="E7" s="108" t="s">
        <v>81</v>
      </c>
      <c r="F7" s="256">
        <f aca="true" t="shared" si="0" ref="F7:F10">G7+L7</f>
        <v>257</v>
      </c>
      <c r="G7" s="256">
        <f aca="true" t="shared" si="1" ref="G7:G10">SUM(H7:K7)</f>
        <v>257</v>
      </c>
      <c r="H7" s="256">
        <v>191.6</v>
      </c>
      <c r="I7" s="256">
        <v>44.5</v>
      </c>
      <c r="J7" s="256">
        <v>20.9</v>
      </c>
      <c r="K7" s="105"/>
      <c r="L7" s="105"/>
      <c r="M7" s="105"/>
      <c r="N7" s="105"/>
    </row>
    <row r="8" spans="1:14" ht="20.25" customHeight="1">
      <c r="A8" s="108">
        <v>213</v>
      </c>
      <c r="B8" s="108"/>
      <c r="C8" s="108"/>
      <c r="D8" s="536" t="s">
        <v>93</v>
      </c>
      <c r="E8" s="108" t="s">
        <v>103</v>
      </c>
      <c r="F8" s="256">
        <f t="shared" si="0"/>
        <v>257</v>
      </c>
      <c r="G8" s="256">
        <f t="shared" si="1"/>
        <v>257</v>
      </c>
      <c r="H8" s="256">
        <v>191.6</v>
      </c>
      <c r="I8" s="256">
        <v>44.5</v>
      </c>
      <c r="J8" s="256">
        <v>20.9</v>
      </c>
      <c r="K8" s="105"/>
      <c r="L8" s="105"/>
      <c r="M8" s="105"/>
      <c r="N8" s="105"/>
    </row>
    <row r="9" spans="1:14" ht="20.25" customHeight="1">
      <c r="A9" s="108">
        <v>213</v>
      </c>
      <c r="B9" s="111" t="s">
        <v>104</v>
      </c>
      <c r="C9" s="108"/>
      <c r="D9" s="536" t="s">
        <v>93</v>
      </c>
      <c r="E9" s="108" t="s">
        <v>105</v>
      </c>
      <c r="F9" s="256">
        <f t="shared" si="0"/>
        <v>257</v>
      </c>
      <c r="G9" s="256">
        <f t="shared" si="1"/>
        <v>257</v>
      </c>
      <c r="H9" s="256">
        <v>191.6</v>
      </c>
      <c r="I9" s="256">
        <v>44.5</v>
      </c>
      <c r="J9" s="256">
        <v>20.9</v>
      </c>
      <c r="K9" s="105"/>
      <c r="L9" s="105"/>
      <c r="M9" s="105"/>
      <c r="N9" s="105"/>
    </row>
    <row r="10" spans="1:14" s="26" customFormat="1" ht="29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256">
        <f t="shared" si="0"/>
        <v>257</v>
      </c>
      <c r="G10" s="256">
        <f t="shared" si="1"/>
        <v>257</v>
      </c>
      <c r="H10" s="256">
        <v>191.6</v>
      </c>
      <c r="I10" s="256">
        <v>44.5</v>
      </c>
      <c r="J10" s="256">
        <v>20.9</v>
      </c>
      <c r="K10" s="256"/>
      <c r="L10" s="256"/>
      <c r="M10" s="256"/>
      <c r="N10" s="25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A3" sqref="A3:E3"/>
    </sheetView>
  </sheetViews>
  <sheetFormatPr defaultColWidth="6.75390625" defaultRowHeight="22.5" customHeight="1"/>
  <cols>
    <col min="1" max="3" width="4.00390625" style="276" customWidth="1"/>
    <col min="4" max="4" width="9.625" style="276" customWidth="1"/>
    <col min="5" max="5" width="21.875" style="276" customWidth="1"/>
    <col min="6" max="6" width="8.625" style="276" customWidth="1"/>
    <col min="7" max="14" width="7.25390625" style="276" customWidth="1"/>
    <col min="15" max="15" width="7.00390625" style="276" customWidth="1"/>
    <col min="16" max="24" width="7.25390625" style="276" customWidth="1"/>
    <col min="25" max="25" width="6.875" style="276" customWidth="1"/>
    <col min="26" max="26" width="7.25390625" style="276" customWidth="1"/>
    <col min="27" max="16384" width="6.75390625" style="276" customWidth="1"/>
  </cols>
  <sheetData>
    <row r="1" spans="2:26" ht="22.5" customHeight="1"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X1" s="286" t="s">
        <v>233</v>
      </c>
      <c r="Y1" s="286"/>
      <c r="Z1" s="286"/>
    </row>
    <row r="2" spans="1:26" ht="22.5" customHeight="1">
      <c r="A2" s="278" t="s">
        <v>234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ht="22.5" customHeight="1">
      <c r="A3" s="279" t="s">
        <v>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X3" s="287" t="s">
        <v>78</v>
      </c>
      <c r="Y3" s="287"/>
      <c r="Z3" s="287"/>
    </row>
    <row r="4" spans="1:26" ht="22.5" customHeight="1">
      <c r="A4" s="280" t="s">
        <v>97</v>
      </c>
      <c r="B4" s="280"/>
      <c r="C4" s="280"/>
      <c r="D4" s="281" t="s">
        <v>79</v>
      </c>
      <c r="E4" s="281" t="s">
        <v>98</v>
      </c>
      <c r="F4" s="282" t="s">
        <v>171</v>
      </c>
      <c r="G4" s="282" t="s">
        <v>172</v>
      </c>
      <c r="H4" s="282" t="s">
        <v>173</v>
      </c>
      <c r="I4" s="282" t="s">
        <v>174</v>
      </c>
      <c r="J4" s="282" t="s">
        <v>175</v>
      </c>
      <c r="K4" s="282" t="s">
        <v>176</v>
      </c>
      <c r="L4" s="282" t="s">
        <v>177</v>
      </c>
      <c r="M4" s="282" t="s">
        <v>178</v>
      </c>
      <c r="N4" s="282" t="s">
        <v>179</v>
      </c>
      <c r="O4" s="282" t="s">
        <v>180</v>
      </c>
      <c r="P4" s="282" t="s">
        <v>181</v>
      </c>
      <c r="Q4" s="282" t="s">
        <v>182</v>
      </c>
      <c r="R4" s="282" t="s">
        <v>183</v>
      </c>
      <c r="S4" s="282" t="s">
        <v>184</v>
      </c>
      <c r="T4" s="282" t="s">
        <v>185</v>
      </c>
      <c r="U4" s="282" t="s">
        <v>186</v>
      </c>
      <c r="V4" s="282" t="s">
        <v>187</v>
      </c>
      <c r="W4" s="282" t="s">
        <v>188</v>
      </c>
      <c r="X4" s="282" t="s">
        <v>189</v>
      </c>
      <c r="Y4" s="282" t="s">
        <v>190</v>
      </c>
      <c r="Z4" s="282" t="s">
        <v>191</v>
      </c>
    </row>
    <row r="5" spans="1:26" ht="22.5" customHeight="1">
      <c r="A5" s="282" t="s">
        <v>100</v>
      </c>
      <c r="B5" s="282" t="s">
        <v>101</v>
      </c>
      <c r="C5" s="282" t="s">
        <v>102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22.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22.5" customHeight="1">
      <c r="A7" s="283"/>
      <c r="B7" s="283"/>
      <c r="C7" s="283"/>
      <c r="D7" s="283"/>
      <c r="E7" s="283"/>
      <c r="F7" s="283">
        <v>1</v>
      </c>
      <c r="G7" s="283">
        <v>2</v>
      </c>
      <c r="H7" s="283">
        <v>3</v>
      </c>
      <c r="I7" s="283">
        <v>4</v>
      </c>
      <c r="J7" s="283">
        <v>5</v>
      </c>
      <c r="K7" s="283">
        <v>6</v>
      </c>
      <c r="L7" s="283">
        <v>7</v>
      </c>
      <c r="M7" s="283">
        <v>8</v>
      </c>
      <c r="N7" s="283">
        <v>9</v>
      </c>
      <c r="O7" s="283">
        <v>10</v>
      </c>
      <c r="P7" s="283">
        <v>11</v>
      </c>
      <c r="Q7" s="283">
        <v>12</v>
      </c>
      <c r="R7" s="283">
        <v>13</v>
      </c>
      <c r="S7" s="283">
        <v>14</v>
      </c>
      <c r="T7" s="283">
        <v>15</v>
      </c>
      <c r="U7" s="283">
        <v>16</v>
      </c>
      <c r="V7" s="283">
        <v>17</v>
      </c>
      <c r="W7" s="283">
        <v>18</v>
      </c>
      <c r="X7" s="283">
        <v>19</v>
      </c>
      <c r="Y7" s="283">
        <v>20</v>
      </c>
      <c r="Z7" s="283">
        <v>21</v>
      </c>
    </row>
    <row r="8" spans="1:26" ht="22.5" customHeight="1">
      <c r="A8" s="108"/>
      <c r="B8" s="108"/>
      <c r="C8" s="108"/>
      <c r="D8" s="108"/>
      <c r="E8" s="108" t="s">
        <v>81</v>
      </c>
      <c r="F8" s="284">
        <f aca="true" t="shared" si="0" ref="F8:F11">SUM(G8:Z8)</f>
        <v>21.5</v>
      </c>
      <c r="G8" s="284">
        <v>3</v>
      </c>
      <c r="H8" s="284"/>
      <c r="I8" s="284">
        <v>0.5</v>
      </c>
      <c r="J8" s="284">
        <v>2</v>
      </c>
      <c r="K8" s="284"/>
      <c r="L8" s="284">
        <v>2.3</v>
      </c>
      <c r="M8" s="284">
        <v>4</v>
      </c>
      <c r="N8" s="284"/>
      <c r="O8" s="284">
        <v>0.7</v>
      </c>
      <c r="P8" s="284"/>
      <c r="Q8" s="284"/>
      <c r="R8" s="284">
        <v>1.7</v>
      </c>
      <c r="S8" s="284"/>
      <c r="T8" s="284"/>
      <c r="U8" s="288">
        <v>7.3</v>
      </c>
      <c r="V8" s="283"/>
      <c r="W8" s="283"/>
      <c r="X8" s="283"/>
      <c r="Y8" s="283"/>
      <c r="Z8" s="283"/>
    </row>
    <row r="9" spans="1:26" ht="22.5" customHeight="1">
      <c r="A9" s="108">
        <v>213</v>
      </c>
      <c r="B9" s="108"/>
      <c r="C9" s="108"/>
      <c r="D9" s="536" t="s">
        <v>93</v>
      </c>
      <c r="E9" s="108" t="s">
        <v>103</v>
      </c>
      <c r="F9" s="284">
        <f t="shared" si="0"/>
        <v>21.5</v>
      </c>
      <c r="G9" s="284">
        <v>3</v>
      </c>
      <c r="H9" s="284"/>
      <c r="I9" s="284">
        <v>0.5</v>
      </c>
      <c r="J9" s="284">
        <v>2</v>
      </c>
      <c r="K9" s="284"/>
      <c r="L9" s="284">
        <v>2.3</v>
      </c>
      <c r="M9" s="284">
        <v>4</v>
      </c>
      <c r="N9" s="284"/>
      <c r="O9" s="284">
        <v>0.7</v>
      </c>
      <c r="P9" s="284"/>
      <c r="Q9" s="284"/>
      <c r="R9" s="284">
        <v>1.7</v>
      </c>
      <c r="S9" s="284"/>
      <c r="T9" s="284"/>
      <c r="U9" s="288">
        <v>7.3</v>
      </c>
      <c r="V9" s="283"/>
      <c r="W9" s="283"/>
      <c r="X9" s="283"/>
      <c r="Y9" s="283"/>
      <c r="Z9" s="283"/>
    </row>
    <row r="10" spans="1:26" ht="22.5" customHeight="1">
      <c r="A10" s="108">
        <v>213</v>
      </c>
      <c r="B10" s="111" t="s">
        <v>104</v>
      </c>
      <c r="C10" s="108"/>
      <c r="D10" s="536" t="s">
        <v>93</v>
      </c>
      <c r="E10" s="108" t="s">
        <v>105</v>
      </c>
      <c r="F10" s="284">
        <f t="shared" si="0"/>
        <v>21.5</v>
      </c>
      <c r="G10" s="284">
        <v>3</v>
      </c>
      <c r="H10" s="284"/>
      <c r="I10" s="284">
        <v>0.5</v>
      </c>
      <c r="J10" s="284">
        <v>2</v>
      </c>
      <c r="K10" s="284"/>
      <c r="L10" s="284">
        <v>2.3</v>
      </c>
      <c r="M10" s="284">
        <v>4</v>
      </c>
      <c r="N10" s="284"/>
      <c r="O10" s="284">
        <v>0.7</v>
      </c>
      <c r="P10" s="284"/>
      <c r="Q10" s="284"/>
      <c r="R10" s="284">
        <v>1.7</v>
      </c>
      <c r="S10" s="284"/>
      <c r="T10" s="284"/>
      <c r="U10" s="288">
        <v>7.3</v>
      </c>
      <c r="V10" s="283"/>
      <c r="W10" s="283"/>
      <c r="X10" s="283"/>
      <c r="Y10" s="283"/>
      <c r="Z10" s="283"/>
    </row>
    <row r="11" spans="1:26" s="275" customFormat="1" ht="22.5" customHeight="1">
      <c r="A11" s="111" t="s">
        <v>106</v>
      </c>
      <c r="B11" s="111" t="s">
        <v>104</v>
      </c>
      <c r="C11" s="111" t="s">
        <v>107</v>
      </c>
      <c r="D11" s="112" t="s">
        <v>93</v>
      </c>
      <c r="E11" s="113" t="s">
        <v>108</v>
      </c>
      <c r="F11" s="284">
        <f t="shared" si="0"/>
        <v>21.5</v>
      </c>
      <c r="G11" s="284">
        <v>3</v>
      </c>
      <c r="H11" s="284"/>
      <c r="I11" s="284">
        <v>0.5</v>
      </c>
      <c r="J11" s="284">
        <v>2</v>
      </c>
      <c r="K11" s="284"/>
      <c r="L11" s="284">
        <v>2.3</v>
      </c>
      <c r="M11" s="284">
        <v>4</v>
      </c>
      <c r="N11" s="284"/>
      <c r="O11" s="284">
        <v>0.7</v>
      </c>
      <c r="P11" s="284"/>
      <c r="Q11" s="284"/>
      <c r="R11" s="284">
        <v>1.7</v>
      </c>
      <c r="S11" s="284"/>
      <c r="T11" s="284"/>
      <c r="U11" s="288">
        <v>7.3</v>
      </c>
      <c r="V11" s="289"/>
      <c r="W11" s="289"/>
      <c r="X11" s="289"/>
      <c r="Y11" s="289"/>
      <c r="Z11" s="289"/>
    </row>
    <row r="12" spans="1:26" ht="28.5" customHeight="1">
      <c r="A12" s="285"/>
      <c r="B12" s="275"/>
      <c r="C12" s="275"/>
      <c r="D12" s="275"/>
      <c r="E12" s="275"/>
      <c r="F12" s="275"/>
      <c r="G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</row>
    <row r="13" spans="11:19" ht="22.5" customHeight="1">
      <c r="K13" s="275"/>
      <c r="L13" s="275"/>
      <c r="M13" s="275"/>
      <c r="S13" s="275"/>
    </row>
    <row r="14" spans="11:13" ht="22.5" customHeight="1">
      <c r="K14" s="275"/>
      <c r="L14" s="275"/>
      <c r="M14" s="275"/>
    </row>
    <row r="15" ht="22.5" customHeight="1">
      <c r="K15" s="275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7" sqref="A7:E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99" t="s">
        <v>236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4.25" customHeight="1">
      <c r="A3" s="254" t="s">
        <v>2</v>
      </c>
      <c r="S3" s="257" t="s">
        <v>78</v>
      </c>
      <c r="T3" s="257"/>
    </row>
    <row r="4" spans="1:20" ht="22.5" customHeight="1">
      <c r="A4" s="272" t="s">
        <v>97</v>
      </c>
      <c r="B4" s="272"/>
      <c r="C4" s="272"/>
      <c r="D4" s="105" t="s">
        <v>194</v>
      </c>
      <c r="E4" s="105" t="s">
        <v>131</v>
      </c>
      <c r="F4" s="104" t="s">
        <v>171</v>
      </c>
      <c r="G4" s="105" t="s">
        <v>133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 t="s">
        <v>136</v>
      </c>
      <c r="S4" s="105"/>
      <c r="T4" s="105"/>
    </row>
    <row r="5" spans="1:20" ht="14.25" customHeight="1">
      <c r="A5" s="272"/>
      <c r="B5" s="272"/>
      <c r="C5" s="272"/>
      <c r="D5" s="105"/>
      <c r="E5" s="105"/>
      <c r="F5" s="106"/>
      <c r="G5" s="105" t="s">
        <v>90</v>
      </c>
      <c r="H5" s="105" t="s">
        <v>195</v>
      </c>
      <c r="I5" s="105" t="s">
        <v>181</v>
      </c>
      <c r="J5" s="105" t="s">
        <v>182</v>
      </c>
      <c r="K5" s="105" t="s">
        <v>196</v>
      </c>
      <c r="L5" s="105" t="s">
        <v>197</v>
      </c>
      <c r="M5" s="105" t="s">
        <v>183</v>
      </c>
      <c r="N5" s="105" t="s">
        <v>198</v>
      </c>
      <c r="O5" s="105" t="s">
        <v>186</v>
      </c>
      <c r="P5" s="105" t="s">
        <v>199</v>
      </c>
      <c r="Q5" s="105" t="s">
        <v>200</v>
      </c>
      <c r="R5" s="105" t="s">
        <v>90</v>
      </c>
      <c r="S5" s="105" t="s">
        <v>201</v>
      </c>
      <c r="T5" s="105" t="s">
        <v>168</v>
      </c>
    </row>
    <row r="6" spans="1:20" ht="42.75" customHeight="1">
      <c r="A6" s="105" t="s">
        <v>100</v>
      </c>
      <c r="B6" s="105" t="s">
        <v>101</v>
      </c>
      <c r="C6" s="105" t="s">
        <v>102</v>
      </c>
      <c r="D6" s="105"/>
      <c r="E6" s="105"/>
      <c r="F6" s="1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ht="33.75" customHeight="1">
      <c r="A7" s="108"/>
      <c r="B7" s="108"/>
      <c r="C7" s="108"/>
      <c r="D7" s="108"/>
      <c r="E7" s="108" t="s">
        <v>81</v>
      </c>
      <c r="F7" s="273">
        <f>G7+R7</f>
        <v>52.5</v>
      </c>
      <c r="G7" s="274">
        <f>SUM(H7:Q7)</f>
        <v>52.5</v>
      </c>
      <c r="H7" s="274">
        <v>12.5</v>
      </c>
      <c r="I7" s="274"/>
      <c r="J7" s="274"/>
      <c r="K7" s="274"/>
      <c r="L7" s="274"/>
      <c r="M7" s="274">
        <v>1.7</v>
      </c>
      <c r="N7" s="274"/>
      <c r="O7" s="274">
        <v>7.3</v>
      </c>
      <c r="P7" s="256"/>
      <c r="Q7" s="256">
        <v>31</v>
      </c>
      <c r="R7" s="105"/>
      <c r="S7" s="105"/>
      <c r="T7" s="105"/>
    </row>
    <row r="8" spans="1:20" ht="33.75" customHeight="1">
      <c r="A8" s="108">
        <v>213</v>
      </c>
      <c r="B8" s="108"/>
      <c r="C8" s="108"/>
      <c r="D8" s="536" t="s">
        <v>93</v>
      </c>
      <c r="E8" s="108" t="s">
        <v>103</v>
      </c>
      <c r="F8" s="273">
        <f>G8+R8</f>
        <v>52.5</v>
      </c>
      <c r="G8" s="274">
        <f>SUM(H8:Q8)</f>
        <v>52.5</v>
      </c>
      <c r="H8" s="274">
        <v>12.5</v>
      </c>
      <c r="I8" s="274"/>
      <c r="J8" s="274"/>
      <c r="K8" s="274"/>
      <c r="L8" s="274"/>
      <c r="M8" s="274">
        <v>1.7</v>
      </c>
      <c r="N8" s="274"/>
      <c r="O8" s="274">
        <v>7.3</v>
      </c>
      <c r="P8" s="256"/>
      <c r="Q8" s="256">
        <v>31</v>
      </c>
      <c r="R8" s="105"/>
      <c r="S8" s="105"/>
      <c r="T8" s="105"/>
    </row>
    <row r="9" spans="1:20" ht="33.75" customHeight="1">
      <c r="A9" s="108">
        <v>213</v>
      </c>
      <c r="B9" s="111" t="s">
        <v>104</v>
      </c>
      <c r="C9" s="108"/>
      <c r="D9" s="536" t="s">
        <v>93</v>
      </c>
      <c r="E9" s="108" t="s">
        <v>105</v>
      </c>
      <c r="F9" s="273">
        <f>G9+R9</f>
        <v>52.5</v>
      </c>
      <c r="G9" s="274">
        <f>SUM(H9:Q9)</f>
        <v>52.5</v>
      </c>
      <c r="H9" s="274">
        <v>12.5</v>
      </c>
      <c r="I9" s="274"/>
      <c r="J9" s="274"/>
      <c r="K9" s="274"/>
      <c r="L9" s="274"/>
      <c r="M9" s="274">
        <v>1.7</v>
      </c>
      <c r="N9" s="274"/>
      <c r="O9" s="274">
        <v>7.3</v>
      </c>
      <c r="P9" s="256"/>
      <c r="Q9" s="256">
        <v>31</v>
      </c>
      <c r="R9" s="105"/>
      <c r="S9" s="105"/>
      <c r="T9" s="105"/>
    </row>
    <row r="10" spans="1:20" s="26" customFormat="1" ht="35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273">
        <f>G10+R10</f>
        <v>52.5</v>
      </c>
      <c r="G10" s="274">
        <f>SUM(H10:Q10)</f>
        <v>52.5</v>
      </c>
      <c r="H10" s="274">
        <v>12.5</v>
      </c>
      <c r="I10" s="274"/>
      <c r="J10" s="274"/>
      <c r="K10" s="274"/>
      <c r="L10" s="274"/>
      <c r="M10" s="274">
        <v>1.7</v>
      </c>
      <c r="N10" s="274"/>
      <c r="O10" s="274">
        <v>7.3</v>
      </c>
      <c r="P10" s="256"/>
      <c r="Q10" s="256">
        <v>31</v>
      </c>
      <c r="R10" s="256"/>
      <c r="S10" s="256"/>
      <c r="T10" s="25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G11" sqref="G11"/>
    </sheetView>
  </sheetViews>
  <sheetFormatPr defaultColWidth="6.875" defaultRowHeight="22.5" customHeight="1"/>
  <cols>
    <col min="1" max="3" width="4.00390625" style="259" customWidth="1"/>
    <col min="4" max="4" width="11.125" style="259" customWidth="1"/>
    <col min="5" max="5" width="30.125" style="259" customWidth="1"/>
    <col min="6" max="6" width="11.375" style="259" customWidth="1"/>
    <col min="7" max="12" width="10.375" style="259" customWidth="1"/>
    <col min="13" max="246" width="6.75390625" style="259" customWidth="1"/>
    <col min="247" max="252" width="6.75390625" style="260" customWidth="1"/>
    <col min="253" max="253" width="6.875" style="261" customWidth="1"/>
    <col min="254" max="16384" width="6.875" style="261" customWidth="1"/>
  </cols>
  <sheetData>
    <row r="1" spans="12:253" ht="22.5" customHeight="1">
      <c r="L1" s="259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2" t="s">
        <v>238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59" t="s">
        <v>2</v>
      </c>
      <c r="E3" s="263"/>
      <c r="H3" s="263"/>
      <c r="J3" s="269" t="s">
        <v>78</v>
      </c>
      <c r="K3" s="269"/>
      <c r="L3" s="26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4" t="s">
        <v>97</v>
      </c>
      <c r="B4" s="264"/>
      <c r="C4" s="264"/>
      <c r="D4" s="265" t="s">
        <v>130</v>
      </c>
      <c r="E4" s="265" t="s">
        <v>98</v>
      </c>
      <c r="F4" s="265" t="s">
        <v>171</v>
      </c>
      <c r="G4" s="266" t="s">
        <v>204</v>
      </c>
      <c r="H4" s="265" t="s">
        <v>205</v>
      </c>
      <c r="I4" s="265" t="s">
        <v>206</v>
      </c>
      <c r="J4" s="265" t="s">
        <v>207</v>
      </c>
      <c r="K4" s="265" t="s">
        <v>208</v>
      </c>
      <c r="L4" s="265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5" t="s">
        <v>100</v>
      </c>
      <c r="B5" s="265" t="s">
        <v>101</v>
      </c>
      <c r="C5" s="265" t="s">
        <v>102</v>
      </c>
      <c r="D5" s="265"/>
      <c r="E5" s="265"/>
      <c r="F5" s="265"/>
      <c r="G5" s="266"/>
      <c r="H5" s="265"/>
      <c r="I5" s="265"/>
      <c r="J5" s="265"/>
      <c r="K5" s="265"/>
      <c r="L5" s="26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5"/>
      <c r="B6" s="265"/>
      <c r="C6" s="265"/>
      <c r="D6" s="265"/>
      <c r="E6" s="265"/>
      <c r="F6" s="265"/>
      <c r="G6" s="266"/>
      <c r="H6" s="265"/>
      <c r="I6" s="265"/>
      <c r="J6" s="265"/>
      <c r="K6" s="265"/>
      <c r="L6" s="26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7"/>
      <c r="B7" s="267"/>
      <c r="C7" s="267"/>
      <c r="D7" s="267"/>
      <c r="E7" s="267"/>
      <c r="F7" s="267">
        <v>1</v>
      </c>
      <c r="G7" s="264">
        <v>2</v>
      </c>
      <c r="H7" s="264">
        <v>3</v>
      </c>
      <c r="I7" s="264">
        <v>4</v>
      </c>
      <c r="J7" s="267">
        <v>5</v>
      </c>
      <c r="K7" s="267"/>
      <c r="L7" s="267">
        <v>6</v>
      </c>
      <c r="M7" s="26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58" customFormat="1" ht="22.5" customHeight="1">
      <c r="A8" s="111"/>
      <c r="B8" s="111"/>
      <c r="C8" s="111"/>
      <c r="D8" s="112"/>
      <c r="E8" s="113"/>
      <c r="F8" s="136" t="s">
        <v>209</v>
      </c>
      <c r="G8" s="268"/>
      <c r="H8" s="268"/>
      <c r="I8" s="268"/>
      <c r="J8" s="268"/>
      <c r="K8" s="268"/>
      <c r="L8" s="268"/>
      <c r="M8" s="270"/>
      <c r="N8" s="263"/>
      <c r="O8" s="263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26.25" customHeight="1">
      <c r="A9" s="26" t="s">
        <v>210</v>
      </c>
      <c r="B9" s="137"/>
      <c r="C9" s="137"/>
      <c r="D9" s="137"/>
      <c r="E9" s="137"/>
      <c r="F9" s="137"/>
      <c r="G9" s="137"/>
      <c r="H9" s="263"/>
      <c r="I9" s="263"/>
      <c r="J9" s="263"/>
      <c r="K9" s="263"/>
      <c r="L9" s="26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63"/>
      <c r="M10" s="27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7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7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7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7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7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F8" sqref="F8"/>
    </sheetView>
  </sheetViews>
  <sheetFormatPr defaultColWidth="6.875" defaultRowHeight="22.5" customHeight="1"/>
  <cols>
    <col min="1" max="1" width="8.375" style="512" customWidth="1"/>
    <col min="2" max="2" width="25.50390625" style="512" customWidth="1"/>
    <col min="3" max="13" width="9.875" style="512" customWidth="1"/>
    <col min="14" max="255" width="6.75390625" style="512" customWidth="1"/>
    <col min="256" max="256" width="6.875" style="513" customWidth="1"/>
  </cols>
  <sheetData>
    <row r="1" spans="2:255" ht="22.5" customHeight="1">
      <c r="B1" s="514"/>
      <c r="C1" s="514"/>
      <c r="D1" s="514"/>
      <c r="E1" s="514"/>
      <c r="F1" s="514"/>
      <c r="G1" s="514"/>
      <c r="H1" s="514"/>
      <c r="I1" s="514"/>
      <c r="J1" s="514"/>
      <c r="M1" s="524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5" t="s">
        <v>77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16" t="s">
        <v>2</v>
      </c>
      <c r="B3" s="516"/>
      <c r="C3" s="516"/>
      <c r="D3" s="517"/>
      <c r="E3" s="517"/>
      <c r="F3" s="517"/>
      <c r="G3" s="518"/>
      <c r="H3" s="518"/>
      <c r="I3" s="518"/>
      <c r="J3" s="518"/>
      <c r="L3" s="525" t="s">
        <v>78</v>
      </c>
      <c r="M3" s="52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9" t="s">
        <v>79</v>
      </c>
      <c r="B4" s="519" t="s">
        <v>80</v>
      </c>
      <c r="C4" s="519" t="s">
        <v>81</v>
      </c>
      <c r="D4" s="520" t="s">
        <v>82</v>
      </c>
      <c r="E4" s="520"/>
      <c r="F4" s="520"/>
      <c r="G4" s="519" t="s">
        <v>83</v>
      </c>
      <c r="H4" s="519" t="s">
        <v>84</v>
      </c>
      <c r="I4" s="519" t="s">
        <v>85</v>
      </c>
      <c r="J4" s="519" t="s">
        <v>86</v>
      </c>
      <c r="K4" s="519" t="s">
        <v>87</v>
      </c>
      <c r="L4" s="526" t="s">
        <v>88</v>
      </c>
      <c r="M4" s="527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9"/>
      <c r="B5" s="519"/>
      <c r="C5" s="519"/>
      <c r="D5" s="519" t="s">
        <v>90</v>
      </c>
      <c r="E5" s="519" t="s">
        <v>91</v>
      </c>
      <c r="F5" s="519" t="s">
        <v>92</v>
      </c>
      <c r="G5" s="519"/>
      <c r="H5" s="519"/>
      <c r="I5" s="519"/>
      <c r="J5" s="519"/>
      <c r="K5" s="519"/>
      <c r="L5" s="519"/>
      <c r="M5" s="52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1"/>
      <c r="B6" s="521"/>
      <c r="C6" s="521">
        <v>1</v>
      </c>
      <c r="D6" s="521">
        <v>2</v>
      </c>
      <c r="E6" s="521">
        <v>3</v>
      </c>
      <c r="F6" s="521">
        <v>4</v>
      </c>
      <c r="G6" s="521">
        <v>5</v>
      </c>
      <c r="H6" s="521">
        <v>6</v>
      </c>
      <c r="I6" s="521">
        <v>7</v>
      </c>
      <c r="J6" s="521">
        <v>8</v>
      </c>
      <c r="K6" s="521">
        <v>9</v>
      </c>
      <c r="L6" s="521">
        <v>10</v>
      </c>
      <c r="M6" s="52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11" customFormat="1" ht="23.25" customHeight="1">
      <c r="A7" s="112" t="s">
        <v>93</v>
      </c>
      <c r="B7" s="113" t="s">
        <v>94</v>
      </c>
      <c r="C7" s="493">
        <v>309.5</v>
      </c>
      <c r="D7" s="494">
        <v>309.5</v>
      </c>
      <c r="E7" s="495">
        <v>309.5</v>
      </c>
      <c r="F7" s="493"/>
      <c r="G7" s="493"/>
      <c r="H7" s="493"/>
      <c r="I7" s="493"/>
      <c r="J7" s="493"/>
      <c r="K7" s="493"/>
      <c r="L7" s="493"/>
      <c r="M7" s="49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2"/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2"/>
      <c r="B10" s="522"/>
      <c r="C10" s="523"/>
      <c r="D10" s="522"/>
      <c r="E10" s="522"/>
      <c r="F10" s="522"/>
      <c r="G10" s="522"/>
      <c r="H10" s="522"/>
      <c r="I10" s="522"/>
      <c r="J10" s="522"/>
      <c r="K10" s="522"/>
      <c r="L10" s="52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2"/>
      <c r="D12" s="522"/>
      <c r="G12" s="522"/>
      <c r="H12" s="522"/>
      <c r="I12" s="522"/>
      <c r="J12" s="522"/>
      <c r="K12" s="522"/>
      <c r="L12" s="52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2"/>
      <c r="I13" s="522"/>
      <c r="J13" s="52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4" sqref="A4:C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99" t="s">
        <v>240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4.25" customHeight="1">
      <c r="A3" s="254" t="s">
        <v>2</v>
      </c>
      <c r="J3" s="257" t="s">
        <v>78</v>
      </c>
      <c r="K3" s="257"/>
    </row>
    <row r="4" spans="1:11" ht="33" customHeight="1">
      <c r="A4" s="255" t="s">
        <v>97</v>
      </c>
      <c r="B4" s="255"/>
      <c r="C4" s="255"/>
      <c r="D4" s="105" t="s">
        <v>194</v>
      </c>
      <c r="E4" s="105" t="s">
        <v>131</v>
      </c>
      <c r="F4" s="105" t="s">
        <v>120</v>
      </c>
      <c r="G4" s="105"/>
      <c r="H4" s="105"/>
      <c r="I4" s="105"/>
      <c r="J4" s="105"/>
      <c r="K4" s="105"/>
    </row>
    <row r="5" spans="1:11" ht="14.25" customHeight="1">
      <c r="A5" s="105" t="s">
        <v>100</v>
      </c>
      <c r="B5" s="105" t="s">
        <v>101</v>
      </c>
      <c r="C5" s="105" t="s">
        <v>102</v>
      </c>
      <c r="D5" s="105"/>
      <c r="E5" s="105"/>
      <c r="F5" s="105" t="s">
        <v>90</v>
      </c>
      <c r="G5" s="105" t="s">
        <v>213</v>
      </c>
      <c r="H5" s="105" t="s">
        <v>208</v>
      </c>
      <c r="I5" s="105" t="s">
        <v>214</v>
      </c>
      <c r="J5" s="105" t="s">
        <v>215</v>
      </c>
      <c r="K5" s="105" t="s">
        <v>216</v>
      </c>
    </row>
    <row r="6" spans="1:11" ht="32.2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6" customFormat="1" ht="24.75" customHeight="1">
      <c r="A7" s="111"/>
      <c r="B7" s="111"/>
      <c r="C7" s="111"/>
      <c r="D7" s="112"/>
      <c r="E7" s="113"/>
      <c r="F7" s="136" t="s">
        <v>209</v>
      </c>
      <c r="G7" s="256"/>
      <c r="H7" s="256"/>
      <c r="I7" s="256"/>
      <c r="J7" s="256"/>
      <c r="K7" s="256"/>
    </row>
    <row r="8" spans="1:7" ht="15">
      <c r="A8" s="26" t="s">
        <v>210</v>
      </c>
      <c r="B8" s="137"/>
      <c r="C8" s="137"/>
      <c r="D8" s="137"/>
      <c r="E8" s="137"/>
      <c r="F8" s="137"/>
      <c r="G8" s="137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E13" sqref="E13"/>
    </sheetView>
  </sheetViews>
  <sheetFormatPr defaultColWidth="6.875" defaultRowHeight="12.75" customHeight="1"/>
  <cols>
    <col min="1" max="3" width="8.75390625" style="218" customWidth="1"/>
    <col min="4" max="4" width="15.875" style="218" customWidth="1"/>
    <col min="5" max="5" width="21.75390625" style="218" customWidth="1"/>
    <col min="6" max="7" width="11.125" style="218" customWidth="1"/>
    <col min="8" max="16" width="10.125" style="218" customWidth="1"/>
    <col min="17" max="16384" width="6.875" style="218" customWidth="1"/>
  </cols>
  <sheetData>
    <row r="1" spans="1:256" ht="22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37"/>
      <c r="N1" s="238"/>
      <c r="P1" s="239" t="s">
        <v>241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20" t="s">
        <v>242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221" t="s">
        <v>2</v>
      </c>
      <c r="B3" s="221"/>
      <c r="C3" s="221"/>
      <c r="D3" s="221"/>
      <c r="E3" s="221"/>
      <c r="F3" s="222"/>
      <c r="G3" s="221"/>
      <c r="H3" s="221"/>
      <c r="I3" s="221"/>
      <c r="J3" s="222"/>
      <c r="K3" s="222"/>
      <c r="L3" s="222"/>
      <c r="M3" s="237"/>
      <c r="N3" s="240"/>
      <c r="P3" s="241" t="s">
        <v>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223" t="s">
        <v>243</v>
      </c>
      <c r="B4" s="224"/>
      <c r="C4" s="225"/>
      <c r="D4" s="226" t="s">
        <v>131</v>
      </c>
      <c r="E4" s="227" t="s">
        <v>244</v>
      </c>
      <c r="F4" s="228" t="s">
        <v>99</v>
      </c>
      <c r="G4" s="229" t="s">
        <v>82</v>
      </c>
      <c r="H4" s="229"/>
      <c r="I4" s="229"/>
      <c r="J4" s="242" t="s">
        <v>83</v>
      </c>
      <c r="K4" s="231" t="s">
        <v>84</v>
      </c>
      <c r="L4" s="231" t="s">
        <v>85</v>
      </c>
      <c r="M4" s="231" t="s">
        <v>86</v>
      </c>
      <c r="N4" s="243" t="s">
        <v>87</v>
      </c>
      <c r="O4" s="244" t="s">
        <v>88</v>
      </c>
      <c r="P4" s="245" t="s">
        <v>89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230" t="s">
        <v>100</v>
      </c>
      <c r="B5" s="231" t="s">
        <v>101</v>
      </c>
      <c r="C5" s="231" t="s">
        <v>102</v>
      </c>
      <c r="D5" s="231"/>
      <c r="E5" s="227"/>
      <c r="F5" s="231"/>
      <c r="G5" s="232" t="s">
        <v>90</v>
      </c>
      <c r="H5" s="232" t="s">
        <v>91</v>
      </c>
      <c r="I5" s="232" t="s">
        <v>92</v>
      </c>
      <c r="J5" s="231"/>
      <c r="K5" s="231"/>
      <c r="L5" s="231"/>
      <c r="M5" s="231"/>
      <c r="N5" s="228"/>
      <c r="O5" s="244"/>
      <c r="P5" s="24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233"/>
      <c r="B6" s="233"/>
      <c r="C6" s="233"/>
      <c r="D6" s="233"/>
      <c r="E6" s="233"/>
      <c r="F6" s="233">
        <v>1</v>
      </c>
      <c r="G6" s="233">
        <v>2</v>
      </c>
      <c r="H6" s="233">
        <v>3</v>
      </c>
      <c r="I6" s="233">
        <v>4</v>
      </c>
      <c r="J6" s="233">
        <v>5</v>
      </c>
      <c r="K6" s="233">
        <v>6</v>
      </c>
      <c r="L6" s="233">
        <v>7</v>
      </c>
      <c r="M6" s="233">
        <v>8</v>
      </c>
      <c r="N6" s="233">
        <v>9</v>
      </c>
      <c r="O6" s="246">
        <v>10</v>
      </c>
      <c r="P6" s="247">
        <v>11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6" ht="22.5" customHeight="1">
      <c r="A7" s="108"/>
      <c r="B7" s="108"/>
      <c r="C7" s="108"/>
      <c r="D7" s="108"/>
      <c r="E7" s="108" t="s">
        <v>81</v>
      </c>
      <c r="F7" s="234">
        <v>31</v>
      </c>
      <c r="G7" s="235">
        <v>31</v>
      </c>
      <c r="H7" s="234">
        <v>31</v>
      </c>
      <c r="I7" s="248"/>
      <c r="J7" s="248"/>
      <c r="K7" s="248"/>
      <c r="L7" s="248"/>
      <c r="M7" s="248"/>
      <c r="N7" s="249"/>
      <c r="O7" s="250"/>
      <c r="P7" s="247"/>
    </row>
    <row r="8" spans="1:16" ht="22.5" customHeight="1">
      <c r="A8" s="108">
        <v>213</v>
      </c>
      <c r="B8" s="108"/>
      <c r="C8" s="108"/>
      <c r="D8" s="108" t="s">
        <v>93</v>
      </c>
      <c r="E8" s="108" t="s">
        <v>103</v>
      </c>
      <c r="F8" s="234">
        <v>31</v>
      </c>
      <c r="G8" s="235">
        <v>31</v>
      </c>
      <c r="H8" s="234">
        <v>31</v>
      </c>
      <c r="I8" s="248"/>
      <c r="J8" s="248"/>
      <c r="K8" s="248"/>
      <c r="L8" s="248"/>
      <c r="M8" s="248"/>
      <c r="N8" s="249"/>
      <c r="O8" s="250"/>
      <c r="P8" s="247"/>
    </row>
    <row r="9" spans="1:16" ht="22.5" customHeight="1">
      <c r="A9" s="108">
        <v>213</v>
      </c>
      <c r="B9" s="111" t="s">
        <v>104</v>
      </c>
      <c r="C9" s="108"/>
      <c r="D9" s="108" t="s">
        <v>93</v>
      </c>
      <c r="E9" s="108" t="s">
        <v>105</v>
      </c>
      <c r="F9" s="234">
        <v>31</v>
      </c>
      <c r="G9" s="235">
        <v>31</v>
      </c>
      <c r="H9" s="234">
        <v>31</v>
      </c>
      <c r="I9" s="248"/>
      <c r="J9" s="248"/>
      <c r="K9" s="248"/>
      <c r="L9" s="248"/>
      <c r="M9" s="248"/>
      <c r="N9" s="249"/>
      <c r="O9" s="250"/>
      <c r="P9" s="247"/>
    </row>
    <row r="10" spans="1:256" s="217" customFormat="1" ht="23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234">
        <v>31</v>
      </c>
      <c r="G10" s="235">
        <v>31</v>
      </c>
      <c r="H10" s="234">
        <v>31</v>
      </c>
      <c r="I10" s="251"/>
      <c r="J10" s="251"/>
      <c r="K10" s="251"/>
      <c r="L10" s="251"/>
      <c r="M10" s="251"/>
      <c r="N10" s="235"/>
      <c r="O10" s="252"/>
      <c r="P10" s="235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2.5" customHeight="1">
      <c r="A11" s="236"/>
      <c r="B11" s="236"/>
      <c r="C11" s="236"/>
      <c r="D11" s="236"/>
      <c r="E11" s="236"/>
      <c r="F11" s="236"/>
      <c r="G11" s="236"/>
      <c r="H11" s="236"/>
      <c r="I11" s="253"/>
      <c r="J11" s="236"/>
      <c r="K11" s="236"/>
      <c r="L11" s="236"/>
      <c r="M11" s="236"/>
      <c r="N11" s="236"/>
      <c r="O11" s="236"/>
      <c r="P11" s="23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236"/>
      <c r="B13" s="236"/>
      <c r="C13" s="236"/>
      <c r="D13" s="236"/>
      <c r="E13" s="236"/>
      <c r="F13" s="237"/>
      <c r="G13" s="236"/>
      <c r="H13" s="237"/>
      <c r="I13" s="236"/>
      <c r="J13" s="236"/>
      <c r="K13" s="236"/>
      <c r="L13" s="236"/>
      <c r="M13" s="236"/>
      <c r="N13" s="236"/>
      <c r="O13" s="236"/>
      <c r="P13" s="23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236"/>
      <c r="B16" s="236"/>
      <c r="C16" s="236"/>
      <c r="D16" s="236"/>
      <c r="E16" s="236"/>
      <c r="F16" s="237"/>
      <c r="G16" s="237"/>
      <c r="H16" s="236"/>
      <c r="I16" s="236"/>
      <c r="J16" s="236"/>
      <c r="K16" s="237"/>
      <c r="L16" s="236"/>
      <c r="M16" s="236"/>
      <c r="N16" s="236"/>
      <c r="O16" s="236"/>
      <c r="P16" s="23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236"/>
      <c r="B17" s="236"/>
      <c r="C17" s="236"/>
      <c r="D17" s="236"/>
      <c r="E17" s="236"/>
      <c r="F17" s="237"/>
      <c r="G17" s="237"/>
      <c r="H17" s="237"/>
      <c r="I17" s="236"/>
      <c r="J17" s="237"/>
      <c r="K17" s="237"/>
      <c r="L17" s="236"/>
      <c r="M17" s="236"/>
      <c r="N17" s="237"/>
      <c r="O17" s="236"/>
      <c r="P17" s="23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237"/>
      <c r="B18" s="237"/>
      <c r="C18" s="237"/>
      <c r="D18" s="237"/>
      <c r="E18" s="236"/>
      <c r="F18" s="237"/>
      <c r="G18" s="237"/>
      <c r="H18" s="237"/>
      <c r="I18" s="236"/>
      <c r="J18" s="237"/>
      <c r="K18" s="237"/>
      <c r="L18" s="236"/>
      <c r="M18" s="237"/>
      <c r="N18" s="237"/>
      <c r="O18" s="237"/>
      <c r="P18" s="237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>
      <c r="A19" s="237"/>
      <c r="B19" s="237"/>
      <c r="C19" s="237"/>
      <c r="D19" s="237"/>
      <c r="E19" s="237"/>
      <c r="F19" s="237"/>
      <c r="G19" s="237"/>
      <c r="H19" s="237"/>
      <c r="I19" s="236"/>
      <c r="J19" s="237"/>
      <c r="K19" s="237"/>
      <c r="L19" s="237"/>
      <c r="M19" s="237"/>
      <c r="N19" s="237"/>
      <c r="O19" s="237"/>
      <c r="P19" s="23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7:256" ht="22.5" customHeight="1"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7:256" ht="22.5" customHeight="1"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6"/>
      <c r="L22" s="237"/>
      <c r="M22" s="237"/>
      <c r="N22" s="237"/>
      <c r="O22" s="237"/>
      <c r="P22" s="23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formatCells="0" formatColumns="0" formatRows="0"/>
  <mergeCells count="14">
    <mergeCell ref="A2:P2"/>
    <mergeCell ref="A3:D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H11" sqref="H11"/>
    </sheetView>
  </sheetViews>
  <sheetFormatPr defaultColWidth="6.875" defaultRowHeight="12.75" customHeight="1"/>
  <cols>
    <col min="1" max="3" width="4.00390625" style="177" customWidth="1"/>
    <col min="4" max="4" width="9.625" style="177" customWidth="1"/>
    <col min="5" max="5" width="23.125" style="177" customWidth="1"/>
    <col min="6" max="6" width="8.875" style="177" customWidth="1"/>
    <col min="7" max="7" width="8.125" style="177" customWidth="1"/>
    <col min="8" max="10" width="7.125" style="177" customWidth="1"/>
    <col min="11" max="11" width="7.75390625" style="177" customWidth="1"/>
    <col min="12" max="19" width="7.125" style="177" customWidth="1"/>
    <col min="20" max="21" width="7.25390625" style="177" customWidth="1"/>
    <col min="22" max="16384" width="6.875" style="177" customWidth="1"/>
  </cols>
  <sheetData>
    <row r="1" spans="1:21" ht="24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96"/>
      <c r="R1" s="196"/>
      <c r="S1" s="203"/>
      <c r="T1" s="203"/>
      <c r="U1" s="178" t="s">
        <v>245</v>
      </c>
    </row>
    <row r="2" spans="1:21" ht="24.75" customHeight="1">
      <c r="A2" s="179" t="s">
        <v>246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24.75" customHeight="1">
      <c r="A3" s="180" t="s">
        <v>2</v>
      </c>
      <c r="B3" s="181"/>
      <c r="C3" s="182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04"/>
      <c r="R3" s="204"/>
      <c r="S3" s="205"/>
      <c r="T3" s="206" t="s">
        <v>78</v>
      </c>
      <c r="U3" s="206"/>
      <c r="V3" s="207"/>
    </row>
    <row r="4" spans="1:22" ht="24.75" customHeight="1">
      <c r="A4" s="183" t="s">
        <v>111</v>
      </c>
      <c r="B4" s="183"/>
      <c r="C4" s="184"/>
      <c r="D4" s="185" t="s">
        <v>79</v>
      </c>
      <c r="E4" s="185" t="s">
        <v>98</v>
      </c>
      <c r="F4" s="186" t="s">
        <v>112</v>
      </c>
      <c r="G4" s="187" t="s">
        <v>113</v>
      </c>
      <c r="H4" s="183"/>
      <c r="I4" s="183"/>
      <c r="J4" s="184"/>
      <c r="K4" s="188" t="s">
        <v>114</v>
      </c>
      <c r="L4" s="199"/>
      <c r="M4" s="199"/>
      <c r="N4" s="199"/>
      <c r="O4" s="199"/>
      <c r="P4" s="199"/>
      <c r="Q4" s="199"/>
      <c r="R4" s="208"/>
      <c r="S4" s="209" t="s">
        <v>115</v>
      </c>
      <c r="T4" s="210" t="s">
        <v>116</v>
      </c>
      <c r="U4" s="210" t="s">
        <v>117</v>
      </c>
      <c r="V4" s="207"/>
    </row>
    <row r="5" spans="1:22" ht="24.75" customHeight="1">
      <c r="A5" s="188" t="s">
        <v>100</v>
      </c>
      <c r="B5" s="185" t="s">
        <v>101</v>
      </c>
      <c r="C5" s="185" t="s">
        <v>102</v>
      </c>
      <c r="D5" s="185"/>
      <c r="E5" s="185"/>
      <c r="F5" s="186"/>
      <c r="G5" s="185" t="s">
        <v>81</v>
      </c>
      <c r="H5" s="185" t="s">
        <v>118</v>
      </c>
      <c r="I5" s="185" t="s">
        <v>119</v>
      </c>
      <c r="J5" s="186" t="s">
        <v>120</v>
      </c>
      <c r="K5" s="200" t="s">
        <v>81</v>
      </c>
      <c r="L5" s="163" t="s">
        <v>121</v>
      </c>
      <c r="M5" s="163" t="s">
        <v>122</v>
      </c>
      <c r="N5" s="163" t="s">
        <v>123</v>
      </c>
      <c r="O5" s="163" t="s">
        <v>124</v>
      </c>
      <c r="P5" s="163" t="s">
        <v>125</v>
      </c>
      <c r="Q5" s="163" t="s">
        <v>126</v>
      </c>
      <c r="R5" s="163" t="s">
        <v>127</v>
      </c>
      <c r="S5" s="211"/>
      <c r="T5" s="210"/>
      <c r="U5" s="210"/>
      <c r="V5" s="207"/>
    </row>
    <row r="6" spans="1:21" ht="30.75" customHeight="1">
      <c r="A6" s="188"/>
      <c r="B6" s="185"/>
      <c r="C6" s="185"/>
      <c r="D6" s="185"/>
      <c r="E6" s="186"/>
      <c r="F6" s="189" t="s">
        <v>99</v>
      </c>
      <c r="G6" s="185"/>
      <c r="H6" s="185"/>
      <c r="I6" s="185"/>
      <c r="J6" s="186"/>
      <c r="K6" s="201"/>
      <c r="L6" s="163"/>
      <c r="M6" s="163"/>
      <c r="N6" s="163"/>
      <c r="O6" s="163"/>
      <c r="P6" s="163"/>
      <c r="Q6" s="163"/>
      <c r="R6" s="163"/>
      <c r="S6" s="212"/>
      <c r="T6" s="210"/>
      <c r="U6" s="210"/>
    </row>
    <row r="7" spans="1:21" ht="24.75" customHeight="1">
      <c r="A7" s="190"/>
      <c r="B7" s="190"/>
      <c r="C7" s="190"/>
      <c r="D7" s="190"/>
      <c r="E7" s="190"/>
      <c r="F7" s="191">
        <v>1</v>
      </c>
      <c r="G7" s="190">
        <v>2</v>
      </c>
      <c r="H7" s="190">
        <v>3</v>
      </c>
      <c r="I7" s="190">
        <v>4</v>
      </c>
      <c r="J7" s="190">
        <v>5</v>
      </c>
      <c r="K7" s="190">
        <v>6</v>
      </c>
      <c r="L7" s="190">
        <v>7</v>
      </c>
      <c r="M7" s="190">
        <v>8</v>
      </c>
      <c r="N7" s="190">
        <v>9</v>
      </c>
      <c r="O7" s="190">
        <v>10</v>
      </c>
      <c r="P7" s="190">
        <v>11</v>
      </c>
      <c r="Q7" s="190">
        <v>12</v>
      </c>
      <c r="R7" s="190">
        <v>13</v>
      </c>
      <c r="S7" s="190">
        <v>14</v>
      </c>
      <c r="T7" s="191">
        <v>15</v>
      </c>
      <c r="U7" s="191">
        <v>16</v>
      </c>
    </row>
    <row r="8" spans="1:21" s="176" customFormat="1" ht="24.75" customHeight="1">
      <c r="A8" s="111"/>
      <c r="B8" s="111"/>
      <c r="C8" s="111"/>
      <c r="D8" s="112"/>
      <c r="E8" s="113"/>
      <c r="F8" s="136" t="s">
        <v>209</v>
      </c>
      <c r="G8" s="192"/>
      <c r="H8" s="192"/>
      <c r="I8" s="192"/>
      <c r="J8" s="192"/>
      <c r="K8" s="192"/>
      <c r="L8" s="192"/>
      <c r="M8" s="202"/>
      <c r="N8" s="192"/>
      <c r="O8" s="192"/>
      <c r="P8" s="192"/>
      <c r="Q8" s="192"/>
      <c r="R8" s="192"/>
      <c r="S8" s="213"/>
      <c r="T8" s="213"/>
      <c r="U8" s="214"/>
    </row>
    <row r="9" spans="1:21" ht="24.75" customHeight="1">
      <c r="A9" s="26" t="s">
        <v>247</v>
      </c>
      <c r="B9" s="137"/>
      <c r="C9" s="137"/>
      <c r="D9" s="137"/>
      <c r="E9" s="137"/>
      <c r="F9" s="137"/>
      <c r="G9" s="137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215"/>
      <c r="T9" s="215"/>
      <c r="U9" s="215"/>
    </row>
    <row r="10" spans="1:21" ht="18.75" customHeight="1">
      <c r="A10" s="194"/>
      <c r="B10" s="194"/>
      <c r="C10" s="194"/>
      <c r="D10" s="194"/>
      <c r="E10" s="195"/>
      <c r="F10" s="193"/>
      <c r="G10" s="196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215"/>
      <c r="T10" s="215"/>
      <c r="U10" s="215"/>
    </row>
    <row r="11" spans="1:21" ht="18.75" customHeight="1">
      <c r="A11" s="197"/>
      <c r="B11" s="194"/>
      <c r="C11" s="194"/>
      <c r="D11" s="194"/>
      <c r="E11" s="195"/>
      <c r="F11" s="193"/>
      <c r="G11" s="196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215"/>
      <c r="T11" s="215"/>
      <c r="U11" s="215"/>
    </row>
    <row r="12" spans="1:21" ht="18.75" customHeight="1">
      <c r="A12" s="197"/>
      <c r="B12" s="194"/>
      <c r="C12" s="194"/>
      <c r="D12" s="194"/>
      <c r="E12" s="195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215"/>
      <c r="T12" s="215"/>
      <c r="U12" s="216"/>
    </row>
    <row r="13" spans="1:21" ht="18.75" customHeight="1">
      <c r="A13" s="197"/>
      <c r="B13" s="197"/>
      <c r="C13" s="194"/>
      <c r="D13" s="194"/>
      <c r="E13" s="195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215"/>
      <c r="T13" s="215"/>
      <c r="U13" s="216"/>
    </row>
    <row r="14" spans="1:21" ht="18.75" customHeight="1">
      <c r="A14" s="197"/>
      <c r="B14" s="197"/>
      <c r="C14" s="197"/>
      <c r="D14" s="194"/>
      <c r="E14" s="195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215"/>
      <c r="T14" s="215"/>
      <c r="U14" s="216"/>
    </row>
    <row r="15" spans="1:21" ht="18.75" customHeight="1">
      <c r="A15" s="197"/>
      <c r="B15" s="197"/>
      <c r="C15" s="197"/>
      <c r="D15" s="194"/>
      <c r="E15" s="195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215"/>
      <c r="T15" s="216"/>
      <c r="U15" s="216"/>
    </row>
    <row r="16" spans="1:21" ht="18.75" customHeight="1">
      <c r="A16" s="197"/>
      <c r="B16" s="197"/>
      <c r="C16" s="197"/>
      <c r="D16" s="197"/>
      <c r="E16" s="198"/>
      <c r="F16" s="193"/>
      <c r="G16" s="196"/>
      <c r="H16" s="196"/>
      <c r="I16" s="196"/>
      <c r="J16" s="196"/>
      <c r="K16" s="196"/>
      <c r="L16" s="196"/>
      <c r="M16" s="196"/>
      <c r="N16" s="196"/>
      <c r="O16" s="196"/>
      <c r="P16" s="193"/>
      <c r="Q16" s="193"/>
      <c r="R16" s="193"/>
      <c r="S16" s="216"/>
      <c r="T16" s="216"/>
      <c r="U16" s="216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K18" sqref="K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00" t="s">
        <v>248</v>
      </c>
    </row>
    <row r="2" spans="1:21" ht="24.75" customHeight="1">
      <c r="A2" s="99" t="s">
        <v>249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9.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14" t="s">
        <v>78</v>
      </c>
      <c r="U3" s="114"/>
    </row>
    <row r="4" spans="1:21" ht="27.75" customHeight="1">
      <c r="A4" s="101" t="s">
        <v>111</v>
      </c>
      <c r="B4" s="102"/>
      <c r="C4" s="103"/>
      <c r="D4" s="104" t="s">
        <v>130</v>
      </c>
      <c r="E4" s="104" t="s">
        <v>131</v>
      </c>
      <c r="F4" s="104" t="s">
        <v>99</v>
      </c>
      <c r="G4" s="105" t="s">
        <v>132</v>
      </c>
      <c r="H4" s="105" t="s">
        <v>133</v>
      </c>
      <c r="I4" s="105" t="s">
        <v>134</v>
      </c>
      <c r="J4" s="105" t="s">
        <v>135</v>
      </c>
      <c r="K4" s="105" t="s">
        <v>136</v>
      </c>
      <c r="L4" s="105" t="s">
        <v>137</v>
      </c>
      <c r="M4" s="105" t="s">
        <v>122</v>
      </c>
      <c r="N4" s="105" t="s">
        <v>138</v>
      </c>
      <c r="O4" s="105" t="s">
        <v>120</v>
      </c>
      <c r="P4" s="105" t="s">
        <v>124</v>
      </c>
      <c r="Q4" s="105" t="s">
        <v>123</v>
      </c>
      <c r="R4" s="105" t="s">
        <v>139</v>
      </c>
      <c r="S4" s="105" t="s">
        <v>140</v>
      </c>
      <c r="T4" s="105" t="s">
        <v>141</v>
      </c>
      <c r="U4" s="105" t="s">
        <v>127</v>
      </c>
    </row>
    <row r="5" spans="1:21" ht="13.5" customHeight="1">
      <c r="A5" s="104" t="s">
        <v>100</v>
      </c>
      <c r="B5" s="104" t="s">
        <v>101</v>
      </c>
      <c r="C5" s="104" t="s">
        <v>102</v>
      </c>
      <c r="D5" s="106"/>
      <c r="E5" s="106"/>
      <c r="F5" s="10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8" customHeight="1">
      <c r="A6" s="107"/>
      <c r="B6" s="107"/>
      <c r="C6" s="107"/>
      <c r="D6" s="107"/>
      <c r="E6" s="107"/>
      <c r="F6" s="1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s="26" customFormat="1" ht="29.25" customHeight="1">
      <c r="A7" s="111"/>
      <c r="B7" s="111"/>
      <c r="C7" s="111"/>
      <c r="D7" s="112"/>
      <c r="E7" s="113"/>
      <c r="F7" s="136" t="s">
        <v>209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8" ht="15">
      <c r="A8" s="26" t="s">
        <v>247</v>
      </c>
      <c r="B8" s="137"/>
      <c r="C8" s="137"/>
      <c r="D8" s="137"/>
      <c r="E8" s="137"/>
      <c r="F8" s="137"/>
      <c r="G8" s="137"/>
      <c r="H8" s="13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I11" sqref="I11"/>
    </sheetView>
  </sheetViews>
  <sheetFormatPr defaultColWidth="6.875" defaultRowHeight="12.75" customHeight="1"/>
  <cols>
    <col min="1" max="3" width="4.00390625" style="140" customWidth="1"/>
    <col min="4" max="4" width="9.625" style="140" customWidth="1"/>
    <col min="5" max="5" width="22.50390625" style="140" customWidth="1"/>
    <col min="6" max="7" width="8.50390625" style="140" customWidth="1"/>
    <col min="8" max="10" width="7.25390625" style="140" customWidth="1"/>
    <col min="11" max="11" width="8.50390625" style="140" customWidth="1"/>
    <col min="12" max="19" width="7.25390625" style="140" customWidth="1"/>
    <col min="20" max="21" width="7.75390625" style="140" customWidth="1"/>
    <col min="22" max="16384" width="6.875" style="140" customWidth="1"/>
  </cols>
  <sheetData>
    <row r="1" spans="1:21" ht="24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59"/>
      <c r="R1" s="159"/>
      <c r="S1" s="164"/>
      <c r="T1" s="164"/>
      <c r="U1" s="141" t="s">
        <v>250</v>
      </c>
    </row>
    <row r="2" spans="1:21" ht="24.75" customHeight="1">
      <c r="A2" s="142" t="s">
        <v>251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2" ht="24.75" customHeight="1">
      <c r="A3" s="143" t="s">
        <v>2</v>
      </c>
      <c r="B3" s="144"/>
      <c r="C3" s="145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65"/>
      <c r="R3" s="165"/>
      <c r="S3" s="166"/>
      <c r="T3" s="167" t="s">
        <v>78</v>
      </c>
      <c r="U3" s="167"/>
      <c r="V3" s="168"/>
    </row>
    <row r="4" spans="1:22" ht="24.75" customHeight="1">
      <c r="A4" s="146" t="s">
        <v>111</v>
      </c>
      <c r="B4" s="146"/>
      <c r="C4" s="146"/>
      <c r="D4" s="147" t="s">
        <v>79</v>
      </c>
      <c r="E4" s="148" t="s">
        <v>98</v>
      </c>
      <c r="F4" s="148" t="s">
        <v>112</v>
      </c>
      <c r="G4" s="146" t="s">
        <v>113</v>
      </c>
      <c r="H4" s="146"/>
      <c r="I4" s="146"/>
      <c r="J4" s="148"/>
      <c r="K4" s="148" t="s">
        <v>114</v>
      </c>
      <c r="L4" s="147"/>
      <c r="M4" s="147"/>
      <c r="N4" s="147"/>
      <c r="O4" s="147"/>
      <c r="P4" s="147"/>
      <c r="Q4" s="147"/>
      <c r="R4" s="169"/>
      <c r="S4" s="170" t="s">
        <v>115</v>
      </c>
      <c r="T4" s="171" t="s">
        <v>116</v>
      </c>
      <c r="U4" s="171" t="s">
        <v>117</v>
      </c>
      <c r="V4" s="168"/>
    </row>
    <row r="5" spans="1:22" ht="24.75" customHeight="1">
      <c r="A5" s="149" t="s">
        <v>100</v>
      </c>
      <c r="B5" s="149" t="s">
        <v>101</v>
      </c>
      <c r="C5" s="149" t="s">
        <v>102</v>
      </c>
      <c r="D5" s="148"/>
      <c r="E5" s="148"/>
      <c r="F5" s="146"/>
      <c r="G5" s="149" t="s">
        <v>81</v>
      </c>
      <c r="H5" s="149" t="s">
        <v>118</v>
      </c>
      <c r="I5" s="149" t="s">
        <v>119</v>
      </c>
      <c r="J5" s="161" t="s">
        <v>120</v>
      </c>
      <c r="K5" s="162" t="s">
        <v>81</v>
      </c>
      <c r="L5" s="163" t="s">
        <v>121</v>
      </c>
      <c r="M5" s="163" t="s">
        <v>122</v>
      </c>
      <c r="N5" s="163" t="s">
        <v>123</v>
      </c>
      <c r="O5" s="163" t="s">
        <v>124</v>
      </c>
      <c r="P5" s="163" t="s">
        <v>125</v>
      </c>
      <c r="Q5" s="163" t="s">
        <v>126</v>
      </c>
      <c r="R5" s="163" t="s">
        <v>127</v>
      </c>
      <c r="S5" s="171"/>
      <c r="T5" s="171"/>
      <c r="U5" s="171"/>
      <c r="V5" s="168"/>
    </row>
    <row r="6" spans="1:21" ht="30.75" customHeight="1">
      <c r="A6" s="148"/>
      <c r="B6" s="148"/>
      <c r="C6" s="148"/>
      <c r="D6" s="148"/>
      <c r="E6" s="146"/>
      <c r="F6" s="150" t="s">
        <v>99</v>
      </c>
      <c r="G6" s="148"/>
      <c r="H6" s="148"/>
      <c r="I6" s="148"/>
      <c r="J6" s="146"/>
      <c r="K6" s="147"/>
      <c r="L6" s="163"/>
      <c r="M6" s="163"/>
      <c r="N6" s="163"/>
      <c r="O6" s="163"/>
      <c r="P6" s="163"/>
      <c r="Q6" s="163"/>
      <c r="R6" s="163"/>
      <c r="S6" s="171"/>
      <c r="T6" s="171"/>
      <c r="U6" s="171"/>
    </row>
    <row r="7" spans="1:21" ht="24.75" customHeight="1">
      <c r="A7" s="151"/>
      <c r="B7" s="151"/>
      <c r="C7" s="151"/>
      <c r="D7" s="151"/>
      <c r="E7" s="151"/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9" customFormat="1" ht="24.75" customHeight="1">
      <c r="A8" s="111"/>
      <c r="B8" s="111"/>
      <c r="C8" s="111"/>
      <c r="D8" s="112"/>
      <c r="E8" s="113"/>
      <c r="F8" s="136" t="s">
        <v>209</v>
      </c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72"/>
      <c r="T8" s="172"/>
      <c r="U8" s="173"/>
    </row>
    <row r="9" spans="1:21" ht="27" customHeight="1">
      <c r="A9" s="26" t="s">
        <v>252</v>
      </c>
      <c r="B9" s="137"/>
      <c r="C9" s="137"/>
      <c r="D9" s="137"/>
      <c r="E9" s="137"/>
      <c r="F9" s="137"/>
      <c r="G9" s="137"/>
      <c r="H9" s="138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74"/>
      <c r="T9" s="174"/>
      <c r="U9" s="174"/>
    </row>
    <row r="10" spans="1:21" ht="18.75" customHeight="1">
      <c r="A10" s="155"/>
      <c r="B10" s="155"/>
      <c r="C10" s="155"/>
      <c r="D10" s="155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74"/>
      <c r="T10" s="174"/>
      <c r="U10" s="174"/>
    </row>
    <row r="11" spans="1:21" ht="18.75" customHeight="1">
      <c r="A11" s="155"/>
      <c r="B11" s="155"/>
      <c r="C11" s="155"/>
      <c r="D11" s="155"/>
      <c r="E11" s="15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74"/>
      <c r="T11" s="174"/>
      <c r="U11" s="174"/>
    </row>
    <row r="12" spans="1:21" ht="18.75" customHeight="1">
      <c r="A12" s="155"/>
      <c r="B12" s="155"/>
      <c r="C12" s="155"/>
      <c r="D12" s="155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74"/>
      <c r="T12" s="174"/>
      <c r="U12" s="174"/>
    </row>
    <row r="13" spans="1:21" ht="18.75" customHeight="1">
      <c r="A13" s="155"/>
      <c r="B13" s="155"/>
      <c r="C13" s="155"/>
      <c r="D13" s="155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74"/>
      <c r="T13" s="174"/>
      <c r="U13" s="175"/>
    </row>
    <row r="14" spans="1:21" ht="18.75" customHeight="1">
      <c r="A14" s="158"/>
      <c r="B14" s="158"/>
      <c r="C14" s="158"/>
      <c r="D14" s="155"/>
      <c r="E14" s="156"/>
      <c r="F14" s="157"/>
      <c r="G14" s="159"/>
      <c r="H14" s="157"/>
      <c r="I14" s="157"/>
      <c r="J14" s="157"/>
      <c r="K14" s="159"/>
      <c r="L14" s="157"/>
      <c r="M14" s="157"/>
      <c r="N14" s="157"/>
      <c r="O14" s="157"/>
      <c r="P14" s="157"/>
      <c r="Q14" s="157"/>
      <c r="R14" s="157"/>
      <c r="S14" s="174"/>
      <c r="T14" s="174"/>
      <c r="U14" s="175"/>
    </row>
    <row r="15" spans="1:21" ht="18.75" customHeight="1">
      <c r="A15" s="158"/>
      <c r="B15" s="158"/>
      <c r="C15" s="158"/>
      <c r="D15" s="158"/>
      <c r="E15" s="160"/>
      <c r="F15" s="157"/>
      <c r="G15" s="159"/>
      <c r="H15" s="159"/>
      <c r="I15" s="159"/>
      <c r="J15" s="159"/>
      <c r="K15" s="159"/>
      <c r="L15" s="159"/>
      <c r="M15" s="157"/>
      <c r="N15" s="157"/>
      <c r="O15" s="157"/>
      <c r="P15" s="157"/>
      <c r="Q15" s="157"/>
      <c r="R15" s="157"/>
      <c r="S15" s="174"/>
      <c r="T15" s="175"/>
      <c r="U15" s="175"/>
    </row>
    <row r="16" spans="1:21" ht="18.75" customHeight="1">
      <c r="A16" s="158"/>
      <c r="B16" s="158"/>
      <c r="C16" s="158"/>
      <c r="D16" s="158"/>
      <c r="E16" s="160"/>
      <c r="F16" s="157"/>
      <c r="G16" s="159"/>
      <c r="H16" s="159"/>
      <c r="I16" s="159"/>
      <c r="J16" s="159"/>
      <c r="K16" s="159"/>
      <c r="L16" s="159"/>
      <c r="M16" s="157"/>
      <c r="N16" s="157"/>
      <c r="O16" s="157"/>
      <c r="P16" s="157"/>
      <c r="Q16" s="157"/>
      <c r="R16" s="157"/>
      <c r="S16" s="175"/>
      <c r="T16" s="175"/>
      <c r="U16" s="17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9"/>
      <c r="M17" s="139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7" sqref="A7:E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00" t="s">
        <v>253</v>
      </c>
    </row>
    <row r="2" spans="1:21" ht="24.75" customHeight="1">
      <c r="A2" s="99" t="s">
        <v>254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9.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14" t="s">
        <v>78</v>
      </c>
      <c r="U3" s="114"/>
    </row>
    <row r="4" spans="1:21" ht="27.75" customHeight="1">
      <c r="A4" s="101" t="s">
        <v>111</v>
      </c>
      <c r="B4" s="102"/>
      <c r="C4" s="103"/>
      <c r="D4" s="104" t="s">
        <v>130</v>
      </c>
      <c r="E4" s="104" t="s">
        <v>131</v>
      </c>
      <c r="F4" s="104" t="s">
        <v>99</v>
      </c>
      <c r="G4" s="105" t="s">
        <v>132</v>
      </c>
      <c r="H4" s="105" t="s">
        <v>133</v>
      </c>
      <c r="I4" s="105" t="s">
        <v>134</v>
      </c>
      <c r="J4" s="105" t="s">
        <v>135</v>
      </c>
      <c r="K4" s="105" t="s">
        <v>136</v>
      </c>
      <c r="L4" s="105" t="s">
        <v>137</v>
      </c>
      <c r="M4" s="105" t="s">
        <v>122</v>
      </c>
      <c r="N4" s="105" t="s">
        <v>138</v>
      </c>
      <c r="O4" s="105" t="s">
        <v>120</v>
      </c>
      <c r="P4" s="105" t="s">
        <v>124</v>
      </c>
      <c r="Q4" s="105" t="s">
        <v>123</v>
      </c>
      <c r="R4" s="105" t="s">
        <v>139</v>
      </c>
      <c r="S4" s="105" t="s">
        <v>140</v>
      </c>
      <c r="T4" s="105" t="s">
        <v>141</v>
      </c>
      <c r="U4" s="105" t="s">
        <v>127</v>
      </c>
    </row>
    <row r="5" spans="1:21" ht="13.5" customHeight="1">
      <c r="A5" s="104" t="s">
        <v>100</v>
      </c>
      <c r="B5" s="104" t="s">
        <v>101</v>
      </c>
      <c r="C5" s="104" t="s">
        <v>102</v>
      </c>
      <c r="D5" s="106"/>
      <c r="E5" s="106"/>
      <c r="F5" s="10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8" customHeight="1">
      <c r="A6" s="107"/>
      <c r="B6" s="107"/>
      <c r="C6" s="107"/>
      <c r="D6" s="107"/>
      <c r="E6" s="107"/>
      <c r="F6" s="1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s="26" customFormat="1" ht="29.25" customHeight="1">
      <c r="A7" s="111"/>
      <c r="B7" s="111"/>
      <c r="C7" s="111"/>
      <c r="D7" s="112"/>
      <c r="E7" s="113"/>
      <c r="F7" s="136" t="s">
        <v>209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8" ht="15">
      <c r="A8" s="26" t="s">
        <v>252</v>
      </c>
      <c r="B8" s="137"/>
      <c r="C8" s="137"/>
      <c r="D8" s="137"/>
      <c r="E8" s="137"/>
      <c r="F8" s="137"/>
      <c r="G8" s="137"/>
      <c r="H8" s="13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N13" sqref="N13"/>
    </sheetView>
  </sheetViews>
  <sheetFormatPr defaultColWidth="6.875" defaultRowHeight="12.75" customHeight="1"/>
  <cols>
    <col min="1" max="3" width="3.625" style="117" customWidth="1"/>
    <col min="4" max="4" width="6.875" style="117" customWidth="1"/>
    <col min="5" max="5" width="22.625" style="117" customWidth="1"/>
    <col min="6" max="6" width="9.375" style="117" customWidth="1"/>
    <col min="7" max="7" width="8.625" style="117" customWidth="1"/>
    <col min="8" max="10" width="7.50390625" style="117" customWidth="1"/>
    <col min="11" max="11" width="8.375" style="117" customWidth="1"/>
    <col min="12" max="21" width="7.50390625" style="117" customWidth="1"/>
    <col min="22" max="41" width="6.875" style="117" customWidth="1"/>
    <col min="42" max="42" width="6.625" style="117" customWidth="1"/>
    <col min="43" max="253" width="6.875" style="117" customWidth="1"/>
    <col min="254" max="256" width="6.875" style="118" customWidth="1"/>
  </cols>
  <sheetData>
    <row r="1" spans="22:255" ht="27" customHeight="1">
      <c r="V1" s="131" t="s">
        <v>255</v>
      </c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IT1"/>
      <c r="IU1"/>
    </row>
    <row r="2" spans="1:255" ht="33" customHeight="1">
      <c r="A2" s="119" t="s">
        <v>256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IT2"/>
      <c r="IU2"/>
    </row>
    <row r="3" spans="1:255" ht="18.7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32"/>
      <c r="U3" s="133" t="s">
        <v>78</v>
      </c>
      <c r="V3" s="132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IT3"/>
      <c r="IU3"/>
    </row>
    <row r="4" spans="1:255" s="115" customFormat="1" ht="23.25" customHeight="1">
      <c r="A4" s="122" t="s">
        <v>111</v>
      </c>
      <c r="B4" s="122"/>
      <c r="C4" s="122"/>
      <c r="D4" s="123" t="s">
        <v>79</v>
      </c>
      <c r="E4" s="124" t="s">
        <v>98</v>
      </c>
      <c r="F4" s="123" t="s">
        <v>112</v>
      </c>
      <c r="G4" s="125" t="s">
        <v>113</v>
      </c>
      <c r="H4" s="125"/>
      <c r="I4" s="125"/>
      <c r="J4" s="125"/>
      <c r="K4" s="125" t="s">
        <v>114</v>
      </c>
      <c r="L4" s="125"/>
      <c r="M4" s="125"/>
      <c r="N4" s="125"/>
      <c r="O4" s="125"/>
      <c r="P4" s="125"/>
      <c r="Q4" s="125"/>
      <c r="R4" s="125"/>
      <c r="S4" s="126" t="s">
        <v>257</v>
      </c>
      <c r="T4" s="126"/>
      <c r="U4" s="126"/>
      <c r="V4" s="126"/>
      <c r="IT4"/>
      <c r="IU4"/>
    </row>
    <row r="5" spans="1:255" s="115" customFormat="1" ht="23.25" customHeight="1">
      <c r="A5" s="126" t="s">
        <v>100</v>
      </c>
      <c r="B5" s="123" t="s">
        <v>101</v>
      </c>
      <c r="C5" s="123" t="s">
        <v>102</v>
      </c>
      <c r="D5" s="123"/>
      <c r="E5" s="124"/>
      <c r="F5" s="123"/>
      <c r="G5" s="123" t="s">
        <v>81</v>
      </c>
      <c r="H5" s="123" t="s">
        <v>118</v>
      </c>
      <c r="I5" s="123" t="s">
        <v>119</v>
      </c>
      <c r="J5" s="123" t="s">
        <v>120</v>
      </c>
      <c r="K5" s="123" t="s">
        <v>81</v>
      </c>
      <c r="L5" s="123" t="s">
        <v>121</v>
      </c>
      <c r="M5" s="123" t="s">
        <v>122</v>
      </c>
      <c r="N5" s="123" t="s">
        <v>123</v>
      </c>
      <c r="O5" s="123" t="s">
        <v>124</v>
      </c>
      <c r="P5" s="123" t="s">
        <v>125</v>
      </c>
      <c r="Q5" s="123" t="s">
        <v>126</v>
      </c>
      <c r="R5" s="123" t="s">
        <v>127</v>
      </c>
      <c r="S5" s="126" t="s">
        <v>81</v>
      </c>
      <c r="T5" s="126" t="s">
        <v>258</v>
      </c>
      <c r="U5" s="126" t="s">
        <v>259</v>
      </c>
      <c r="V5" s="126" t="s">
        <v>260</v>
      </c>
      <c r="IT5"/>
      <c r="IU5"/>
    </row>
    <row r="6" spans="1:255" ht="31.5" customHeight="1">
      <c r="A6" s="126"/>
      <c r="B6" s="123"/>
      <c r="C6" s="123"/>
      <c r="D6" s="123"/>
      <c r="E6" s="124"/>
      <c r="F6" s="127" t="s">
        <v>99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26"/>
      <c r="U6" s="126"/>
      <c r="V6" s="126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18"/>
      <c r="IR6" s="118"/>
      <c r="IS6" s="118"/>
      <c r="IT6"/>
      <c r="IU6"/>
    </row>
    <row r="7" spans="1:255" ht="23.25" customHeight="1">
      <c r="A7" s="127"/>
      <c r="B7" s="127"/>
      <c r="C7" s="127"/>
      <c r="D7" s="127"/>
      <c r="E7" s="127"/>
      <c r="F7" s="127">
        <v>1</v>
      </c>
      <c r="G7" s="127">
        <v>2</v>
      </c>
      <c r="H7" s="127">
        <v>3</v>
      </c>
      <c r="I7" s="130">
        <v>4</v>
      </c>
      <c r="J7" s="130">
        <v>5</v>
      </c>
      <c r="K7" s="127">
        <v>6</v>
      </c>
      <c r="L7" s="127">
        <v>7</v>
      </c>
      <c r="M7" s="127">
        <v>8</v>
      </c>
      <c r="N7" s="130">
        <v>9</v>
      </c>
      <c r="O7" s="130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  <c r="U7" s="127">
        <v>16</v>
      </c>
      <c r="V7" s="127">
        <v>17</v>
      </c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18"/>
      <c r="IR7" s="118"/>
      <c r="IS7" s="118"/>
      <c r="IT7"/>
      <c r="IU7"/>
    </row>
    <row r="8" spans="1:253" ht="23.25" customHeight="1">
      <c r="A8" s="108"/>
      <c r="B8" s="108"/>
      <c r="C8" s="108"/>
      <c r="D8" s="108"/>
      <c r="E8" s="108" t="s">
        <v>81</v>
      </c>
      <c r="F8" s="128">
        <v>309.5</v>
      </c>
      <c r="G8" s="128">
        <v>278.5</v>
      </c>
      <c r="H8" s="128">
        <v>257</v>
      </c>
      <c r="I8" s="128">
        <v>21.5</v>
      </c>
      <c r="J8" s="128"/>
      <c r="K8" s="128">
        <v>31</v>
      </c>
      <c r="L8" s="128">
        <v>31</v>
      </c>
      <c r="M8" s="127"/>
      <c r="N8" s="130"/>
      <c r="O8" s="130"/>
      <c r="P8" s="127"/>
      <c r="Q8" s="127"/>
      <c r="R8" s="127"/>
      <c r="S8" s="127"/>
      <c r="T8" s="127"/>
      <c r="U8" s="127"/>
      <c r="V8" s="127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18"/>
      <c r="IR8" s="118"/>
      <c r="IS8" s="118"/>
    </row>
    <row r="9" spans="1:253" ht="23.25" customHeight="1">
      <c r="A9" s="108">
        <v>213</v>
      </c>
      <c r="B9" s="108"/>
      <c r="C9" s="108"/>
      <c r="D9" s="108" t="s">
        <v>93</v>
      </c>
      <c r="E9" s="108" t="s">
        <v>103</v>
      </c>
      <c r="F9" s="128">
        <v>309.5</v>
      </c>
      <c r="G9" s="128">
        <v>278.5</v>
      </c>
      <c r="H9" s="128">
        <v>257</v>
      </c>
      <c r="I9" s="128">
        <v>21.5</v>
      </c>
      <c r="J9" s="128"/>
      <c r="K9" s="128">
        <v>31</v>
      </c>
      <c r="L9" s="128">
        <v>31</v>
      </c>
      <c r="M9" s="127"/>
      <c r="N9" s="130"/>
      <c r="O9" s="130"/>
      <c r="P9" s="127"/>
      <c r="Q9" s="127"/>
      <c r="R9" s="127"/>
      <c r="S9" s="127"/>
      <c r="T9" s="127"/>
      <c r="U9" s="127"/>
      <c r="V9" s="127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18"/>
      <c r="IR9" s="118"/>
      <c r="IS9" s="118"/>
    </row>
    <row r="10" spans="1:253" ht="23.25" customHeight="1">
      <c r="A10" s="108">
        <v>213</v>
      </c>
      <c r="B10" s="111" t="s">
        <v>104</v>
      </c>
      <c r="C10" s="108"/>
      <c r="D10" s="108" t="s">
        <v>93</v>
      </c>
      <c r="E10" s="108" t="s">
        <v>105</v>
      </c>
      <c r="F10" s="128">
        <v>309.5</v>
      </c>
      <c r="G10" s="128">
        <v>278.5</v>
      </c>
      <c r="H10" s="128">
        <v>257</v>
      </c>
      <c r="I10" s="128">
        <v>21.5</v>
      </c>
      <c r="J10" s="128"/>
      <c r="K10" s="128">
        <v>31</v>
      </c>
      <c r="L10" s="128">
        <v>31</v>
      </c>
      <c r="M10" s="127"/>
      <c r="N10" s="130"/>
      <c r="O10" s="130"/>
      <c r="P10" s="127"/>
      <c r="Q10" s="127"/>
      <c r="R10" s="127"/>
      <c r="S10" s="127"/>
      <c r="T10" s="127"/>
      <c r="U10" s="127"/>
      <c r="V10" s="127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18"/>
      <c r="IR10" s="118"/>
      <c r="IS10" s="118"/>
    </row>
    <row r="11" spans="1:255" s="116" customFormat="1" ht="23.25" customHeight="1">
      <c r="A11" s="111" t="s">
        <v>106</v>
      </c>
      <c r="B11" s="111" t="s">
        <v>104</v>
      </c>
      <c r="C11" s="111" t="s">
        <v>107</v>
      </c>
      <c r="D11" s="112" t="s">
        <v>93</v>
      </c>
      <c r="E11" s="113" t="s">
        <v>108</v>
      </c>
      <c r="F11" s="128">
        <v>309.5</v>
      </c>
      <c r="G11" s="128">
        <v>278.5</v>
      </c>
      <c r="H11" s="128">
        <v>257</v>
      </c>
      <c r="I11" s="128">
        <v>21.5</v>
      </c>
      <c r="J11" s="128"/>
      <c r="K11" s="128">
        <v>31</v>
      </c>
      <c r="L11" s="128">
        <v>31</v>
      </c>
      <c r="M11" s="128"/>
      <c r="N11" s="128"/>
      <c r="O11" s="128"/>
      <c r="P11" s="128"/>
      <c r="Q11" s="128"/>
      <c r="R11" s="128"/>
      <c r="S11" s="128">
        <v>309.5</v>
      </c>
      <c r="T11" s="128">
        <v>309.5</v>
      </c>
      <c r="U11" s="128"/>
      <c r="V11" s="135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26"/>
      <c r="IU11" s="26"/>
    </row>
    <row r="12" spans="1:255" ht="26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M12" s="129"/>
      <c r="N12" s="129"/>
      <c r="O12" s="129"/>
      <c r="P12" s="129"/>
      <c r="Q12" s="129"/>
      <c r="R12" s="129"/>
      <c r="S12" s="129"/>
      <c r="T12" s="129"/>
      <c r="U12" s="129"/>
      <c r="IT12"/>
      <c r="IU12"/>
    </row>
    <row r="13" spans="1:255" ht="12.7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IT13"/>
      <c r="IU13"/>
    </row>
    <row r="14" spans="1:255" ht="12.7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IT14"/>
      <c r="IU14"/>
    </row>
    <row r="15" spans="1:255" ht="12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IT15"/>
      <c r="IU15"/>
    </row>
    <row r="16" spans="1:255" ht="12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L16" sqref="L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00" t="s">
        <v>261</v>
      </c>
    </row>
    <row r="2" spans="1:21" ht="24.75" customHeight="1">
      <c r="A2" s="99" t="s">
        <v>262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9.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14" t="s">
        <v>78</v>
      </c>
      <c r="U3" s="114"/>
    </row>
    <row r="4" spans="1:21" ht="27.75" customHeight="1">
      <c r="A4" s="101" t="s">
        <v>111</v>
      </c>
      <c r="B4" s="102"/>
      <c r="C4" s="103"/>
      <c r="D4" s="104" t="s">
        <v>130</v>
      </c>
      <c r="E4" s="104" t="s">
        <v>131</v>
      </c>
      <c r="F4" s="104" t="s">
        <v>99</v>
      </c>
      <c r="G4" s="105" t="s">
        <v>132</v>
      </c>
      <c r="H4" s="105" t="s">
        <v>133</v>
      </c>
      <c r="I4" s="105" t="s">
        <v>134</v>
      </c>
      <c r="J4" s="105" t="s">
        <v>135</v>
      </c>
      <c r="K4" s="105" t="s">
        <v>136</v>
      </c>
      <c r="L4" s="105" t="s">
        <v>137</v>
      </c>
      <c r="M4" s="105" t="s">
        <v>122</v>
      </c>
      <c r="N4" s="105" t="s">
        <v>138</v>
      </c>
      <c r="O4" s="105" t="s">
        <v>120</v>
      </c>
      <c r="P4" s="105" t="s">
        <v>124</v>
      </c>
      <c r="Q4" s="105" t="s">
        <v>123</v>
      </c>
      <c r="R4" s="105" t="s">
        <v>139</v>
      </c>
      <c r="S4" s="105" t="s">
        <v>140</v>
      </c>
      <c r="T4" s="105" t="s">
        <v>141</v>
      </c>
      <c r="U4" s="105" t="s">
        <v>127</v>
      </c>
    </row>
    <row r="5" spans="1:21" ht="13.5" customHeight="1">
      <c r="A5" s="104" t="s">
        <v>100</v>
      </c>
      <c r="B5" s="104" t="s">
        <v>101</v>
      </c>
      <c r="C5" s="104" t="s">
        <v>102</v>
      </c>
      <c r="D5" s="106"/>
      <c r="E5" s="106"/>
      <c r="F5" s="10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8" customHeight="1">
      <c r="A6" s="107"/>
      <c r="B6" s="107"/>
      <c r="C6" s="107"/>
      <c r="D6" s="107"/>
      <c r="E6" s="107"/>
      <c r="F6" s="1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ht="18" customHeight="1">
      <c r="A7" s="108"/>
      <c r="B7" s="108"/>
      <c r="C7" s="108"/>
      <c r="D7" s="108"/>
      <c r="E7" s="108" t="s">
        <v>81</v>
      </c>
      <c r="F7" s="109">
        <f>SUM(G7:I7)</f>
        <v>309.5</v>
      </c>
      <c r="G7" s="110">
        <v>257</v>
      </c>
      <c r="H7" s="110">
        <v>52.5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ht="18" customHeight="1">
      <c r="A8" s="108">
        <v>213</v>
      </c>
      <c r="B8" s="108"/>
      <c r="C8" s="108"/>
      <c r="D8" s="108" t="s">
        <v>93</v>
      </c>
      <c r="E8" s="108" t="s">
        <v>103</v>
      </c>
      <c r="F8" s="109">
        <f>SUM(G8:I8)</f>
        <v>309.5</v>
      </c>
      <c r="G8" s="110">
        <v>257</v>
      </c>
      <c r="H8" s="110">
        <v>52.5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18" customHeight="1">
      <c r="A9" s="108">
        <v>213</v>
      </c>
      <c r="B9" s="111" t="s">
        <v>104</v>
      </c>
      <c r="C9" s="108"/>
      <c r="D9" s="108" t="s">
        <v>93</v>
      </c>
      <c r="E9" s="108" t="s">
        <v>105</v>
      </c>
      <c r="F9" s="109">
        <f>SUM(G9:I9)</f>
        <v>309.5</v>
      </c>
      <c r="G9" s="110">
        <v>257</v>
      </c>
      <c r="H9" s="110">
        <v>52.5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s="26" customFormat="1" ht="29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109">
        <f>SUM(G10:I10)</f>
        <v>309.5</v>
      </c>
      <c r="G10" s="110">
        <v>257</v>
      </c>
      <c r="H10" s="110">
        <v>52.5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workbookViewId="0" topLeftCell="A1">
      <selection activeCell="C11" sqref="C11"/>
    </sheetView>
  </sheetViews>
  <sheetFormatPr defaultColWidth="6.875" defaultRowHeight="12.75" customHeight="1"/>
  <cols>
    <col min="1" max="1" width="15.50390625" style="73" customWidth="1"/>
    <col min="2" max="2" width="9.125" style="73" customWidth="1"/>
    <col min="3" max="8" width="7.875" style="73" customWidth="1"/>
    <col min="9" max="9" width="9.125" style="73" customWidth="1"/>
    <col min="10" max="15" width="7.875" style="73" customWidth="1"/>
    <col min="16" max="250" width="6.875" style="73" customWidth="1"/>
    <col min="251" max="16384" width="6.875" style="73" customWidth="1"/>
  </cols>
  <sheetData>
    <row r="1" spans="15:250" ht="12.75" customHeight="1">
      <c r="O1" s="92" t="s">
        <v>263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74" t="s">
        <v>264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75" t="s">
        <v>2</v>
      </c>
      <c r="F3" s="76"/>
      <c r="G3" s="76"/>
      <c r="H3" s="76"/>
      <c r="I3" s="76"/>
      <c r="J3" s="76"/>
      <c r="K3" s="76"/>
      <c r="L3" s="76"/>
      <c r="M3" s="76"/>
      <c r="N3" s="76"/>
      <c r="O3" s="76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77" t="s">
        <v>265</v>
      </c>
      <c r="B4" s="78" t="s">
        <v>266</v>
      </c>
      <c r="C4" s="78"/>
      <c r="D4" s="78"/>
      <c r="E4" s="78"/>
      <c r="F4" s="78"/>
      <c r="G4" s="78"/>
      <c r="H4" s="78"/>
      <c r="I4" s="93" t="s">
        <v>267</v>
      </c>
      <c r="J4" s="94"/>
      <c r="K4" s="94"/>
      <c r="L4" s="94"/>
      <c r="M4" s="94"/>
      <c r="N4" s="94"/>
      <c r="O4" s="9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77"/>
      <c r="B5" s="79" t="s">
        <v>81</v>
      </c>
      <c r="C5" s="79" t="s">
        <v>183</v>
      </c>
      <c r="D5" s="79" t="s">
        <v>268</v>
      </c>
      <c r="E5" s="80" t="s">
        <v>269</v>
      </c>
      <c r="F5" s="81" t="s">
        <v>186</v>
      </c>
      <c r="G5" s="81" t="s">
        <v>270</v>
      </c>
      <c r="H5" s="82" t="s">
        <v>188</v>
      </c>
      <c r="I5" s="84" t="s">
        <v>81</v>
      </c>
      <c r="J5" s="85" t="s">
        <v>183</v>
      </c>
      <c r="K5" s="85" t="s">
        <v>268</v>
      </c>
      <c r="L5" s="85" t="s">
        <v>269</v>
      </c>
      <c r="M5" s="85" t="s">
        <v>186</v>
      </c>
      <c r="N5" s="85" t="s">
        <v>270</v>
      </c>
      <c r="O5" s="85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77"/>
      <c r="B6" s="83"/>
      <c r="C6" s="83"/>
      <c r="D6" s="83"/>
      <c r="E6" s="84"/>
      <c r="F6" s="85"/>
      <c r="G6" s="85"/>
      <c r="H6" s="86"/>
      <c r="I6" s="84"/>
      <c r="J6" s="85"/>
      <c r="K6" s="85"/>
      <c r="L6" s="85"/>
      <c r="M6" s="85"/>
      <c r="N6" s="85"/>
      <c r="O6" s="8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87"/>
      <c r="B7" s="88">
        <v>7</v>
      </c>
      <c r="C7" s="88">
        <v>8</v>
      </c>
      <c r="D7" s="88">
        <v>9</v>
      </c>
      <c r="E7" s="88">
        <v>10</v>
      </c>
      <c r="F7" s="88">
        <v>11</v>
      </c>
      <c r="G7" s="88">
        <v>12</v>
      </c>
      <c r="H7" s="88">
        <v>13</v>
      </c>
      <c r="I7" s="88">
        <v>14</v>
      </c>
      <c r="J7" s="88">
        <v>15</v>
      </c>
      <c r="K7" s="88">
        <v>16</v>
      </c>
      <c r="L7" s="88">
        <v>17</v>
      </c>
      <c r="M7" s="88">
        <v>18</v>
      </c>
      <c r="N7" s="88">
        <v>19</v>
      </c>
      <c r="O7" s="88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72" customFormat="1" ht="28.5" customHeight="1">
      <c r="A8" s="89" t="s">
        <v>94</v>
      </c>
      <c r="B8" s="90">
        <f>SUM(C8:H8)</f>
        <v>10.2</v>
      </c>
      <c r="C8" s="90">
        <v>1.7</v>
      </c>
      <c r="D8" s="90"/>
      <c r="E8" s="90"/>
      <c r="F8" s="90">
        <v>8.5</v>
      </c>
      <c r="G8" s="90"/>
      <c r="H8" s="91"/>
      <c r="I8" s="90">
        <f>SUM(J8:O8)</f>
        <v>9</v>
      </c>
      <c r="J8" s="95">
        <v>1.7</v>
      </c>
      <c r="K8" s="95"/>
      <c r="L8" s="95"/>
      <c r="M8" s="95">
        <v>7.3</v>
      </c>
      <c r="N8" s="95"/>
      <c r="O8" s="9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72"/>
      <c r="D10" s="72"/>
      <c r="E10" s="72"/>
      <c r="F10" s="72"/>
      <c r="G10" s="72"/>
      <c r="H10" s="72"/>
      <c r="I10" s="72"/>
      <c r="J10" s="72"/>
      <c r="L10" s="72"/>
      <c r="N10" s="97"/>
      <c r="O10" s="7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72"/>
      <c r="G11" s="72"/>
      <c r="H11" s="72"/>
      <c r="I11" s="72"/>
      <c r="K11" s="72"/>
      <c r="O11" s="7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7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7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7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workbookViewId="0" topLeftCell="A4">
      <selection activeCell="H8" sqref="H8:K8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24" width="7.25390625" style="29" customWidth="1"/>
    <col min="25" max="25" width="8.75390625" style="28" customWidth="1"/>
    <col min="26" max="16384" width="6.875" style="28" customWidth="1"/>
  </cols>
  <sheetData>
    <row r="1" spans="1:25" ht="18.75" customHeight="1">
      <c r="A1" s="30"/>
      <c r="B1" s="30"/>
      <c r="C1" s="30"/>
      <c r="D1" s="30"/>
      <c r="E1" s="31"/>
      <c r="F1" s="30"/>
      <c r="G1" s="30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 t="s">
        <v>271</v>
      </c>
      <c r="V1" s="32"/>
      <c r="W1" s="32"/>
      <c r="X1" s="32"/>
      <c r="Y1" s="30"/>
    </row>
    <row r="2" spans="1:25" ht="18.75" customHeight="1">
      <c r="A2" s="33" t="s">
        <v>272</v>
      </c>
      <c r="B2" s="33"/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0"/>
    </row>
    <row r="3" spans="1:24" ht="18.75" customHeight="1">
      <c r="A3" s="35" t="s">
        <v>2</v>
      </c>
      <c r="U3" s="58" t="s">
        <v>78</v>
      </c>
      <c r="V3" s="58"/>
      <c r="W3" s="58"/>
      <c r="X3" s="58"/>
    </row>
    <row r="4" spans="1:25" ht="32.25" customHeight="1">
      <c r="A4" s="36" t="s">
        <v>130</v>
      </c>
      <c r="B4" s="37" t="s">
        <v>80</v>
      </c>
      <c r="C4" s="38" t="s">
        <v>273</v>
      </c>
      <c r="D4" s="39"/>
      <c r="E4" s="40"/>
      <c r="F4" s="39" t="s">
        <v>274</v>
      </c>
      <c r="G4" s="38" t="s">
        <v>275</v>
      </c>
      <c r="H4" s="41" t="s">
        <v>276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59"/>
      <c r="V4" s="59"/>
      <c r="W4" s="59"/>
      <c r="X4" s="60"/>
      <c r="Y4" s="30"/>
    </row>
    <row r="5" spans="1:25" ht="24.75" customHeight="1">
      <c r="A5" s="36"/>
      <c r="B5" s="37"/>
      <c r="C5" s="42" t="s">
        <v>277</v>
      </c>
      <c r="D5" s="43" t="s">
        <v>113</v>
      </c>
      <c r="E5" s="44" t="s">
        <v>114</v>
      </c>
      <c r="F5" s="39"/>
      <c r="G5" s="38"/>
      <c r="H5" s="45" t="s">
        <v>278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61" t="s">
        <v>279</v>
      </c>
      <c r="V5" s="62"/>
      <c r="W5" s="62"/>
      <c r="X5" s="63"/>
      <c r="Y5" s="30"/>
    </row>
    <row r="6" spans="1:25" ht="60" customHeight="1">
      <c r="A6" s="46" t="s">
        <v>93</v>
      </c>
      <c r="B6" s="46" t="s">
        <v>94</v>
      </c>
      <c r="C6" s="47">
        <v>309.5</v>
      </c>
      <c r="D6" s="47">
        <v>278.5</v>
      </c>
      <c r="E6" s="47">
        <v>31</v>
      </c>
      <c r="F6" s="46" t="s">
        <v>280</v>
      </c>
      <c r="G6" s="48" t="s">
        <v>281</v>
      </c>
      <c r="H6" s="49" t="s">
        <v>282</v>
      </c>
      <c r="I6" s="54"/>
      <c r="J6" s="54"/>
      <c r="K6" s="54"/>
      <c r="L6" s="54"/>
      <c r="M6" s="54" t="s">
        <v>283</v>
      </c>
      <c r="N6" s="54"/>
      <c r="O6" s="54"/>
      <c r="P6" s="54"/>
      <c r="Q6" s="64" t="s">
        <v>284</v>
      </c>
      <c r="R6" s="65"/>
      <c r="S6" s="66"/>
      <c r="T6" s="67" t="s">
        <v>285</v>
      </c>
      <c r="U6" s="68" t="s">
        <v>286</v>
      </c>
      <c r="V6" s="54" t="s">
        <v>287</v>
      </c>
      <c r="W6" s="54" t="s">
        <v>288</v>
      </c>
      <c r="X6" s="54" t="s">
        <v>289</v>
      </c>
      <c r="Y6" s="30"/>
    </row>
    <row r="7" spans="1:25" ht="82.5" customHeight="1">
      <c r="A7" s="46"/>
      <c r="B7" s="46"/>
      <c r="C7" s="47"/>
      <c r="D7" s="47"/>
      <c r="E7" s="47"/>
      <c r="F7" s="46"/>
      <c r="G7" s="50"/>
      <c r="H7" s="51" t="s">
        <v>290</v>
      </c>
      <c r="I7" s="55" t="s">
        <v>291</v>
      </c>
      <c r="J7" s="55" t="s">
        <v>292</v>
      </c>
      <c r="K7" s="55" t="s">
        <v>293</v>
      </c>
      <c r="L7" s="55" t="s">
        <v>294</v>
      </c>
      <c r="M7" s="55" t="s">
        <v>295</v>
      </c>
      <c r="N7" s="55" t="s">
        <v>296</v>
      </c>
      <c r="O7" s="55" t="s">
        <v>297</v>
      </c>
      <c r="P7" s="55" t="s">
        <v>298</v>
      </c>
      <c r="Q7" s="55" t="s">
        <v>299</v>
      </c>
      <c r="R7" s="55" t="s">
        <v>300</v>
      </c>
      <c r="S7" s="55" t="s">
        <v>301</v>
      </c>
      <c r="T7" s="55" t="s">
        <v>302</v>
      </c>
      <c r="U7" s="67" t="s">
        <v>303</v>
      </c>
      <c r="V7" s="54" t="s">
        <v>304</v>
      </c>
      <c r="W7" s="54" t="s">
        <v>305</v>
      </c>
      <c r="X7" s="54" t="s">
        <v>306</v>
      </c>
      <c r="Y7" s="30"/>
    </row>
    <row r="8" spans="1:25" s="27" customFormat="1" ht="48.75" customHeight="1">
      <c r="A8" s="46"/>
      <c r="B8" s="46"/>
      <c r="C8" s="47"/>
      <c r="D8" s="47"/>
      <c r="E8" s="47"/>
      <c r="F8" s="46"/>
      <c r="G8" s="52"/>
      <c r="H8" s="53" t="s">
        <v>307</v>
      </c>
      <c r="I8" s="56" t="s">
        <v>307</v>
      </c>
      <c r="J8" s="56" t="s">
        <v>308</v>
      </c>
      <c r="K8" s="56" t="s">
        <v>307</v>
      </c>
      <c r="L8" s="57" t="s">
        <v>309</v>
      </c>
      <c r="M8" s="57" t="s">
        <v>307</v>
      </c>
      <c r="N8" s="57" t="s">
        <v>310</v>
      </c>
      <c r="O8" s="57" t="s">
        <v>311</v>
      </c>
      <c r="P8" s="57" t="s">
        <v>312</v>
      </c>
      <c r="Q8" s="57" t="s">
        <v>313</v>
      </c>
      <c r="R8" s="57" t="s">
        <v>314</v>
      </c>
      <c r="S8" s="57" t="s">
        <v>315</v>
      </c>
      <c r="T8" s="57" t="s">
        <v>316</v>
      </c>
      <c r="U8" s="69" t="s">
        <v>309</v>
      </c>
      <c r="V8" s="70" t="s">
        <v>317</v>
      </c>
      <c r="W8" s="70" t="s">
        <v>318</v>
      </c>
      <c r="X8" s="70" t="s">
        <v>308</v>
      </c>
      <c r="Y8" s="71"/>
    </row>
  </sheetData>
  <sheetProtection formatCells="0" formatColumns="0" formatRows="0"/>
  <mergeCells count="19">
    <mergeCell ref="A2:U2"/>
    <mergeCell ref="C4:E4"/>
    <mergeCell ref="H4:X4"/>
    <mergeCell ref="H5:T5"/>
    <mergeCell ref="U5:X5"/>
    <mergeCell ref="H6:L6"/>
    <mergeCell ref="M6:P6"/>
    <mergeCell ref="Q6:S6"/>
    <mergeCell ref="A4:A5"/>
    <mergeCell ref="A6:A8"/>
    <mergeCell ref="B4:B5"/>
    <mergeCell ref="B6:B8"/>
    <mergeCell ref="C6:C8"/>
    <mergeCell ref="D6:D8"/>
    <mergeCell ref="E6:E8"/>
    <mergeCell ref="F4:F5"/>
    <mergeCell ref="F6:F8"/>
    <mergeCell ref="G4:G5"/>
    <mergeCell ref="G6:G8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E12" sqref="E12"/>
    </sheetView>
  </sheetViews>
  <sheetFormatPr defaultColWidth="6.875" defaultRowHeight="22.5" customHeight="1"/>
  <cols>
    <col min="1" max="3" width="3.375" style="481" customWidth="1"/>
    <col min="4" max="4" width="7.375" style="481" customWidth="1"/>
    <col min="5" max="5" width="21.75390625" style="481" customWidth="1"/>
    <col min="6" max="6" width="12.50390625" style="481" customWidth="1"/>
    <col min="7" max="7" width="11.625" style="481" customWidth="1"/>
    <col min="8" max="16" width="10.50390625" style="481" customWidth="1"/>
    <col min="17" max="247" width="6.75390625" style="481" customWidth="1"/>
    <col min="248" max="16384" width="6.875" style="482" customWidth="1"/>
  </cols>
  <sheetData>
    <row r="1" spans="2:247" ht="22.5" customHeight="1"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P1" s="49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4" t="s">
        <v>96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51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5" t="s">
        <v>2</v>
      </c>
      <c r="B3" s="485"/>
      <c r="C3" s="485"/>
      <c r="D3" s="485"/>
      <c r="E3" s="485"/>
      <c r="F3" s="486"/>
      <c r="G3" s="485"/>
      <c r="H3" s="485"/>
      <c r="I3" s="485"/>
      <c r="J3" s="486"/>
      <c r="K3" s="486"/>
      <c r="L3" s="486"/>
      <c r="O3" s="498" t="s">
        <v>78</v>
      </c>
      <c r="P3" s="498"/>
      <c r="Q3" s="48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7" t="s">
        <v>97</v>
      </c>
      <c r="B4" s="487"/>
      <c r="C4" s="487"/>
      <c r="D4" s="488" t="s">
        <v>79</v>
      </c>
      <c r="E4" s="489" t="s">
        <v>98</v>
      </c>
      <c r="F4" s="490" t="s">
        <v>99</v>
      </c>
      <c r="G4" s="491" t="s">
        <v>82</v>
      </c>
      <c r="H4" s="491"/>
      <c r="I4" s="491"/>
      <c r="J4" s="488" t="s">
        <v>83</v>
      </c>
      <c r="K4" s="488" t="s">
        <v>84</v>
      </c>
      <c r="L4" s="488" t="s">
        <v>85</v>
      </c>
      <c r="M4" s="488" t="s">
        <v>86</v>
      </c>
      <c r="N4" s="488" t="s">
        <v>87</v>
      </c>
      <c r="O4" s="499" t="s">
        <v>88</v>
      </c>
      <c r="P4" s="50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8" t="s">
        <v>100</v>
      </c>
      <c r="B5" s="488" t="s">
        <v>101</v>
      </c>
      <c r="C5" s="488" t="s">
        <v>102</v>
      </c>
      <c r="D5" s="488"/>
      <c r="E5" s="489"/>
      <c r="F5" s="488"/>
      <c r="G5" s="488" t="s">
        <v>90</v>
      </c>
      <c r="H5" s="488" t="s">
        <v>91</v>
      </c>
      <c r="I5" s="488" t="s">
        <v>92</v>
      </c>
      <c r="J5" s="488"/>
      <c r="K5" s="488"/>
      <c r="L5" s="488"/>
      <c r="M5" s="488"/>
      <c r="N5" s="488"/>
      <c r="O5" s="501"/>
      <c r="P5" s="50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2"/>
      <c r="B6" s="492"/>
      <c r="C6" s="492"/>
      <c r="D6" s="492"/>
      <c r="E6" s="492"/>
      <c r="F6" s="492">
        <v>1</v>
      </c>
      <c r="G6" s="492">
        <v>2</v>
      </c>
      <c r="H6" s="492">
        <v>3</v>
      </c>
      <c r="I6" s="492">
        <v>4</v>
      </c>
      <c r="J6" s="492">
        <v>5</v>
      </c>
      <c r="K6" s="492">
        <v>6</v>
      </c>
      <c r="L6" s="492">
        <v>7</v>
      </c>
      <c r="M6" s="492">
        <v>8</v>
      </c>
      <c r="N6" s="492">
        <v>9</v>
      </c>
      <c r="O6" s="503">
        <v>10</v>
      </c>
      <c r="P6" s="504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420"/>
      <c r="B7" s="420"/>
      <c r="C7" s="420"/>
      <c r="D7" s="420"/>
      <c r="E7" s="420" t="s">
        <v>81</v>
      </c>
      <c r="F7" s="493">
        <v>309.5</v>
      </c>
      <c r="G7" s="494">
        <v>309.5</v>
      </c>
      <c r="H7" s="495">
        <v>309.5</v>
      </c>
      <c r="I7" s="505"/>
      <c r="J7" s="505"/>
      <c r="K7" s="505"/>
      <c r="L7" s="505"/>
      <c r="M7" s="505"/>
      <c r="N7" s="505"/>
      <c r="O7" s="506"/>
      <c r="P7" s="507"/>
    </row>
    <row r="8" spans="1:16" ht="22.5" customHeight="1">
      <c r="A8" s="420">
        <v>213</v>
      </c>
      <c r="B8" s="420"/>
      <c r="C8" s="420"/>
      <c r="D8" s="535" t="s">
        <v>93</v>
      </c>
      <c r="E8" s="108" t="s">
        <v>103</v>
      </c>
      <c r="F8" s="493">
        <v>309.5</v>
      </c>
      <c r="G8" s="494">
        <v>309.5</v>
      </c>
      <c r="H8" s="495">
        <v>309.5</v>
      </c>
      <c r="I8" s="505"/>
      <c r="J8" s="505"/>
      <c r="K8" s="505"/>
      <c r="L8" s="505"/>
      <c r="M8" s="505"/>
      <c r="N8" s="505"/>
      <c r="O8" s="506"/>
      <c r="P8" s="507"/>
    </row>
    <row r="9" spans="1:16" ht="22.5" customHeight="1">
      <c r="A9" s="420">
        <v>213</v>
      </c>
      <c r="B9" s="111" t="s">
        <v>104</v>
      </c>
      <c r="C9" s="420"/>
      <c r="D9" s="535" t="s">
        <v>93</v>
      </c>
      <c r="E9" s="108" t="s">
        <v>105</v>
      </c>
      <c r="F9" s="493">
        <v>309.5</v>
      </c>
      <c r="G9" s="494">
        <v>309.5</v>
      </c>
      <c r="H9" s="495">
        <v>309.5</v>
      </c>
      <c r="I9" s="505"/>
      <c r="J9" s="505"/>
      <c r="K9" s="505"/>
      <c r="L9" s="505"/>
      <c r="M9" s="505"/>
      <c r="N9" s="505"/>
      <c r="O9" s="506"/>
      <c r="P9" s="507"/>
    </row>
    <row r="10" spans="1:247" s="480" customFormat="1" ht="24.75" customHeight="1">
      <c r="A10" s="111" t="s">
        <v>106</v>
      </c>
      <c r="B10" s="111" t="s">
        <v>104</v>
      </c>
      <c r="C10" s="111" t="s">
        <v>107</v>
      </c>
      <c r="D10" s="421" t="s">
        <v>93</v>
      </c>
      <c r="E10" s="113" t="s">
        <v>108</v>
      </c>
      <c r="F10" s="493">
        <v>309.5</v>
      </c>
      <c r="G10" s="494">
        <v>309.5</v>
      </c>
      <c r="H10" s="495">
        <v>309.5</v>
      </c>
      <c r="I10" s="508"/>
      <c r="J10" s="508"/>
      <c r="K10" s="508"/>
      <c r="L10" s="508"/>
      <c r="M10" s="508"/>
      <c r="N10" s="508"/>
      <c r="O10" s="508"/>
      <c r="P10" s="509"/>
      <c r="Q10" s="49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</row>
    <row r="11" spans="1:247" ht="27" customHeight="1">
      <c r="A11" s="496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96"/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96"/>
      <c r="B13" s="496"/>
      <c r="C13" s="496"/>
      <c r="D13" s="496"/>
      <c r="E13" s="496"/>
      <c r="H13" s="496"/>
      <c r="I13" s="496"/>
      <c r="J13" s="496"/>
      <c r="K13" s="496"/>
      <c r="L13" s="496"/>
      <c r="M13" s="496"/>
      <c r="N13" s="496"/>
      <c r="O13" s="49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496"/>
      <c r="B14" s="496"/>
      <c r="C14" s="496"/>
      <c r="D14" s="496"/>
      <c r="E14" s="496"/>
      <c r="F14" s="496"/>
      <c r="H14" s="496"/>
      <c r="I14" s="496"/>
      <c r="J14" s="496"/>
      <c r="K14" s="496"/>
      <c r="L14" s="496"/>
      <c r="M14" s="496"/>
      <c r="N14" s="496"/>
      <c r="O14" s="49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496"/>
      <c r="C15" s="496"/>
      <c r="D15" s="496"/>
      <c r="E15" s="496"/>
      <c r="H15" s="496"/>
      <c r="I15" s="496"/>
      <c r="J15" s="496"/>
      <c r="K15" s="496"/>
      <c r="L15" s="496"/>
      <c r="M15" s="496"/>
      <c r="N15" s="496"/>
      <c r="O15" s="49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496"/>
      <c r="D16" s="496"/>
      <c r="E16" s="496"/>
      <c r="I16" s="496"/>
      <c r="L16" s="496"/>
      <c r="M16" s="496"/>
      <c r="N16" s="49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496"/>
      <c r="E17" s="496"/>
      <c r="M17" s="49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496"/>
      <c r="L18" s="49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G17" sqref="G1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319</v>
      </c>
      <c r="O1" s="3"/>
      <c r="P1"/>
      <c r="Q1"/>
      <c r="R1"/>
      <c r="S1"/>
    </row>
    <row r="2" spans="1:19" ht="18.75" customHeight="1">
      <c r="A2" s="5" t="s">
        <v>320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N3" s="24" t="s">
        <v>78</v>
      </c>
      <c r="P3"/>
      <c r="Q3"/>
      <c r="R3"/>
      <c r="S3"/>
    </row>
    <row r="4" spans="1:19" ht="32.25" customHeight="1">
      <c r="A4" s="7" t="s">
        <v>130</v>
      </c>
      <c r="B4" s="8" t="s">
        <v>80</v>
      </c>
      <c r="C4" s="9" t="s">
        <v>321</v>
      </c>
      <c r="D4" s="7" t="s">
        <v>322</v>
      </c>
      <c r="E4" s="7" t="s">
        <v>323</v>
      </c>
      <c r="F4" s="7"/>
      <c r="G4" s="7" t="s">
        <v>324</v>
      </c>
      <c r="H4" s="10" t="s">
        <v>325</v>
      </c>
      <c r="I4" s="7" t="s">
        <v>326</v>
      </c>
      <c r="J4" s="7" t="s">
        <v>327</v>
      </c>
      <c r="K4" s="7" t="s">
        <v>328</v>
      </c>
      <c r="L4" s="7" t="s">
        <v>329</v>
      </c>
      <c r="M4" s="7" t="s">
        <v>330</v>
      </c>
      <c r="N4" s="7" t="s">
        <v>331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171</v>
      </c>
      <c r="F5" s="12" t="s">
        <v>332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.75" customHeight="1">
      <c r="A6" s="13"/>
      <c r="B6" s="13"/>
      <c r="C6" s="13"/>
      <c r="D6" s="14"/>
      <c r="E6" s="15"/>
      <c r="F6" s="15"/>
      <c r="G6" s="14"/>
      <c r="H6" s="13"/>
      <c r="I6" s="13"/>
      <c r="J6" s="13"/>
      <c r="K6" s="14"/>
      <c r="L6" s="14"/>
      <c r="M6" s="14"/>
      <c r="N6" s="13"/>
      <c r="O6" s="3"/>
      <c r="P6"/>
      <c r="Q6"/>
      <c r="R6"/>
      <c r="S6"/>
    </row>
    <row r="7" spans="1:19" s="1" customFormat="1" ht="49.5" customHeight="1">
      <c r="A7" s="16"/>
      <c r="B7" s="17"/>
      <c r="C7" s="17"/>
      <c r="D7" s="18"/>
      <c r="E7" s="19"/>
      <c r="F7" s="20"/>
      <c r="G7" s="18"/>
      <c r="H7" s="21"/>
      <c r="I7" s="21"/>
      <c r="J7" s="21"/>
      <c r="K7" s="21"/>
      <c r="L7" s="17"/>
      <c r="M7" s="25"/>
      <c r="N7" s="25"/>
      <c r="O7" s="22"/>
      <c r="P7" s="26"/>
      <c r="Q7" s="26"/>
      <c r="R7" s="26"/>
      <c r="S7" s="26"/>
    </row>
    <row r="8" spans="1:19" ht="4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2">
      <selection activeCell="E14" sqref="E14"/>
    </sheetView>
  </sheetViews>
  <sheetFormatPr defaultColWidth="6.875" defaultRowHeight="18.75" customHeight="1"/>
  <cols>
    <col min="1" max="3" width="3.50390625" style="432" customWidth="1"/>
    <col min="4" max="4" width="7.125" style="432" customWidth="1"/>
    <col min="5" max="5" width="25.625" style="433" customWidth="1"/>
    <col min="6" max="6" width="9.75390625" style="434" customWidth="1"/>
    <col min="7" max="10" width="8.50390625" style="434" customWidth="1"/>
    <col min="11" max="12" width="8.625" style="434" customWidth="1"/>
    <col min="13" max="17" width="8.00390625" style="434" customWidth="1"/>
    <col min="18" max="18" width="8.00390625" style="435" customWidth="1"/>
    <col min="19" max="21" width="8.00390625" style="436" customWidth="1"/>
    <col min="22" max="16384" width="6.875" style="435" customWidth="1"/>
  </cols>
  <sheetData>
    <row r="1" spans="1:21" ht="24.75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S1" s="466"/>
      <c r="T1" s="466"/>
      <c r="U1" s="409" t="s">
        <v>109</v>
      </c>
    </row>
    <row r="2" spans="1:21" ht="24.75" customHeight="1">
      <c r="A2" s="437" t="s">
        <v>110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</row>
    <row r="3" spans="1:21" s="430" customFormat="1" ht="24.75" customHeight="1">
      <c r="A3" s="438" t="s">
        <v>2</v>
      </c>
      <c r="B3" s="439"/>
      <c r="C3" s="440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57"/>
      <c r="Q3" s="457"/>
      <c r="S3" s="467"/>
      <c r="T3" s="468" t="s">
        <v>78</v>
      </c>
      <c r="U3" s="468"/>
    </row>
    <row r="4" spans="1:21" s="430" customFormat="1" ht="21.75" customHeight="1">
      <c r="A4" s="441" t="s">
        <v>111</v>
      </c>
      <c r="B4" s="441"/>
      <c r="C4" s="442"/>
      <c r="D4" s="443" t="s">
        <v>79</v>
      </c>
      <c r="E4" s="444" t="s">
        <v>98</v>
      </c>
      <c r="F4" s="445" t="s">
        <v>112</v>
      </c>
      <c r="G4" s="446" t="s">
        <v>113</v>
      </c>
      <c r="H4" s="441"/>
      <c r="I4" s="441"/>
      <c r="J4" s="442"/>
      <c r="K4" s="458" t="s">
        <v>114</v>
      </c>
      <c r="L4" s="458"/>
      <c r="M4" s="458"/>
      <c r="N4" s="458"/>
      <c r="O4" s="458"/>
      <c r="P4" s="458"/>
      <c r="Q4" s="458"/>
      <c r="R4" s="458"/>
      <c r="S4" s="469" t="s">
        <v>115</v>
      </c>
      <c r="T4" s="470" t="s">
        <v>116</v>
      </c>
      <c r="U4" s="470" t="s">
        <v>117</v>
      </c>
    </row>
    <row r="5" spans="1:21" s="430" customFormat="1" ht="21.75" customHeight="1">
      <c r="A5" s="447" t="s">
        <v>100</v>
      </c>
      <c r="B5" s="443" t="s">
        <v>101</v>
      </c>
      <c r="C5" s="443" t="s">
        <v>102</v>
      </c>
      <c r="D5" s="443"/>
      <c r="E5" s="444"/>
      <c r="F5" s="445"/>
      <c r="G5" s="443" t="s">
        <v>81</v>
      </c>
      <c r="H5" s="443" t="s">
        <v>118</v>
      </c>
      <c r="I5" s="443" t="s">
        <v>119</v>
      </c>
      <c r="J5" s="445" t="s">
        <v>120</v>
      </c>
      <c r="K5" s="459" t="s">
        <v>81</v>
      </c>
      <c r="L5" s="460" t="s">
        <v>121</v>
      </c>
      <c r="M5" s="460" t="s">
        <v>122</v>
      </c>
      <c r="N5" s="459" t="s">
        <v>123</v>
      </c>
      <c r="O5" s="461" t="s">
        <v>124</v>
      </c>
      <c r="P5" s="461" t="s">
        <v>125</v>
      </c>
      <c r="Q5" s="461" t="s">
        <v>126</v>
      </c>
      <c r="R5" s="461" t="s">
        <v>127</v>
      </c>
      <c r="S5" s="471"/>
      <c r="T5" s="472"/>
      <c r="U5" s="472"/>
    </row>
    <row r="6" spans="1:21" ht="29.25" customHeight="1">
      <c r="A6" s="447"/>
      <c r="B6" s="443"/>
      <c r="C6" s="443"/>
      <c r="D6" s="443"/>
      <c r="E6" s="448"/>
      <c r="F6" s="449" t="s">
        <v>99</v>
      </c>
      <c r="G6" s="443"/>
      <c r="H6" s="443"/>
      <c r="I6" s="443"/>
      <c r="J6" s="445"/>
      <c r="K6" s="445"/>
      <c r="L6" s="462"/>
      <c r="M6" s="462"/>
      <c r="N6" s="445"/>
      <c r="O6" s="459"/>
      <c r="P6" s="459"/>
      <c r="Q6" s="459"/>
      <c r="R6" s="459"/>
      <c r="S6" s="472"/>
      <c r="T6" s="472"/>
      <c r="U6" s="472"/>
    </row>
    <row r="7" spans="1:21" ht="24.75" customHeight="1">
      <c r="A7" s="420"/>
      <c r="B7" s="420"/>
      <c r="C7" s="420"/>
      <c r="D7" s="420"/>
      <c r="E7" s="420"/>
      <c r="F7" s="420">
        <v>1</v>
      </c>
      <c r="G7" s="450">
        <v>2</v>
      </c>
      <c r="H7" s="450">
        <v>3</v>
      </c>
      <c r="I7" s="450">
        <v>4</v>
      </c>
      <c r="J7" s="450">
        <v>5</v>
      </c>
      <c r="K7" s="450">
        <v>6</v>
      </c>
      <c r="L7" s="450">
        <v>7</v>
      </c>
      <c r="M7" s="450">
        <v>8</v>
      </c>
      <c r="N7" s="450">
        <v>9</v>
      </c>
      <c r="O7" s="450">
        <v>10</v>
      </c>
      <c r="P7" s="450">
        <v>11</v>
      </c>
      <c r="Q7" s="450">
        <v>12</v>
      </c>
      <c r="R7" s="450">
        <v>13</v>
      </c>
      <c r="S7" s="473">
        <v>14</v>
      </c>
      <c r="T7" s="473">
        <v>15</v>
      </c>
      <c r="U7" s="473">
        <v>16</v>
      </c>
    </row>
    <row r="8" spans="1:21" ht="24.75" customHeight="1">
      <c r="A8" s="420"/>
      <c r="B8" s="420"/>
      <c r="C8" s="420"/>
      <c r="D8" s="420"/>
      <c r="E8" s="420" t="s">
        <v>81</v>
      </c>
      <c r="F8" s="451">
        <f>G8+K8</f>
        <v>309.5</v>
      </c>
      <c r="G8" s="452">
        <f>SUM(H8:J8)</f>
        <v>278.5</v>
      </c>
      <c r="H8" s="453">
        <v>257</v>
      </c>
      <c r="I8" s="453">
        <v>21.5</v>
      </c>
      <c r="J8" s="453"/>
      <c r="K8" s="463">
        <v>31</v>
      </c>
      <c r="L8" s="464">
        <v>31</v>
      </c>
      <c r="M8" s="465"/>
      <c r="N8" s="465"/>
      <c r="O8" s="465"/>
      <c r="P8" s="465"/>
      <c r="Q8" s="465"/>
      <c r="R8" s="465"/>
      <c r="S8" s="474"/>
      <c r="T8" s="474"/>
      <c r="U8" s="474"/>
    </row>
    <row r="9" spans="1:21" ht="24.75" customHeight="1">
      <c r="A9" s="420">
        <v>213</v>
      </c>
      <c r="B9" s="420"/>
      <c r="C9" s="420"/>
      <c r="D9" s="535" t="s">
        <v>93</v>
      </c>
      <c r="E9" s="108" t="s">
        <v>103</v>
      </c>
      <c r="F9" s="451">
        <f>G9+K9</f>
        <v>309.5</v>
      </c>
      <c r="G9" s="452">
        <f>SUM(H9:J9)</f>
        <v>278.5</v>
      </c>
      <c r="H9" s="453">
        <v>257</v>
      </c>
      <c r="I9" s="453">
        <v>21.5</v>
      </c>
      <c r="J9" s="453"/>
      <c r="K9" s="463">
        <v>31</v>
      </c>
      <c r="L9" s="464">
        <v>31</v>
      </c>
      <c r="M9" s="420"/>
      <c r="N9" s="420"/>
      <c r="O9" s="420"/>
      <c r="P9" s="420"/>
      <c r="Q9" s="420"/>
      <c r="R9" s="420"/>
      <c r="S9" s="420"/>
      <c r="T9" s="420"/>
      <c r="U9" s="474"/>
    </row>
    <row r="10" spans="1:21" ht="24.75" customHeight="1">
      <c r="A10" s="420">
        <v>213</v>
      </c>
      <c r="B10" s="111" t="s">
        <v>104</v>
      </c>
      <c r="C10" s="420"/>
      <c r="D10" s="535" t="s">
        <v>93</v>
      </c>
      <c r="E10" s="108" t="s">
        <v>105</v>
      </c>
      <c r="F10" s="451">
        <f>G10+K10</f>
        <v>309.5</v>
      </c>
      <c r="G10" s="452">
        <f>SUM(H10:J10)</f>
        <v>278.5</v>
      </c>
      <c r="H10" s="453">
        <v>257</v>
      </c>
      <c r="I10" s="453">
        <v>21.5</v>
      </c>
      <c r="J10" s="453"/>
      <c r="K10" s="463">
        <v>31</v>
      </c>
      <c r="L10" s="464">
        <v>31</v>
      </c>
      <c r="M10" s="420"/>
      <c r="N10" s="420"/>
      <c r="O10" s="420"/>
      <c r="P10" s="420"/>
      <c r="Q10" s="420"/>
      <c r="R10" s="420"/>
      <c r="S10" s="420"/>
      <c r="T10" s="420"/>
      <c r="U10" s="474"/>
    </row>
    <row r="11" spans="1:21" s="431" customFormat="1" ht="24.75" customHeight="1">
      <c r="A11" s="111" t="s">
        <v>106</v>
      </c>
      <c r="B11" s="111" t="s">
        <v>104</v>
      </c>
      <c r="C11" s="111" t="s">
        <v>107</v>
      </c>
      <c r="D11" s="421" t="s">
        <v>93</v>
      </c>
      <c r="E11" s="113" t="s">
        <v>108</v>
      </c>
      <c r="F11" s="451">
        <f>G11+K11</f>
        <v>309.5</v>
      </c>
      <c r="G11" s="452">
        <f>SUM(H11:J11)</f>
        <v>278.5</v>
      </c>
      <c r="H11" s="453">
        <v>257</v>
      </c>
      <c r="I11" s="453">
        <v>21.5</v>
      </c>
      <c r="J11" s="453"/>
      <c r="K11" s="463">
        <v>31</v>
      </c>
      <c r="L11" s="464">
        <v>31</v>
      </c>
      <c r="M11" s="451"/>
      <c r="N11" s="464"/>
      <c r="O11" s="464"/>
      <c r="P11" s="464"/>
      <c r="Q11" s="464"/>
      <c r="R11" s="475"/>
      <c r="S11" s="476"/>
      <c r="T11" s="477"/>
      <c r="U11" s="475"/>
    </row>
    <row r="12" spans="1:21" ht="25.5" customHeight="1">
      <c r="A12" s="454"/>
      <c r="B12" s="454"/>
      <c r="C12" s="454"/>
      <c r="D12" s="454"/>
      <c r="E12" s="455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78"/>
      <c r="S12" s="479"/>
      <c r="T12" s="479"/>
      <c r="U12" s="479"/>
    </row>
    <row r="13" spans="1:21" ht="18.75" customHeight="1">
      <c r="A13" s="454"/>
      <c r="B13" s="454"/>
      <c r="C13" s="454"/>
      <c r="D13" s="454"/>
      <c r="E13" s="455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78"/>
      <c r="S13" s="479"/>
      <c r="T13" s="479"/>
      <c r="U13" s="479"/>
    </row>
    <row r="14" spans="1:21" ht="18.75" customHeight="1">
      <c r="A14" s="454"/>
      <c r="B14" s="454"/>
      <c r="C14" s="454"/>
      <c r="D14" s="454"/>
      <c r="E14" s="455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78"/>
      <c r="S14" s="479"/>
      <c r="T14" s="479"/>
      <c r="U14" s="479"/>
    </row>
    <row r="15" spans="4:21" ht="18.75" customHeight="1">
      <c r="D15" s="454"/>
      <c r="E15" s="455"/>
      <c r="F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78"/>
      <c r="S15" s="479"/>
      <c r="T15" s="479"/>
      <c r="U15" s="479"/>
    </row>
    <row r="16" spans="4:20" ht="18.75" customHeight="1">
      <c r="D16" s="454"/>
      <c r="E16" s="455"/>
      <c r="F16" s="456"/>
      <c r="J16" s="456"/>
      <c r="K16" s="456"/>
      <c r="L16" s="456"/>
      <c r="M16" s="456"/>
      <c r="N16" s="456"/>
      <c r="O16" s="456"/>
      <c r="P16" s="456"/>
      <c r="Q16" s="456"/>
      <c r="R16" s="478"/>
      <c r="S16" s="479"/>
      <c r="T16" s="479"/>
    </row>
    <row r="17" spans="4:20" ht="18.75" customHeight="1">
      <c r="D17" s="454"/>
      <c r="F17" s="456"/>
      <c r="J17" s="456"/>
      <c r="L17" s="456"/>
      <c r="M17" s="456"/>
      <c r="N17" s="456"/>
      <c r="O17" s="456"/>
      <c r="P17" s="456"/>
      <c r="Q17" s="456"/>
      <c r="R17" s="478"/>
      <c r="S17" s="479"/>
      <c r="T17" s="479"/>
    </row>
    <row r="18" spans="6:19" ht="18.75" customHeight="1">
      <c r="F18" s="456"/>
      <c r="O18" s="456"/>
      <c r="P18" s="456"/>
      <c r="Q18" s="456"/>
      <c r="S18" s="479"/>
    </row>
    <row r="19" spans="6:17" ht="18.75" customHeight="1">
      <c r="F19" s="456"/>
      <c r="O19" s="456"/>
      <c r="P19" s="456"/>
      <c r="Q19" s="456"/>
    </row>
    <row r="20" spans="1:22" ht="18.75" customHeight="1">
      <c r="A20"/>
      <c r="B20"/>
      <c r="C20"/>
      <c r="D20"/>
      <c r="E20"/>
      <c r="F20"/>
      <c r="O20" s="456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56"/>
      <c r="P21"/>
      <c r="Q21"/>
      <c r="R21"/>
      <c r="S21"/>
      <c r="T21"/>
      <c r="U21"/>
      <c r="V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7">
      <selection activeCell="D10" sqref="D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409" t="s">
        <v>128</v>
      </c>
    </row>
    <row r="2" spans="1:21" ht="24.75" customHeight="1">
      <c r="A2" s="99" t="s">
        <v>129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9.5" customHeight="1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429" t="s">
        <v>78</v>
      </c>
      <c r="U3" s="429"/>
    </row>
    <row r="4" spans="1:21" ht="27.75" customHeight="1">
      <c r="A4" s="101" t="s">
        <v>111</v>
      </c>
      <c r="B4" s="102"/>
      <c r="C4" s="103"/>
      <c r="D4" s="104" t="s">
        <v>130</v>
      </c>
      <c r="E4" s="104" t="s">
        <v>131</v>
      </c>
      <c r="F4" s="104" t="s">
        <v>99</v>
      </c>
      <c r="G4" s="105" t="s">
        <v>132</v>
      </c>
      <c r="H4" s="105" t="s">
        <v>133</v>
      </c>
      <c r="I4" s="105" t="s">
        <v>134</v>
      </c>
      <c r="J4" s="105" t="s">
        <v>135</v>
      </c>
      <c r="K4" s="105" t="s">
        <v>136</v>
      </c>
      <c r="L4" s="105" t="s">
        <v>137</v>
      </c>
      <c r="M4" s="105" t="s">
        <v>122</v>
      </c>
      <c r="N4" s="105" t="s">
        <v>138</v>
      </c>
      <c r="O4" s="105" t="s">
        <v>120</v>
      </c>
      <c r="P4" s="105" t="s">
        <v>124</v>
      </c>
      <c r="Q4" s="105" t="s">
        <v>123</v>
      </c>
      <c r="R4" s="105" t="s">
        <v>139</v>
      </c>
      <c r="S4" s="105" t="s">
        <v>140</v>
      </c>
      <c r="T4" s="105" t="s">
        <v>141</v>
      </c>
      <c r="U4" s="105" t="s">
        <v>127</v>
      </c>
    </row>
    <row r="5" spans="1:21" ht="13.5" customHeight="1">
      <c r="A5" s="104" t="s">
        <v>100</v>
      </c>
      <c r="B5" s="104" t="s">
        <v>101</v>
      </c>
      <c r="C5" s="104" t="s">
        <v>102</v>
      </c>
      <c r="D5" s="106"/>
      <c r="E5" s="106"/>
      <c r="F5" s="106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8" customHeight="1">
      <c r="A6" s="107"/>
      <c r="B6" s="107"/>
      <c r="C6" s="107"/>
      <c r="D6" s="107"/>
      <c r="E6" s="107"/>
      <c r="F6" s="1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ht="18" customHeight="1">
      <c r="A7" s="420"/>
      <c r="B7" s="420"/>
      <c r="C7" s="420"/>
      <c r="D7" s="420"/>
      <c r="E7" s="420" t="s">
        <v>81</v>
      </c>
      <c r="F7" s="109">
        <f aca="true" t="shared" si="0" ref="F7:F10">SUM(G7:U7)</f>
        <v>309.5</v>
      </c>
      <c r="G7" s="110">
        <v>257</v>
      </c>
      <c r="H7" s="110">
        <v>52.5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ht="18" customHeight="1">
      <c r="A8" s="420">
        <v>213</v>
      </c>
      <c r="B8" s="420"/>
      <c r="C8" s="420"/>
      <c r="D8" s="535" t="s">
        <v>93</v>
      </c>
      <c r="E8" s="108" t="s">
        <v>103</v>
      </c>
      <c r="F8" s="109">
        <f t="shared" si="0"/>
        <v>309.5</v>
      </c>
      <c r="G8" s="110">
        <v>257</v>
      </c>
      <c r="H8" s="110">
        <v>52.5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ht="18" customHeight="1">
      <c r="A9" s="420">
        <v>213</v>
      </c>
      <c r="B9" s="111" t="s">
        <v>104</v>
      </c>
      <c r="C9" s="420"/>
      <c r="D9" s="535" t="s">
        <v>93</v>
      </c>
      <c r="E9" s="108" t="s">
        <v>105</v>
      </c>
      <c r="F9" s="109">
        <f t="shared" si="0"/>
        <v>309.5</v>
      </c>
      <c r="G9" s="110">
        <v>257</v>
      </c>
      <c r="H9" s="110">
        <v>52.5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s="26" customFormat="1" ht="29.25" customHeight="1">
      <c r="A10" s="111" t="s">
        <v>106</v>
      </c>
      <c r="B10" s="111" t="s">
        <v>104</v>
      </c>
      <c r="C10" s="111" t="s">
        <v>107</v>
      </c>
      <c r="D10" s="421" t="s">
        <v>93</v>
      </c>
      <c r="E10" s="113" t="s">
        <v>108</v>
      </c>
      <c r="F10" s="109">
        <f t="shared" si="0"/>
        <v>309.5</v>
      </c>
      <c r="G10" s="110">
        <v>257</v>
      </c>
      <c r="H10" s="110">
        <v>52.5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D11" sqref="D11"/>
    </sheetView>
  </sheetViews>
  <sheetFormatPr defaultColWidth="6.75390625" defaultRowHeight="22.5" customHeight="1"/>
  <cols>
    <col min="1" max="3" width="3.625" style="410" customWidth="1"/>
    <col min="4" max="4" width="7.25390625" style="410" customWidth="1"/>
    <col min="5" max="5" width="19.50390625" style="410" customWidth="1"/>
    <col min="6" max="6" width="9.00390625" style="410" customWidth="1"/>
    <col min="7" max="7" width="8.50390625" style="410" customWidth="1"/>
    <col min="8" max="12" width="7.50390625" style="410" customWidth="1"/>
    <col min="13" max="13" width="7.50390625" style="411" customWidth="1"/>
    <col min="14" max="14" width="8.50390625" style="410" customWidth="1"/>
    <col min="15" max="23" width="7.50390625" style="410" customWidth="1"/>
    <col min="24" max="24" width="8.125" style="410" customWidth="1"/>
    <col min="25" max="27" width="7.50390625" style="410" customWidth="1"/>
    <col min="28" max="16384" width="6.75390625" style="410" customWidth="1"/>
  </cols>
  <sheetData>
    <row r="1" spans="2:28" ht="22.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AA1" s="424" t="s">
        <v>142</v>
      </c>
      <c r="AB1" s="425"/>
    </row>
    <row r="2" spans="1:27" ht="22.5" customHeight="1">
      <c r="A2" s="413" t="s">
        <v>143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</row>
    <row r="3" spans="1:28" ht="22.5" customHeight="1">
      <c r="A3" s="414" t="s">
        <v>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Z3" s="426" t="s">
        <v>78</v>
      </c>
      <c r="AA3" s="426"/>
      <c r="AB3" s="427"/>
    </row>
    <row r="4" spans="1:27" ht="27" customHeight="1">
      <c r="A4" s="415" t="s">
        <v>97</v>
      </c>
      <c r="B4" s="415"/>
      <c r="C4" s="415"/>
      <c r="D4" s="416" t="s">
        <v>79</v>
      </c>
      <c r="E4" s="416" t="s">
        <v>98</v>
      </c>
      <c r="F4" s="417" t="s">
        <v>99</v>
      </c>
      <c r="G4" s="418" t="s">
        <v>144</v>
      </c>
      <c r="H4" s="418"/>
      <c r="I4" s="418"/>
      <c r="J4" s="418"/>
      <c r="K4" s="418"/>
      <c r="L4" s="418"/>
      <c r="M4" s="418"/>
      <c r="N4" s="418"/>
      <c r="O4" s="418" t="s">
        <v>145</v>
      </c>
      <c r="P4" s="418"/>
      <c r="Q4" s="418"/>
      <c r="R4" s="418"/>
      <c r="S4" s="418"/>
      <c r="T4" s="418"/>
      <c r="U4" s="418"/>
      <c r="V4" s="418"/>
      <c r="W4" s="307" t="s">
        <v>146</v>
      </c>
      <c r="X4" s="417" t="s">
        <v>147</v>
      </c>
      <c r="Y4" s="417"/>
      <c r="Z4" s="417"/>
      <c r="AA4" s="417"/>
    </row>
    <row r="5" spans="1:27" ht="27" customHeight="1">
      <c r="A5" s="417" t="s">
        <v>100</v>
      </c>
      <c r="B5" s="417" t="s">
        <v>101</v>
      </c>
      <c r="C5" s="417" t="s">
        <v>102</v>
      </c>
      <c r="D5" s="417"/>
      <c r="E5" s="417"/>
      <c r="F5" s="417"/>
      <c r="G5" s="417" t="s">
        <v>81</v>
      </c>
      <c r="H5" s="417" t="s">
        <v>148</v>
      </c>
      <c r="I5" s="417" t="s">
        <v>149</v>
      </c>
      <c r="J5" s="417" t="s">
        <v>150</v>
      </c>
      <c r="K5" s="417" t="s">
        <v>151</v>
      </c>
      <c r="L5" s="304" t="s">
        <v>152</v>
      </c>
      <c r="M5" s="417" t="s">
        <v>153</v>
      </c>
      <c r="N5" s="417" t="s">
        <v>154</v>
      </c>
      <c r="O5" s="417" t="s">
        <v>81</v>
      </c>
      <c r="P5" s="417" t="s">
        <v>155</v>
      </c>
      <c r="Q5" s="417" t="s">
        <v>156</v>
      </c>
      <c r="R5" s="417" t="s">
        <v>157</v>
      </c>
      <c r="S5" s="304" t="s">
        <v>158</v>
      </c>
      <c r="T5" s="417" t="s">
        <v>159</v>
      </c>
      <c r="U5" s="417" t="s">
        <v>160</v>
      </c>
      <c r="V5" s="417" t="s">
        <v>161</v>
      </c>
      <c r="W5" s="308"/>
      <c r="X5" s="417" t="s">
        <v>81</v>
      </c>
      <c r="Y5" s="417" t="s">
        <v>162</v>
      </c>
      <c r="Z5" s="417" t="s">
        <v>163</v>
      </c>
      <c r="AA5" s="417" t="s">
        <v>147</v>
      </c>
    </row>
    <row r="6" spans="1:27" ht="27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304"/>
      <c r="M6" s="417"/>
      <c r="N6" s="417"/>
      <c r="O6" s="417"/>
      <c r="P6" s="417"/>
      <c r="Q6" s="417"/>
      <c r="R6" s="417"/>
      <c r="S6" s="304"/>
      <c r="T6" s="417"/>
      <c r="U6" s="417"/>
      <c r="V6" s="417"/>
      <c r="W6" s="309"/>
      <c r="X6" s="417"/>
      <c r="Y6" s="417"/>
      <c r="Z6" s="417"/>
      <c r="AA6" s="417"/>
    </row>
    <row r="7" spans="1:27" ht="22.5" customHeight="1">
      <c r="A7" s="419"/>
      <c r="B7" s="419"/>
      <c r="C7" s="419"/>
      <c r="D7" s="419"/>
      <c r="E7" s="419"/>
      <c r="F7" s="419">
        <v>1</v>
      </c>
      <c r="G7" s="419">
        <v>2</v>
      </c>
      <c r="H7" s="419">
        <v>3</v>
      </c>
      <c r="I7" s="419">
        <v>4</v>
      </c>
      <c r="J7" s="419">
        <v>5</v>
      </c>
      <c r="K7" s="419">
        <v>6</v>
      </c>
      <c r="L7" s="419">
        <v>7</v>
      </c>
      <c r="M7" s="419">
        <v>8</v>
      </c>
      <c r="N7" s="419">
        <v>9</v>
      </c>
      <c r="O7" s="419">
        <v>10</v>
      </c>
      <c r="P7" s="419">
        <v>11</v>
      </c>
      <c r="Q7" s="419">
        <v>12</v>
      </c>
      <c r="R7" s="419">
        <v>13</v>
      </c>
      <c r="S7" s="419">
        <v>14</v>
      </c>
      <c r="T7" s="419">
        <v>15</v>
      </c>
      <c r="U7" s="419">
        <v>16</v>
      </c>
      <c r="V7" s="419">
        <v>17</v>
      </c>
      <c r="W7" s="419">
        <v>18</v>
      </c>
      <c r="X7" s="419">
        <v>19</v>
      </c>
      <c r="Y7" s="419">
        <v>20</v>
      </c>
      <c r="Z7" s="419">
        <v>21</v>
      </c>
      <c r="AA7" s="419">
        <v>22</v>
      </c>
    </row>
    <row r="8" spans="1:27" ht="22.5" customHeight="1">
      <c r="A8" s="420"/>
      <c r="B8" s="420"/>
      <c r="C8" s="420"/>
      <c r="D8" s="420"/>
      <c r="E8" s="420" t="s">
        <v>81</v>
      </c>
      <c r="F8" s="302">
        <f aca="true" t="shared" si="0" ref="F8:F11">G8+O8+W8+X8</f>
        <v>257</v>
      </c>
      <c r="G8" s="302">
        <v>191.6</v>
      </c>
      <c r="H8" s="302">
        <v>115.8</v>
      </c>
      <c r="I8" s="302"/>
      <c r="J8" s="302">
        <v>8.1</v>
      </c>
      <c r="K8" s="302"/>
      <c r="L8" s="302"/>
      <c r="M8" s="305">
        <v>67.6</v>
      </c>
      <c r="N8" s="302"/>
      <c r="O8" s="302">
        <f aca="true" t="shared" si="1" ref="O8:O11">SUM(P8:V8)</f>
        <v>44.5</v>
      </c>
      <c r="P8" s="302">
        <v>29</v>
      </c>
      <c r="Q8" s="302">
        <v>13.7</v>
      </c>
      <c r="R8" s="302"/>
      <c r="S8" s="302"/>
      <c r="T8" s="302">
        <v>1.8</v>
      </c>
      <c r="U8" s="302"/>
      <c r="V8" s="302"/>
      <c r="W8" s="302">
        <v>20.9</v>
      </c>
      <c r="X8" s="302"/>
      <c r="Y8" s="419"/>
      <c r="Z8" s="419"/>
      <c r="AA8" s="419"/>
    </row>
    <row r="9" spans="1:27" ht="22.5" customHeight="1">
      <c r="A9" s="420">
        <v>213</v>
      </c>
      <c r="B9" s="420"/>
      <c r="C9" s="420"/>
      <c r="D9" s="535" t="s">
        <v>93</v>
      </c>
      <c r="E9" s="108" t="s">
        <v>103</v>
      </c>
      <c r="F9" s="302">
        <f t="shared" si="0"/>
        <v>257</v>
      </c>
      <c r="G9" s="302">
        <v>191.6</v>
      </c>
      <c r="H9" s="302">
        <v>115.8</v>
      </c>
      <c r="I9" s="302"/>
      <c r="J9" s="302">
        <v>8.1</v>
      </c>
      <c r="K9" s="302"/>
      <c r="L9" s="302"/>
      <c r="M9" s="305">
        <v>67.6</v>
      </c>
      <c r="N9" s="302"/>
      <c r="O9" s="302">
        <f t="shared" si="1"/>
        <v>44.5</v>
      </c>
      <c r="P9" s="302">
        <v>29</v>
      </c>
      <c r="Q9" s="302">
        <v>13.7</v>
      </c>
      <c r="R9" s="302"/>
      <c r="S9" s="302"/>
      <c r="T9" s="302">
        <v>1.8</v>
      </c>
      <c r="U9" s="302"/>
      <c r="V9" s="302"/>
      <c r="W9" s="302">
        <v>20.9</v>
      </c>
      <c r="X9" s="302"/>
      <c r="Y9" s="419"/>
      <c r="Z9" s="419"/>
      <c r="AA9" s="419"/>
    </row>
    <row r="10" spans="1:27" ht="22.5" customHeight="1">
      <c r="A10" s="420">
        <v>213</v>
      </c>
      <c r="B10" s="111" t="s">
        <v>104</v>
      </c>
      <c r="C10" s="420"/>
      <c r="D10" s="535" t="s">
        <v>93</v>
      </c>
      <c r="E10" s="108" t="s">
        <v>105</v>
      </c>
      <c r="F10" s="302">
        <f t="shared" si="0"/>
        <v>257</v>
      </c>
      <c r="G10" s="302">
        <v>191.6</v>
      </c>
      <c r="H10" s="302">
        <v>115.8</v>
      </c>
      <c r="I10" s="302"/>
      <c r="J10" s="302">
        <v>8.1</v>
      </c>
      <c r="K10" s="302"/>
      <c r="L10" s="302"/>
      <c r="M10" s="305">
        <v>67.6</v>
      </c>
      <c r="N10" s="302"/>
      <c r="O10" s="302">
        <f t="shared" si="1"/>
        <v>44.5</v>
      </c>
      <c r="P10" s="302">
        <v>29</v>
      </c>
      <c r="Q10" s="302">
        <v>13.7</v>
      </c>
      <c r="R10" s="302"/>
      <c r="S10" s="302"/>
      <c r="T10" s="302">
        <v>1.8</v>
      </c>
      <c r="U10" s="302"/>
      <c r="V10" s="302"/>
      <c r="W10" s="302">
        <v>20.9</v>
      </c>
      <c r="X10" s="302"/>
      <c r="Y10" s="419"/>
      <c r="Z10" s="419"/>
      <c r="AA10" s="419"/>
    </row>
    <row r="11" spans="1:256" s="26" customFormat="1" ht="26.25" customHeight="1">
      <c r="A11" s="111" t="s">
        <v>106</v>
      </c>
      <c r="B11" s="111" t="s">
        <v>104</v>
      </c>
      <c r="C11" s="111" t="s">
        <v>107</v>
      </c>
      <c r="D11" s="421" t="s">
        <v>93</v>
      </c>
      <c r="E11" s="113" t="s">
        <v>108</v>
      </c>
      <c r="F11" s="302">
        <f t="shared" si="0"/>
        <v>257</v>
      </c>
      <c r="G11" s="302">
        <v>191.6</v>
      </c>
      <c r="H11" s="302">
        <v>115.8</v>
      </c>
      <c r="I11" s="302"/>
      <c r="J11" s="302">
        <v>8.1</v>
      </c>
      <c r="K11" s="302"/>
      <c r="L11" s="302"/>
      <c r="M11" s="305">
        <v>67.6</v>
      </c>
      <c r="N11" s="302"/>
      <c r="O11" s="302">
        <f t="shared" si="1"/>
        <v>44.5</v>
      </c>
      <c r="P11" s="302">
        <v>29</v>
      </c>
      <c r="Q11" s="302">
        <v>13.7</v>
      </c>
      <c r="R11" s="302"/>
      <c r="S11" s="302"/>
      <c r="T11" s="302">
        <v>1.8</v>
      </c>
      <c r="U11" s="302"/>
      <c r="V11" s="302"/>
      <c r="W11" s="302">
        <v>20.9</v>
      </c>
      <c r="X11" s="302"/>
      <c r="Y11" s="302"/>
      <c r="Z11" s="302"/>
      <c r="AA11" s="302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  <c r="FG11" s="428"/>
      <c r="FH11" s="428"/>
      <c r="FI11" s="428"/>
      <c r="FJ11" s="428"/>
      <c r="FK11" s="428"/>
      <c r="FL11" s="428"/>
      <c r="FM11" s="428"/>
      <c r="FN11" s="428"/>
      <c r="FO11" s="428"/>
      <c r="FP11" s="428"/>
      <c r="FQ11" s="428"/>
      <c r="FR11" s="428"/>
      <c r="FS11" s="428"/>
      <c r="FT11" s="428"/>
      <c r="FU11" s="428"/>
      <c r="FV11" s="428"/>
      <c r="FW11" s="428"/>
      <c r="FX11" s="428"/>
      <c r="FY11" s="428"/>
      <c r="FZ11" s="428"/>
      <c r="GA11" s="428"/>
      <c r="GB11" s="428"/>
      <c r="GC11" s="428"/>
      <c r="GD11" s="428"/>
      <c r="GE11" s="428"/>
      <c r="GF11" s="428"/>
      <c r="GG11" s="428"/>
      <c r="GH11" s="428"/>
      <c r="GI11" s="428"/>
      <c r="GJ11" s="428"/>
      <c r="GK11" s="428"/>
      <c r="GL11" s="428"/>
      <c r="GM11" s="428"/>
      <c r="GN11" s="428"/>
      <c r="GO11" s="428"/>
      <c r="GP11" s="428"/>
      <c r="GQ11" s="428"/>
      <c r="GR11" s="428"/>
      <c r="GS11" s="428"/>
      <c r="GT11" s="428"/>
      <c r="GU11" s="428"/>
      <c r="GV11" s="428"/>
      <c r="GW11" s="428"/>
      <c r="GX11" s="428"/>
      <c r="GY11" s="428"/>
      <c r="GZ11" s="428"/>
      <c r="HA11" s="428"/>
      <c r="HB11" s="428"/>
      <c r="HC11" s="428"/>
      <c r="HD11" s="428"/>
      <c r="HE11" s="428"/>
      <c r="HF11" s="428"/>
      <c r="HG11" s="428"/>
      <c r="HH11" s="428"/>
      <c r="HI11" s="428"/>
      <c r="HJ11" s="428"/>
      <c r="HK11" s="428"/>
      <c r="HL11" s="428"/>
      <c r="HM11" s="428"/>
      <c r="HN11" s="428"/>
      <c r="HO11" s="428"/>
      <c r="HP11" s="428"/>
      <c r="HQ11" s="428"/>
      <c r="HR11" s="428"/>
      <c r="HS11" s="428"/>
      <c r="HT11" s="428"/>
      <c r="HU11" s="428"/>
      <c r="HV11" s="428"/>
      <c r="HW11" s="428"/>
      <c r="HX11" s="428"/>
      <c r="HY11" s="428"/>
      <c r="HZ11" s="428"/>
      <c r="IA11" s="428"/>
      <c r="IB11" s="428"/>
      <c r="IC11" s="428"/>
      <c r="ID11" s="428"/>
      <c r="IE11" s="428"/>
      <c r="IF11" s="428"/>
      <c r="IG11" s="428"/>
      <c r="IH11" s="428"/>
      <c r="II11" s="428"/>
      <c r="IJ11" s="428"/>
      <c r="IK11" s="428"/>
      <c r="IL11" s="428"/>
      <c r="IM11" s="428"/>
      <c r="IN11" s="428"/>
      <c r="IO11" s="428"/>
      <c r="IP11" s="428"/>
      <c r="IQ11" s="428"/>
      <c r="IR11" s="428"/>
      <c r="IS11" s="428"/>
      <c r="IT11" s="428"/>
      <c r="IU11" s="428"/>
      <c r="IV11" s="428"/>
    </row>
    <row r="12" spans="1:28" ht="22.5" customHeight="1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3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</row>
    <row r="13" spans="1:28" ht="22.5" customHeight="1">
      <c r="A13" s="422"/>
      <c r="B13" s="422"/>
      <c r="C13" s="422"/>
      <c r="D13" s="422"/>
      <c r="L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</row>
    <row r="14" spans="1:27" ht="22.5" customHeight="1">
      <c r="A14" s="422"/>
      <c r="B14" s="422"/>
      <c r="C14" s="422"/>
      <c r="D14" s="422"/>
      <c r="L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</row>
    <row r="15" spans="1:27" ht="22.5" customHeight="1">
      <c r="A15" s="422"/>
      <c r="B15" s="422"/>
      <c r="C15" s="422"/>
      <c r="D15" s="422"/>
      <c r="L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</row>
    <row r="16" spans="1:26" ht="22.5" customHeight="1">
      <c r="A16" s="422"/>
      <c r="B16" s="422"/>
      <c r="C16" s="422"/>
      <c r="D16" s="422"/>
      <c r="L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</row>
    <row r="17" spans="1:25" ht="22.5" customHeight="1">
      <c r="A17" s="422"/>
      <c r="B17" s="422"/>
      <c r="C17" s="422"/>
      <c r="D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</row>
    <row r="18" spans="15:24" ht="22.5" customHeight="1">
      <c r="O18" s="422"/>
      <c r="P18" s="422"/>
      <c r="Q18" s="422"/>
      <c r="R18" s="422"/>
      <c r="S18" s="422"/>
      <c r="T18" s="422"/>
      <c r="U18" s="422"/>
      <c r="V18" s="422"/>
      <c r="W18" s="422"/>
      <c r="X18" s="422"/>
    </row>
    <row r="19" spans="15:17" ht="22.5" customHeight="1">
      <c r="O19" s="422"/>
      <c r="P19" s="422"/>
      <c r="Q19" s="422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7" sqref="A7:E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09" t="s">
        <v>164</v>
      </c>
    </row>
    <row r="2" spans="1:14" ht="33" customHeight="1">
      <c r="A2" s="290" t="s">
        <v>165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4.25" customHeight="1">
      <c r="A3" s="254" t="s">
        <v>2</v>
      </c>
      <c r="M3" s="393" t="s">
        <v>78</v>
      </c>
      <c r="N3" s="393"/>
    </row>
    <row r="4" spans="1:14" ht="22.5" customHeight="1">
      <c r="A4" s="255" t="s">
        <v>97</v>
      </c>
      <c r="B4" s="255"/>
      <c r="C4" s="255"/>
      <c r="D4" s="105" t="s">
        <v>130</v>
      </c>
      <c r="E4" s="105" t="s">
        <v>80</v>
      </c>
      <c r="F4" s="105" t="s">
        <v>81</v>
      </c>
      <c r="G4" s="105" t="s">
        <v>132</v>
      </c>
      <c r="H4" s="105"/>
      <c r="I4" s="105"/>
      <c r="J4" s="105"/>
      <c r="K4" s="105"/>
      <c r="L4" s="105" t="s">
        <v>136</v>
      </c>
      <c r="M4" s="105"/>
      <c r="N4" s="105"/>
    </row>
    <row r="5" spans="1:14" ht="17.25" customHeight="1">
      <c r="A5" s="105" t="s">
        <v>100</v>
      </c>
      <c r="B5" s="291" t="s">
        <v>101</v>
      </c>
      <c r="C5" s="105" t="s">
        <v>102</v>
      </c>
      <c r="D5" s="105"/>
      <c r="E5" s="105"/>
      <c r="F5" s="105"/>
      <c r="G5" s="105" t="s">
        <v>166</v>
      </c>
      <c r="H5" s="105" t="s">
        <v>167</v>
      </c>
      <c r="I5" s="105" t="s">
        <v>145</v>
      </c>
      <c r="J5" s="105" t="s">
        <v>146</v>
      </c>
      <c r="K5" s="105" t="s">
        <v>147</v>
      </c>
      <c r="L5" s="105" t="s">
        <v>166</v>
      </c>
      <c r="M5" s="105" t="s">
        <v>118</v>
      </c>
      <c r="N5" s="105" t="s">
        <v>168</v>
      </c>
    </row>
    <row r="6" spans="1:14" ht="20.25" customHeight="1">
      <c r="A6" s="105"/>
      <c r="B6" s="29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20.25" customHeight="1">
      <c r="A7" s="108"/>
      <c r="B7" s="108"/>
      <c r="C7" s="108"/>
      <c r="D7" s="108"/>
      <c r="E7" s="108" t="s">
        <v>81</v>
      </c>
      <c r="F7" s="256">
        <f aca="true" t="shared" si="0" ref="F7:F10">G7+L7</f>
        <v>257</v>
      </c>
      <c r="G7" s="256">
        <f aca="true" t="shared" si="1" ref="G7:G10">SUM(H7:K7)</f>
        <v>257</v>
      </c>
      <c r="H7" s="256">
        <v>191.6</v>
      </c>
      <c r="I7" s="256">
        <v>44.5</v>
      </c>
      <c r="J7" s="256">
        <v>20.9</v>
      </c>
      <c r="K7" s="105"/>
      <c r="L7" s="105"/>
      <c r="M7" s="105"/>
      <c r="N7" s="105"/>
    </row>
    <row r="8" spans="1:14" ht="20.25" customHeight="1">
      <c r="A8" s="108">
        <v>213</v>
      </c>
      <c r="B8" s="108"/>
      <c r="C8" s="108"/>
      <c r="D8" s="536" t="s">
        <v>93</v>
      </c>
      <c r="E8" s="108" t="s">
        <v>103</v>
      </c>
      <c r="F8" s="256">
        <f t="shared" si="0"/>
        <v>257</v>
      </c>
      <c r="G8" s="256">
        <f t="shared" si="1"/>
        <v>257</v>
      </c>
      <c r="H8" s="256">
        <v>191.6</v>
      </c>
      <c r="I8" s="256">
        <v>44.5</v>
      </c>
      <c r="J8" s="256">
        <v>20.9</v>
      </c>
      <c r="K8" s="105"/>
      <c r="L8" s="105"/>
      <c r="M8" s="105"/>
      <c r="N8" s="105"/>
    </row>
    <row r="9" spans="1:14" ht="20.25" customHeight="1">
      <c r="A9" s="108">
        <v>213</v>
      </c>
      <c r="B9" s="111" t="s">
        <v>104</v>
      </c>
      <c r="C9" s="108"/>
      <c r="D9" s="536" t="s">
        <v>93</v>
      </c>
      <c r="E9" s="108" t="s">
        <v>105</v>
      </c>
      <c r="F9" s="256">
        <f t="shared" si="0"/>
        <v>257</v>
      </c>
      <c r="G9" s="256">
        <f t="shared" si="1"/>
        <v>257</v>
      </c>
      <c r="H9" s="256">
        <v>191.6</v>
      </c>
      <c r="I9" s="256">
        <v>44.5</v>
      </c>
      <c r="J9" s="256">
        <v>20.9</v>
      </c>
      <c r="K9" s="105"/>
      <c r="L9" s="105"/>
      <c r="M9" s="105"/>
      <c r="N9" s="105"/>
    </row>
    <row r="10" spans="1:14" s="26" customFormat="1" ht="29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256">
        <f t="shared" si="0"/>
        <v>257</v>
      </c>
      <c r="G10" s="256">
        <f t="shared" si="1"/>
        <v>257</v>
      </c>
      <c r="H10" s="256">
        <v>191.6</v>
      </c>
      <c r="I10" s="256">
        <v>44.5</v>
      </c>
      <c r="J10" s="256">
        <v>20.9</v>
      </c>
      <c r="K10" s="256"/>
      <c r="L10" s="256"/>
      <c r="M10" s="256"/>
      <c r="N10" s="25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1">
      <selection activeCell="N14" sqref="N14"/>
    </sheetView>
  </sheetViews>
  <sheetFormatPr defaultColWidth="6.75390625" defaultRowHeight="22.5" customHeight="1"/>
  <cols>
    <col min="1" max="3" width="3.625" style="395" customWidth="1"/>
    <col min="4" max="4" width="10.00390625" style="395" customWidth="1"/>
    <col min="5" max="5" width="17.375" style="395" customWidth="1"/>
    <col min="6" max="6" width="8.125" style="395" customWidth="1"/>
    <col min="7" max="21" width="6.50390625" style="395" customWidth="1"/>
    <col min="22" max="25" width="6.875" style="395" customWidth="1"/>
    <col min="26" max="26" width="6.50390625" style="395" customWidth="1"/>
    <col min="27" max="16384" width="6.75390625" style="395" customWidth="1"/>
  </cols>
  <sheetData>
    <row r="1" spans="2:26" ht="22.5" customHeight="1"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T1" s="403"/>
      <c r="V1" s="403"/>
      <c r="W1" s="403"/>
      <c r="X1" s="403"/>
      <c r="Y1" s="406" t="s">
        <v>169</v>
      </c>
      <c r="Z1" s="406"/>
    </row>
    <row r="2" spans="1:26" ht="22.5" customHeight="1">
      <c r="A2" s="397" t="s">
        <v>170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</row>
    <row r="3" spans="1:26" ht="22.5" customHeight="1">
      <c r="A3" s="398" t="s">
        <v>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V3" s="404"/>
      <c r="W3" s="404"/>
      <c r="X3" s="404"/>
      <c r="Y3" s="407" t="s">
        <v>3</v>
      </c>
      <c r="Z3" s="407"/>
    </row>
    <row r="4" spans="1:26" ht="22.5" customHeight="1">
      <c r="A4" s="399" t="s">
        <v>97</v>
      </c>
      <c r="B4" s="399"/>
      <c r="C4" s="399"/>
      <c r="D4" s="400" t="s">
        <v>79</v>
      </c>
      <c r="E4" s="400" t="s">
        <v>98</v>
      </c>
      <c r="F4" s="401" t="s">
        <v>171</v>
      </c>
      <c r="G4" s="401" t="s">
        <v>172</v>
      </c>
      <c r="H4" s="401" t="s">
        <v>173</v>
      </c>
      <c r="I4" s="401" t="s">
        <v>174</v>
      </c>
      <c r="J4" s="401" t="s">
        <v>175</v>
      </c>
      <c r="K4" s="401" t="s">
        <v>176</v>
      </c>
      <c r="L4" s="401" t="s">
        <v>177</v>
      </c>
      <c r="M4" s="401" t="s">
        <v>178</v>
      </c>
      <c r="N4" s="401" t="s">
        <v>179</v>
      </c>
      <c r="O4" s="401" t="s">
        <v>180</v>
      </c>
      <c r="P4" s="401" t="s">
        <v>181</v>
      </c>
      <c r="Q4" s="401" t="s">
        <v>182</v>
      </c>
      <c r="R4" s="401" t="s">
        <v>183</v>
      </c>
      <c r="S4" s="401" t="s">
        <v>184</v>
      </c>
      <c r="T4" s="401" t="s">
        <v>185</v>
      </c>
      <c r="U4" s="401" t="s">
        <v>186</v>
      </c>
      <c r="V4" s="401" t="s">
        <v>187</v>
      </c>
      <c r="W4" s="401" t="s">
        <v>188</v>
      </c>
      <c r="X4" s="401" t="s">
        <v>189</v>
      </c>
      <c r="Y4" s="401" t="s">
        <v>190</v>
      </c>
      <c r="Z4" s="408" t="s">
        <v>191</v>
      </c>
    </row>
    <row r="5" spans="1:26" ht="13.5" customHeight="1">
      <c r="A5" s="401" t="s">
        <v>100</v>
      </c>
      <c r="B5" s="401" t="s">
        <v>101</v>
      </c>
      <c r="C5" s="401" t="s">
        <v>102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8"/>
    </row>
    <row r="6" spans="1:26" ht="13.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8"/>
    </row>
    <row r="7" spans="1:26" ht="22.5" customHeight="1">
      <c r="A7" s="402"/>
      <c r="B7" s="402"/>
      <c r="C7" s="402"/>
      <c r="D7" s="402"/>
      <c r="E7" s="402"/>
      <c r="F7" s="402">
        <v>1</v>
      </c>
      <c r="G7" s="402">
        <v>2</v>
      </c>
      <c r="H7" s="402">
        <v>3</v>
      </c>
      <c r="I7" s="402">
        <v>4</v>
      </c>
      <c r="J7" s="402">
        <v>5</v>
      </c>
      <c r="K7" s="402">
        <v>6</v>
      </c>
      <c r="L7" s="402">
        <v>7</v>
      </c>
      <c r="M7" s="402">
        <v>8</v>
      </c>
      <c r="N7" s="402">
        <v>9</v>
      </c>
      <c r="O7" s="402">
        <v>10</v>
      </c>
      <c r="P7" s="402">
        <v>11</v>
      </c>
      <c r="Q7" s="402">
        <v>12</v>
      </c>
      <c r="R7" s="402">
        <v>13</v>
      </c>
      <c r="S7" s="402">
        <v>14</v>
      </c>
      <c r="T7" s="402">
        <v>15</v>
      </c>
      <c r="U7" s="402">
        <v>16</v>
      </c>
      <c r="V7" s="402">
        <v>17</v>
      </c>
      <c r="W7" s="402">
        <v>18</v>
      </c>
      <c r="X7" s="402">
        <v>19</v>
      </c>
      <c r="Y7" s="402">
        <v>20</v>
      </c>
      <c r="Z7" s="402">
        <v>21</v>
      </c>
    </row>
    <row r="8" spans="1:26" ht="22.5" customHeight="1">
      <c r="A8" s="108"/>
      <c r="B8" s="108"/>
      <c r="C8" s="108"/>
      <c r="D8" s="108"/>
      <c r="E8" s="108" t="s">
        <v>81</v>
      </c>
      <c r="F8" s="284">
        <f aca="true" t="shared" si="0" ref="F8:F11">SUM(G8:Z8)</f>
        <v>21.5</v>
      </c>
      <c r="G8" s="284">
        <v>3</v>
      </c>
      <c r="H8" s="284"/>
      <c r="I8" s="284">
        <v>0.5</v>
      </c>
      <c r="J8" s="284">
        <v>2</v>
      </c>
      <c r="K8" s="284"/>
      <c r="L8" s="284">
        <v>2.3</v>
      </c>
      <c r="M8" s="284">
        <v>4</v>
      </c>
      <c r="N8" s="284"/>
      <c r="O8" s="284">
        <v>0.7</v>
      </c>
      <c r="P8" s="284"/>
      <c r="Q8" s="284"/>
      <c r="R8" s="284">
        <v>1.7</v>
      </c>
      <c r="S8" s="284"/>
      <c r="T8" s="284"/>
      <c r="U8" s="288">
        <v>7.3</v>
      </c>
      <c r="V8" s="402"/>
      <c r="W8" s="402"/>
      <c r="X8" s="402"/>
      <c r="Y8" s="402"/>
      <c r="Z8" s="402"/>
    </row>
    <row r="9" spans="1:26" ht="22.5" customHeight="1">
      <c r="A9" s="108">
        <v>213</v>
      </c>
      <c r="B9" s="108"/>
      <c r="C9" s="108"/>
      <c r="D9" s="536" t="s">
        <v>93</v>
      </c>
      <c r="E9" s="108" t="s">
        <v>103</v>
      </c>
      <c r="F9" s="284">
        <f t="shared" si="0"/>
        <v>21.5</v>
      </c>
      <c r="G9" s="284">
        <v>3</v>
      </c>
      <c r="H9" s="284"/>
      <c r="I9" s="284">
        <v>0.5</v>
      </c>
      <c r="J9" s="284">
        <v>2</v>
      </c>
      <c r="K9" s="284"/>
      <c r="L9" s="284">
        <v>2.3</v>
      </c>
      <c r="M9" s="284">
        <v>4</v>
      </c>
      <c r="N9" s="284"/>
      <c r="O9" s="284">
        <v>0.7</v>
      </c>
      <c r="P9" s="284"/>
      <c r="Q9" s="284"/>
      <c r="R9" s="284">
        <v>1.7</v>
      </c>
      <c r="S9" s="284"/>
      <c r="T9" s="284"/>
      <c r="U9" s="288">
        <v>7.3</v>
      </c>
      <c r="V9" s="402"/>
      <c r="W9" s="402"/>
      <c r="X9" s="402"/>
      <c r="Y9" s="402"/>
      <c r="Z9" s="402"/>
    </row>
    <row r="10" spans="1:26" ht="22.5" customHeight="1">
      <c r="A10" s="108">
        <v>213</v>
      </c>
      <c r="B10" s="111" t="s">
        <v>104</v>
      </c>
      <c r="C10" s="108"/>
      <c r="D10" s="536" t="s">
        <v>93</v>
      </c>
      <c r="E10" s="108" t="s">
        <v>105</v>
      </c>
      <c r="F10" s="284">
        <f t="shared" si="0"/>
        <v>21.5</v>
      </c>
      <c r="G10" s="284">
        <v>3</v>
      </c>
      <c r="H10" s="284"/>
      <c r="I10" s="284">
        <v>0.5</v>
      </c>
      <c r="J10" s="284">
        <v>2</v>
      </c>
      <c r="K10" s="284"/>
      <c r="L10" s="284">
        <v>2.3</v>
      </c>
      <c r="M10" s="284">
        <v>4</v>
      </c>
      <c r="N10" s="284"/>
      <c r="O10" s="284">
        <v>0.7</v>
      </c>
      <c r="P10" s="284"/>
      <c r="Q10" s="284"/>
      <c r="R10" s="284">
        <v>1.7</v>
      </c>
      <c r="S10" s="284"/>
      <c r="T10" s="284"/>
      <c r="U10" s="288">
        <v>7.3</v>
      </c>
      <c r="V10" s="402"/>
      <c r="W10" s="402"/>
      <c r="X10" s="402"/>
      <c r="Y10" s="402"/>
      <c r="Z10" s="402"/>
    </row>
    <row r="11" spans="1:26" s="394" customFormat="1" ht="26.25" customHeight="1">
      <c r="A11" s="111" t="s">
        <v>106</v>
      </c>
      <c r="B11" s="111" t="s">
        <v>104</v>
      </c>
      <c r="C11" s="111" t="s">
        <v>107</v>
      </c>
      <c r="D11" s="112" t="s">
        <v>93</v>
      </c>
      <c r="E11" s="113" t="s">
        <v>108</v>
      </c>
      <c r="F11" s="284">
        <f t="shared" si="0"/>
        <v>21.5</v>
      </c>
      <c r="G11" s="284">
        <v>3</v>
      </c>
      <c r="H11" s="284"/>
      <c r="I11" s="284">
        <v>0.5</v>
      </c>
      <c r="J11" s="284">
        <v>2</v>
      </c>
      <c r="K11" s="284"/>
      <c r="L11" s="284">
        <v>2.3</v>
      </c>
      <c r="M11" s="284">
        <v>4</v>
      </c>
      <c r="N11" s="284"/>
      <c r="O11" s="284">
        <v>0.7</v>
      </c>
      <c r="P11" s="284"/>
      <c r="Q11" s="284"/>
      <c r="R11" s="284">
        <v>1.7</v>
      </c>
      <c r="S11" s="284"/>
      <c r="T11" s="284"/>
      <c r="U11" s="288">
        <v>7.3</v>
      </c>
      <c r="V11" s="405"/>
      <c r="W11" s="405"/>
      <c r="X11" s="288"/>
      <c r="Y11" s="288"/>
      <c r="Z11" s="405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7" sqref="A7:E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99" t="s">
        <v>193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4.25" customHeight="1">
      <c r="A3" s="254" t="s">
        <v>2</v>
      </c>
      <c r="S3" s="393" t="s">
        <v>78</v>
      </c>
      <c r="T3" s="393"/>
    </row>
    <row r="4" spans="1:20" ht="22.5" customHeight="1">
      <c r="A4" s="272" t="s">
        <v>97</v>
      </c>
      <c r="B4" s="272"/>
      <c r="C4" s="272"/>
      <c r="D4" s="105" t="s">
        <v>194</v>
      </c>
      <c r="E4" s="105" t="s">
        <v>131</v>
      </c>
      <c r="F4" s="104" t="s">
        <v>171</v>
      </c>
      <c r="G4" s="105" t="s">
        <v>133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 t="s">
        <v>136</v>
      </c>
      <c r="S4" s="105"/>
      <c r="T4" s="105"/>
    </row>
    <row r="5" spans="1:20" ht="14.25" customHeight="1">
      <c r="A5" s="272"/>
      <c r="B5" s="272"/>
      <c r="C5" s="272"/>
      <c r="D5" s="105"/>
      <c r="E5" s="105"/>
      <c r="F5" s="106"/>
      <c r="G5" s="105" t="s">
        <v>90</v>
      </c>
      <c r="H5" s="105" t="s">
        <v>195</v>
      </c>
      <c r="I5" s="105" t="s">
        <v>181</v>
      </c>
      <c r="J5" s="105" t="s">
        <v>182</v>
      </c>
      <c r="K5" s="105" t="s">
        <v>196</v>
      </c>
      <c r="L5" s="105" t="s">
        <v>197</v>
      </c>
      <c r="M5" s="105" t="s">
        <v>183</v>
      </c>
      <c r="N5" s="105" t="s">
        <v>198</v>
      </c>
      <c r="O5" s="105" t="s">
        <v>186</v>
      </c>
      <c r="P5" s="105" t="s">
        <v>199</v>
      </c>
      <c r="Q5" s="105" t="s">
        <v>200</v>
      </c>
      <c r="R5" s="105" t="s">
        <v>90</v>
      </c>
      <c r="S5" s="105" t="s">
        <v>201</v>
      </c>
      <c r="T5" s="105" t="s">
        <v>168</v>
      </c>
    </row>
    <row r="6" spans="1:20" ht="42.75" customHeight="1">
      <c r="A6" s="105" t="s">
        <v>100</v>
      </c>
      <c r="B6" s="105" t="s">
        <v>101</v>
      </c>
      <c r="C6" s="105" t="s">
        <v>102</v>
      </c>
      <c r="D6" s="105"/>
      <c r="E6" s="105"/>
      <c r="F6" s="107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ht="27" customHeight="1">
      <c r="A7" s="108"/>
      <c r="B7" s="108"/>
      <c r="C7" s="108"/>
      <c r="D7" s="108"/>
      <c r="E7" s="108" t="s">
        <v>81</v>
      </c>
      <c r="F7" s="273">
        <f aca="true" t="shared" si="0" ref="F7:F10">G7+R7</f>
        <v>52.5</v>
      </c>
      <c r="G7" s="274">
        <f aca="true" t="shared" si="1" ref="G7:G10">SUM(H7:Q7)</f>
        <v>52.5</v>
      </c>
      <c r="H7" s="274">
        <v>12.5</v>
      </c>
      <c r="I7" s="274"/>
      <c r="J7" s="274"/>
      <c r="K7" s="274"/>
      <c r="L7" s="274"/>
      <c r="M7" s="274">
        <v>1.7</v>
      </c>
      <c r="N7" s="274"/>
      <c r="O7" s="274">
        <v>7.3</v>
      </c>
      <c r="P7" s="274"/>
      <c r="Q7" s="274">
        <v>31</v>
      </c>
      <c r="R7" s="105"/>
      <c r="S7" s="105"/>
      <c r="T7" s="105"/>
    </row>
    <row r="8" spans="1:20" ht="27" customHeight="1">
      <c r="A8" s="108">
        <v>213</v>
      </c>
      <c r="B8" s="108"/>
      <c r="C8" s="108"/>
      <c r="D8" s="536" t="s">
        <v>93</v>
      </c>
      <c r="E8" s="108" t="s">
        <v>103</v>
      </c>
      <c r="F8" s="273">
        <f t="shared" si="0"/>
        <v>52.5</v>
      </c>
      <c r="G8" s="274">
        <f t="shared" si="1"/>
        <v>52.5</v>
      </c>
      <c r="H8" s="274">
        <v>12.5</v>
      </c>
      <c r="I8" s="274"/>
      <c r="J8" s="274"/>
      <c r="K8" s="274"/>
      <c r="L8" s="274"/>
      <c r="M8" s="274">
        <v>1.7</v>
      </c>
      <c r="N8" s="274"/>
      <c r="O8" s="274">
        <v>7.3</v>
      </c>
      <c r="P8" s="274"/>
      <c r="Q8" s="274">
        <v>31</v>
      </c>
      <c r="R8" s="105"/>
      <c r="S8" s="105"/>
      <c r="T8" s="105"/>
    </row>
    <row r="9" spans="1:20" ht="24.75" customHeight="1">
      <c r="A9" s="108">
        <v>213</v>
      </c>
      <c r="B9" s="111" t="s">
        <v>104</v>
      </c>
      <c r="C9" s="108"/>
      <c r="D9" s="536" t="s">
        <v>93</v>
      </c>
      <c r="E9" s="108" t="s">
        <v>105</v>
      </c>
      <c r="F9" s="273">
        <f t="shared" si="0"/>
        <v>52.5</v>
      </c>
      <c r="G9" s="274">
        <f t="shared" si="1"/>
        <v>52.5</v>
      </c>
      <c r="H9" s="274">
        <v>12.5</v>
      </c>
      <c r="I9" s="274"/>
      <c r="J9" s="274"/>
      <c r="K9" s="274"/>
      <c r="L9" s="274"/>
      <c r="M9" s="274">
        <v>1.7</v>
      </c>
      <c r="N9" s="274"/>
      <c r="O9" s="274">
        <v>7.3</v>
      </c>
      <c r="P9" s="274"/>
      <c r="Q9" s="274">
        <v>31</v>
      </c>
      <c r="R9" s="105"/>
      <c r="S9" s="105"/>
      <c r="T9" s="105"/>
    </row>
    <row r="10" spans="1:20" s="26" customFormat="1" ht="35.25" customHeight="1">
      <c r="A10" s="111" t="s">
        <v>106</v>
      </c>
      <c r="B10" s="111" t="s">
        <v>104</v>
      </c>
      <c r="C10" s="111" t="s">
        <v>107</v>
      </c>
      <c r="D10" s="112" t="s">
        <v>93</v>
      </c>
      <c r="E10" s="113" t="s">
        <v>108</v>
      </c>
      <c r="F10" s="273">
        <f t="shared" si="0"/>
        <v>52.5</v>
      </c>
      <c r="G10" s="274">
        <f t="shared" si="1"/>
        <v>52.5</v>
      </c>
      <c r="H10" s="274">
        <v>12.5</v>
      </c>
      <c r="I10" s="274"/>
      <c r="J10" s="274"/>
      <c r="K10" s="274"/>
      <c r="L10" s="274"/>
      <c r="M10" s="274">
        <v>1.7</v>
      </c>
      <c r="N10" s="274"/>
      <c r="O10" s="274">
        <v>7.3</v>
      </c>
      <c r="P10" s="274"/>
      <c r="Q10" s="274">
        <v>31</v>
      </c>
      <c r="R10" s="274"/>
      <c r="S10" s="274"/>
      <c r="T10" s="274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86186</cp:lastModifiedBy>
  <cp:lastPrinted>2018-04-04T08:51:43Z</cp:lastPrinted>
  <dcterms:created xsi:type="dcterms:W3CDTF">1996-12-17T01:32:42Z</dcterms:created>
  <dcterms:modified xsi:type="dcterms:W3CDTF">2021-01-18T13:41:35Z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