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乡镇通三级项目明细" sheetId="2" r:id="rId1"/>
    <sheet name="Sheet1" sheetId="1" r:id="rId2"/>
  </sheets>
  <definedNames>
    <definedName name="_xlnm._FilterDatabase" localSheetId="0" hidden="1">乡镇通三级项目明细!$B$4:$Q$6</definedName>
    <definedName name="_xlnm.Print_Area" localSheetId="0">乡镇通三级项目明细!$B$1:$Q$6</definedName>
    <definedName name="_xlnm.Print_Area" hidden="1">#N/A</definedName>
    <definedName name="_xlnm.Print_Titles" localSheetId="0">乡镇通三级项目明细!$4:$4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<sst xmlns="http://schemas.openxmlformats.org/spreadsheetml/2006/main" count="30" uniqueCount="28">
  <si>
    <t>2021年农村公路（乡镇通三级及以上公路）建设计划明细表</t>
  </si>
  <si>
    <t>项目所在地</t>
  </si>
  <si>
    <t>项目信息</t>
  </si>
  <si>
    <t>备注</t>
  </si>
  <si>
    <t>市州</t>
  </si>
  <si>
    <t>县区</t>
  </si>
  <si>
    <t>所经乡镇</t>
  </si>
  <si>
    <t>地区类别</t>
  </si>
  <si>
    <t>项目名称</t>
  </si>
  <si>
    <t>路线编码</t>
  </si>
  <si>
    <t>规划里程（公里）</t>
  </si>
  <si>
    <t>总投资</t>
  </si>
  <si>
    <t>年度实施规模（公里）</t>
  </si>
  <si>
    <t>规划解决的乡镇节点</t>
  </si>
  <si>
    <t>切块规模</t>
  </si>
  <si>
    <t>备案里程（公里）</t>
  </si>
  <si>
    <t>预计本年年底实现通三级及以上乡镇</t>
  </si>
  <si>
    <t>计划年份</t>
  </si>
  <si>
    <t>计划批次</t>
  </si>
  <si>
    <t>岳阳县</t>
  </si>
  <si>
    <t>岳阳市</t>
  </si>
  <si>
    <t>中洲乡</t>
  </si>
  <si>
    <t>一般地区</t>
  </si>
  <si>
    <t>中洲乡通三级公路</t>
  </si>
  <si>
    <t>X118430621</t>
  </si>
  <si>
    <t>2021</t>
  </si>
  <si>
    <t>目标任务</t>
  </si>
  <si>
    <t/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</si>
</sst>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等线 Light"/>
      <charset val="134"/>
      <scheme val="major"/>
    </font>
    <font>
      <b/>
      <sz val="12"/>
      <color rgb="FFFF0000"/>
      <name val="等线 Light"/>
      <charset val="134"/>
      <scheme val="major"/>
    </font>
    <font>
      <sz val="14"/>
      <color theme="1"/>
      <name val="等线 Light"/>
      <charset val="134"/>
      <scheme val="major"/>
    </font>
    <font>
      <b/>
      <sz val="24"/>
      <color theme="1"/>
      <name val="等线 Light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0" borderId="12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1" fillId="0" borderId="0" xfId="49" applyFont="1" applyAlignment="1">
      <alignment vertical="center" wrapText="1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0" fontId="4" fillId="0" borderId="1" xfId="49" applyFont="1" applyBorder="1" applyAlignment="1">
      <alignment horizontal="center" vertical="center"/>
    </xf>
    <xf numFmtId="49" fontId="5" fillId="0" borderId="2" xfId="49" applyNumberFormat="1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49" fontId="7" fillId="0" borderId="2" xfId="49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4" fontId="5" fillId="0" borderId="2" xfId="49" applyNumberFormat="1" applyFont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/>
    </xf>
    <xf numFmtId="49" fontId="5" fillId="0" borderId="6" xfId="49" applyNumberFormat="1" applyFont="1" applyBorder="1" applyAlignment="1">
      <alignment horizontal="center" vertical="center" wrapText="1"/>
    </xf>
    <xf numFmtId="49" fontId="7" fillId="0" borderId="6" xfId="49" applyNumberFormat="1" applyFont="1" applyBorder="1" applyAlignment="1">
      <alignment horizontal="center" vertical="center" wrapText="1"/>
    </xf>
    <xf numFmtId="3" fontId="5" fillId="0" borderId="2" xfId="49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B1:Q6"/>
  <sheetViews>
    <sheetView tabSelected="1" zoomScale="70" zoomScaleNormal="70" workbookViewId="0">
      <selection activeCell="B2" sqref="B2:Q2"/>
    </sheetView>
  </sheetViews>
  <sheetFormatPr defaultColWidth="9.06666666666667" defaultRowHeight="15.75" outlineLevelRow="5"/>
  <cols>
    <col min="1" max="1" width="9.06666666666667" style="2"/>
    <col min="2" max="2" width="11.6" style="2" customWidth="1"/>
    <col min="3" max="3" width="12.5333333333333" style="2" customWidth="1"/>
    <col min="4" max="4" width="11.4666666666667" style="2" customWidth="1"/>
    <col min="5" max="5" width="11.4666666666667" style="2" hidden="1" customWidth="1"/>
    <col min="6" max="6" width="37" style="2" customWidth="1"/>
    <col min="7" max="7" width="14.1" style="2" customWidth="1"/>
    <col min="8" max="8" width="12.1333333333333" style="2" customWidth="1"/>
    <col min="9" max="9" width="12" style="2" customWidth="1"/>
    <col min="10" max="11" width="13.3333333333333" style="2" customWidth="1"/>
    <col min="12" max="12" width="13.3333333333333" style="3" customWidth="1"/>
    <col min="13" max="13" width="14.8" style="2" customWidth="1"/>
    <col min="14" max="14" width="15" style="2" customWidth="1"/>
    <col min="15" max="15" width="9.06666666666667" style="2" customWidth="1"/>
    <col min="16" max="16" width="11.425" style="2" customWidth="1"/>
    <col min="17" max="17" width="16.7333333333333" style="2" customWidth="1"/>
    <col min="18" max="16383" width="9.06666666666667" style="2"/>
  </cols>
  <sheetData>
    <row r="1" ht="35" customHeight="1" spans="2:2">
      <c r="B1" s="4"/>
    </row>
    <row r="2" ht="56" customHeight="1" spans="2:17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54" customHeight="1" spans="2:17">
      <c r="B3" s="6" t="s">
        <v>1</v>
      </c>
      <c r="C3" s="6"/>
      <c r="D3" s="6"/>
      <c r="E3" s="6"/>
      <c r="F3" s="7" t="s">
        <v>2</v>
      </c>
      <c r="G3" s="8"/>
      <c r="H3" s="8"/>
      <c r="I3" s="8"/>
      <c r="J3" s="8"/>
      <c r="K3" s="8"/>
      <c r="L3" s="8"/>
      <c r="M3" s="8"/>
      <c r="N3" s="13"/>
      <c r="O3" s="14"/>
      <c r="P3" s="14"/>
      <c r="Q3" s="6" t="s">
        <v>3</v>
      </c>
    </row>
    <row r="4" ht="58" customHeight="1" spans="2:17"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15" t="s">
        <v>13</v>
      </c>
      <c r="L4" s="1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/>
    </row>
    <row r="5" s="1" customFormat="1" ht="55" customHeight="1" outlineLevel="2" spans="2:17">
      <c r="B5" s="6"/>
      <c r="C5" s="9" t="s">
        <v>19</v>
      </c>
      <c r="D5" s="6"/>
      <c r="E5" s="10"/>
      <c r="F5" s="6"/>
      <c r="G5" s="6"/>
      <c r="H5" s="11">
        <v>7.51</v>
      </c>
      <c r="I5" s="17">
        <f>SUBTOTAL(9,I6:I6)</f>
        <v>1281.28</v>
      </c>
      <c r="J5" s="10">
        <f>SUBTOTAL(9,J6:J6)</f>
        <v>5.824</v>
      </c>
      <c r="K5" s="10">
        <f>SUMPRODUCT(1/COUNTIF(K6,K6))</f>
        <v>1</v>
      </c>
      <c r="L5" s="18">
        <v>5.824</v>
      </c>
      <c r="M5" s="10">
        <f>SUBTOTAL(9,M6:M6)</f>
        <v>5.824</v>
      </c>
      <c r="N5" s="10"/>
      <c r="O5" s="6"/>
      <c r="P5" s="6"/>
      <c r="Q5" s="6"/>
    </row>
    <row r="6" s="1" customFormat="1" ht="55" customHeight="1" outlineLevel="3" spans="2:17">
      <c r="B6" s="6" t="s">
        <v>20</v>
      </c>
      <c r="C6" s="6" t="s">
        <v>19</v>
      </c>
      <c r="D6" s="6" t="s">
        <v>21</v>
      </c>
      <c r="E6" s="10" t="s">
        <v>22</v>
      </c>
      <c r="F6" s="12" t="s">
        <v>23</v>
      </c>
      <c r="G6" s="6" t="s">
        <v>24</v>
      </c>
      <c r="H6" s="10">
        <v>7.51</v>
      </c>
      <c r="I6" s="17">
        <f>J6*220</f>
        <v>1281.28</v>
      </c>
      <c r="J6" s="10">
        <v>5.824</v>
      </c>
      <c r="K6" s="10" t="s">
        <v>21</v>
      </c>
      <c r="L6" s="18">
        <v>5.824</v>
      </c>
      <c r="M6" s="10">
        <v>5.824</v>
      </c>
      <c r="N6" s="10"/>
      <c r="O6" s="6" t="s">
        <v>25</v>
      </c>
      <c r="P6" s="6" t="s">
        <v>26</v>
      </c>
      <c r="Q6" s="6" t="s">
        <v>27</v>
      </c>
    </row>
  </sheetData>
  <mergeCells count="4">
    <mergeCell ref="B2:Q2"/>
    <mergeCell ref="B3:E3"/>
    <mergeCell ref="F3:N3"/>
    <mergeCell ref="Q3:Q4"/>
  </mergeCells>
  <printOptions horizontalCentered="1"/>
  <pageMargins left="0.707638888888889" right="0.707638888888889" top="0.747916666666667" bottom="0.747916666666667" header="0.313888888888889" footer="0.313888888888889"/>
  <pageSetup paperSize="8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乡镇通三级项目明细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欧阳京亚</dc:creator>
  <cp:lastModifiedBy>墨瞳</cp:lastModifiedBy>
  <dcterms:created xsi:type="dcterms:W3CDTF">2015-06-05T18:19:00Z</dcterms:created>
  <dcterms:modified xsi:type="dcterms:W3CDTF">2021-10-21T00:17:11Z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F646D6CC34A5473CA0D147F14046E241</vt:lpwstr>
  </property>
</Properties>
</file>