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安保" sheetId="4" r:id="rId1"/>
  </sheets>
  <definedNames>
    <definedName name="_xlnm.Print_Area" localSheetId="0">安保!$A$1:$L$136</definedName>
  </definedNames>
  <calcPr calcId="144525"/>
</workbook>
</file>

<file path=xl/sharedStrings.xml><?xml version="1.0" encoding="utf-8"?>
<sst xmlns="http://schemas.openxmlformats.org/spreadsheetml/2006/main" count="539" uniqueCount="148">
  <si>
    <t>2021年农村公路安全生命防护工程计划明细表</t>
  </si>
  <si>
    <t>市州</t>
  </si>
  <si>
    <t>县（市、区）</t>
  </si>
  <si>
    <t>路线编码</t>
  </si>
  <si>
    <t>起点桩号</t>
  </si>
  <si>
    <t>止点桩号</t>
  </si>
  <si>
    <t>隐患里程（km）</t>
  </si>
  <si>
    <t>批复总投资（万元）</t>
  </si>
  <si>
    <t>主要工程数量</t>
  </si>
  <si>
    <t>设计单位</t>
  </si>
  <si>
    <t>设计批复单位</t>
  </si>
  <si>
    <t>护栏(米）</t>
  </si>
  <si>
    <t>标志牌（块）</t>
  </si>
  <si>
    <t>合  计</t>
  </si>
  <si>
    <t>岳阳市</t>
  </si>
  <si>
    <t>岳阳县</t>
  </si>
  <si>
    <t>C004430621</t>
  </si>
  <si>
    <t>娄底市交通规划勘测设计院</t>
  </si>
  <si>
    <t>C011430621</t>
  </si>
  <si>
    <t>C040430621</t>
  </si>
  <si>
    <t>C047430621</t>
  </si>
  <si>
    <t>C057430621</t>
  </si>
  <si>
    <t>CI03430621</t>
  </si>
  <si>
    <t>C062430621</t>
  </si>
  <si>
    <t>C068430621</t>
  </si>
  <si>
    <t>C090430621</t>
  </si>
  <si>
    <t>C416430621</t>
  </si>
  <si>
    <t>C782430621</t>
  </si>
  <si>
    <t>C784430621</t>
  </si>
  <si>
    <t>CEE8430621</t>
  </si>
  <si>
    <t>CF27430621</t>
  </si>
  <si>
    <t>CH54430621</t>
  </si>
  <si>
    <t>CH57430621</t>
  </si>
  <si>
    <t>CJ81430621</t>
  </si>
  <si>
    <t>CJ83430621</t>
  </si>
  <si>
    <t>CT65430621</t>
  </si>
  <si>
    <t>CT76430621</t>
  </si>
  <si>
    <t>CT83430621</t>
  </si>
  <si>
    <t>CX01430621</t>
  </si>
  <si>
    <t>CX62430621</t>
  </si>
  <si>
    <t>CX33430621</t>
  </si>
  <si>
    <t>CX76430621</t>
  </si>
  <si>
    <t>C413430621</t>
  </si>
  <si>
    <t>C415430621</t>
  </si>
  <si>
    <t>CFQ6430621</t>
  </si>
  <si>
    <t>C419430621</t>
  </si>
  <si>
    <t>CQ41430621</t>
  </si>
  <si>
    <t>C021430621</t>
  </si>
  <si>
    <t>C036430621</t>
  </si>
  <si>
    <t>C038430621</t>
  </si>
  <si>
    <t>C058430621</t>
  </si>
  <si>
    <t>C061430621</t>
  </si>
  <si>
    <t>C098430621</t>
  </si>
  <si>
    <t>C100430621</t>
  </si>
  <si>
    <t>C109430621</t>
  </si>
  <si>
    <t>C110430621</t>
  </si>
  <si>
    <t>C114430621</t>
  </si>
  <si>
    <t>C120430621</t>
  </si>
  <si>
    <t>C121430621</t>
  </si>
  <si>
    <t>C131430621</t>
  </si>
  <si>
    <t>C423430621</t>
  </si>
  <si>
    <t>C424430621</t>
  </si>
  <si>
    <t>C993430621</t>
  </si>
  <si>
    <t>CS57430621</t>
  </si>
  <si>
    <t>CS88430621</t>
  </si>
  <si>
    <t>CZ63430621</t>
  </si>
  <si>
    <t>C105430621</t>
  </si>
  <si>
    <t>C958430621</t>
  </si>
  <si>
    <t>CZ83430621</t>
  </si>
  <si>
    <t>C026430621</t>
  </si>
  <si>
    <t>C027430621</t>
  </si>
  <si>
    <t>C028430621</t>
  </si>
  <si>
    <t>C030430621</t>
  </si>
  <si>
    <t>C435430621</t>
  </si>
  <si>
    <t>C442430621</t>
  </si>
  <si>
    <t>C443430621</t>
  </si>
  <si>
    <t>C830430621</t>
  </si>
  <si>
    <t>C831430621</t>
  </si>
  <si>
    <t>CJ31430621</t>
  </si>
  <si>
    <t>CL56430621</t>
  </si>
  <si>
    <t>CL57430621</t>
  </si>
  <si>
    <t>C152430621</t>
  </si>
  <si>
    <t>CL26430621</t>
  </si>
  <si>
    <t>CL40430621</t>
  </si>
  <si>
    <t>CQ47430621</t>
  </si>
  <si>
    <t>CR76430621</t>
  </si>
  <si>
    <t>CX10430621</t>
  </si>
  <si>
    <t>C165430621</t>
  </si>
  <si>
    <t>C182430621</t>
  </si>
  <si>
    <t>C438430621</t>
  </si>
  <si>
    <t>C455430621</t>
  </si>
  <si>
    <t>C627430621</t>
  </si>
  <si>
    <t>CJ32430621</t>
  </si>
  <si>
    <t>CX91430621</t>
  </si>
  <si>
    <t>C458430621</t>
  </si>
  <si>
    <t>CS15430621</t>
  </si>
  <si>
    <t>C461430621</t>
  </si>
  <si>
    <t>C465430621</t>
  </si>
  <si>
    <t>CF22430621</t>
  </si>
  <si>
    <t>CL99430621</t>
  </si>
  <si>
    <t>C592430621</t>
  </si>
  <si>
    <t>C620430621</t>
  </si>
  <si>
    <t>C915430621</t>
  </si>
  <si>
    <t>C577430621</t>
  </si>
  <si>
    <t>CE09430621</t>
  </si>
  <si>
    <t>CP05430621</t>
  </si>
  <si>
    <t>CU36430621</t>
  </si>
  <si>
    <t>C371430621</t>
  </si>
  <si>
    <t>C376430621</t>
  </si>
  <si>
    <t>C787430621</t>
  </si>
  <si>
    <t>C362430621</t>
  </si>
  <si>
    <t>CC22430621</t>
  </si>
  <si>
    <t>C379430621</t>
  </si>
  <si>
    <t>C789430621</t>
  </si>
  <si>
    <t>CC38430621</t>
  </si>
  <si>
    <t>CR17430621</t>
  </si>
  <si>
    <t>CT86430621</t>
  </si>
  <si>
    <t>C288430621</t>
  </si>
  <si>
    <t>C291430621</t>
  </si>
  <si>
    <t>C293430621</t>
  </si>
  <si>
    <t>CM41430621</t>
  </si>
  <si>
    <t>C605430621</t>
  </si>
  <si>
    <t>CU12430621</t>
  </si>
  <si>
    <t>C301430621</t>
  </si>
  <si>
    <t>C310430621</t>
  </si>
  <si>
    <t>C799430621</t>
  </si>
  <si>
    <t>CB37430621</t>
  </si>
  <si>
    <t>CM33430621</t>
  </si>
  <si>
    <t>CM34430621</t>
  </si>
  <si>
    <t>CX09430621</t>
  </si>
  <si>
    <t>C186430621</t>
  </si>
  <si>
    <t>C187430621</t>
  </si>
  <si>
    <t>C192430621</t>
  </si>
  <si>
    <t>C193430621</t>
  </si>
  <si>
    <t>C196430621</t>
  </si>
  <si>
    <t>C197430621</t>
  </si>
  <si>
    <t>C198430621</t>
  </si>
  <si>
    <t>C202430621</t>
  </si>
  <si>
    <t>C206430621</t>
  </si>
  <si>
    <t>C215430621</t>
  </si>
  <si>
    <t>CE10430621</t>
  </si>
  <si>
    <t>CI04430621</t>
  </si>
  <si>
    <t>CJ19430621</t>
  </si>
  <si>
    <t>CZ19430621</t>
  </si>
  <si>
    <t>CZ30430621</t>
  </si>
  <si>
    <t>C544430621</t>
  </si>
  <si>
    <t>C234430621</t>
  </si>
  <si>
    <t>C792430621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</si>
</sst>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);[Red]\(0.000\)"/>
    <numFmt numFmtId="43" formatCode="_ * #,##0.00_ ;_ * \-#,##0.00_ ;_ * &quot;-&quot;??_ ;_ @_ "/>
    <numFmt numFmtId="177" formatCode="0_);[Red]\(0\)"/>
    <numFmt numFmtId="178" formatCode="\K0\+000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6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Helv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26" borderId="1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8" fillId="0" borderId="0"/>
    <xf numFmtId="0" fontId="17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常规 12 2 2 5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 107" xfId="39"/>
    <cellStyle name="常规 112" xfId="40"/>
    <cellStyle name="40% - 强调文字颜色 1" xfId="41" builtinId="31"/>
    <cellStyle name="20% - 强调文字颜色 2" xfId="42" builtinId="34"/>
    <cellStyle name="常规 108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1" xfId="56"/>
    <cellStyle name="常规 14" xfId="57"/>
    <cellStyle name="常规 19" xfId="58"/>
    <cellStyle name="常规 2" xfId="59"/>
    <cellStyle name="常规 3" xfId="60"/>
    <cellStyle name="常规 7" xfId="61"/>
    <cellStyle name="常规_Sheet1" xfId="62"/>
    <cellStyle name="样式 1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25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26" name="AutoShape 2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27" name="AutoShape 3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28" name="AutoShape 4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29" name="AutoShape 5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30" name="AutoShape 6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31" name="AutoShape 7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32" name="AutoShape 8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33" name="AutoShape 9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34" name="AutoShape 10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35" name="AutoShape 1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36" name="AutoShape 12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37" name="AutoShape 13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38" name="AutoShape 14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39" name="AutoShape 15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40" name="AutoShape 16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41" name="AutoShape 17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42" name="AutoShape 18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43" name="AutoShape 19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44" name="AutoShape 20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45" name="AutoShape 2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46" name="AutoShape 22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47" name="AutoShape 23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48" name="AutoShape 24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49" name="AutoShape 25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50" name="AutoShape 26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51" name="AutoShape 27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52" name="AutoShape 28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53" name="AutoShape 29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54" name="AutoShape 30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55" name="AutoShape 3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56" name="AutoShape 32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57" name="AutoShape 33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58" name="AutoShape 34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59" name="AutoShape 35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60" name="AutoShape 36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61" name="AutoShape 37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62" name="AutoShape 38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63" name="AutoShape 39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64" name="AutoShape 40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65" name="AutoShape 4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66" name="AutoShape 42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67" name="AutoShape 43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68" name="AutoShape 44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69" name="AutoShape 45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70" name="AutoShape 46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071" name="AutoShape 47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72" name="AutoShape 48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73" name="AutoShape 49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74" name="AutoShape 50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75" name="AutoShape 5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076" name="AutoShape 52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77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78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79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80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81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82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83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84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85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86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87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88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89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90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91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92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93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94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95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96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097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98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099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00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01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02" name="Image1" descr="报表底图"/>
        <xdr:cNvSpPr>
          <a:spLocks noChangeAspect="1" noChangeArrowheads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03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04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05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06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07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08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09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10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11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12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13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14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15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16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17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18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19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20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21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22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123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24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25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26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127" name="Image1" descr="报表底图"/>
        <xdr:cNvSpPr>
          <a:spLocks noChangeAspect="1" noChangeArrowheads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28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29" name="AutoShape 2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30" name="AutoShape 3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31" name="AutoShape 4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32" name="AutoShape 5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33" name="AutoShape 6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34" name="AutoShape 7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35" name="AutoShape 8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36" name="AutoShape 9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37" name="AutoShape 10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38" name="AutoShape 1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39" name="AutoShape 12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40" name="AutoShape 13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41" name="AutoShape 14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42" name="AutoShape 15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43" name="AutoShape 16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44" name="AutoShape 17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45" name="AutoShape 18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46" name="AutoShape 19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47" name="AutoShape 20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48" name="AutoShape 2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49" name="AutoShape 22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50" name="AutoShape 23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51" name="AutoShape 24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52" name="AutoShape 25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53" name="AutoShape 26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54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55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56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57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58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59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60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61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62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63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64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65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66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67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68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69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70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71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72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73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152400</xdr:rowOff>
    </xdr:to>
    <xdr:sp>
      <xdr:nvSpPr>
        <xdr:cNvPr id="1174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75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76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77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78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219075</xdr:colOff>
      <xdr:row>12</xdr:row>
      <xdr:rowOff>133350</xdr:rowOff>
    </xdr:to>
    <xdr:sp>
      <xdr:nvSpPr>
        <xdr:cNvPr id="1179" name="Image1" descr="报表底图"/>
        <xdr:cNvSpPr>
          <a:spLocks noChangeAspect="1" noChangeArrowheads="1"/>
        </xdr:cNvSpPr>
      </xdr:nvSpPr>
      <xdr:spPr>
        <a:xfrm>
          <a:off x="8153400" y="2765425"/>
          <a:ext cx="2190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80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81" name="AutoShape 2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82" name="AutoShape 3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83" name="AutoShape 4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84" name="AutoShape 5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85" name="AutoShape 6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86" name="AutoShape 7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87" name="AutoShape 8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88" name="AutoShape 9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89" name="AutoShape 10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90" name="AutoShape 1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91" name="AutoShape 12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92" name="AutoShape 13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193" name="AutoShape 14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94" name="AutoShape 15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95" name="AutoShape 16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96" name="AutoShape 17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97" name="AutoShape 18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98" name="AutoShape 19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199" name="AutoShape 20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00" name="AutoShape 2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01" name="AutoShape 22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02" name="AutoShape 23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03" name="AutoShape 24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04" name="AutoShape 25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05" name="AutoShape 26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06" name="AutoShape 27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07" name="AutoShape 28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08" name="AutoShape 29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09" name="AutoShape 30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10" name="AutoShape 3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11" name="AutoShape 32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12" name="AutoShape 33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13" name="AutoShape 34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14" name="AutoShape 35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15" name="AutoShape 36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16" name="AutoShape 37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17" name="AutoShape 38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18" name="AutoShape 39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19" name="AutoShape 40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20" name="AutoShape 4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21" name="AutoShape 42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22" name="AutoShape 43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23" name="AutoShape 44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24" name="AutoShape 45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25" name="AutoShape 46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26" name="AutoShape 47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27" name="AutoShape 48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28" name="AutoShape 49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29" name="AutoShape 50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30" name="AutoShape 5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31" name="AutoShape 52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32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33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34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35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36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37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38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39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40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41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42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43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44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45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46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47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48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49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50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51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>
      <xdr:nvSpPr>
        <xdr:cNvPr id="1252" name="Image1" descr="报表底图"/>
        <xdr:cNvSpPr>
          <a:spLocks noChangeAspect="1"/>
        </xdr:cNvSpPr>
      </xdr:nvSpPr>
      <xdr:spPr>
        <a:xfrm>
          <a:off x="1133475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53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54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55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56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133350</xdr:rowOff>
    </xdr:to>
    <xdr:sp>
      <xdr:nvSpPr>
        <xdr:cNvPr id="1257" name="Image1" descr="报表底图"/>
        <xdr:cNvSpPr>
          <a:spLocks noChangeAspect="1"/>
        </xdr:cNvSpPr>
      </xdr:nvSpPr>
      <xdr:spPr>
        <a:xfrm>
          <a:off x="1133475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58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59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60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61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62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63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64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65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66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67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68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69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70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71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72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73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74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75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76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77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152400</xdr:rowOff>
    </xdr:to>
    <xdr:sp>
      <xdr:nvSpPr>
        <xdr:cNvPr id="1278" name="Image1" descr="报表底图"/>
        <xdr:cNvSpPr>
          <a:spLocks noChangeAspect="1"/>
        </xdr:cNvSpPr>
      </xdr:nvSpPr>
      <xdr:spPr>
        <a:xfrm>
          <a:off x="3333750" y="2765425"/>
          <a:ext cx="304800" cy="381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79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80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81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133350</xdr:rowOff>
    </xdr:to>
    <xdr:sp>
      <xdr:nvSpPr>
        <xdr:cNvPr id="1282" name="Image1" descr="报表底图"/>
        <xdr:cNvSpPr>
          <a:spLocks noChangeAspect="1"/>
        </xdr:cNvSpPr>
      </xdr:nvSpPr>
      <xdr:spPr>
        <a:xfrm>
          <a:off x="3333750" y="2765425"/>
          <a:ext cx="304800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abSelected="1" view="pageBreakPreview" zoomScaleNormal="100" workbookViewId="0">
      <selection activeCell="A2" sqref="A2:L2"/>
    </sheetView>
  </sheetViews>
  <sheetFormatPr defaultColWidth="9" defaultRowHeight="16.5" customHeight="1"/>
  <cols>
    <col min="1" max="1" width="7.5" style="2" customWidth="1"/>
    <col min="2" max="2" width="7.375" style="2" customWidth="1"/>
    <col min="3" max="3" width="11.5" style="2" customWidth="1"/>
    <col min="4" max="4" width="8" style="2" customWidth="1"/>
    <col min="5" max="5" width="9.375" style="2" customWidth="1"/>
    <col min="6" max="6" width="9.875" style="2" customWidth="1"/>
    <col min="7" max="7" width="12.5" style="2" hidden="1" customWidth="1"/>
    <col min="8" max="8" width="10.5" style="2" hidden="1" customWidth="1"/>
    <col min="9" max="9" width="9.75" style="3" customWidth="1"/>
    <col min="10" max="11" width="7.75" style="4" customWidth="1"/>
    <col min="12" max="12" width="28.125" style="5" customWidth="1"/>
    <col min="13" max="16354" width="9" style="2"/>
  </cols>
  <sheetData>
    <row r="1" customHeight="1" spans="1:12">
      <c r="A1" s="6"/>
      <c r="B1" s="6"/>
      <c r="C1" s="6"/>
      <c r="D1" s="6"/>
      <c r="E1" s="6"/>
      <c r="F1" s="6"/>
      <c r="G1" s="6"/>
      <c r="H1" s="6"/>
      <c r="I1" s="31"/>
      <c r="J1" s="32"/>
      <c r="K1" s="32"/>
      <c r="L1" s="33"/>
    </row>
    <row r="2" ht="24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0.25" customHeight="1" spans="1:12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10" t="s">
        <v>6</v>
      </c>
      <c r="G3" s="11"/>
      <c r="H3" s="11"/>
      <c r="I3" s="34" t="s">
        <v>7</v>
      </c>
      <c r="J3" s="35" t="s">
        <v>8</v>
      </c>
      <c r="K3" s="36"/>
      <c r="L3" s="8" t="s">
        <v>9</v>
      </c>
    </row>
    <row r="4" s="1" customFormat="1" ht="30" customHeight="1" spans="1:12">
      <c r="A4" s="12"/>
      <c r="B4" s="12"/>
      <c r="C4" s="12"/>
      <c r="D4" s="13"/>
      <c r="E4" s="13"/>
      <c r="F4" s="14"/>
      <c r="G4" s="15" t="s">
        <v>9</v>
      </c>
      <c r="H4" s="15" t="s">
        <v>10</v>
      </c>
      <c r="I4" s="37"/>
      <c r="J4" s="20" t="s">
        <v>11</v>
      </c>
      <c r="K4" s="20" t="s">
        <v>12</v>
      </c>
      <c r="L4" s="12"/>
    </row>
    <row r="5" ht="19" customHeight="1" spans="1:12">
      <c r="A5" s="16" t="s">
        <v>13</v>
      </c>
      <c r="B5" s="16"/>
      <c r="C5" s="17"/>
      <c r="D5" s="18"/>
      <c r="E5" s="18"/>
      <c r="F5" s="19">
        <v>247.481</v>
      </c>
      <c r="G5" s="20">
        <f>SUM(G6:G19)</f>
        <v>0</v>
      </c>
      <c r="H5" s="20">
        <f>SUM(H6:H19)</f>
        <v>0</v>
      </c>
      <c r="I5" s="19">
        <v>2969.772</v>
      </c>
      <c r="J5" s="20"/>
      <c r="K5" s="20"/>
      <c r="L5" s="20"/>
    </row>
    <row r="6" ht="18" customHeight="1" spans="1:12">
      <c r="A6" s="17" t="s">
        <v>14</v>
      </c>
      <c r="B6" s="17" t="s">
        <v>15</v>
      </c>
      <c r="C6" s="17" t="s">
        <v>16</v>
      </c>
      <c r="D6" s="21">
        <v>0</v>
      </c>
      <c r="E6" s="21">
        <v>2.033</v>
      </c>
      <c r="F6" s="22">
        <v>2.03</v>
      </c>
      <c r="G6" s="23">
        <v>0</v>
      </c>
      <c r="H6" s="17"/>
      <c r="I6" s="38">
        <f>F6*12</f>
        <v>24.36</v>
      </c>
      <c r="J6" s="39">
        <v>1860</v>
      </c>
      <c r="K6" s="39">
        <v>19</v>
      </c>
      <c r="L6" s="17" t="s">
        <v>17</v>
      </c>
    </row>
    <row r="7" ht="18" customHeight="1" spans="1:12">
      <c r="A7" s="17" t="s">
        <v>14</v>
      </c>
      <c r="B7" s="17" t="s">
        <v>15</v>
      </c>
      <c r="C7" s="17" t="s">
        <v>18</v>
      </c>
      <c r="D7" s="21">
        <v>0</v>
      </c>
      <c r="E7" s="21">
        <v>5.442</v>
      </c>
      <c r="F7" s="22">
        <v>5.1</v>
      </c>
      <c r="G7" s="23">
        <v>0</v>
      </c>
      <c r="H7" s="17"/>
      <c r="I7" s="38">
        <f t="shared" ref="I7:I38" si="0">F7*12</f>
        <v>61.2</v>
      </c>
      <c r="J7" s="39">
        <v>4820</v>
      </c>
      <c r="K7" s="39">
        <v>50</v>
      </c>
      <c r="L7" s="17" t="s">
        <v>17</v>
      </c>
    </row>
    <row r="8" ht="18" customHeight="1" spans="1:12">
      <c r="A8" s="17" t="s">
        <v>14</v>
      </c>
      <c r="B8" s="17" t="s">
        <v>15</v>
      </c>
      <c r="C8" s="17" t="s">
        <v>19</v>
      </c>
      <c r="D8" s="21">
        <v>0</v>
      </c>
      <c r="E8" s="21">
        <v>2.371</v>
      </c>
      <c r="F8" s="22">
        <v>2.27</v>
      </c>
      <c r="G8" s="24"/>
      <c r="H8" s="24"/>
      <c r="I8" s="38">
        <f t="shared" si="0"/>
        <v>27.24</v>
      </c>
      <c r="J8" s="39">
        <v>2164</v>
      </c>
      <c r="K8" s="39">
        <v>22</v>
      </c>
      <c r="L8" s="17" t="s">
        <v>17</v>
      </c>
    </row>
    <row r="9" ht="18" customHeight="1" spans="1:12">
      <c r="A9" s="17" t="s">
        <v>14</v>
      </c>
      <c r="B9" s="17" t="s">
        <v>15</v>
      </c>
      <c r="C9" s="17" t="s">
        <v>20</v>
      </c>
      <c r="D9" s="21">
        <v>0</v>
      </c>
      <c r="E9" s="21">
        <v>2.897</v>
      </c>
      <c r="F9" s="22">
        <v>2.85</v>
      </c>
      <c r="G9" s="24"/>
      <c r="H9" s="24"/>
      <c r="I9" s="38">
        <f t="shared" si="0"/>
        <v>34.2</v>
      </c>
      <c r="J9" s="39">
        <v>2532</v>
      </c>
      <c r="K9" s="39">
        <v>24</v>
      </c>
      <c r="L9" s="17" t="s">
        <v>17</v>
      </c>
    </row>
    <row r="10" ht="18" customHeight="1" spans="1:12">
      <c r="A10" s="17" t="s">
        <v>14</v>
      </c>
      <c r="B10" s="17" t="s">
        <v>15</v>
      </c>
      <c r="C10" s="17" t="s">
        <v>21</v>
      </c>
      <c r="D10" s="21">
        <v>0</v>
      </c>
      <c r="E10" s="21">
        <v>1.953</v>
      </c>
      <c r="F10" s="22">
        <v>1.88</v>
      </c>
      <c r="G10" s="24"/>
      <c r="H10" s="24"/>
      <c r="I10" s="38">
        <f t="shared" si="0"/>
        <v>22.56</v>
      </c>
      <c r="J10" s="39">
        <v>1684</v>
      </c>
      <c r="K10" s="39">
        <v>15</v>
      </c>
      <c r="L10" s="17" t="s">
        <v>17</v>
      </c>
    </row>
    <row r="11" ht="18" customHeight="1" spans="1:12">
      <c r="A11" s="17" t="s">
        <v>14</v>
      </c>
      <c r="B11" s="17" t="s">
        <v>15</v>
      </c>
      <c r="C11" s="17" t="s">
        <v>22</v>
      </c>
      <c r="D11" s="21">
        <v>0</v>
      </c>
      <c r="E11" s="21">
        <v>2.443</v>
      </c>
      <c r="F11" s="22">
        <v>2.443</v>
      </c>
      <c r="G11" s="24"/>
      <c r="H11" s="24"/>
      <c r="I11" s="38">
        <f t="shared" si="0"/>
        <v>29.316</v>
      </c>
      <c r="J11" s="39">
        <v>2248</v>
      </c>
      <c r="K11" s="39">
        <v>23</v>
      </c>
      <c r="L11" s="17" t="s">
        <v>17</v>
      </c>
    </row>
    <row r="12" ht="18" customHeight="1" spans="1:12">
      <c r="A12" s="17" t="s">
        <v>14</v>
      </c>
      <c r="B12" s="17" t="s">
        <v>15</v>
      </c>
      <c r="C12" s="17" t="s">
        <v>23</v>
      </c>
      <c r="D12" s="21">
        <v>0</v>
      </c>
      <c r="E12" s="21">
        <v>2.097</v>
      </c>
      <c r="F12" s="22">
        <v>2.097</v>
      </c>
      <c r="G12" s="24"/>
      <c r="H12" s="24"/>
      <c r="I12" s="38">
        <f t="shared" si="0"/>
        <v>25.164</v>
      </c>
      <c r="J12" s="39">
        <v>1864</v>
      </c>
      <c r="K12" s="39">
        <v>17</v>
      </c>
      <c r="L12" s="17" t="s">
        <v>17</v>
      </c>
    </row>
    <row r="13" ht="18" customHeight="1" spans="1:12">
      <c r="A13" s="17" t="s">
        <v>14</v>
      </c>
      <c r="B13" s="17" t="s">
        <v>15</v>
      </c>
      <c r="C13" s="17" t="s">
        <v>24</v>
      </c>
      <c r="D13" s="21">
        <v>0</v>
      </c>
      <c r="E13" s="21">
        <v>1.635</v>
      </c>
      <c r="F13" s="22">
        <v>1.635</v>
      </c>
      <c r="G13" s="24"/>
      <c r="H13" s="24"/>
      <c r="I13" s="38">
        <f t="shared" si="0"/>
        <v>19.62</v>
      </c>
      <c r="J13" s="39">
        <v>1512</v>
      </c>
      <c r="K13" s="39">
        <v>16</v>
      </c>
      <c r="L13" s="17" t="s">
        <v>17</v>
      </c>
    </row>
    <row r="14" ht="18" customHeight="1" spans="1:12">
      <c r="A14" s="17" t="s">
        <v>14</v>
      </c>
      <c r="B14" s="17" t="s">
        <v>15</v>
      </c>
      <c r="C14" s="17" t="s">
        <v>25</v>
      </c>
      <c r="D14" s="21">
        <v>0</v>
      </c>
      <c r="E14" s="21">
        <v>1.816</v>
      </c>
      <c r="F14" s="22">
        <v>1.8</v>
      </c>
      <c r="G14" s="24"/>
      <c r="H14" s="25"/>
      <c r="I14" s="38">
        <f t="shared" si="0"/>
        <v>21.6</v>
      </c>
      <c r="J14" s="39">
        <v>1664</v>
      </c>
      <c r="K14" s="39">
        <v>15</v>
      </c>
      <c r="L14" s="17" t="s">
        <v>17</v>
      </c>
    </row>
    <row r="15" ht="18" customHeight="1" spans="1:12">
      <c r="A15" s="17" t="s">
        <v>14</v>
      </c>
      <c r="B15" s="17" t="s">
        <v>15</v>
      </c>
      <c r="C15" s="17" t="s">
        <v>26</v>
      </c>
      <c r="D15" s="21">
        <v>0</v>
      </c>
      <c r="E15" s="21">
        <v>4.052</v>
      </c>
      <c r="F15" s="22">
        <v>3.2</v>
      </c>
      <c r="G15" s="24"/>
      <c r="H15" s="25"/>
      <c r="I15" s="38">
        <f t="shared" si="0"/>
        <v>38.4</v>
      </c>
      <c r="J15" s="39">
        <v>2868</v>
      </c>
      <c r="K15" s="39">
        <v>24</v>
      </c>
      <c r="L15" s="17" t="s">
        <v>17</v>
      </c>
    </row>
    <row r="16" ht="18" customHeight="1" spans="1:12">
      <c r="A16" s="17" t="s">
        <v>14</v>
      </c>
      <c r="B16" s="17" t="s">
        <v>15</v>
      </c>
      <c r="C16" s="17" t="s">
        <v>27</v>
      </c>
      <c r="D16" s="21">
        <v>0</v>
      </c>
      <c r="E16" s="21">
        <v>3.158</v>
      </c>
      <c r="F16" s="22">
        <v>3.158</v>
      </c>
      <c r="G16" s="24"/>
      <c r="H16" s="25"/>
      <c r="I16" s="38">
        <f t="shared" si="0"/>
        <v>37.896</v>
      </c>
      <c r="J16" s="39">
        <v>2932</v>
      </c>
      <c r="K16" s="39">
        <v>30</v>
      </c>
      <c r="L16" s="17" t="s">
        <v>17</v>
      </c>
    </row>
    <row r="17" ht="18" customHeight="1" spans="1:12">
      <c r="A17" s="17" t="s">
        <v>14</v>
      </c>
      <c r="B17" s="17" t="s">
        <v>15</v>
      </c>
      <c r="C17" s="17" t="s">
        <v>28</v>
      </c>
      <c r="D17" s="21">
        <v>0</v>
      </c>
      <c r="E17" s="21">
        <v>1.973</v>
      </c>
      <c r="F17" s="22">
        <v>1.973</v>
      </c>
      <c r="G17" s="24"/>
      <c r="H17" s="25"/>
      <c r="I17" s="38">
        <f t="shared" si="0"/>
        <v>23.676</v>
      </c>
      <c r="J17" s="39">
        <v>1726</v>
      </c>
      <c r="K17" s="39">
        <v>16</v>
      </c>
      <c r="L17" s="17" t="s">
        <v>17</v>
      </c>
    </row>
    <row r="18" ht="18" customHeight="1" spans="1:12">
      <c r="A18" s="26" t="s">
        <v>14</v>
      </c>
      <c r="B18" s="17" t="s">
        <v>15</v>
      </c>
      <c r="C18" s="17" t="s">
        <v>29</v>
      </c>
      <c r="D18" s="21">
        <v>0</v>
      </c>
      <c r="E18" s="21">
        <v>1.732</v>
      </c>
      <c r="F18" s="22">
        <v>1.732</v>
      </c>
      <c r="G18" s="27"/>
      <c r="H18" s="25"/>
      <c r="I18" s="38">
        <f t="shared" si="0"/>
        <v>20.784</v>
      </c>
      <c r="J18" s="39">
        <v>1648</v>
      </c>
      <c r="K18" s="39">
        <v>17</v>
      </c>
      <c r="L18" s="17" t="s">
        <v>17</v>
      </c>
    </row>
    <row r="19" ht="18" customHeight="1" spans="1:12">
      <c r="A19" s="17" t="s">
        <v>14</v>
      </c>
      <c r="B19" s="17" t="s">
        <v>15</v>
      </c>
      <c r="C19" s="17" t="s">
        <v>30</v>
      </c>
      <c r="D19" s="21">
        <v>0</v>
      </c>
      <c r="E19" s="21">
        <v>9.94</v>
      </c>
      <c r="F19" s="22">
        <v>9.94</v>
      </c>
      <c r="G19" s="24"/>
      <c r="H19" s="24"/>
      <c r="I19" s="38">
        <f t="shared" si="0"/>
        <v>119.28</v>
      </c>
      <c r="J19" s="39">
        <v>8656</v>
      </c>
      <c r="K19" s="39">
        <v>65</v>
      </c>
      <c r="L19" s="17" t="s">
        <v>17</v>
      </c>
    </row>
    <row r="20" ht="18" customHeight="1" spans="1:12">
      <c r="A20" s="17" t="s">
        <v>14</v>
      </c>
      <c r="B20" s="17" t="s">
        <v>15</v>
      </c>
      <c r="C20" s="17" t="s">
        <v>31</v>
      </c>
      <c r="D20" s="21">
        <v>0</v>
      </c>
      <c r="E20" s="21">
        <v>2.019</v>
      </c>
      <c r="F20" s="22">
        <v>2</v>
      </c>
      <c r="G20" s="24"/>
      <c r="H20" s="24"/>
      <c r="I20" s="38">
        <f t="shared" si="0"/>
        <v>24</v>
      </c>
      <c r="J20" s="39">
        <v>1812</v>
      </c>
      <c r="K20" s="39">
        <v>18</v>
      </c>
      <c r="L20" s="17" t="s">
        <v>17</v>
      </c>
    </row>
    <row r="21" ht="18" customHeight="1" spans="1:12">
      <c r="A21" s="17" t="s">
        <v>14</v>
      </c>
      <c r="B21" s="17" t="s">
        <v>15</v>
      </c>
      <c r="C21" s="17" t="s">
        <v>32</v>
      </c>
      <c r="D21" s="21">
        <v>0</v>
      </c>
      <c r="E21" s="21">
        <v>1.867</v>
      </c>
      <c r="F21" s="22">
        <v>1.867</v>
      </c>
      <c r="G21" s="24"/>
      <c r="H21" s="24"/>
      <c r="I21" s="38">
        <f t="shared" si="0"/>
        <v>22.404</v>
      </c>
      <c r="J21" s="39">
        <v>1752</v>
      </c>
      <c r="K21" s="39">
        <v>16</v>
      </c>
      <c r="L21" s="17" t="s">
        <v>17</v>
      </c>
    </row>
    <row r="22" ht="18" customHeight="1" spans="1:12">
      <c r="A22" s="17" t="s">
        <v>14</v>
      </c>
      <c r="B22" s="17" t="s">
        <v>15</v>
      </c>
      <c r="C22" s="17" t="s">
        <v>33</v>
      </c>
      <c r="D22" s="21">
        <v>0</v>
      </c>
      <c r="E22" s="21">
        <v>1.749</v>
      </c>
      <c r="F22" s="22">
        <v>1.749</v>
      </c>
      <c r="G22" s="24"/>
      <c r="H22" s="24"/>
      <c r="I22" s="38">
        <f t="shared" si="0"/>
        <v>20.988</v>
      </c>
      <c r="J22" s="39">
        <v>1626</v>
      </c>
      <c r="K22" s="39">
        <v>15</v>
      </c>
      <c r="L22" s="17" t="s">
        <v>17</v>
      </c>
    </row>
    <row r="23" ht="18" customHeight="1" spans="1:12">
      <c r="A23" s="17" t="s">
        <v>14</v>
      </c>
      <c r="B23" s="17" t="s">
        <v>15</v>
      </c>
      <c r="C23" s="17" t="s">
        <v>34</v>
      </c>
      <c r="D23" s="21">
        <v>0</v>
      </c>
      <c r="E23" s="21">
        <v>1.778</v>
      </c>
      <c r="F23" s="22">
        <v>1.778</v>
      </c>
      <c r="G23" s="24"/>
      <c r="H23" s="24"/>
      <c r="I23" s="38">
        <f t="shared" si="0"/>
        <v>21.336</v>
      </c>
      <c r="J23" s="39">
        <v>1576</v>
      </c>
      <c r="K23" s="39">
        <v>15</v>
      </c>
      <c r="L23" s="17" t="s">
        <v>17</v>
      </c>
    </row>
    <row r="24" ht="18" customHeight="1" spans="1:12">
      <c r="A24" s="17" t="s">
        <v>14</v>
      </c>
      <c r="B24" s="17" t="s">
        <v>15</v>
      </c>
      <c r="C24" s="17" t="s">
        <v>35</v>
      </c>
      <c r="D24" s="21">
        <v>0</v>
      </c>
      <c r="E24" s="21">
        <v>1.877</v>
      </c>
      <c r="F24" s="22">
        <v>1.87</v>
      </c>
      <c r="G24" s="24"/>
      <c r="H24" s="24"/>
      <c r="I24" s="38">
        <f t="shared" si="0"/>
        <v>22.44</v>
      </c>
      <c r="J24" s="39">
        <v>1632</v>
      </c>
      <c r="K24" s="39">
        <v>16</v>
      </c>
      <c r="L24" s="17" t="s">
        <v>17</v>
      </c>
    </row>
    <row r="25" ht="18" customHeight="1" spans="1:12">
      <c r="A25" s="17" t="s">
        <v>14</v>
      </c>
      <c r="B25" s="17" t="s">
        <v>15</v>
      </c>
      <c r="C25" s="17" t="s">
        <v>36</v>
      </c>
      <c r="D25" s="21">
        <v>0</v>
      </c>
      <c r="E25" s="21">
        <v>2.344</v>
      </c>
      <c r="F25" s="22">
        <v>2.1</v>
      </c>
      <c r="G25" s="24"/>
      <c r="H25" s="24"/>
      <c r="I25" s="38">
        <f t="shared" si="0"/>
        <v>25.2</v>
      </c>
      <c r="J25" s="39">
        <v>1964</v>
      </c>
      <c r="K25" s="39">
        <v>22</v>
      </c>
      <c r="L25" s="17" t="s">
        <v>17</v>
      </c>
    </row>
    <row r="26" ht="18" customHeight="1" spans="1:12">
      <c r="A26" s="17" t="s">
        <v>14</v>
      </c>
      <c r="B26" s="17" t="s">
        <v>15</v>
      </c>
      <c r="C26" s="17" t="s">
        <v>37</v>
      </c>
      <c r="D26" s="21">
        <v>0</v>
      </c>
      <c r="E26" s="21">
        <v>1.803</v>
      </c>
      <c r="F26" s="22">
        <v>1.76</v>
      </c>
      <c r="G26" s="24"/>
      <c r="H26" s="24"/>
      <c r="I26" s="38">
        <f t="shared" si="0"/>
        <v>21.12</v>
      </c>
      <c r="J26" s="39">
        <v>1636</v>
      </c>
      <c r="K26" s="39">
        <v>16</v>
      </c>
      <c r="L26" s="17" t="s">
        <v>17</v>
      </c>
    </row>
    <row r="27" ht="18" customHeight="1" spans="1:12">
      <c r="A27" s="17" t="s">
        <v>14</v>
      </c>
      <c r="B27" s="17" t="s">
        <v>15</v>
      </c>
      <c r="C27" s="17" t="s">
        <v>38</v>
      </c>
      <c r="D27" s="21">
        <v>0</v>
      </c>
      <c r="E27" s="21">
        <v>4.995</v>
      </c>
      <c r="F27" s="22">
        <v>4.495</v>
      </c>
      <c r="G27" s="24"/>
      <c r="H27" s="24"/>
      <c r="I27" s="38">
        <f t="shared" si="0"/>
        <v>53.94</v>
      </c>
      <c r="J27" s="39">
        <v>4084</v>
      </c>
      <c r="K27" s="39">
        <v>32</v>
      </c>
      <c r="L27" s="17" t="s">
        <v>17</v>
      </c>
    </row>
    <row r="28" ht="18" customHeight="1" spans="1:12">
      <c r="A28" s="17" t="s">
        <v>14</v>
      </c>
      <c r="B28" s="17" t="s">
        <v>15</v>
      </c>
      <c r="C28" s="17" t="s">
        <v>39</v>
      </c>
      <c r="D28" s="21">
        <v>0</v>
      </c>
      <c r="E28" s="21">
        <v>1.032</v>
      </c>
      <c r="F28" s="22">
        <v>1.032</v>
      </c>
      <c r="G28" s="23">
        <v>0</v>
      </c>
      <c r="H28" s="24"/>
      <c r="I28" s="38">
        <f t="shared" si="0"/>
        <v>12.384</v>
      </c>
      <c r="J28" s="39">
        <v>868</v>
      </c>
      <c r="K28" s="39">
        <v>9</v>
      </c>
      <c r="L28" s="17" t="s">
        <v>17</v>
      </c>
    </row>
    <row r="29" ht="18" customHeight="1" spans="1:12">
      <c r="A29" s="17" t="s">
        <v>14</v>
      </c>
      <c r="B29" s="17" t="s">
        <v>15</v>
      </c>
      <c r="C29" s="17" t="s">
        <v>40</v>
      </c>
      <c r="D29" s="21">
        <v>0</v>
      </c>
      <c r="E29" s="21">
        <v>1.575</v>
      </c>
      <c r="F29" s="22">
        <v>1.575</v>
      </c>
      <c r="G29" s="24"/>
      <c r="H29" s="24"/>
      <c r="I29" s="38">
        <f t="shared" si="0"/>
        <v>18.9</v>
      </c>
      <c r="J29" s="39">
        <v>1354</v>
      </c>
      <c r="K29" s="39">
        <v>12</v>
      </c>
      <c r="L29" s="17" t="s">
        <v>17</v>
      </c>
    </row>
    <row r="30" ht="18" customHeight="1" spans="1:12">
      <c r="A30" s="17" t="s">
        <v>14</v>
      </c>
      <c r="B30" s="17" t="s">
        <v>15</v>
      </c>
      <c r="C30" s="17" t="s">
        <v>41</v>
      </c>
      <c r="D30" s="21">
        <v>0</v>
      </c>
      <c r="E30" s="21">
        <v>2.393</v>
      </c>
      <c r="F30" s="22">
        <v>2.393</v>
      </c>
      <c r="G30" s="24"/>
      <c r="H30" s="24"/>
      <c r="I30" s="38">
        <f t="shared" si="0"/>
        <v>28.716</v>
      </c>
      <c r="J30" s="39">
        <v>2168</v>
      </c>
      <c r="K30" s="39">
        <v>21</v>
      </c>
      <c r="L30" s="17" t="s">
        <v>17</v>
      </c>
    </row>
    <row r="31" ht="18" customHeight="1" spans="1:12">
      <c r="A31" s="17" t="s">
        <v>14</v>
      </c>
      <c r="B31" s="17" t="s">
        <v>15</v>
      </c>
      <c r="C31" s="17" t="s">
        <v>42</v>
      </c>
      <c r="D31" s="21">
        <v>0</v>
      </c>
      <c r="E31" s="21">
        <v>2.52</v>
      </c>
      <c r="F31" s="22">
        <v>1.25</v>
      </c>
      <c r="G31" s="24"/>
      <c r="H31" s="24"/>
      <c r="I31" s="38">
        <f t="shared" si="0"/>
        <v>15</v>
      </c>
      <c r="J31" s="39">
        <v>1152</v>
      </c>
      <c r="K31" s="39">
        <v>11</v>
      </c>
      <c r="L31" s="17" t="s">
        <v>17</v>
      </c>
    </row>
    <row r="32" ht="18" customHeight="1" spans="1:12">
      <c r="A32" s="17" t="s">
        <v>14</v>
      </c>
      <c r="B32" s="17" t="s">
        <v>15</v>
      </c>
      <c r="C32" s="17" t="s">
        <v>43</v>
      </c>
      <c r="D32" s="21">
        <v>0</v>
      </c>
      <c r="E32" s="21">
        <v>2.037</v>
      </c>
      <c r="F32" s="22">
        <v>1.317</v>
      </c>
      <c r="G32" s="24"/>
      <c r="H32" s="24"/>
      <c r="I32" s="38">
        <f t="shared" si="0"/>
        <v>15.804</v>
      </c>
      <c r="J32" s="39">
        <v>1198</v>
      </c>
      <c r="K32" s="39">
        <v>12</v>
      </c>
      <c r="L32" s="17" t="s">
        <v>17</v>
      </c>
    </row>
    <row r="33" ht="18" customHeight="1" spans="1:12">
      <c r="A33" s="17" t="s">
        <v>14</v>
      </c>
      <c r="B33" s="17" t="s">
        <v>15</v>
      </c>
      <c r="C33" s="17" t="s">
        <v>44</v>
      </c>
      <c r="D33" s="21">
        <v>0</v>
      </c>
      <c r="E33" s="21">
        <v>1.332</v>
      </c>
      <c r="F33" s="22">
        <v>0.1</v>
      </c>
      <c r="G33" s="24"/>
      <c r="H33" s="24"/>
      <c r="I33" s="38">
        <f t="shared" si="0"/>
        <v>1.2</v>
      </c>
      <c r="J33" s="39">
        <v>100</v>
      </c>
      <c r="K33" s="39">
        <f>I33*10000*5%/1100</f>
        <v>0.545454545454546</v>
      </c>
      <c r="L33" s="17" t="s">
        <v>17</v>
      </c>
    </row>
    <row r="34" ht="18" customHeight="1" spans="1:12">
      <c r="A34" s="17" t="s">
        <v>14</v>
      </c>
      <c r="B34" s="17" t="s">
        <v>15</v>
      </c>
      <c r="C34" s="17" t="s">
        <v>45</v>
      </c>
      <c r="D34" s="21">
        <v>0</v>
      </c>
      <c r="E34" s="21">
        <v>1.61</v>
      </c>
      <c r="F34" s="22">
        <v>1.61</v>
      </c>
      <c r="G34" s="24"/>
      <c r="H34" s="24"/>
      <c r="I34" s="38">
        <f t="shared" si="0"/>
        <v>19.32</v>
      </c>
      <c r="J34" s="39">
        <v>1522</v>
      </c>
      <c r="K34" s="39">
        <v>15</v>
      </c>
      <c r="L34" s="17" t="s">
        <v>17</v>
      </c>
    </row>
    <row r="35" ht="18" customHeight="1" spans="1:12">
      <c r="A35" s="17" t="s">
        <v>14</v>
      </c>
      <c r="B35" s="17" t="s">
        <v>15</v>
      </c>
      <c r="C35" s="17" t="s">
        <v>46</v>
      </c>
      <c r="D35" s="21">
        <v>0</v>
      </c>
      <c r="E35" s="21">
        <v>1.244</v>
      </c>
      <c r="F35" s="22">
        <v>1.244</v>
      </c>
      <c r="G35" s="24"/>
      <c r="H35" s="24"/>
      <c r="I35" s="38">
        <f t="shared" si="0"/>
        <v>14.928</v>
      </c>
      <c r="J35" s="39">
        <v>1086</v>
      </c>
      <c r="K35" s="39">
        <v>12</v>
      </c>
      <c r="L35" s="17" t="s">
        <v>17</v>
      </c>
    </row>
    <row r="36" ht="18" customHeight="1" spans="1:12">
      <c r="A36" s="17" t="s">
        <v>14</v>
      </c>
      <c r="B36" s="17" t="s">
        <v>15</v>
      </c>
      <c r="C36" s="17" t="s">
        <v>47</v>
      </c>
      <c r="D36" s="21">
        <v>0</v>
      </c>
      <c r="E36" s="21">
        <v>3.427</v>
      </c>
      <c r="F36" s="22">
        <v>1.3</v>
      </c>
      <c r="G36" s="24"/>
      <c r="H36" s="24"/>
      <c r="I36" s="38">
        <f t="shared" si="0"/>
        <v>15.6</v>
      </c>
      <c r="J36" s="39">
        <v>1204</v>
      </c>
      <c r="K36" s="39">
        <v>14</v>
      </c>
      <c r="L36" s="17" t="s">
        <v>17</v>
      </c>
    </row>
    <row r="37" ht="18" customHeight="1" spans="1:12">
      <c r="A37" s="17" t="s">
        <v>14</v>
      </c>
      <c r="B37" s="17" t="s">
        <v>15</v>
      </c>
      <c r="C37" s="17" t="s">
        <v>48</v>
      </c>
      <c r="D37" s="21">
        <v>0</v>
      </c>
      <c r="E37" s="21">
        <v>4.974</v>
      </c>
      <c r="F37" s="22">
        <v>1.8</v>
      </c>
      <c r="G37" s="23"/>
      <c r="H37" s="24"/>
      <c r="I37" s="38">
        <f t="shared" si="0"/>
        <v>21.6</v>
      </c>
      <c r="J37" s="39">
        <v>1618</v>
      </c>
      <c r="K37" s="39">
        <v>16</v>
      </c>
      <c r="L37" s="17" t="s">
        <v>17</v>
      </c>
    </row>
    <row r="38" ht="18" customHeight="1" spans="1:12">
      <c r="A38" s="17" t="s">
        <v>14</v>
      </c>
      <c r="B38" s="17" t="s">
        <v>15</v>
      </c>
      <c r="C38" s="17" t="s">
        <v>49</v>
      </c>
      <c r="D38" s="21">
        <v>0</v>
      </c>
      <c r="E38" s="21">
        <v>1.715</v>
      </c>
      <c r="F38" s="22">
        <v>1.7</v>
      </c>
      <c r="G38" s="24"/>
      <c r="H38" s="24"/>
      <c r="I38" s="38">
        <f t="shared" si="0"/>
        <v>20.4</v>
      </c>
      <c r="J38" s="39">
        <v>1528</v>
      </c>
      <c r="K38" s="39">
        <v>15</v>
      </c>
      <c r="L38" s="17" t="s">
        <v>17</v>
      </c>
    </row>
    <row r="39" ht="18" customHeight="1" spans="1:12">
      <c r="A39" s="17" t="s">
        <v>14</v>
      </c>
      <c r="B39" s="17" t="s">
        <v>15</v>
      </c>
      <c r="C39" s="17" t="s">
        <v>50</v>
      </c>
      <c r="D39" s="21">
        <v>0</v>
      </c>
      <c r="E39" s="21">
        <v>2.238</v>
      </c>
      <c r="F39" s="22">
        <v>2.238</v>
      </c>
      <c r="G39" s="24"/>
      <c r="H39" s="24"/>
      <c r="I39" s="38">
        <f t="shared" ref="I39:I70" si="1">F39*12</f>
        <v>26.856</v>
      </c>
      <c r="J39" s="39">
        <v>2158</v>
      </c>
      <c r="K39" s="39">
        <v>19</v>
      </c>
      <c r="L39" s="17" t="s">
        <v>17</v>
      </c>
    </row>
    <row r="40" ht="18" customHeight="1" spans="1:12">
      <c r="A40" s="17" t="s">
        <v>14</v>
      </c>
      <c r="B40" s="17" t="s">
        <v>15</v>
      </c>
      <c r="C40" s="17" t="s">
        <v>51</v>
      </c>
      <c r="D40" s="21">
        <v>0</v>
      </c>
      <c r="E40" s="21">
        <v>2.375</v>
      </c>
      <c r="F40" s="22">
        <v>1.5</v>
      </c>
      <c r="G40" s="24"/>
      <c r="H40" s="24"/>
      <c r="I40" s="38">
        <f t="shared" si="1"/>
        <v>18</v>
      </c>
      <c r="J40" s="39">
        <v>1404</v>
      </c>
      <c r="K40" s="39">
        <v>16</v>
      </c>
      <c r="L40" s="17" t="s">
        <v>17</v>
      </c>
    </row>
    <row r="41" ht="18" customHeight="1" spans="1:12">
      <c r="A41" s="17" t="s">
        <v>14</v>
      </c>
      <c r="B41" s="17" t="s">
        <v>15</v>
      </c>
      <c r="C41" s="17" t="s">
        <v>52</v>
      </c>
      <c r="D41" s="21">
        <v>0</v>
      </c>
      <c r="E41" s="21">
        <v>2.067</v>
      </c>
      <c r="F41" s="22">
        <v>2.067</v>
      </c>
      <c r="G41" s="24"/>
      <c r="H41" s="24"/>
      <c r="I41" s="38">
        <f t="shared" si="1"/>
        <v>24.804</v>
      </c>
      <c r="J41" s="39">
        <v>1864</v>
      </c>
      <c r="K41" s="39">
        <v>21</v>
      </c>
      <c r="L41" s="17" t="s">
        <v>17</v>
      </c>
    </row>
    <row r="42" ht="18" customHeight="1" spans="1:12">
      <c r="A42" s="17" t="s">
        <v>14</v>
      </c>
      <c r="B42" s="17" t="s">
        <v>15</v>
      </c>
      <c r="C42" s="17" t="s">
        <v>53</v>
      </c>
      <c r="D42" s="21">
        <v>0</v>
      </c>
      <c r="E42" s="21">
        <v>4.367</v>
      </c>
      <c r="F42" s="22">
        <v>4.26</v>
      </c>
      <c r="G42" s="24"/>
      <c r="H42" s="24"/>
      <c r="I42" s="38">
        <f t="shared" si="1"/>
        <v>51.12</v>
      </c>
      <c r="J42" s="39">
        <v>4016</v>
      </c>
      <c r="K42" s="39">
        <v>38</v>
      </c>
      <c r="L42" s="17" t="s">
        <v>17</v>
      </c>
    </row>
    <row r="43" ht="18" customHeight="1" spans="1:12">
      <c r="A43" s="17" t="s">
        <v>14</v>
      </c>
      <c r="B43" s="17" t="s">
        <v>15</v>
      </c>
      <c r="C43" s="17" t="s">
        <v>54</v>
      </c>
      <c r="D43" s="21">
        <v>0</v>
      </c>
      <c r="E43" s="21">
        <v>2.128</v>
      </c>
      <c r="F43" s="22">
        <v>2.12</v>
      </c>
      <c r="G43" s="24"/>
      <c r="H43" s="24"/>
      <c r="I43" s="38">
        <f t="shared" si="1"/>
        <v>25.44</v>
      </c>
      <c r="J43" s="39">
        <v>1984</v>
      </c>
      <c r="K43" s="39">
        <v>18</v>
      </c>
      <c r="L43" s="17" t="s">
        <v>17</v>
      </c>
    </row>
    <row r="44" ht="18" customHeight="1" spans="1:12">
      <c r="A44" s="17" t="s">
        <v>14</v>
      </c>
      <c r="B44" s="17" t="s">
        <v>15</v>
      </c>
      <c r="C44" s="17" t="s">
        <v>55</v>
      </c>
      <c r="D44" s="21">
        <v>0</v>
      </c>
      <c r="E44" s="21">
        <v>2.143</v>
      </c>
      <c r="F44" s="22">
        <v>2.14</v>
      </c>
      <c r="G44" s="23"/>
      <c r="H44" s="24"/>
      <c r="I44" s="38">
        <f t="shared" si="1"/>
        <v>25.68</v>
      </c>
      <c r="J44" s="39">
        <v>1994</v>
      </c>
      <c r="K44" s="39">
        <v>16</v>
      </c>
      <c r="L44" s="17" t="s">
        <v>17</v>
      </c>
    </row>
    <row r="45" ht="18" customHeight="1" spans="1:12">
      <c r="A45" s="17" t="s">
        <v>14</v>
      </c>
      <c r="B45" s="17" t="s">
        <v>15</v>
      </c>
      <c r="C45" s="17" t="s">
        <v>56</v>
      </c>
      <c r="D45" s="21">
        <v>0</v>
      </c>
      <c r="E45" s="21">
        <v>1.303</v>
      </c>
      <c r="F45" s="22">
        <v>1.303</v>
      </c>
      <c r="G45" s="24"/>
      <c r="H45" s="24"/>
      <c r="I45" s="38">
        <f t="shared" si="1"/>
        <v>15.636</v>
      </c>
      <c r="J45" s="39">
        <v>1124</v>
      </c>
      <c r="K45" s="39">
        <v>12</v>
      </c>
      <c r="L45" s="17" t="s">
        <v>17</v>
      </c>
    </row>
    <row r="46" ht="18" customHeight="1" spans="1:12">
      <c r="A46" s="17" t="s">
        <v>14</v>
      </c>
      <c r="B46" s="17" t="s">
        <v>15</v>
      </c>
      <c r="C46" s="17" t="s">
        <v>57</v>
      </c>
      <c r="D46" s="21">
        <v>0</v>
      </c>
      <c r="E46" s="21">
        <v>2.973</v>
      </c>
      <c r="F46" s="22">
        <v>1.6</v>
      </c>
      <c r="G46" s="24"/>
      <c r="H46" s="24"/>
      <c r="I46" s="38">
        <f t="shared" si="1"/>
        <v>19.2</v>
      </c>
      <c r="J46" s="39">
        <v>1468</v>
      </c>
      <c r="K46" s="39">
        <v>15</v>
      </c>
      <c r="L46" s="17" t="s">
        <v>17</v>
      </c>
    </row>
    <row r="47" ht="18" customHeight="1" spans="1:12">
      <c r="A47" s="17" t="s">
        <v>14</v>
      </c>
      <c r="B47" s="17" t="s">
        <v>15</v>
      </c>
      <c r="C47" s="17" t="s">
        <v>58</v>
      </c>
      <c r="D47" s="21">
        <v>0</v>
      </c>
      <c r="E47" s="21">
        <v>3.136</v>
      </c>
      <c r="F47" s="22">
        <v>3</v>
      </c>
      <c r="G47" s="24"/>
      <c r="H47" s="24"/>
      <c r="I47" s="38">
        <f t="shared" si="1"/>
        <v>36</v>
      </c>
      <c r="J47" s="39">
        <v>2788</v>
      </c>
      <c r="K47" s="39">
        <v>26</v>
      </c>
      <c r="L47" s="17" t="s">
        <v>17</v>
      </c>
    </row>
    <row r="48" ht="18" customHeight="1" spans="1:12">
      <c r="A48" s="17" t="s">
        <v>14</v>
      </c>
      <c r="B48" s="17" t="s">
        <v>15</v>
      </c>
      <c r="C48" s="17" t="s">
        <v>59</v>
      </c>
      <c r="D48" s="21">
        <v>0</v>
      </c>
      <c r="E48" s="21">
        <v>1.464</v>
      </c>
      <c r="F48" s="22">
        <v>1.464</v>
      </c>
      <c r="G48" s="24"/>
      <c r="H48" s="24"/>
      <c r="I48" s="38">
        <f t="shared" si="1"/>
        <v>17.568</v>
      </c>
      <c r="J48" s="39">
        <v>1252</v>
      </c>
      <c r="K48" s="39">
        <v>12</v>
      </c>
      <c r="L48" s="17" t="s">
        <v>17</v>
      </c>
    </row>
    <row r="49" ht="18" customHeight="1" spans="1:12">
      <c r="A49" s="17" t="s">
        <v>14</v>
      </c>
      <c r="B49" s="17" t="s">
        <v>15</v>
      </c>
      <c r="C49" s="17" t="s">
        <v>60</v>
      </c>
      <c r="D49" s="21">
        <v>0</v>
      </c>
      <c r="E49" s="21">
        <v>1.227</v>
      </c>
      <c r="F49" s="22">
        <v>1.227</v>
      </c>
      <c r="G49" s="23"/>
      <c r="H49" s="24"/>
      <c r="I49" s="38">
        <f t="shared" si="1"/>
        <v>14.724</v>
      </c>
      <c r="J49" s="39">
        <v>1146</v>
      </c>
      <c r="K49" s="39">
        <v>13</v>
      </c>
      <c r="L49" s="17" t="s">
        <v>17</v>
      </c>
    </row>
    <row r="50" ht="18" customHeight="1" spans="1:12">
      <c r="A50" s="17" t="s">
        <v>14</v>
      </c>
      <c r="B50" s="17" t="s">
        <v>15</v>
      </c>
      <c r="C50" s="17" t="s">
        <v>61</v>
      </c>
      <c r="D50" s="21">
        <v>0</v>
      </c>
      <c r="E50" s="21">
        <v>1.87</v>
      </c>
      <c r="F50" s="22">
        <v>1.8</v>
      </c>
      <c r="G50" s="24"/>
      <c r="H50" s="24"/>
      <c r="I50" s="38">
        <f t="shared" si="1"/>
        <v>21.6</v>
      </c>
      <c r="J50" s="39">
        <v>1690</v>
      </c>
      <c r="K50" s="39">
        <v>16</v>
      </c>
      <c r="L50" s="17" t="s">
        <v>17</v>
      </c>
    </row>
    <row r="51" ht="18" customHeight="1" spans="1:12">
      <c r="A51" s="26" t="s">
        <v>14</v>
      </c>
      <c r="B51" s="26" t="s">
        <v>15</v>
      </c>
      <c r="C51" s="26" t="s">
        <v>62</v>
      </c>
      <c r="D51" s="28">
        <v>0</v>
      </c>
      <c r="E51" s="28">
        <v>4.935</v>
      </c>
      <c r="F51" s="29">
        <v>1.5</v>
      </c>
      <c r="G51" s="27"/>
      <c r="H51" s="27"/>
      <c r="I51" s="38">
        <f t="shared" si="1"/>
        <v>18</v>
      </c>
      <c r="J51" s="40">
        <v>1500</v>
      </c>
      <c r="K51" s="40">
        <v>14</v>
      </c>
      <c r="L51" s="17" t="s">
        <v>17</v>
      </c>
    </row>
    <row r="52" ht="18" customHeight="1" spans="1:12">
      <c r="A52" s="26" t="s">
        <v>14</v>
      </c>
      <c r="B52" s="26" t="s">
        <v>15</v>
      </c>
      <c r="C52" s="17" t="s">
        <v>63</v>
      </c>
      <c r="D52" s="21">
        <v>0</v>
      </c>
      <c r="E52" s="21">
        <v>1.247</v>
      </c>
      <c r="F52" s="22">
        <v>1.247</v>
      </c>
      <c r="G52" s="30"/>
      <c r="H52" s="30"/>
      <c r="I52" s="38">
        <f t="shared" si="1"/>
        <v>14.964</v>
      </c>
      <c r="J52" s="41">
        <v>1182</v>
      </c>
      <c r="K52" s="41">
        <v>9</v>
      </c>
      <c r="L52" s="17" t="s">
        <v>17</v>
      </c>
    </row>
    <row r="53" ht="18" customHeight="1" spans="1:12">
      <c r="A53" s="26" t="s">
        <v>14</v>
      </c>
      <c r="B53" s="26" t="s">
        <v>15</v>
      </c>
      <c r="C53" s="17" t="s">
        <v>64</v>
      </c>
      <c r="D53" s="21">
        <v>0</v>
      </c>
      <c r="E53" s="21">
        <v>1.306</v>
      </c>
      <c r="F53" s="22">
        <v>1.3</v>
      </c>
      <c r="G53" s="30"/>
      <c r="H53" s="30"/>
      <c r="I53" s="38">
        <f t="shared" si="1"/>
        <v>15.6</v>
      </c>
      <c r="J53" s="41">
        <v>1158</v>
      </c>
      <c r="K53" s="41">
        <v>12</v>
      </c>
      <c r="L53" s="17" t="s">
        <v>17</v>
      </c>
    </row>
    <row r="54" ht="18" customHeight="1" spans="1:12">
      <c r="A54" s="26" t="s">
        <v>14</v>
      </c>
      <c r="B54" s="26" t="s">
        <v>15</v>
      </c>
      <c r="C54" s="17" t="s">
        <v>65</v>
      </c>
      <c r="D54" s="21">
        <v>0</v>
      </c>
      <c r="E54" s="21">
        <v>3.668</v>
      </c>
      <c r="F54" s="22">
        <v>2.3</v>
      </c>
      <c r="G54" s="30"/>
      <c r="H54" s="30"/>
      <c r="I54" s="38">
        <f t="shared" si="1"/>
        <v>27.6</v>
      </c>
      <c r="J54" s="41">
        <v>2184</v>
      </c>
      <c r="K54" s="41">
        <v>22</v>
      </c>
      <c r="L54" s="17" t="s">
        <v>17</v>
      </c>
    </row>
    <row r="55" ht="18" customHeight="1" spans="1:12">
      <c r="A55" s="26" t="s">
        <v>14</v>
      </c>
      <c r="B55" s="26" t="s">
        <v>15</v>
      </c>
      <c r="C55" s="17" t="s">
        <v>66</v>
      </c>
      <c r="D55" s="21">
        <v>0</v>
      </c>
      <c r="E55" s="21">
        <v>1.411</v>
      </c>
      <c r="F55" s="22">
        <v>0.9</v>
      </c>
      <c r="G55" s="30"/>
      <c r="H55" s="30"/>
      <c r="I55" s="38">
        <f t="shared" si="1"/>
        <v>10.8</v>
      </c>
      <c r="J55" s="41">
        <v>900</v>
      </c>
      <c r="K55" s="41">
        <v>8</v>
      </c>
      <c r="L55" s="17" t="s">
        <v>17</v>
      </c>
    </row>
    <row r="56" ht="18" customHeight="1" spans="1:12">
      <c r="A56" s="26" t="s">
        <v>14</v>
      </c>
      <c r="B56" s="26" t="s">
        <v>15</v>
      </c>
      <c r="C56" s="17" t="s">
        <v>67</v>
      </c>
      <c r="D56" s="21">
        <v>0</v>
      </c>
      <c r="E56" s="21">
        <v>0.763</v>
      </c>
      <c r="F56" s="22">
        <v>0.7</v>
      </c>
      <c r="G56" s="30"/>
      <c r="H56" s="30"/>
      <c r="I56" s="38">
        <f t="shared" si="1"/>
        <v>8.4</v>
      </c>
      <c r="J56" s="41">
        <v>680</v>
      </c>
      <c r="K56" s="41">
        <v>7</v>
      </c>
      <c r="L56" s="17" t="s">
        <v>17</v>
      </c>
    </row>
    <row r="57" ht="18" customHeight="1" spans="1:12">
      <c r="A57" s="26" t="s">
        <v>14</v>
      </c>
      <c r="B57" s="26" t="s">
        <v>15</v>
      </c>
      <c r="C57" s="17" t="s">
        <v>68</v>
      </c>
      <c r="D57" s="21">
        <v>0</v>
      </c>
      <c r="E57" s="21">
        <v>1.235</v>
      </c>
      <c r="F57" s="22">
        <v>1.235</v>
      </c>
      <c r="G57" s="30"/>
      <c r="H57" s="30"/>
      <c r="I57" s="38">
        <f t="shared" si="1"/>
        <v>14.82</v>
      </c>
      <c r="J57" s="41">
        <v>1200</v>
      </c>
      <c r="K57" s="41">
        <v>10</v>
      </c>
      <c r="L57" s="17" t="s">
        <v>17</v>
      </c>
    </row>
    <row r="58" ht="18" customHeight="1" spans="1:12">
      <c r="A58" s="26" t="s">
        <v>14</v>
      </c>
      <c r="B58" s="26" t="s">
        <v>15</v>
      </c>
      <c r="C58" s="17" t="s">
        <v>69</v>
      </c>
      <c r="D58" s="21">
        <v>0</v>
      </c>
      <c r="E58" s="21">
        <v>2.155</v>
      </c>
      <c r="F58" s="22">
        <v>2.15</v>
      </c>
      <c r="G58" s="30"/>
      <c r="H58" s="30"/>
      <c r="I58" s="38">
        <f t="shared" si="1"/>
        <v>25.8</v>
      </c>
      <c r="J58" s="41">
        <v>2004</v>
      </c>
      <c r="K58" s="41">
        <v>18</v>
      </c>
      <c r="L58" s="17" t="s">
        <v>17</v>
      </c>
    </row>
    <row r="59" ht="18" customHeight="1" spans="1:12">
      <c r="A59" s="26" t="s">
        <v>14</v>
      </c>
      <c r="B59" s="26" t="s">
        <v>15</v>
      </c>
      <c r="C59" s="17" t="s">
        <v>70</v>
      </c>
      <c r="D59" s="21">
        <v>0</v>
      </c>
      <c r="E59" s="21">
        <v>3.189</v>
      </c>
      <c r="F59" s="22">
        <v>3.1</v>
      </c>
      <c r="G59" s="30"/>
      <c r="H59" s="30"/>
      <c r="I59" s="38">
        <f t="shared" si="1"/>
        <v>37.2</v>
      </c>
      <c r="J59" s="41">
        <v>2984</v>
      </c>
      <c r="K59" s="41">
        <v>32</v>
      </c>
      <c r="L59" s="17" t="s">
        <v>17</v>
      </c>
    </row>
    <row r="60" ht="18" customHeight="1" spans="1:12">
      <c r="A60" s="26" t="s">
        <v>14</v>
      </c>
      <c r="B60" s="26" t="s">
        <v>15</v>
      </c>
      <c r="C60" s="17" t="s">
        <v>71</v>
      </c>
      <c r="D60" s="21">
        <v>0</v>
      </c>
      <c r="E60" s="21">
        <v>3.082</v>
      </c>
      <c r="F60" s="22">
        <v>1.4</v>
      </c>
      <c r="G60" s="30"/>
      <c r="H60" s="30"/>
      <c r="I60" s="38">
        <f t="shared" si="1"/>
        <v>16.8</v>
      </c>
      <c r="J60" s="41">
        <v>1256</v>
      </c>
      <c r="K60" s="41">
        <v>14</v>
      </c>
      <c r="L60" s="17" t="s">
        <v>17</v>
      </c>
    </row>
    <row r="61" ht="18" customHeight="1" spans="1:12">
      <c r="A61" s="26" t="s">
        <v>14</v>
      </c>
      <c r="B61" s="26" t="s">
        <v>15</v>
      </c>
      <c r="C61" s="17" t="s">
        <v>72</v>
      </c>
      <c r="D61" s="21">
        <v>0</v>
      </c>
      <c r="E61" s="21">
        <v>2.245</v>
      </c>
      <c r="F61" s="22">
        <v>1.27</v>
      </c>
      <c r="G61" s="30"/>
      <c r="H61" s="30"/>
      <c r="I61" s="38">
        <f t="shared" si="1"/>
        <v>15.24</v>
      </c>
      <c r="J61" s="41">
        <v>1146</v>
      </c>
      <c r="K61" s="41">
        <v>11</v>
      </c>
      <c r="L61" s="17" t="s">
        <v>17</v>
      </c>
    </row>
    <row r="62" ht="18" customHeight="1" spans="1:12">
      <c r="A62" s="26" t="s">
        <v>14</v>
      </c>
      <c r="B62" s="26" t="s">
        <v>15</v>
      </c>
      <c r="C62" s="17" t="s">
        <v>73</v>
      </c>
      <c r="D62" s="21">
        <v>0</v>
      </c>
      <c r="E62" s="21">
        <v>2.58</v>
      </c>
      <c r="F62" s="22">
        <v>2.5</v>
      </c>
      <c r="G62" s="30"/>
      <c r="H62" s="30"/>
      <c r="I62" s="38">
        <f t="shared" si="1"/>
        <v>30</v>
      </c>
      <c r="J62" s="41">
        <v>2412</v>
      </c>
      <c r="K62" s="41">
        <v>22</v>
      </c>
      <c r="L62" s="17" t="s">
        <v>17</v>
      </c>
    </row>
    <row r="63" ht="18" customHeight="1" spans="1:12">
      <c r="A63" s="26" t="s">
        <v>14</v>
      </c>
      <c r="B63" s="26" t="s">
        <v>15</v>
      </c>
      <c r="C63" s="17" t="s">
        <v>74</v>
      </c>
      <c r="D63" s="21">
        <v>0</v>
      </c>
      <c r="E63" s="21">
        <v>2.511</v>
      </c>
      <c r="F63" s="22">
        <v>2.5</v>
      </c>
      <c r="G63" s="30"/>
      <c r="H63" s="30"/>
      <c r="I63" s="38">
        <f t="shared" si="1"/>
        <v>30</v>
      </c>
      <c r="J63" s="41">
        <v>2412</v>
      </c>
      <c r="K63" s="41">
        <v>25</v>
      </c>
      <c r="L63" s="17" t="s">
        <v>17</v>
      </c>
    </row>
    <row r="64" ht="18" customHeight="1" spans="1:12">
      <c r="A64" s="26" t="s">
        <v>14</v>
      </c>
      <c r="B64" s="26" t="s">
        <v>15</v>
      </c>
      <c r="C64" s="17" t="s">
        <v>75</v>
      </c>
      <c r="D64" s="21">
        <v>0</v>
      </c>
      <c r="E64" s="21">
        <v>3.292</v>
      </c>
      <c r="F64" s="22">
        <v>1.3</v>
      </c>
      <c r="G64" s="30"/>
      <c r="H64" s="30"/>
      <c r="I64" s="38">
        <f t="shared" si="1"/>
        <v>15.6</v>
      </c>
      <c r="J64" s="41">
        <v>1200</v>
      </c>
      <c r="K64" s="41">
        <v>13</v>
      </c>
      <c r="L64" s="17" t="s">
        <v>17</v>
      </c>
    </row>
    <row r="65" ht="18" customHeight="1" spans="1:12">
      <c r="A65" s="26" t="s">
        <v>14</v>
      </c>
      <c r="B65" s="26" t="s">
        <v>15</v>
      </c>
      <c r="C65" s="17" t="s">
        <v>76</v>
      </c>
      <c r="D65" s="21">
        <v>0</v>
      </c>
      <c r="E65" s="21">
        <v>2.262</v>
      </c>
      <c r="F65" s="22">
        <v>2.262</v>
      </c>
      <c r="G65" s="30"/>
      <c r="H65" s="30"/>
      <c r="I65" s="38">
        <f t="shared" si="1"/>
        <v>27.144</v>
      </c>
      <c r="J65" s="41">
        <v>2084</v>
      </c>
      <c r="K65" s="41">
        <v>19</v>
      </c>
      <c r="L65" s="17" t="s">
        <v>17</v>
      </c>
    </row>
    <row r="66" ht="18" customHeight="1" spans="1:12">
      <c r="A66" s="26" t="s">
        <v>14</v>
      </c>
      <c r="B66" s="26" t="s">
        <v>15</v>
      </c>
      <c r="C66" s="17" t="s">
        <v>77</v>
      </c>
      <c r="D66" s="21">
        <v>0</v>
      </c>
      <c r="E66" s="21">
        <v>2.471</v>
      </c>
      <c r="F66" s="22">
        <v>2.3</v>
      </c>
      <c r="G66" s="30"/>
      <c r="H66" s="30"/>
      <c r="I66" s="38">
        <f t="shared" si="1"/>
        <v>27.6</v>
      </c>
      <c r="J66" s="41">
        <v>2200</v>
      </c>
      <c r="K66" s="41">
        <v>18</v>
      </c>
      <c r="L66" s="17" t="s">
        <v>17</v>
      </c>
    </row>
    <row r="67" ht="18" customHeight="1" spans="1:12">
      <c r="A67" s="26" t="s">
        <v>14</v>
      </c>
      <c r="B67" s="26" t="s">
        <v>15</v>
      </c>
      <c r="C67" s="17" t="s">
        <v>78</v>
      </c>
      <c r="D67" s="21">
        <v>0</v>
      </c>
      <c r="E67" s="21">
        <v>2.382</v>
      </c>
      <c r="F67" s="22">
        <v>2.382</v>
      </c>
      <c r="G67" s="30"/>
      <c r="H67" s="30"/>
      <c r="I67" s="38">
        <f t="shared" si="1"/>
        <v>28.584</v>
      </c>
      <c r="J67" s="41">
        <v>2182</v>
      </c>
      <c r="K67" s="41">
        <v>23</v>
      </c>
      <c r="L67" s="17" t="s">
        <v>17</v>
      </c>
    </row>
    <row r="68" ht="18" customHeight="1" spans="1:12">
      <c r="A68" s="26" t="s">
        <v>14</v>
      </c>
      <c r="B68" s="26" t="s">
        <v>15</v>
      </c>
      <c r="C68" s="17" t="s">
        <v>79</v>
      </c>
      <c r="D68" s="21">
        <v>0</v>
      </c>
      <c r="E68" s="21">
        <v>1.436</v>
      </c>
      <c r="F68" s="22">
        <v>1.4</v>
      </c>
      <c r="G68" s="30"/>
      <c r="H68" s="30"/>
      <c r="I68" s="38">
        <f t="shared" si="1"/>
        <v>16.8</v>
      </c>
      <c r="J68" s="41">
        <v>1312</v>
      </c>
      <c r="K68" s="41">
        <v>15</v>
      </c>
      <c r="L68" s="17" t="s">
        <v>17</v>
      </c>
    </row>
    <row r="69" ht="18" customHeight="1" spans="1:12">
      <c r="A69" s="26" t="s">
        <v>14</v>
      </c>
      <c r="B69" s="26" t="s">
        <v>15</v>
      </c>
      <c r="C69" s="17" t="s">
        <v>80</v>
      </c>
      <c r="D69" s="21">
        <v>0</v>
      </c>
      <c r="E69" s="21">
        <v>1.573</v>
      </c>
      <c r="F69" s="22">
        <v>1.573</v>
      </c>
      <c r="G69" s="30"/>
      <c r="H69" s="30"/>
      <c r="I69" s="38">
        <f t="shared" si="1"/>
        <v>18.876</v>
      </c>
      <c r="J69" s="41">
        <v>1418</v>
      </c>
      <c r="K69" s="41">
        <v>15</v>
      </c>
      <c r="L69" s="17" t="s">
        <v>17</v>
      </c>
    </row>
    <row r="70" ht="18" customHeight="1" spans="1:12">
      <c r="A70" s="26" t="s">
        <v>14</v>
      </c>
      <c r="B70" s="26" t="s">
        <v>15</v>
      </c>
      <c r="C70" s="17" t="s">
        <v>81</v>
      </c>
      <c r="D70" s="21">
        <v>0</v>
      </c>
      <c r="E70" s="21">
        <v>2.05</v>
      </c>
      <c r="F70" s="22">
        <v>1.81</v>
      </c>
      <c r="G70" s="30"/>
      <c r="H70" s="30"/>
      <c r="I70" s="38">
        <f t="shared" si="1"/>
        <v>21.72</v>
      </c>
      <c r="J70" s="41">
        <v>1662</v>
      </c>
      <c r="K70" s="41">
        <v>17</v>
      </c>
      <c r="L70" s="17" t="s">
        <v>17</v>
      </c>
    </row>
    <row r="71" ht="18" customHeight="1" spans="1:12">
      <c r="A71" s="26" t="s">
        <v>14</v>
      </c>
      <c r="B71" s="26" t="s">
        <v>15</v>
      </c>
      <c r="C71" s="17" t="s">
        <v>82</v>
      </c>
      <c r="D71" s="21">
        <v>0</v>
      </c>
      <c r="E71" s="21">
        <v>2.833</v>
      </c>
      <c r="F71" s="22">
        <v>2.68</v>
      </c>
      <c r="G71" s="30"/>
      <c r="H71" s="30"/>
      <c r="I71" s="38">
        <f t="shared" ref="I71:I102" si="2">F71*12</f>
        <v>32.16</v>
      </c>
      <c r="J71" s="41">
        <v>2484</v>
      </c>
      <c r="K71" s="41">
        <v>22</v>
      </c>
      <c r="L71" s="17" t="s">
        <v>17</v>
      </c>
    </row>
    <row r="72" ht="18" customHeight="1" spans="1:12">
      <c r="A72" s="26" t="s">
        <v>14</v>
      </c>
      <c r="B72" s="26" t="s">
        <v>15</v>
      </c>
      <c r="C72" s="17" t="s">
        <v>83</v>
      </c>
      <c r="D72" s="21">
        <v>0</v>
      </c>
      <c r="E72" s="21">
        <v>1.447</v>
      </c>
      <c r="F72" s="22">
        <v>1.4</v>
      </c>
      <c r="G72" s="30"/>
      <c r="H72" s="30"/>
      <c r="I72" s="38">
        <f t="shared" si="2"/>
        <v>16.8</v>
      </c>
      <c r="J72" s="41">
        <v>1320</v>
      </c>
      <c r="K72" s="41">
        <v>12</v>
      </c>
      <c r="L72" s="17" t="s">
        <v>17</v>
      </c>
    </row>
    <row r="73" ht="18" customHeight="1" spans="1:12">
      <c r="A73" s="26" t="s">
        <v>14</v>
      </c>
      <c r="B73" s="26" t="s">
        <v>15</v>
      </c>
      <c r="C73" s="17" t="s">
        <v>84</v>
      </c>
      <c r="D73" s="21">
        <v>0</v>
      </c>
      <c r="E73" s="21">
        <v>3.494</v>
      </c>
      <c r="F73" s="22">
        <v>1.68</v>
      </c>
      <c r="G73" s="30"/>
      <c r="H73" s="30"/>
      <c r="I73" s="38">
        <f t="shared" si="2"/>
        <v>20.16</v>
      </c>
      <c r="J73" s="41">
        <v>1580</v>
      </c>
      <c r="K73" s="41">
        <v>16</v>
      </c>
      <c r="L73" s="17" t="s">
        <v>17</v>
      </c>
    </row>
    <row r="74" ht="18" customHeight="1" spans="1:12">
      <c r="A74" s="26" t="s">
        <v>14</v>
      </c>
      <c r="B74" s="26" t="s">
        <v>15</v>
      </c>
      <c r="C74" s="17" t="s">
        <v>85</v>
      </c>
      <c r="D74" s="21">
        <v>0</v>
      </c>
      <c r="E74" s="21">
        <v>1.225</v>
      </c>
      <c r="F74" s="22">
        <v>1.225</v>
      </c>
      <c r="G74" s="30"/>
      <c r="H74" s="30"/>
      <c r="I74" s="38">
        <f t="shared" si="2"/>
        <v>14.7</v>
      </c>
      <c r="J74" s="41">
        <v>1182</v>
      </c>
      <c r="K74" s="41">
        <v>12</v>
      </c>
      <c r="L74" s="17" t="s">
        <v>17</v>
      </c>
    </row>
    <row r="75" ht="18" customHeight="1" spans="1:12">
      <c r="A75" s="26" t="s">
        <v>14</v>
      </c>
      <c r="B75" s="26" t="s">
        <v>15</v>
      </c>
      <c r="C75" s="17" t="s">
        <v>86</v>
      </c>
      <c r="D75" s="21">
        <v>0</v>
      </c>
      <c r="E75" s="21">
        <v>5.311</v>
      </c>
      <c r="F75" s="22">
        <v>1.42</v>
      </c>
      <c r="G75" s="30"/>
      <c r="H75" s="30"/>
      <c r="I75" s="38">
        <f t="shared" si="2"/>
        <v>17.04</v>
      </c>
      <c r="J75" s="41">
        <v>1400</v>
      </c>
      <c r="K75" s="41">
        <v>12</v>
      </c>
      <c r="L75" s="17" t="s">
        <v>17</v>
      </c>
    </row>
    <row r="76" ht="18" customHeight="1" spans="1:12">
      <c r="A76" s="26" t="s">
        <v>14</v>
      </c>
      <c r="B76" s="26" t="s">
        <v>15</v>
      </c>
      <c r="C76" s="17" t="s">
        <v>87</v>
      </c>
      <c r="D76" s="21">
        <v>0</v>
      </c>
      <c r="E76" s="21">
        <v>2.361</v>
      </c>
      <c r="F76" s="22">
        <v>1.3</v>
      </c>
      <c r="G76" s="30"/>
      <c r="H76" s="30"/>
      <c r="I76" s="38">
        <f t="shared" si="2"/>
        <v>15.6</v>
      </c>
      <c r="J76" s="41">
        <v>1300</v>
      </c>
      <c r="K76" s="41">
        <v>15</v>
      </c>
      <c r="L76" s="17" t="s">
        <v>17</v>
      </c>
    </row>
    <row r="77" ht="18" customHeight="1" spans="1:12">
      <c r="A77" s="26" t="s">
        <v>14</v>
      </c>
      <c r="B77" s="26" t="s">
        <v>15</v>
      </c>
      <c r="C77" s="17" t="s">
        <v>88</v>
      </c>
      <c r="D77" s="21">
        <v>0</v>
      </c>
      <c r="E77" s="21">
        <v>1.47</v>
      </c>
      <c r="F77" s="22">
        <v>1.4</v>
      </c>
      <c r="G77" s="30"/>
      <c r="H77" s="30"/>
      <c r="I77" s="38">
        <f t="shared" si="2"/>
        <v>16.8</v>
      </c>
      <c r="J77" s="41">
        <v>1240</v>
      </c>
      <c r="K77" s="41">
        <v>11</v>
      </c>
      <c r="L77" s="17" t="s">
        <v>17</v>
      </c>
    </row>
    <row r="78" ht="18" customHeight="1" spans="1:12">
      <c r="A78" s="26" t="s">
        <v>14</v>
      </c>
      <c r="B78" s="26" t="s">
        <v>15</v>
      </c>
      <c r="C78" s="17" t="s">
        <v>89</v>
      </c>
      <c r="D78" s="21">
        <v>0</v>
      </c>
      <c r="E78" s="21">
        <v>3.883</v>
      </c>
      <c r="F78" s="22">
        <v>1.56</v>
      </c>
      <c r="G78" s="30"/>
      <c r="H78" s="30"/>
      <c r="I78" s="38">
        <f t="shared" si="2"/>
        <v>18.72</v>
      </c>
      <c r="J78" s="41">
        <v>1504</v>
      </c>
      <c r="K78" s="41">
        <v>16</v>
      </c>
      <c r="L78" s="17" t="s">
        <v>17</v>
      </c>
    </row>
    <row r="79" ht="18" customHeight="1" spans="1:12">
      <c r="A79" s="26" t="s">
        <v>14</v>
      </c>
      <c r="B79" s="26" t="s">
        <v>15</v>
      </c>
      <c r="C79" s="17" t="s">
        <v>90</v>
      </c>
      <c r="D79" s="21">
        <v>0</v>
      </c>
      <c r="E79" s="21">
        <v>2.546</v>
      </c>
      <c r="F79" s="22">
        <v>2.146</v>
      </c>
      <c r="G79" s="30"/>
      <c r="H79" s="30"/>
      <c r="I79" s="38">
        <f t="shared" si="2"/>
        <v>25.752</v>
      </c>
      <c r="J79" s="41">
        <v>2040</v>
      </c>
      <c r="K79" s="41">
        <v>18</v>
      </c>
      <c r="L79" s="17" t="s">
        <v>17</v>
      </c>
    </row>
    <row r="80" ht="18" customHeight="1" spans="1:12">
      <c r="A80" s="26" t="s">
        <v>14</v>
      </c>
      <c r="B80" s="26" t="s">
        <v>15</v>
      </c>
      <c r="C80" s="17" t="s">
        <v>91</v>
      </c>
      <c r="D80" s="21">
        <v>0</v>
      </c>
      <c r="E80" s="21">
        <v>1.735</v>
      </c>
      <c r="F80" s="22">
        <v>1.235</v>
      </c>
      <c r="G80" s="30"/>
      <c r="H80" s="30"/>
      <c r="I80" s="38">
        <f t="shared" si="2"/>
        <v>14.82</v>
      </c>
      <c r="J80" s="41">
        <v>1126</v>
      </c>
      <c r="K80" s="41">
        <v>10</v>
      </c>
      <c r="L80" s="17" t="s">
        <v>17</v>
      </c>
    </row>
    <row r="81" ht="18" customHeight="1" spans="1:12">
      <c r="A81" s="26" t="s">
        <v>14</v>
      </c>
      <c r="B81" s="26" t="s">
        <v>15</v>
      </c>
      <c r="C81" s="17" t="s">
        <v>92</v>
      </c>
      <c r="D81" s="21">
        <v>0</v>
      </c>
      <c r="E81" s="21">
        <v>1.559</v>
      </c>
      <c r="F81" s="22">
        <v>1.559</v>
      </c>
      <c r="G81" s="30"/>
      <c r="H81" s="30"/>
      <c r="I81" s="38">
        <f t="shared" si="2"/>
        <v>18.708</v>
      </c>
      <c r="J81" s="41">
        <v>1452</v>
      </c>
      <c r="K81" s="41">
        <v>13</v>
      </c>
      <c r="L81" s="17" t="s">
        <v>17</v>
      </c>
    </row>
    <row r="82" ht="18" customHeight="1" spans="1:12">
      <c r="A82" s="26" t="s">
        <v>14</v>
      </c>
      <c r="B82" s="26" t="s">
        <v>15</v>
      </c>
      <c r="C82" s="17" t="s">
        <v>93</v>
      </c>
      <c r="D82" s="21">
        <v>0</v>
      </c>
      <c r="E82" s="21">
        <v>2.736</v>
      </c>
      <c r="F82" s="22">
        <v>2.1</v>
      </c>
      <c r="G82" s="30"/>
      <c r="H82" s="30"/>
      <c r="I82" s="38">
        <f t="shared" si="2"/>
        <v>25.2</v>
      </c>
      <c r="J82" s="41">
        <v>2064</v>
      </c>
      <c r="K82" s="41">
        <v>18</v>
      </c>
      <c r="L82" s="17" t="s">
        <v>17</v>
      </c>
    </row>
    <row r="83" ht="18" customHeight="1" spans="1:12">
      <c r="A83" s="26" t="s">
        <v>14</v>
      </c>
      <c r="B83" s="26" t="s">
        <v>15</v>
      </c>
      <c r="C83" s="17" t="s">
        <v>94</v>
      </c>
      <c r="D83" s="21">
        <v>0</v>
      </c>
      <c r="E83" s="21">
        <v>3.445</v>
      </c>
      <c r="F83" s="22">
        <v>2.08</v>
      </c>
      <c r="G83" s="30"/>
      <c r="H83" s="30"/>
      <c r="I83" s="38">
        <f t="shared" si="2"/>
        <v>24.96</v>
      </c>
      <c r="J83" s="41">
        <v>2016</v>
      </c>
      <c r="K83" s="41">
        <v>21</v>
      </c>
      <c r="L83" s="17" t="s">
        <v>17</v>
      </c>
    </row>
    <row r="84" ht="18" customHeight="1" spans="1:12">
      <c r="A84" s="26" t="s">
        <v>14</v>
      </c>
      <c r="B84" s="26" t="s">
        <v>15</v>
      </c>
      <c r="C84" s="17" t="s">
        <v>95</v>
      </c>
      <c r="D84" s="21">
        <v>0</v>
      </c>
      <c r="E84" s="21">
        <v>1.016</v>
      </c>
      <c r="F84" s="22">
        <v>0.416</v>
      </c>
      <c r="G84" s="30"/>
      <c r="H84" s="30"/>
      <c r="I84" s="38">
        <f t="shared" si="2"/>
        <v>4.992</v>
      </c>
      <c r="J84" s="41">
        <v>416</v>
      </c>
      <c r="K84" s="41">
        <v>5</v>
      </c>
      <c r="L84" s="17" t="s">
        <v>17</v>
      </c>
    </row>
    <row r="85" ht="18" customHeight="1" spans="1:12">
      <c r="A85" s="26" t="s">
        <v>14</v>
      </c>
      <c r="B85" s="26" t="s">
        <v>15</v>
      </c>
      <c r="C85" s="17" t="s">
        <v>96</v>
      </c>
      <c r="D85" s="21">
        <v>0</v>
      </c>
      <c r="E85" s="21">
        <v>2.323</v>
      </c>
      <c r="F85" s="22">
        <v>1.312</v>
      </c>
      <c r="G85" s="30"/>
      <c r="H85" s="30"/>
      <c r="I85" s="38">
        <f t="shared" si="2"/>
        <v>15.744</v>
      </c>
      <c r="J85" s="41">
        <v>1300</v>
      </c>
      <c r="K85" s="41">
        <v>12</v>
      </c>
      <c r="L85" s="17" t="s">
        <v>17</v>
      </c>
    </row>
    <row r="86" ht="18" customHeight="1" spans="1:12">
      <c r="A86" s="26" t="s">
        <v>14</v>
      </c>
      <c r="B86" s="26" t="s">
        <v>15</v>
      </c>
      <c r="C86" s="17" t="s">
        <v>97</v>
      </c>
      <c r="D86" s="21">
        <v>0</v>
      </c>
      <c r="E86" s="21">
        <v>3.079</v>
      </c>
      <c r="F86" s="22">
        <v>1.433</v>
      </c>
      <c r="G86" s="30"/>
      <c r="H86" s="30"/>
      <c r="I86" s="38">
        <f t="shared" si="2"/>
        <v>17.196</v>
      </c>
      <c r="J86" s="41">
        <v>1412</v>
      </c>
      <c r="K86" s="41">
        <v>15</v>
      </c>
      <c r="L86" s="17" t="s">
        <v>17</v>
      </c>
    </row>
    <row r="87" ht="18" customHeight="1" spans="1:12">
      <c r="A87" s="26" t="s">
        <v>14</v>
      </c>
      <c r="B87" s="26" t="s">
        <v>15</v>
      </c>
      <c r="C87" s="17" t="s">
        <v>98</v>
      </c>
      <c r="D87" s="21">
        <v>0</v>
      </c>
      <c r="E87" s="21">
        <v>2.956</v>
      </c>
      <c r="F87" s="22">
        <v>2.091</v>
      </c>
      <c r="G87" s="30"/>
      <c r="H87" s="30"/>
      <c r="I87" s="38">
        <f t="shared" si="2"/>
        <v>25.092</v>
      </c>
      <c r="J87" s="41">
        <v>1980</v>
      </c>
      <c r="K87" s="41">
        <v>18</v>
      </c>
      <c r="L87" s="17" t="s">
        <v>17</v>
      </c>
    </row>
    <row r="88" ht="18" customHeight="1" spans="1:12">
      <c r="A88" s="26" t="s">
        <v>14</v>
      </c>
      <c r="B88" s="26" t="s">
        <v>15</v>
      </c>
      <c r="C88" s="17" t="s">
        <v>99</v>
      </c>
      <c r="D88" s="21">
        <v>0</v>
      </c>
      <c r="E88" s="21">
        <v>4.616</v>
      </c>
      <c r="F88" s="22">
        <v>4.6</v>
      </c>
      <c r="G88" s="30"/>
      <c r="H88" s="30"/>
      <c r="I88" s="38">
        <f t="shared" si="2"/>
        <v>55.2</v>
      </c>
      <c r="J88" s="41">
        <v>4522</v>
      </c>
      <c r="K88" s="41">
        <v>39</v>
      </c>
      <c r="L88" s="17" t="s">
        <v>17</v>
      </c>
    </row>
    <row r="89" ht="18" customHeight="1" spans="1:12">
      <c r="A89" s="26" t="s">
        <v>14</v>
      </c>
      <c r="B89" s="26" t="s">
        <v>15</v>
      </c>
      <c r="C89" s="17" t="s">
        <v>100</v>
      </c>
      <c r="D89" s="21">
        <v>0</v>
      </c>
      <c r="E89" s="21">
        <v>2.014</v>
      </c>
      <c r="F89" s="22">
        <v>1.25</v>
      </c>
      <c r="G89" s="30"/>
      <c r="H89" s="30"/>
      <c r="I89" s="38">
        <f t="shared" si="2"/>
        <v>15</v>
      </c>
      <c r="J89" s="41">
        <v>1200</v>
      </c>
      <c r="K89" s="41">
        <v>14</v>
      </c>
      <c r="L89" s="17" t="s">
        <v>17</v>
      </c>
    </row>
    <row r="90" ht="18" customHeight="1" spans="1:12">
      <c r="A90" s="26" t="s">
        <v>14</v>
      </c>
      <c r="B90" s="26" t="s">
        <v>15</v>
      </c>
      <c r="C90" s="17" t="s">
        <v>101</v>
      </c>
      <c r="D90" s="21">
        <v>0</v>
      </c>
      <c r="E90" s="21">
        <v>1.599</v>
      </c>
      <c r="F90" s="22">
        <v>1.599</v>
      </c>
      <c r="G90" s="30"/>
      <c r="H90" s="30"/>
      <c r="I90" s="38">
        <f t="shared" si="2"/>
        <v>19.188</v>
      </c>
      <c r="J90" s="41">
        <v>1462</v>
      </c>
      <c r="K90" s="41">
        <v>15</v>
      </c>
      <c r="L90" s="17" t="s">
        <v>17</v>
      </c>
    </row>
    <row r="91" ht="18" customHeight="1" spans="1:12">
      <c r="A91" s="26" t="s">
        <v>14</v>
      </c>
      <c r="B91" s="26" t="s">
        <v>15</v>
      </c>
      <c r="C91" s="17" t="s">
        <v>102</v>
      </c>
      <c r="D91" s="21">
        <v>0</v>
      </c>
      <c r="E91" s="21">
        <v>2.484</v>
      </c>
      <c r="F91" s="22">
        <v>2.48</v>
      </c>
      <c r="G91" s="30"/>
      <c r="H91" s="30"/>
      <c r="I91" s="38">
        <f t="shared" si="2"/>
        <v>29.76</v>
      </c>
      <c r="J91" s="41">
        <v>2242</v>
      </c>
      <c r="K91" s="41">
        <v>21</v>
      </c>
      <c r="L91" s="17" t="s">
        <v>17</v>
      </c>
    </row>
    <row r="92" ht="18" customHeight="1" spans="1:12">
      <c r="A92" s="26" t="s">
        <v>14</v>
      </c>
      <c r="B92" s="26" t="s">
        <v>15</v>
      </c>
      <c r="C92" s="17" t="s">
        <v>103</v>
      </c>
      <c r="D92" s="21">
        <v>0</v>
      </c>
      <c r="E92" s="21">
        <v>1.506</v>
      </c>
      <c r="F92" s="22">
        <v>0.04</v>
      </c>
      <c r="G92" s="30"/>
      <c r="H92" s="30"/>
      <c r="I92" s="38">
        <f t="shared" si="2"/>
        <v>0.48</v>
      </c>
      <c r="J92" s="41">
        <v>40</v>
      </c>
      <c r="K92" s="41">
        <v>2</v>
      </c>
      <c r="L92" s="17" t="s">
        <v>17</v>
      </c>
    </row>
    <row r="93" ht="18" customHeight="1" spans="1:12">
      <c r="A93" s="26" t="s">
        <v>14</v>
      </c>
      <c r="B93" s="26" t="s">
        <v>15</v>
      </c>
      <c r="C93" s="17" t="s">
        <v>104</v>
      </c>
      <c r="D93" s="21">
        <v>0</v>
      </c>
      <c r="E93" s="21">
        <v>3.115</v>
      </c>
      <c r="F93" s="22">
        <v>2.08</v>
      </c>
      <c r="G93" s="30"/>
      <c r="H93" s="30"/>
      <c r="I93" s="38">
        <f t="shared" si="2"/>
        <v>24.96</v>
      </c>
      <c r="J93" s="41">
        <v>1986</v>
      </c>
      <c r="K93" s="41">
        <v>16</v>
      </c>
      <c r="L93" s="17" t="s">
        <v>17</v>
      </c>
    </row>
    <row r="94" ht="18" customHeight="1" spans="1:12">
      <c r="A94" s="26" t="s">
        <v>14</v>
      </c>
      <c r="B94" s="26" t="s">
        <v>15</v>
      </c>
      <c r="C94" s="17" t="s">
        <v>105</v>
      </c>
      <c r="D94" s="21">
        <v>0</v>
      </c>
      <c r="E94" s="21">
        <v>1.897</v>
      </c>
      <c r="F94" s="22">
        <v>1.36</v>
      </c>
      <c r="G94" s="30"/>
      <c r="H94" s="30"/>
      <c r="I94" s="38">
        <f t="shared" si="2"/>
        <v>16.32</v>
      </c>
      <c r="J94" s="41">
        <v>1214</v>
      </c>
      <c r="K94" s="41">
        <v>10</v>
      </c>
      <c r="L94" s="17" t="s">
        <v>17</v>
      </c>
    </row>
    <row r="95" ht="18" customHeight="1" spans="1:12">
      <c r="A95" s="26" t="s">
        <v>14</v>
      </c>
      <c r="B95" s="26" t="s">
        <v>15</v>
      </c>
      <c r="C95" s="17" t="s">
        <v>106</v>
      </c>
      <c r="D95" s="21">
        <v>0</v>
      </c>
      <c r="E95" s="21">
        <v>3.233</v>
      </c>
      <c r="F95" s="22">
        <v>3.233</v>
      </c>
      <c r="G95" s="30"/>
      <c r="H95" s="30"/>
      <c r="I95" s="38">
        <f t="shared" si="2"/>
        <v>38.796</v>
      </c>
      <c r="J95" s="41">
        <v>3112</v>
      </c>
      <c r="K95" s="41">
        <v>22</v>
      </c>
      <c r="L95" s="17" t="s">
        <v>17</v>
      </c>
    </row>
    <row r="96" ht="18" customHeight="1" spans="1:12">
      <c r="A96" s="26" t="s">
        <v>14</v>
      </c>
      <c r="B96" s="26" t="s">
        <v>15</v>
      </c>
      <c r="C96" s="17" t="s">
        <v>107</v>
      </c>
      <c r="D96" s="21">
        <v>0</v>
      </c>
      <c r="E96" s="21">
        <v>1.699</v>
      </c>
      <c r="F96" s="22">
        <v>1.669</v>
      </c>
      <c r="G96" s="30"/>
      <c r="H96" s="30"/>
      <c r="I96" s="38">
        <f t="shared" si="2"/>
        <v>20.028</v>
      </c>
      <c r="J96" s="41">
        <v>1544</v>
      </c>
      <c r="K96" s="41">
        <v>12</v>
      </c>
      <c r="L96" s="17" t="s">
        <v>17</v>
      </c>
    </row>
    <row r="97" ht="18" customHeight="1" spans="1:12">
      <c r="A97" s="26" t="s">
        <v>14</v>
      </c>
      <c r="B97" s="26" t="s">
        <v>15</v>
      </c>
      <c r="C97" s="17" t="s">
        <v>108</v>
      </c>
      <c r="D97" s="21">
        <v>0</v>
      </c>
      <c r="E97" s="21">
        <v>2.675</v>
      </c>
      <c r="F97" s="22">
        <v>2.075</v>
      </c>
      <c r="G97" s="30"/>
      <c r="H97" s="30"/>
      <c r="I97" s="38">
        <f t="shared" si="2"/>
        <v>24.9</v>
      </c>
      <c r="J97" s="41">
        <v>1812</v>
      </c>
      <c r="K97" s="41">
        <v>16</v>
      </c>
      <c r="L97" s="17" t="s">
        <v>17</v>
      </c>
    </row>
    <row r="98" ht="18" customHeight="1" spans="1:12">
      <c r="A98" s="26" t="s">
        <v>14</v>
      </c>
      <c r="B98" s="26" t="s">
        <v>15</v>
      </c>
      <c r="C98" s="17" t="s">
        <v>109</v>
      </c>
      <c r="D98" s="21">
        <v>0</v>
      </c>
      <c r="E98" s="21">
        <v>1.155</v>
      </c>
      <c r="F98" s="22">
        <v>0.56</v>
      </c>
      <c r="G98" s="30"/>
      <c r="H98" s="30"/>
      <c r="I98" s="38">
        <f t="shared" si="2"/>
        <v>6.72</v>
      </c>
      <c r="J98" s="41">
        <v>560</v>
      </c>
      <c r="K98" s="41">
        <v>4</v>
      </c>
      <c r="L98" s="17" t="s">
        <v>17</v>
      </c>
    </row>
    <row r="99" ht="18" customHeight="1" spans="1:12">
      <c r="A99" s="26" t="s">
        <v>14</v>
      </c>
      <c r="B99" s="26" t="s">
        <v>15</v>
      </c>
      <c r="C99" s="17" t="s">
        <v>110</v>
      </c>
      <c r="D99" s="21">
        <v>0</v>
      </c>
      <c r="E99" s="21">
        <v>1.411</v>
      </c>
      <c r="F99" s="22">
        <v>0.7</v>
      </c>
      <c r="G99" s="30"/>
      <c r="H99" s="30"/>
      <c r="I99" s="38">
        <f t="shared" si="2"/>
        <v>8.4</v>
      </c>
      <c r="J99" s="41">
        <v>684</v>
      </c>
      <c r="K99" s="41">
        <v>4</v>
      </c>
      <c r="L99" s="17" t="s">
        <v>17</v>
      </c>
    </row>
    <row r="100" ht="18" customHeight="1" spans="1:12">
      <c r="A100" s="26" t="s">
        <v>14</v>
      </c>
      <c r="B100" s="26" t="s">
        <v>15</v>
      </c>
      <c r="C100" s="17" t="s">
        <v>111</v>
      </c>
      <c r="D100" s="21">
        <v>0</v>
      </c>
      <c r="E100" s="21">
        <v>0.249</v>
      </c>
      <c r="F100" s="22">
        <v>0.07</v>
      </c>
      <c r="G100" s="30"/>
      <c r="H100" s="30"/>
      <c r="I100" s="38">
        <f t="shared" si="2"/>
        <v>0.84</v>
      </c>
      <c r="J100" s="41">
        <v>70</v>
      </c>
      <c r="K100" s="41">
        <v>2</v>
      </c>
      <c r="L100" s="17" t="s">
        <v>17</v>
      </c>
    </row>
    <row r="101" ht="18" customHeight="1" spans="1:12">
      <c r="A101" s="26" t="s">
        <v>14</v>
      </c>
      <c r="B101" s="26" t="s">
        <v>15</v>
      </c>
      <c r="C101" s="17" t="s">
        <v>112</v>
      </c>
      <c r="D101" s="21">
        <v>0</v>
      </c>
      <c r="E101" s="21">
        <v>1.465</v>
      </c>
      <c r="F101" s="22">
        <v>1.215</v>
      </c>
      <c r="G101" s="30"/>
      <c r="H101" s="30"/>
      <c r="I101" s="38">
        <f t="shared" si="2"/>
        <v>14.58</v>
      </c>
      <c r="J101" s="41">
        <v>1126</v>
      </c>
      <c r="K101" s="41">
        <v>8</v>
      </c>
      <c r="L101" s="17" t="s">
        <v>17</v>
      </c>
    </row>
    <row r="102" ht="18" customHeight="1" spans="1:12">
      <c r="A102" s="26" t="s">
        <v>14</v>
      </c>
      <c r="B102" s="26" t="s">
        <v>15</v>
      </c>
      <c r="C102" s="17" t="s">
        <v>113</v>
      </c>
      <c r="D102" s="21">
        <v>0</v>
      </c>
      <c r="E102" s="21">
        <v>2.075</v>
      </c>
      <c r="F102" s="22">
        <v>1.35</v>
      </c>
      <c r="G102" s="30"/>
      <c r="H102" s="30"/>
      <c r="I102" s="38">
        <f t="shared" si="2"/>
        <v>16.2</v>
      </c>
      <c r="J102" s="41">
        <v>1200</v>
      </c>
      <c r="K102" s="41">
        <v>10</v>
      </c>
      <c r="L102" s="17" t="s">
        <v>17</v>
      </c>
    </row>
    <row r="103" ht="18" customHeight="1" spans="1:12">
      <c r="A103" s="26" t="s">
        <v>14</v>
      </c>
      <c r="B103" s="26" t="s">
        <v>15</v>
      </c>
      <c r="C103" s="17" t="s">
        <v>114</v>
      </c>
      <c r="D103" s="21">
        <v>0</v>
      </c>
      <c r="E103" s="21">
        <v>1.757</v>
      </c>
      <c r="F103" s="22">
        <v>1.25</v>
      </c>
      <c r="G103" s="30"/>
      <c r="H103" s="30"/>
      <c r="I103" s="38">
        <f t="shared" ref="I103:I136" si="3">F103*12</f>
        <v>15</v>
      </c>
      <c r="J103" s="41">
        <v>1112</v>
      </c>
      <c r="K103" s="41">
        <v>9</v>
      </c>
      <c r="L103" s="17" t="s">
        <v>17</v>
      </c>
    </row>
    <row r="104" ht="18" customHeight="1" spans="1:12">
      <c r="A104" s="26" t="s">
        <v>14</v>
      </c>
      <c r="B104" s="26" t="s">
        <v>15</v>
      </c>
      <c r="C104" s="17" t="s">
        <v>115</v>
      </c>
      <c r="D104" s="21">
        <v>0</v>
      </c>
      <c r="E104" s="21">
        <v>1.864</v>
      </c>
      <c r="F104" s="22">
        <v>1.454</v>
      </c>
      <c r="G104" s="30"/>
      <c r="H104" s="30"/>
      <c r="I104" s="38">
        <f t="shared" si="3"/>
        <v>17.448</v>
      </c>
      <c r="J104" s="41">
        <v>1346</v>
      </c>
      <c r="K104" s="41">
        <v>12</v>
      </c>
      <c r="L104" s="17" t="s">
        <v>17</v>
      </c>
    </row>
    <row r="105" ht="18" customHeight="1" spans="1:12">
      <c r="A105" s="26" t="s">
        <v>14</v>
      </c>
      <c r="B105" s="26" t="s">
        <v>15</v>
      </c>
      <c r="C105" s="17" t="s">
        <v>116</v>
      </c>
      <c r="D105" s="21">
        <v>0</v>
      </c>
      <c r="E105" s="21">
        <v>2.123</v>
      </c>
      <c r="F105" s="22">
        <v>1.7</v>
      </c>
      <c r="G105" s="30"/>
      <c r="H105" s="30"/>
      <c r="I105" s="38">
        <f t="shared" si="3"/>
        <v>20.4</v>
      </c>
      <c r="J105" s="41">
        <v>1614</v>
      </c>
      <c r="K105" s="41">
        <v>14</v>
      </c>
      <c r="L105" s="17" t="s">
        <v>17</v>
      </c>
    </row>
    <row r="106" ht="18" customHeight="1" spans="1:12">
      <c r="A106" s="26" t="s">
        <v>14</v>
      </c>
      <c r="B106" s="26" t="s">
        <v>15</v>
      </c>
      <c r="C106" s="17" t="s">
        <v>117</v>
      </c>
      <c r="D106" s="21">
        <v>0</v>
      </c>
      <c r="E106" s="21">
        <v>1.527</v>
      </c>
      <c r="F106" s="22">
        <v>1.5</v>
      </c>
      <c r="G106" s="30"/>
      <c r="H106" s="30"/>
      <c r="I106" s="38">
        <f t="shared" si="3"/>
        <v>18</v>
      </c>
      <c r="J106" s="41">
        <v>1382</v>
      </c>
      <c r="K106" s="41">
        <v>12</v>
      </c>
      <c r="L106" s="17" t="s">
        <v>17</v>
      </c>
    </row>
    <row r="107" ht="18" customHeight="1" spans="1:12">
      <c r="A107" s="26" t="s">
        <v>14</v>
      </c>
      <c r="B107" s="26" t="s">
        <v>15</v>
      </c>
      <c r="C107" s="17" t="s">
        <v>118</v>
      </c>
      <c r="D107" s="21">
        <v>0</v>
      </c>
      <c r="E107" s="21">
        <v>3.1</v>
      </c>
      <c r="F107" s="22">
        <v>2.2</v>
      </c>
      <c r="G107" s="30"/>
      <c r="H107" s="30"/>
      <c r="I107" s="38">
        <f t="shared" si="3"/>
        <v>26.4</v>
      </c>
      <c r="J107" s="41">
        <v>2156</v>
      </c>
      <c r="K107" s="41">
        <v>20</v>
      </c>
      <c r="L107" s="17" t="s">
        <v>17</v>
      </c>
    </row>
    <row r="108" ht="18" customHeight="1" spans="1:12">
      <c r="A108" s="26" t="s">
        <v>14</v>
      </c>
      <c r="B108" s="26" t="s">
        <v>15</v>
      </c>
      <c r="C108" s="17" t="s">
        <v>119</v>
      </c>
      <c r="D108" s="21">
        <v>0</v>
      </c>
      <c r="E108" s="21">
        <v>2.444</v>
      </c>
      <c r="F108" s="22">
        <v>2.15</v>
      </c>
      <c r="G108" s="30"/>
      <c r="H108" s="30"/>
      <c r="I108" s="38">
        <f t="shared" si="3"/>
        <v>25.8</v>
      </c>
      <c r="J108" s="41">
        <v>2046</v>
      </c>
      <c r="K108" s="41">
        <v>19</v>
      </c>
      <c r="L108" s="17" t="s">
        <v>17</v>
      </c>
    </row>
    <row r="109" ht="18" customHeight="1" spans="1:12">
      <c r="A109" s="26" t="s">
        <v>14</v>
      </c>
      <c r="B109" s="26" t="s">
        <v>15</v>
      </c>
      <c r="C109" s="17" t="s">
        <v>120</v>
      </c>
      <c r="D109" s="21">
        <v>0</v>
      </c>
      <c r="E109" s="21">
        <v>0.206</v>
      </c>
      <c r="F109" s="22">
        <v>0.15</v>
      </c>
      <c r="G109" s="30"/>
      <c r="H109" s="30"/>
      <c r="I109" s="38">
        <f t="shared" si="3"/>
        <v>1.8</v>
      </c>
      <c r="J109" s="41">
        <v>150</v>
      </c>
      <c r="K109" s="41">
        <v>2</v>
      </c>
      <c r="L109" s="17" t="s">
        <v>17</v>
      </c>
    </row>
    <row r="110" ht="18" customHeight="1" spans="1:12">
      <c r="A110" s="26" t="s">
        <v>14</v>
      </c>
      <c r="B110" s="26" t="s">
        <v>15</v>
      </c>
      <c r="C110" s="17" t="s">
        <v>121</v>
      </c>
      <c r="D110" s="21">
        <v>0</v>
      </c>
      <c r="E110" s="21">
        <v>0.213</v>
      </c>
      <c r="F110" s="22">
        <v>0.083</v>
      </c>
      <c r="G110" s="30"/>
      <c r="H110" s="30"/>
      <c r="I110" s="38">
        <f t="shared" si="3"/>
        <v>0.996</v>
      </c>
      <c r="J110" s="41">
        <v>80</v>
      </c>
      <c r="K110" s="41">
        <v>2</v>
      </c>
      <c r="L110" s="17" t="s">
        <v>17</v>
      </c>
    </row>
    <row r="111" ht="18" customHeight="1" spans="1:12">
      <c r="A111" s="26" t="s">
        <v>14</v>
      </c>
      <c r="B111" s="26" t="s">
        <v>15</v>
      </c>
      <c r="C111" s="17" t="s">
        <v>122</v>
      </c>
      <c r="D111" s="21">
        <v>0</v>
      </c>
      <c r="E111" s="21">
        <v>0.114</v>
      </c>
      <c r="F111" s="22">
        <v>0.112</v>
      </c>
      <c r="G111" s="30"/>
      <c r="H111" s="30"/>
      <c r="I111" s="38">
        <f t="shared" si="3"/>
        <v>1.344</v>
      </c>
      <c r="J111" s="41">
        <v>112</v>
      </c>
      <c r="K111" s="41">
        <v>2</v>
      </c>
      <c r="L111" s="17" t="s">
        <v>17</v>
      </c>
    </row>
    <row r="112" ht="18" customHeight="1" spans="1:12">
      <c r="A112" s="26" t="s">
        <v>14</v>
      </c>
      <c r="B112" s="26" t="s">
        <v>15</v>
      </c>
      <c r="C112" s="17" t="s">
        <v>123</v>
      </c>
      <c r="D112" s="21">
        <v>0</v>
      </c>
      <c r="E112" s="21">
        <v>2.925</v>
      </c>
      <c r="F112" s="22">
        <v>2.295</v>
      </c>
      <c r="G112" s="30"/>
      <c r="H112" s="30"/>
      <c r="I112" s="38">
        <f t="shared" si="3"/>
        <v>27.54</v>
      </c>
      <c r="J112" s="41">
        <v>2188</v>
      </c>
      <c r="K112" s="41">
        <v>18</v>
      </c>
      <c r="L112" s="17" t="s">
        <v>17</v>
      </c>
    </row>
    <row r="113" ht="18" customHeight="1" spans="1:12">
      <c r="A113" s="26" t="s">
        <v>14</v>
      </c>
      <c r="B113" s="26" t="s">
        <v>15</v>
      </c>
      <c r="C113" s="17" t="s">
        <v>124</v>
      </c>
      <c r="D113" s="21">
        <v>0</v>
      </c>
      <c r="E113" s="21">
        <v>2.877</v>
      </c>
      <c r="F113" s="22">
        <v>1.89</v>
      </c>
      <c r="G113" s="30"/>
      <c r="H113" s="30"/>
      <c r="I113" s="38">
        <f t="shared" si="3"/>
        <v>22.68</v>
      </c>
      <c r="J113" s="41">
        <v>1680</v>
      </c>
      <c r="K113" s="41">
        <v>15</v>
      </c>
      <c r="L113" s="17" t="s">
        <v>17</v>
      </c>
    </row>
    <row r="114" ht="18" customHeight="1" spans="1:12">
      <c r="A114" s="26" t="s">
        <v>14</v>
      </c>
      <c r="B114" s="26" t="s">
        <v>15</v>
      </c>
      <c r="C114" s="17" t="s">
        <v>125</v>
      </c>
      <c r="D114" s="21">
        <v>0</v>
      </c>
      <c r="E114" s="21">
        <v>1.621</v>
      </c>
      <c r="F114" s="22">
        <v>1.221</v>
      </c>
      <c r="G114" s="30"/>
      <c r="H114" s="30"/>
      <c r="I114" s="38">
        <f t="shared" si="3"/>
        <v>14.652</v>
      </c>
      <c r="J114" s="41">
        <v>1180</v>
      </c>
      <c r="K114" s="41">
        <v>12</v>
      </c>
      <c r="L114" s="17" t="s">
        <v>17</v>
      </c>
    </row>
    <row r="115" ht="18" customHeight="1" spans="1:12">
      <c r="A115" s="26" t="s">
        <v>14</v>
      </c>
      <c r="B115" s="26" t="s">
        <v>15</v>
      </c>
      <c r="C115" s="17" t="s">
        <v>126</v>
      </c>
      <c r="D115" s="21">
        <v>0</v>
      </c>
      <c r="E115" s="21">
        <v>1.692</v>
      </c>
      <c r="F115" s="22">
        <v>1.46</v>
      </c>
      <c r="G115" s="30"/>
      <c r="H115" s="30"/>
      <c r="I115" s="38">
        <f t="shared" si="3"/>
        <v>17.52</v>
      </c>
      <c r="J115" s="41">
        <v>1344</v>
      </c>
      <c r="K115" s="41">
        <v>12</v>
      </c>
      <c r="L115" s="17" t="s">
        <v>17</v>
      </c>
    </row>
    <row r="116" ht="18" customHeight="1" spans="1:12">
      <c r="A116" s="26" t="s">
        <v>14</v>
      </c>
      <c r="B116" s="26" t="s">
        <v>15</v>
      </c>
      <c r="C116" s="17" t="s">
        <v>127</v>
      </c>
      <c r="D116" s="21">
        <v>0</v>
      </c>
      <c r="E116" s="21">
        <v>1.935</v>
      </c>
      <c r="F116" s="22">
        <v>1.63</v>
      </c>
      <c r="G116" s="30"/>
      <c r="H116" s="30"/>
      <c r="I116" s="38">
        <f t="shared" si="3"/>
        <v>19.56</v>
      </c>
      <c r="J116" s="41">
        <v>1552</v>
      </c>
      <c r="K116" s="41">
        <v>16</v>
      </c>
      <c r="L116" s="17" t="s">
        <v>17</v>
      </c>
    </row>
    <row r="117" ht="18" customHeight="1" spans="1:12">
      <c r="A117" s="26" t="s">
        <v>14</v>
      </c>
      <c r="B117" s="26" t="s">
        <v>15</v>
      </c>
      <c r="C117" s="17" t="s">
        <v>128</v>
      </c>
      <c r="D117" s="21">
        <v>0</v>
      </c>
      <c r="E117" s="21">
        <v>2.582</v>
      </c>
      <c r="F117" s="22">
        <v>1.95</v>
      </c>
      <c r="G117" s="30"/>
      <c r="H117" s="30"/>
      <c r="I117" s="38">
        <f t="shared" si="3"/>
        <v>23.4</v>
      </c>
      <c r="J117" s="41">
        <v>1848</v>
      </c>
      <c r="K117" s="41">
        <v>14</v>
      </c>
      <c r="L117" s="17" t="s">
        <v>17</v>
      </c>
    </row>
    <row r="118" ht="18" customHeight="1" spans="1:12">
      <c r="A118" s="26" t="s">
        <v>14</v>
      </c>
      <c r="B118" s="26" t="s">
        <v>15</v>
      </c>
      <c r="C118" s="17" t="s">
        <v>129</v>
      </c>
      <c r="D118" s="21">
        <v>0</v>
      </c>
      <c r="E118" s="21">
        <v>3.507</v>
      </c>
      <c r="F118" s="22">
        <v>1.407</v>
      </c>
      <c r="G118" s="30"/>
      <c r="H118" s="30"/>
      <c r="I118" s="38">
        <f t="shared" si="3"/>
        <v>16.884</v>
      </c>
      <c r="J118" s="41">
        <v>1296</v>
      </c>
      <c r="K118" s="41">
        <v>10</v>
      </c>
      <c r="L118" s="17" t="s">
        <v>17</v>
      </c>
    </row>
    <row r="119" ht="18" customHeight="1" spans="1:12">
      <c r="A119" s="26" t="s">
        <v>14</v>
      </c>
      <c r="B119" s="26" t="s">
        <v>15</v>
      </c>
      <c r="C119" s="17" t="s">
        <v>130</v>
      </c>
      <c r="D119" s="21">
        <v>0</v>
      </c>
      <c r="E119" s="21">
        <v>3.52</v>
      </c>
      <c r="F119" s="22">
        <v>3.52</v>
      </c>
      <c r="G119" s="30"/>
      <c r="H119" s="30"/>
      <c r="I119" s="38">
        <f t="shared" si="3"/>
        <v>42.24</v>
      </c>
      <c r="J119" s="41">
        <v>3426</v>
      </c>
      <c r="K119" s="41">
        <v>28</v>
      </c>
      <c r="L119" s="17" t="s">
        <v>17</v>
      </c>
    </row>
    <row r="120" ht="18" customHeight="1" spans="1:12">
      <c r="A120" s="26" t="s">
        <v>14</v>
      </c>
      <c r="B120" s="26" t="s">
        <v>15</v>
      </c>
      <c r="C120" s="17" t="s">
        <v>131</v>
      </c>
      <c r="D120" s="21">
        <v>0</v>
      </c>
      <c r="E120" s="21">
        <v>2.218</v>
      </c>
      <c r="F120" s="22">
        <v>2.218</v>
      </c>
      <c r="G120" s="30"/>
      <c r="H120" s="30"/>
      <c r="I120" s="38">
        <f t="shared" si="3"/>
        <v>26.616</v>
      </c>
      <c r="J120" s="41">
        <v>2128</v>
      </c>
      <c r="K120" s="41">
        <v>18</v>
      </c>
      <c r="L120" s="17" t="s">
        <v>17</v>
      </c>
    </row>
    <row r="121" ht="18" customHeight="1" spans="1:12">
      <c r="A121" s="26" t="s">
        <v>14</v>
      </c>
      <c r="B121" s="26" t="s">
        <v>15</v>
      </c>
      <c r="C121" s="17" t="s">
        <v>132</v>
      </c>
      <c r="D121" s="21">
        <v>0</v>
      </c>
      <c r="E121" s="21">
        <v>1.281</v>
      </c>
      <c r="F121" s="22">
        <v>1.281</v>
      </c>
      <c r="G121" s="30"/>
      <c r="H121" s="30"/>
      <c r="I121" s="38">
        <f t="shared" si="3"/>
        <v>15.372</v>
      </c>
      <c r="J121" s="41">
        <v>1180</v>
      </c>
      <c r="K121" s="41">
        <v>12</v>
      </c>
      <c r="L121" s="17" t="s">
        <v>17</v>
      </c>
    </row>
    <row r="122" ht="18" customHeight="1" spans="1:12">
      <c r="A122" s="26" t="s">
        <v>14</v>
      </c>
      <c r="B122" s="26" t="s">
        <v>15</v>
      </c>
      <c r="C122" s="17" t="s">
        <v>133</v>
      </c>
      <c r="D122" s="21">
        <v>0</v>
      </c>
      <c r="E122" s="21">
        <v>1.465</v>
      </c>
      <c r="F122" s="22">
        <v>1.24</v>
      </c>
      <c r="G122" s="30"/>
      <c r="H122" s="30"/>
      <c r="I122" s="38">
        <f t="shared" si="3"/>
        <v>14.88</v>
      </c>
      <c r="J122" s="41">
        <v>1184</v>
      </c>
      <c r="K122" s="41">
        <v>13</v>
      </c>
      <c r="L122" s="17" t="s">
        <v>17</v>
      </c>
    </row>
    <row r="123" ht="18" customHeight="1" spans="1:12">
      <c r="A123" s="26" t="s">
        <v>14</v>
      </c>
      <c r="B123" s="26" t="s">
        <v>15</v>
      </c>
      <c r="C123" s="17" t="s">
        <v>134</v>
      </c>
      <c r="D123" s="21">
        <v>0</v>
      </c>
      <c r="E123" s="21">
        <v>4.551</v>
      </c>
      <c r="F123" s="22">
        <v>4.05</v>
      </c>
      <c r="G123" s="30"/>
      <c r="H123" s="30"/>
      <c r="I123" s="38">
        <f t="shared" si="3"/>
        <v>48.6</v>
      </c>
      <c r="J123" s="41">
        <v>3844</v>
      </c>
      <c r="K123" s="41">
        <v>32</v>
      </c>
      <c r="L123" s="17" t="s">
        <v>17</v>
      </c>
    </row>
    <row r="124" ht="18" customHeight="1" spans="1:12">
      <c r="A124" s="26" t="s">
        <v>14</v>
      </c>
      <c r="B124" s="26" t="s">
        <v>15</v>
      </c>
      <c r="C124" s="17" t="s">
        <v>135</v>
      </c>
      <c r="D124" s="21">
        <v>0</v>
      </c>
      <c r="E124" s="21">
        <v>1.883</v>
      </c>
      <c r="F124" s="22">
        <v>1.6</v>
      </c>
      <c r="G124" s="30"/>
      <c r="H124" s="30"/>
      <c r="I124" s="38">
        <f t="shared" si="3"/>
        <v>19.2</v>
      </c>
      <c r="J124" s="41">
        <v>1462</v>
      </c>
      <c r="K124" s="41">
        <v>12</v>
      </c>
      <c r="L124" s="17" t="s">
        <v>17</v>
      </c>
    </row>
    <row r="125" ht="18" customHeight="1" spans="1:12">
      <c r="A125" s="26" t="s">
        <v>14</v>
      </c>
      <c r="B125" s="26" t="s">
        <v>15</v>
      </c>
      <c r="C125" s="17" t="s">
        <v>136</v>
      </c>
      <c r="D125" s="21">
        <v>0</v>
      </c>
      <c r="E125" s="21">
        <v>1.569</v>
      </c>
      <c r="F125" s="22">
        <v>1.559</v>
      </c>
      <c r="G125" s="30"/>
      <c r="H125" s="30"/>
      <c r="I125" s="38">
        <f t="shared" si="3"/>
        <v>18.708</v>
      </c>
      <c r="J125" s="41">
        <v>1428</v>
      </c>
      <c r="K125" s="41">
        <v>13</v>
      </c>
      <c r="L125" s="17" t="s">
        <v>17</v>
      </c>
    </row>
    <row r="126" ht="18" customHeight="1" spans="1:12">
      <c r="A126" s="26" t="s">
        <v>14</v>
      </c>
      <c r="B126" s="26" t="s">
        <v>15</v>
      </c>
      <c r="C126" s="17" t="s">
        <v>137</v>
      </c>
      <c r="D126" s="21">
        <v>0</v>
      </c>
      <c r="E126" s="21">
        <v>1.483</v>
      </c>
      <c r="F126" s="22">
        <v>1.483</v>
      </c>
      <c r="G126" s="30"/>
      <c r="H126" s="30"/>
      <c r="I126" s="38">
        <f t="shared" si="3"/>
        <v>17.796</v>
      </c>
      <c r="J126" s="41">
        <v>1352</v>
      </c>
      <c r="K126" s="41">
        <v>12</v>
      </c>
      <c r="L126" s="17" t="s">
        <v>17</v>
      </c>
    </row>
    <row r="127" ht="18" customHeight="1" spans="1:12">
      <c r="A127" s="26" t="s">
        <v>14</v>
      </c>
      <c r="B127" s="26" t="s">
        <v>15</v>
      </c>
      <c r="C127" s="17" t="s">
        <v>138</v>
      </c>
      <c r="D127" s="21">
        <v>0</v>
      </c>
      <c r="E127" s="21">
        <v>2.26</v>
      </c>
      <c r="F127" s="22">
        <v>2.26</v>
      </c>
      <c r="G127" s="30"/>
      <c r="H127" s="30"/>
      <c r="I127" s="38">
        <f t="shared" si="3"/>
        <v>27.12</v>
      </c>
      <c r="J127" s="41">
        <v>2112</v>
      </c>
      <c r="K127" s="41">
        <v>18</v>
      </c>
      <c r="L127" s="17" t="s">
        <v>17</v>
      </c>
    </row>
    <row r="128" ht="18" customHeight="1" spans="1:12">
      <c r="A128" s="26" t="s">
        <v>14</v>
      </c>
      <c r="B128" s="26" t="s">
        <v>15</v>
      </c>
      <c r="C128" s="17" t="s">
        <v>139</v>
      </c>
      <c r="D128" s="21">
        <v>0</v>
      </c>
      <c r="E128" s="21">
        <v>2.234</v>
      </c>
      <c r="F128" s="22">
        <v>1.63</v>
      </c>
      <c r="G128" s="30"/>
      <c r="H128" s="30"/>
      <c r="I128" s="38">
        <f t="shared" si="3"/>
        <v>19.56</v>
      </c>
      <c r="J128" s="41">
        <v>1500</v>
      </c>
      <c r="K128" s="41">
        <v>16</v>
      </c>
      <c r="L128" s="17" t="s">
        <v>17</v>
      </c>
    </row>
    <row r="129" ht="18" customHeight="1" spans="1:12">
      <c r="A129" s="26" t="s">
        <v>14</v>
      </c>
      <c r="B129" s="26" t="s">
        <v>15</v>
      </c>
      <c r="C129" s="17" t="s">
        <v>140</v>
      </c>
      <c r="D129" s="21">
        <v>0</v>
      </c>
      <c r="E129" s="21">
        <v>5.031</v>
      </c>
      <c r="F129" s="22">
        <v>5.031</v>
      </c>
      <c r="G129" s="30"/>
      <c r="H129" s="30"/>
      <c r="I129" s="38">
        <f t="shared" si="3"/>
        <v>60.372</v>
      </c>
      <c r="J129" s="41">
        <v>4822</v>
      </c>
      <c r="K129" s="41">
        <v>36</v>
      </c>
      <c r="L129" s="17" t="s">
        <v>17</v>
      </c>
    </row>
    <row r="130" ht="18" customHeight="1" spans="1:12">
      <c r="A130" s="26" t="s">
        <v>14</v>
      </c>
      <c r="B130" s="26" t="s">
        <v>15</v>
      </c>
      <c r="C130" s="17" t="s">
        <v>141</v>
      </c>
      <c r="D130" s="21">
        <v>0</v>
      </c>
      <c r="E130" s="21">
        <v>1.371</v>
      </c>
      <c r="F130" s="22">
        <v>1.351</v>
      </c>
      <c r="G130" s="30"/>
      <c r="H130" s="30"/>
      <c r="I130" s="38">
        <f t="shared" si="3"/>
        <v>16.212</v>
      </c>
      <c r="J130" s="41">
        <v>1188</v>
      </c>
      <c r="K130" s="41">
        <v>12</v>
      </c>
      <c r="L130" s="17" t="s">
        <v>17</v>
      </c>
    </row>
    <row r="131" ht="18" customHeight="1" spans="1:12">
      <c r="A131" s="26" t="s">
        <v>14</v>
      </c>
      <c r="B131" s="26" t="s">
        <v>15</v>
      </c>
      <c r="C131" s="17" t="s">
        <v>142</v>
      </c>
      <c r="D131" s="21">
        <v>0</v>
      </c>
      <c r="E131" s="21">
        <v>2.135</v>
      </c>
      <c r="F131" s="22">
        <v>1.8</v>
      </c>
      <c r="G131" s="30"/>
      <c r="H131" s="30"/>
      <c r="I131" s="38">
        <f t="shared" si="3"/>
        <v>21.6</v>
      </c>
      <c r="J131" s="41">
        <v>1646</v>
      </c>
      <c r="K131" s="41">
        <v>15</v>
      </c>
      <c r="L131" s="17" t="s">
        <v>17</v>
      </c>
    </row>
    <row r="132" ht="18" customHeight="1" spans="1:12">
      <c r="A132" s="26" t="s">
        <v>14</v>
      </c>
      <c r="B132" s="26" t="s">
        <v>15</v>
      </c>
      <c r="C132" s="17" t="s">
        <v>143</v>
      </c>
      <c r="D132" s="21">
        <v>0</v>
      </c>
      <c r="E132" s="21">
        <v>1.456</v>
      </c>
      <c r="F132" s="22">
        <v>1.456</v>
      </c>
      <c r="G132" s="30"/>
      <c r="H132" s="30"/>
      <c r="I132" s="38">
        <f t="shared" si="3"/>
        <v>17.472</v>
      </c>
      <c r="J132" s="41">
        <v>1312</v>
      </c>
      <c r="K132" s="41">
        <v>12</v>
      </c>
      <c r="L132" s="17" t="s">
        <v>17</v>
      </c>
    </row>
    <row r="133" ht="18" customHeight="1" spans="1:12">
      <c r="A133" s="26" t="s">
        <v>14</v>
      </c>
      <c r="B133" s="26" t="s">
        <v>15</v>
      </c>
      <c r="C133" s="17" t="s">
        <v>144</v>
      </c>
      <c r="D133" s="21">
        <v>0</v>
      </c>
      <c r="E133" s="21">
        <v>2.464</v>
      </c>
      <c r="F133" s="22">
        <v>2.464</v>
      </c>
      <c r="G133" s="30"/>
      <c r="H133" s="30"/>
      <c r="I133" s="38">
        <f t="shared" si="3"/>
        <v>29.568</v>
      </c>
      <c r="J133" s="41">
        <v>2286</v>
      </c>
      <c r="K133" s="41">
        <v>21</v>
      </c>
      <c r="L133" s="17" t="s">
        <v>17</v>
      </c>
    </row>
    <row r="134" ht="18" customHeight="1" spans="1:12">
      <c r="A134" s="26" t="s">
        <v>14</v>
      </c>
      <c r="B134" s="26" t="s">
        <v>15</v>
      </c>
      <c r="C134" s="17" t="s">
        <v>145</v>
      </c>
      <c r="D134" s="21">
        <v>0</v>
      </c>
      <c r="E134" s="21">
        <v>2.672</v>
      </c>
      <c r="F134" s="22">
        <v>2.672</v>
      </c>
      <c r="G134" s="30"/>
      <c r="H134" s="30"/>
      <c r="I134" s="38">
        <f t="shared" si="3"/>
        <v>32.064</v>
      </c>
      <c r="J134" s="41">
        <v>2516</v>
      </c>
      <c r="K134" s="41">
        <v>22</v>
      </c>
      <c r="L134" s="17" t="s">
        <v>17</v>
      </c>
    </row>
    <row r="135" ht="18" customHeight="1" spans="1:12">
      <c r="A135" s="26" t="s">
        <v>14</v>
      </c>
      <c r="B135" s="26" t="s">
        <v>15</v>
      </c>
      <c r="C135" s="17" t="s">
        <v>146</v>
      </c>
      <c r="D135" s="21">
        <v>0</v>
      </c>
      <c r="E135" s="21">
        <v>1.67</v>
      </c>
      <c r="F135" s="22">
        <v>1.6</v>
      </c>
      <c r="G135" s="30"/>
      <c r="H135" s="30"/>
      <c r="I135" s="38">
        <f t="shared" si="3"/>
        <v>19.2</v>
      </c>
      <c r="J135" s="41">
        <v>1524</v>
      </c>
      <c r="K135" s="41">
        <v>16</v>
      </c>
      <c r="L135" s="17" t="s">
        <v>17</v>
      </c>
    </row>
    <row r="136" ht="18" customHeight="1" spans="1:12">
      <c r="A136" s="17" t="s">
        <v>14</v>
      </c>
      <c r="B136" s="17" t="s">
        <v>15</v>
      </c>
      <c r="C136" s="17" t="s">
        <v>147</v>
      </c>
      <c r="D136" s="21">
        <v>0</v>
      </c>
      <c r="E136" s="21">
        <v>1.645</v>
      </c>
      <c r="F136" s="22">
        <v>1.6</v>
      </c>
      <c r="G136" s="30"/>
      <c r="H136" s="30"/>
      <c r="I136" s="38">
        <f t="shared" si="3"/>
        <v>19.2</v>
      </c>
      <c r="J136" s="41">
        <v>1524</v>
      </c>
      <c r="K136" s="41">
        <v>14</v>
      </c>
      <c r="L136" s="17" t="s">
        <v>17</v>
      </c>
    </row>
  </sheetData>
  <mergeCells count="11">
    <mergeCell ref="A2:L2"/>
    <mergeCell ref="J3:K3"/>
    <mergeCell ref="A5:B5"/>
    <mergeCell ref="A3:A4"/>
    <mergeCell ref="B3:B4"/>
    <mergeCell ref="C3:C4"/>
    <mergeCell ref="D3:D4"/>
    <mergeCell ref="E3:E4"/>
    <mergeCell ref="F3:F4"/>
    <mergeCell ref="I3:I4"/>
    <mergeCell ref="L3:L4"/>
  </mergeCells>
  <conditionalFormatting sqref="C6:C13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472222222222222" right="0.275" top="0.747916666666667" bottom="0.747916666666667" header="0.314583333333333" footer="0.314583333333333"/>
  <pageSetup paperSize="9" scale="116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墨瞳</cp:lastModifiedBy>
  <dcterms:created xsi:type="dcterms:W3CDTF">2006-09-13T11:21:00Z</dcterms:created>
  <cp:lastPrinted>2018-08-21T07:26:00Z</cp:lastPrinted>
  <dcterms:modified xsi:type="dcterms:W3CDTF">2021-10-21T00:19:09Z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AC50FB4A79D643E8BCE190EDD36F8AA6</vt:lpwstr>
  </property>
</Properties>
</file>