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5" windowHeight="8670" tabRatio="897" firstSheet="20" activeTab="28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拔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definedNames>
    <definedName name="_xlnm.Print_Area" localSheetId="0">'1 收支总表'!$A$1:$H$28</definedName>
    <definedName name="_xlnm.Print_Area" localSheetId="9">'10 个人和家庭（部门预算）'!$A$1:$K$7</definedName>
    <definedName name="_xlnm.Print_Area" localSheetId="10">'11 个人家庭(政府预算)'!$A$1:$J$7</definedName>
    <definedName name="_xlnm.Print_Area" localSheetId="11">'12 财政拨款收支总表'!$A$1:$F$26</definedName>
    <definedName name="_xlnm.Print_Area" localSheetId="12">'13 一般预算支出'!$A$1:$R$13</definedName>
    <definedName name="_xlnm.Print_Area" localSheetId="13">'14 一般预算基本支出表'!$A$1:$H$10</definedName>
    <definedName name="_xlnm.Print_Area" localSheetId="14">'15 一般-工资福利（部门预算）'!$A$1:$Z$10</definedName>
    <definedName name="_xlnm.Print_Area" localSheetId="15">'16一般-工资福利(政府预算)'!$A$1:$M$10</definedName>
    <definedName name="_xlnm.Print_Area" localSheetId="16">'17一般-商品和服务（部门预算）'!$A$1:$Y$10</definedName>
    <definedName name="_xlnm.Print_Area" localSheetId="17">'18 一般-商品服务(政府预算)'!$A$1:$S$10</definedName>
    <definedName name="_xlnm.Print_Area" localSheetId="18">'19 一般-个人和家庭（部门预算）'!$A$1:$K$7</definedName>
    <definedName name="_xlnm.Print_Area" localSheetId="1">'2 收入总表'!$B$1:$L$6</definedName>
    <definedName name="_xlnm.Print_Area" localSheetId="19">'20 一般-个人家庭(政府预算)'!$A$1:$J$7</definedName>
    <definedName name="_xlnm.Print_Area" localSheetId="20">'21 项目明细表'!$A$1:$P$18</definedName>
    <definedName name="_xlnm.Print_Area" localSheetId="21">'22 政府性基金（部门预算）'!$A$1:$T$7</definedName>
    <definedName name="_xlnm.Print_Area" localSheetId="22">'23 政府性基金(政府预算)'!$A$1:$T$7</definedName>
    <definedName name="_xlnm.Print_Area" localSheetId="23">'24 专户（部门预算）'!$A$1:$T$7</definedName>
    <definedName name="_xlnm.Print_Area" localSheetId="24">'25专户(政府预算)'!$A$1:$T$7</definedName>
    <definedName name="_xlnm.Print_Area" localSheetId="25">'26 经费拔款（部门预算）'!$A$1:$U$13</definedName>
    <definedName name="_xlnm.Print_Area" localSheetId="26">'27 经费拨款(政府预算)'!$A$1:$T$13</definedName>
    <definedName name="_xlnm.Print_Area" localSheetId="27">'28 三公'!$A$1:$N$7</definedName>
    <definedName name="_xlnm.Print_Area" localSheetId="28">'29 整体绩效'!$A$1:$G$6</definedName>
    <definedName name="_xlnm.Print_Area" localSheetId="2">'3 支出总表 '!$A$1:$O$12</definedName>
    <definedName name="_xlnm.Print_Area" localSheetId="29">'30 项目绩效'!$A$1:$L$6</definedName>
    <definedName name="_xlnm.Print_Area" localSheetId="3">'4 支出分类（部门预算）'!$A$1:$T$13</definedName>
    <definedName name="_xlnm.Print_Area" localSheetId="4">'5 支出分类(政府预算)'!$1:$13</definedName>
    <definedName name="_xlnm.Print_Area" localSheetId="5">'6 工资福利（部门预算）'!$A$1:$Z$9</definedName>
    <definedName name="_xlnm.Print_Area" localSheetId="6">'7 工资福利(政府预算)'!$A$1:$M$9</definedName>
    <definedName name="_xlnm.Print_Area" localSheetId="7">'8 商品服务（按部门预算）'!$A$1:$Y$9</definedName>
    <definedName name="_xlnm.Print_Area" localSheetId="8">'9 商品服务(政府预算)'!$A$1:$S$9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一般-商品服务(政府预算)'!$1:$6</definedName>
    <definedName name="_xlnm.Print_Titles" localSheetId="1">'2 收入总表'!$1:$5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<sst xmlns="http://schemas.openxmlformats.org/spreadsheetml/2006/main" count="1057" uniqueCount="316">
  <si>
    <t>表-01</t>
  </si>
  <si>
    <t>2021年部门收支总表</t>
  </si>
  <si>
    <t>单位名称：岳阳县统计局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</si>
  <si>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</si>
  <si>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</si>
  <si>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</si>
  <si>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</si>
  <si>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</si>
  <si>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</si>
  <si>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</si>
  <si>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</si>
  <si>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</si>
  <si>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</si>
  <si>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</si>
  <si>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</si>
  <si>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</si>
  <si>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</si>
  <si>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</si>
  <si>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</si>
  <si>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</si>
  <si>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</si>
  <si>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</si>
  <si>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</si>
  <si>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</si>
  <si>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</si>
  <si>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</si>
  <si>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</si>
  <si>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</si>
  <si>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</si>
  <si>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</si>
  <si>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</si>
  <si>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</si>
  <si>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</si>
  <si>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</si>
  <si>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</si>
  <si>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</si>
  <si>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</si>
  <si>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</si>
  <si>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</si>
  <si>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</si>
  <si>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</si>
  <si>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</si>
  <si>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</si>
  <si>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</si>
  <si>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</si>
  <si>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</si>
  <si>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</si>
  <si>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</si>
  <si>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</si>
  <si>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</si>
  <si>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</si>
  <si>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</si>
  <si>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</si>
  <si>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</si>
  <si>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</si>
  <si>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</si>
  <si>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</si>
  <si>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</si>
  <si>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</si>
  <si>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</si>
  <si>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</si>
  <si>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</si>
  <si>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</si>
  <si>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</si>
  <si>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</si>
  <si>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</si>
  <si>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</si>
  <si>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</si>
  <si>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</si>
  <si>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</si>
  <si>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</si>
  <si>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</si>
  <si>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</si>
  <si>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</si>
  <si>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</si>
  <si>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</si>
  <si>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</si>
  <si>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</si>
  <si>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</si>
  <si>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</si>
  <si>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</si>
  <si>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</si>
  <si>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</si>
  <si>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</si>
  <si>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</si>
  <si>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</si>
  <si>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</si>
  <si>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</si>
  <si>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</si>
  <si>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</si>
  <si>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</si>
  <si>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</si>
  <si>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岳阳县统计局</t>
  </si>
  <si>
    <t>表-03</t>
  </si>
  <si>
    <t>部门支出总表</t>
  </si>
  <si>
    <t>功能科目</t>
  </si>
  <si>
    <t>功能科目名称</t>
  </si>
  <si>
    <t>总  计</t>
  </si>
  <si>
    <t>类</t>
  </si>
  <si>
    <t>款</t>
  </si>
  <si>
    <t>项</t>
  </si>
  <si>
    <t>201</t>
  </si>
  <si>
    <t>岳阳县统计局(一般公共服务支出)</t>
  </si>
  <si>
    <t>05</t>
  </si>
  <si>
    <t>岳阳县统计局(一般公共服务支出-统计信息事务)</t>
  </si>
  <si>
    <t>01</t>
  </si>
  <si>
    <t>岳阳县统计局(一般公共服务支出-统计信息事务-行政运行)</t>
  </si>
  <si>
    <t>岳阳县统计局(一般公共服务支出-统计信息事务-专项统计业务)</t>
  </si>
  <si>
    <t>表-04</t>
  </si>
  <si>
    <t>部门支出总表（按部门预算经济分类）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</si>
  <si>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</si>
  <si>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</si>
  <si>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</si>
  <si>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</si>
  <si>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</si>
  <si>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</si>
  <si>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</si>
  <si>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</si>
  <si>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</si>
  <si>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</si>
  <si>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</si>
  <si>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</si>
  <si>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</si>
  <si>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</si>
  <si>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</si>
  <si>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</si>
  <si>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</si>
  <si>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</si>
  <si>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</si>
  <si>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</si>
  <si>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</si>
  <si>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</si>
  <si>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</si>
  <si>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</si>
  <si>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</si>
  <si>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</si>
  <si>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</si>
  <si>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一般公共服务支出</t>
  </si>
  <si>
    <t>一般公共服务支出-统计信息事务</t>
  </si>
  <si>
    <t>一般公共服务支出-统计信息事务-行政运行</t>
  </si>
  <si>
    <t>一般公共服务支出-统计信息事务-专项统计业务</t>
  </si>
  <si>
    <t>表-06</t>
  </si>
  <si>
    <t>工资福利支出预算表(按部门预算经济分类)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</si>
  <si>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</si>
  <si>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</si>
  <si>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</si>
  <si>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</si>
  <si>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</si>
  <si>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</si>
  <si>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</si>
  <si>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</si>
  <si>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</si>
  <si>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</si>
  <si>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</si>
  <si>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</si>
  <si>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</si>
  <si>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</si>
  <si>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</si>
  <si>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</si>
  <si>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</si>
  <si>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</si>
  <si>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</si>
  <si>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</si>
  <si>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</si>
  <si>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</si>
  <si>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</si>
  <si>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</si>
  <si>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</si>
  <si>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</si>
  <si>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</si>
  <si>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</si>
  <si>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</si>
  <si>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</si>
  <si>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</si>
  <si>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</si>
  <si>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</si>
  <si>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</si>
  <si>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</si>
  <si>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</si>
  <si>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</si>
  <si>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</si>
  <si>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</si>
  <si>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</si>
  <si>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</si>
  <si>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</si>
  <si>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</si>
  <si>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</si>
  <si>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</si>
  <si>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</si>
  <si>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</si>
  <si>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</si>
  <si>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</si>
  <si>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</si>
  <si>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</si>
  <si>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</si>
  <si>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</si>
  <si>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</si>
  <si>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</si>
  <si>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</si>
  <si>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</si>
  <si>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</si>
  <si>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</si>
  <si>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</si>
  <si>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</si>
  <si>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</si>
  <si>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</si>
  <si>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</si>
  <si>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t>无</t>
  </si>
  <si>
    <t>说明：岳阳县统计局没有对个人和家庭的补助支出，故本表无数据。</t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</si>
  <si>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</si>
  <si>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</si>
  <si>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</si>
  <si>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</si>
  <si>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</si>
  <si>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</si>
  <si>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</si>
  <si>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</si>
  <si>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</si>
  <si>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</si>
  <si>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</si>
  <si>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</si>
  <si>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</si>
  <si>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</si>
  <si>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</si>
  <si>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</si>
  <si>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</si>
  <si>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r>
      <t>2</t>
    </r>
    <r>
      <rPr>
        <sz val="10"/>
        <rFont val="宋体"/>
        <family val="0"/>
      </rPr>
      <t>01</t>
    </r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</si>
  <si>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</si>
  <si>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1</t>
    </r>
  </si>
  <si>
    <t>表-15</t>
  </si>
  <si>
    <t>一般公共预算拨款——工资福利支出预算表(按部门预算经济分类)</t>
  </si>
  <si>
    <t>表-16</t>
  </si>
  <si>
    <t>一般公共预算拨款——工资福利支出预算表(按政府预算经济分类)</t>
  </si>
  <si>
    <t>表-17</t>
  </si>
  <si>
    <t>一般公共预算拨款——一般商品和服务支出预算表(按部门预算经济分类)</t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</si>
  <si>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</si>
  <si>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</si>
  <si>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</si>
  <si>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</si>
  <si>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</si>
  <si>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</si>
  <si>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</si>
  <si>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</si>
  <si>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</si>
  <si>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一般公共服务支出-统计信息事务专项统计业务</t>
  </si>
  <si>
    <t>抽样调查经费</t>
  </si>
  <si>
    <t>统计年鉴经费</t>
  </si>
  <si>
    <t>统计年报经费</t>
  </si>
  <si>
    <t>城乡住户一体化调查经费</t>
  </si>
  <si>
    <t>民调经费</t>
  </si>
  <si>
    <t>企业一套表</t>
  </si>
  <si>
    <t>粮食大县抽样调查经费</t>
  </si>
  <si>
    <t>调查队经费</t>
  </si>
  <si>
    <t>劳动力调查工作经费</t>
  </si>
  <si>
    <t>统计联网直报经费</t>
  </si>
  <si>
    <t>表-22</t>
  </si>
  <si>
    <t>政府性基金拨款支出预算表（按部门预算经济分类）</t>
  </si>
  <si>
    <t>说明：岳阳县统计局没有政府性基金收入，故本表无数据。</t>
  </si>
  <si>
    <t>表-23</t>
  </si>
  <si>
    <t>政府性基金拨款支出预算表(按政府预算经济分类)</t>
  </si>
  <si>
    <t>表-24</t>
  </si>
  <si>
    <t>纳入专户管理的非税收入拨款支出预算表(按部门预算经济分类)</t>
  </si>
  <si>
    <t>说明：岳阳县统计局没有纳入专户管理的非税收入，故本表无数据。</t>
  </si>
  <si>
    <t>表-25</t>
  </si>
  <si>
    <t>纳入专户管理的非税收入拨款支出预算表(按政府预算经济分类)</t>
  </si>
  <si>
    <t>表-26</t>
  </si>
  <si>
    <t>经费拔款支出预算表(按部门预算经济分类)</t>
  </si>
  <si>
    <t>附:一般预算拨款(补助)拨付方式</t>
  </si>
  <si>
    <t>下单位</t>
  </si>
  <si>
    <t>审批专款</t>
  </si>
  <si>
    <t>财政代扣</t>
  </si>
  <si>
    <t>表-27</t>
  </si>
  <si>
    <t>经费拔款支出预算表(按政府预算经济分类)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</si>
  <si>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</si>
  <si>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</si>
  <si>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</si>
  <si>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</si>
  <si>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</si>
  <si>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</si>
  <si>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</si>
  <si>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</si>
  <si>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</si>
  <si>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</si>
  <si>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</si>
  <si>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</si>
  <si>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</si>
  <si>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</si>
  <si>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</si>
  <si>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</si>
  <si>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1、全县各行业的统计与调查；                2、重大县情县力普查。</t>
  </si>
  <si>
    <t>目标1：及时、高质完成各项统计、调查、普查；            目标2：为县委县政府决策提供优质统计保障。</t>
  </si>
  <si>
    <t>1、质量指标：财政供养人员控制率100%；“三公经费”控制率达100%；“三公经费”变动率≤0；七人普和其他各项常规统计工作100%完成；政府采购执行率达100%；数据误差率≤3%；固定资产利用率=100%；公务卡刷卡率≥40%。2、进度指标：年底前完成重点业务工作及七人普阶段性工作（或细化每项工作完成时间）。3、成本指标：成本控制在预算内。</t>
  </si>
  <si>
    <t>1、经济效益指标：为县委县政府经济决策提供优质统计保障。2、社会效益指标：用统计数据反应大量社会现象。3、可持续影响指标：为科学制定经济发展规划，提供全面系统、真实可靠的统计信息支持。4、社会公众或服务对象满意度：服务对象满意度≥95%。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</si>
  <si>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</si>
  <si>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</si>
  <si>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</si>
  <si>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</si>
  <si>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</si>
  <si>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</si>
  <si>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</si>
  <si>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</si>
  <si>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</si>
  <si>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</si>
  <si>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</si>
  <si>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</si>
  <si>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</si>
  <si>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延续项目</t>
  </si>
  <si>
    <t>财政预算批复</t>
  </si>
  <si>
    <t>单位内控制度、财务管理制度。</t>
  </si>
  <si>
    <t>按工作部署和工作进度开支</t>
  </si>
  <si>
    <t>保障专项工作业务顺利完成。</t>
  </si>
  <si>
    <t>1、进度指标：年底前完成重点业务工作；2、成本指标：成本控制在预算内。</t>
  </si>
  <si>
    <t>岳阳县统计局(一般公共服务支出)</t>
  </si>
  <si>
    <t>岳阳县统计局(一般公共服务支出-统计信息事务)</t>
  </si>
  <si>
    <t>一般公共服务支出</t>
  </si>
  <si>
    <t>一般公共服务支出-统计信息事务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</si>
</sst>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_);[Red]\(0.00\)"/>
    <numFmt numFmtId="179" formatCode="#,##0.00_);[Red]\(#,##0.00\)"/>
    <numFmt numFmtId="180" formatCode="* #,##0.00;* \-#,##0.00;* &quot;&quot;??;@"/>
    <numFmt numFmtId="181" formatCode="#,##0.0000"/>
    <numFmt numFmtId="182" formatCode=";;"/>
    <numFmt numFmtId="183" formatCode="00"/>
    <numFmt numFmtId="184" formatCode="0000"/>
  </numFmts>
  <fonts count="32"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8"/>
      <name val="方正小标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4" applyNumberFormat="0" applyAlignment="0" applyProtection="0"/>
    <xf numFmtId="0" fontId="30" fillId="12" borderId="5" applyNumberFormat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23" fillId="17" borderId="0" applyNumberFormat="0" applyBorder="0" applyAlignment="0" applyProtection="0"/>
    <xf numFmtId="0" fontId="27" fillId="11" borderId="7" applyNumberFormat="0" applyAlignment="0" applyProtection="0"/>
    <xf numFmtId="0" fontId="15" fillId="5" borderId="4" applyNumberFormat="0" applyAlignment="0" applyProtection="0"/>
    <xf numFmtId="0" fontId="29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490">
    <xf numFmtId="0" fontId="0" fillId="0" borderId="0" xfId="0" applyAlignment="1">
      <alignment/>
    </xf>
    <xf numFmtId="0" fontId="2" fillId="18" borderId="0" xfId="57" applyFill="1">
      <alignment/>
      <protection/>
    </xf>
    <xf numFmtId="0" fontId="3" fillId="18" borderId="0" xfId="57" applyFont="1" applyFill="1" applyAlignment="1">
      <alignment horizontal="center" vertical="center"/>
      <protection/>
    </xf>
    <xf numFmtId="0" fontId="3" fillId="18" borderId="0" xfId="57" applyNumberFormat="1" applyFont="1" applyFill="1" applyAlignment="1">
      <alignment horizontal="center" vertical="center"/>
      <protection/>
    </xf>
    <xf numFmtId="0" fontId="3" fillId="18" borderId="9" xfId="55" applyFont="1" applyFill="1" applyBorder="1" applyAlignment="1">
      <alignment horizontal="left" vertical="center" wrapText="1"/>
      <protection/>
    </xf>
    <xf numFmtId="0" fontId="5" fillId="18" borderId="10" xfId="57" applyNumberFormat="1" applyFont="1" applyFill="1" applyBorder="1" applyAlignment="1" applyProtection="1">
      <alignment horizontal="center" vertical="center" wrapText="1"/>
      <protection/>
    </xf>
    <xf numFmtId="0" fontId="5" fillId="18" borderId="10" xfId="57" applyNumberFormat="1" applyFont="1" applyFill="1" applyBorder="1" applyAlignment="1" applyProtection="1">
      <alignment vertical="center" wrapText="1"/>
      <protection/>
    </xf>
    <xf numFmtId="49" fontId="3" fillId="18" borderId="10" xfId="51" applyNumberFormat="1" applyFont="1" applyFill="1" applyBorder="1" applyAlignment="1" applyProtection="1">
      <alignment horizontal="center" vertical="center" wrapText="1"/>
      <protection/>
    </xf>
    <xf numFmtId="49" fontId="3" fillId="18" borderId="11" xfId="57" applyNumberFormat="1" applyFont="1" applyFill="1" applyBorder="1" applyAlignment="1" applyProtection="1">
      <alignment horizontal="left" vertical="center" wrapText="1"/>
      <protection/>
    </xf>
    <xf numFmtId="176" fontId="3" fillId="18" borderId="10" xfId="51" applyNumberFormat="1" applyFont="1" applyFill="1" applyBorder="1" applyAlignment="1">
      <alignment horizontal="center" vertical="center" wrapText="1"/>
      <protection/>
    </xf>
    <xf numFmtId="49" fontId="3" fillId="18" borderId="10" xfId="51" applyNumberFormat="1" applyFont="1" applyFill="1" applyBorder="1" applyAlignment="1" applyProtection="1">
      <alignment horizontal="left" vertical="center" wrapText="1"/>
      <protection/>
    </xf>
    <xf numFmtId="177" fontId="3" fillId="18" borderId="10" xfId="51" applyNumberFormat="1" applyFont="1" applyFill="1" applyBorder="1" applyAlignment="1" applyProtection="1">
      <alignment horizontal="right" vertical="center" wrapText="1"/>
      <protection/>
    </xf>
    <xf numFmtId="0" fontId="0" fillId="18" borderId="0" xfId="0" applyFill="1" applyAlignment="1">
      <alignment/>
    </xf>
    <xf numFmtId="0" fontId="3" fillId="18" borderId="0" xfId="57" applyFont="1" applyFill="1" applyAlignment="1">
      <alignment horizontal="right" vertical="center"/>
      <protection/>
    </xf>
    <xf numFmtId="0" fontId="2" fillId="18" borderId="0" xfId="57" applyFill="1" applyAlignment="1">
      <alignment horizontal="right"/>
      <protection/>
    </xf>
    <xf numFmtId="0" fontId="2" fillId="18" borderId="0" xfId="43" applyFill="1">
      <alignment/>
      <protection/>
    </xf>
    <xf numFmtId="0" fontId="3" fillId="18" borderId="0" xfId="43" applyFont="1" applyFill="1" applyAlignment="1">
      <alignment horizontal="center" vertical="center"/>
      <protection/>
    </xf>
    <xf numFmtId="0" fontId="3" fillId="18" borderId="0" xfId="43" applyNumberFormat="1" applyFont="1" applyFill="1" applyAlignment="1">
      <alignment horizontal="center" vertical="center"/>
      <protection/>
    </xf>
    <xf numFmtId="0" fontId="3" fillId="18" borderId="0" xfId="43" applyFont="1" applyFill="1" applyAlignment="1">
      <alignment horizontal="right" vertical="center"/>
      <protection/>
    </xf>
    <xf numFmtId="0" fontId="3" fillId="18" borderId="0" xfId="43" applyFont="1" applyFill="1" applyAlignment="1">
      <alignment horizontal="right"/>
      <protection/>
    </xf>
    <xf numFmtId="0" fontId="5" fillId="18" borderId="12" xfId="43" applyNumberFormat="1" applyFont="1" applyFill="1" applyBorder="1" applyAlignment="1" applyProtection="1">
      <alignment horizontal="center" vertical="center" wrapText="1"/>
      <protection/>
    </xf>
    <xf numFmtId="0" fontId="5" fillId="18" borderId="13" xfId="43" applyNumberFormat="1" applyFont="1" applyFill="1" applyBorder="1" applyAlignment="1" applyProtection="1">
      <alignment horizontal="center" vertical="center"/>
      <protection/>
    </xf>
    <xf numFmtId="0" fontId="5" fillId="18" borderId="14" xfId="43" applyNumberFormat="1" applyFont="1" applyFill="1" applyBorder="1" applyAlignment="1" applyProtection="1">
      <alignment horizontal="center" vertical="center"/>
      <protection/>
    </xf>
    <xf numFmtId="0" fontId="5" fillId="18" borderId="0" xfId="43" applyNumberFormat="1" applyFont="1" applyFill="1" applyAlignment="1" applyProtection="1">
      <alignment horizontal="center" vertical="center" wrapText="1"/>
      <protection/>
    </xf>
    <xf numFmtId="0" fontId="5" fillId="18" borderId="15" xfId="43" applyNumberFormat="1" applyFont="1" applyFill="1" applyBorder="1" applyAlignment="1" applyProtection="1">
      <alignment horizontal="center" vertical="center"/>
      <protection/>
    </xf>
    <xf numFmtId="177" fontId="3" fillId="18" borderId="16" xfId="43" applyNumberFormat="1" applyFont="1" applyFill="1" applyBorder="1" applyAlignment="1" applyProtection="1">
      <alignment horizontal="right" vertical="center" wrapText="1"/>
      <protection/>
    </xf>
    <xf numFmtId="49" fontId="3" fillId="0" borderId="16" xfId="43" applyNumberFormat="1" applyFont="1" applyFill="1" applyBorder="1" applyAlignment="1" applyProtection="1">
      <alignment horizontal="left" vertical="center" wrapText="1"/>
      <protection/>
    </xf>
    <xf numFmtId="49" fontId="3" fillId="0" borderId="10" xfId="43" applyNumberFormat="1" applyFont="1" applyFill="1" applyBorder="1" applyAlignment="1" applyProtection="1">
      <alignment horizontal="left" vertical="center" wrapText="1"/>
      <protection/>
    </xf>
    <xf numFmtId="0" fontId="2" fillId="18" borderId="0" xfId="44" applyFill="1">
      <alignment vertical="center"/>
      <protection/>
    </xf>
    <xf numFmtId="0" fontId="2" fillId="18" borderId="0" xfId="44" applyFill="1" applyAlignment="1">
      <alignment horizontal="center" vertical="center"/>
      <protection/>
    </xf>
    <xf numFmtId="177" fontId="2" fillId="18" borderId="16" xfId="44" applyNumberFormat="1" applyFont="1" applyFill="1" applyBorder="1" applyAlignment="1" applyProtection="1">
      <alignment horizontal="right" vertical="center" wrapText="1"/>
      <protection/>
    </xf>
    <xf numFmtId="177" fontId="2" fillId="18" borderId="10" xfId="44" applyNumberFormat="1" applyFont="1" applyFill="1" applyBorder="1" applyAlignment="1" applyProtection="1">
      <alignment horizontal="right" vertical="center" wrapText="1"/>
      <protection/>
    </xf>
    <xf numFmtId="178" fontId="2" fillId="18" borderId="11" xfId="44" applyNumberFormat="1" applyFont="1" applyFill="1" applyBorder="1" applyAlignment="1" applyProtection="1">
      <alignment horizontal="right" vertical="center" wrapText="1"/>
      <protection/>
    </xf>
    <xf numFmtId="0" fontId="3" fillId="18" borderId="0" xfId="44" applyFont="1" applyFill="1" applyAlignment="1">
      <alignment horizontal="right" vertical="center"/>
      <protection/>
    </xf>
    <xf numFmtId="0" fontId="3" fillId="18" borderId="0" xfId="44" applyFont="1" applyFill="1" applyAlignment="1">
      <alignment horizontal="center" vertical="center"/>
      <protection/>
    </xf>
    <xf numFmtId="178" fontId="2" fillId="18" borderId="16" xfId="44" applyNumberFormat="1" applyFont="1" applyFill="1" applyBorder="1" applyAlignment="1" applyProtection="1">
      <alignment horizontal="right" vertical="center" wrapText="1"/>
      <protection/>
    </xf>
    <xf numFmtId="178" fontId="2" fillId="18" borderId="10" xfId="44" applyNumberFormat="1" applyFont="1" applyFill="1" applyBorder="1" applyAlignment="1" applyProtection="1">
      <alignment horizontal="right" vertical="center" wrapText="1"/>
      <protection/>
    </xf>
    <xf numFmtId="4" fontId="2" fillId="18" borderId="0" xfId="44" applyNumberFormat="1" applyFont="1" applyFill="1" applyAlignment="1" applyProtection="1">
      <alignment vertical="center"/>
      <protection/>
    </xf>
    <xf numFmtId="0" fontId="6" fillId="18" borderId="0" xfId="0" applyFont="1" applyFill="1" applyAlignment="1">
      <alignment vertical="center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3" fillId="11" borderId="13" xfId="52" applyFont="1" applyFill="1" applyBorder="1" applyAlignment="1">
      <alignment horizontal="center" vertical="center" wrapText="1"/>
      <protection/>
    </xf>
    <xf numFmtId="177" fontId="3" fillId="18" borderId="15" xfId="0" applyNumberFormat="1" applyFont="1" applyFill="1" applyBorder="1" applyAlignment="1">
      <alignment horizontal="center" vertical="center" wrapText="1"/>
    </xf>
    <xf numFmtId="177" fontId="3" fillId="18" borderId="10" xfId="0" applyNumberFormat="1" applyFont="1" applyFill="1" applyBorder="1" applyAlignment="1">
      <alignment horizontal="center" vertical="center" wrapText="1"/>
    </xf>
    <xf numFmtId="49" fontId="3" fillId="0" borderId="10" xfId="40" applyNumberFormat="1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4" fontId="3" fillId="18" borderId="10" xfId="0" applyNumberFormat="1" applyFont="1" applyFill="1" applyBorder="1" applyAlignment="1">
      <alignment vertical="center" wrapText="1"/>
    </xf>
    <xf numFmtId="4" fontId="3" fillId="18" borderId="10" xfId="0" applyNumberFormat="1" applyFont="1" applyFill="1" applyBorder="1" applyAlignment="1">
      <alignment horizontal="right" wrapText="1"/>
    </xf>
    <xf numFmtId="4" fontId="3" fillId="18" borderId="10" xfId="0" applyNumberFormat="1" applyFont="1" applyFill="1" applyBorder="1" applyAlignment="1">
      <alignment horizontal="right" vertical="center" wrapText="1"/>
    </xf>
    <xf numFmtId="0" fontId="3" fillId="18" borderId="0" xfId="0" applyFont="1" applyFill="1" applyAlignment="1">
      <alignment vertical="center"/>
    </xf>
    <xf numFmtId="0" fontId="3" fillId="18" borderId="0" xfId="45" applyFont="1" applyFill="1" applyAlignment="1">
      <alignment vertical="center"/>
      <protection/>
    </xf>
    <xf numFmtId="0" fontId="2" fillId="18" borderId="0" xfId="45" applyFill="1" applyAlignment="1">
      <alignment vertical="center"/>
      <protection/>
    </xf>
    <xf numFmtId="0" fontId="2" fillId="18" borderId="0" xfId="45" applyFill="1" applyAlignment="1">
      <alignment horizontal="center" vertical="center" wrapText="1"/>
      <protection/>
    </xf>
    <xf numFmtId="0" fontId="2" fillId="18" borderId="0" xfId="45" applyFill="1">
      <alignment vertical="center"/>
      <protection/>
    </xf>
    <xf numFmtId="0" fontId="2" fillId="18" borderId="0" xfId="45" applyNumberFormat="1" applyFont="1" applyFill="1" applyAlignment="1" applyProtection="1">
      <alignment vertical="center"/>
      <protection/>
    </xf>
    <xf numFmtId="0" fontId="3" fillId="18" borderId="10" xfId="45" applyFont="1" applyFill="1" applyBorder="1" applyAlignment="1">
      <alignment horizontal="centerContinuous" vertical="center"/>
      <protection/>
    </xf>
    <xf numFmtId="0" fontId="3" fillId="18" borderId="10" xfId="45" applyNumberFormat="1" applyFont="1" applyFill="1" applyBorder="1" applyAlignment="1" applyProtection="1">
      <alignment horizontal="center" vertical="center" wrapText="1"/>
      <protection/>
    </xf>
    <xf numFmtId="0" fontId="3" fillId="18" borderId="10" xfId="45" applyNumberFormat="1" applyFont="1" applyFill="1" applyBorder="1" applyAlignment="1" applyProtection="1">
      <alignment horizontal="centerContinuous" vertical="center"/>
      <protection/>
    </xf>
    <xf numFmtId="0" fontId="3" fillId="18" borderId="10" xfId="45" applyNumberFormat="1" applyFont="1" applyFill="1" applyBorder="1" applyAlignment="1" applyProtection="1">
      <alignment horizontal="center" vertical="center"/>
      <protection/>
    </xf>
    <xf numFmtId="179" fontId="3" fillId="11" borderId="13" xfId="52" applyNumberFormat="1" applyFont="1" applyFill="1" applyBorder="1" applyAlignment="1">
      <alignment horizontal="center" vertical="center" wrapText="1"/>
      <protection/>
    </xf>
    <xf numFmtId="179" fontId="3" fillId="0" borderId="10" xfId="40" applyNumberFormat="1" applyFont="1" applyFill="1" applyBorder="1" applyAlignment="1">
      <alignment horizontal="left" vertical="center" wrapText="1"/>
      <protection/>
    </xf>
    <xf numFmtId="179" fontId="2" fillId="18" borderId="10" xfId="45" applyNumberFormat="1" applyFont="1" applyFill="1" applyBorder="1" applyAlignment="1" applyProtection="1">
      <alignment horizontal="right" vertical="center" wrapText="1"/>
      <protection/>
    </xf>
    <xf numFmtId="0" fontId="2" fillId="18" borderId="0" xfId="45" applyNumberFormat="1" applyFont="1" applyFill="1" applyAlignment="1" applyProtection="1">
      <alignment horizontal="center" vertical="center" wrapText="1"/>
      <protection/>
    </xf>
    <xf numFmtId="0" fontId="2" fillId="18" borderId="9" xfId="45" applyFill="1" applyBorder="1" applyAlignment="1">
      <alignment horizontal="right" vertical="center"/>
      <protection/>
    </xf>
    <xf numFmtId="0" fontId="3" fillId="18" borderId="0" xfId="45" applyFont="1" applyFill="1" applyAlignment="1">
      <alignment horizontal="center" vertical="center"/>
      <protection/>
    </xf>
    <xf numFmtId="179" fontId="2" fillId="18" borderId="10" xfId="45" applyNumberFormat="1" applyFill="1" applyBorder="1" applyAlignment="1">
      <alignment horizontal="right" vertical="center" wrapText="1"/>
      <protection/>
    </xf>
    <xf numFmtId="49" fontId="3" fillId="18" borderId="10" xfId="0" applyNumberFormat="1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18" borderId="0" xfId="0" applyFont="1" applyFill="1" applyAlignment="1">
      <alignment horizontal="right" vertical="center"/>
    </xf>
    <xf numFmtId="0" fontId="2" fillId="18" borderId="0" xfId="46" applyFill="1">
      <alignment vertical="center"/>
      <protection/>
    </xf>
    <xf numFmtId="0" fontId="3" fillId="18" borderId="0" xfId="46" applyFont="1" applyFill="1" applyAlignment="1">
      <alignment horizontal="center" vertical="center" wrapText="1"/>
      <protection/>
    </xf>
    <xf numFmtId="49" fontId="3" fillId="18" borderId="16" xfId="46" applyNumberFormat="1" applyFont="1" applyFill="1" applyBorder="1" applyAlignment="1" applyProtection="1">
      <alignment horizontal="center" vertical="center" wrapText="1"/>
      <protection/>
    </xf>
    <xf numFmtId="49" fontId="3" fillId="18" borderId="10" xfId="46" applyNumberFormat="1" applyFont="1" applyFill="1" applyBorder="1" applyAlignment="1" applyProtection="1">
      <alignment horizontal="center" vertical="center" wrapText="1"/>
      <protection/>
    </xf>
    <xf numFmtId="0" fontId="3" fillId="18" borderId="16" xfId="46" applyNumberFormat="1" applyFont="1" applyFill="1" applyBorder="1" applyAlignment="1" applyProtection="1">
      <alignment horizontal="left" vertical="center" wrapText="1"/>
      <protection/>
    </xf>
    <xf numFmtId="177" fontId="3" fillId="18" borderId="10" xfId="46" applyNumberFormat="1" applyFont="1" applyFill="1" applyBorder="1" applyAlignment="1" applyProtection="1">
      <alignment horizontal="right" vertical="center" wrapText="1"/>
      <protection/>
    </xf>
    <xf numFmtId="177" fontId="3" fillId="18" borderId="11" xfId="46" applyNumberFormat="1" applyFont="1" applyFill="1" applyBorder="1" applyAlignment="1" applyProtection="1">
      <alignment horizontal="right" vertical="center" wrapText="1"/>
      <protection/>
    </xf>
    <xf numFmtId="177" fontId="3" fillId="18" borderId="16" xfId="46" applyNumberFormat="1" applyFont="1" applyFill="1" applyBorder="1" applyAlignment="1" applyProtection="1">
      <alignment horizontal="right" vertical="center" wrapText="1"/>
      <protection/>
    </xf>
    <xf numFmtId="49" fontId="3" fillId="18" borderId="0" xfId="46" applyNumberFormat="1" applyFont="1" applyFill="1" applyAlignment="1">
      <alignment horizontal="center" vertical="center"/>
      <protection/>
    </xf>
    <xf numFmtId="0" fontId="3" fillId="18" borderId="0" xfId="46" applyFont="1" applyFill="1" applyAlignment="1">
      <alignment horizontal="left" vertical="center"/>
      <protection/>
    </xf>
    <xf numFmtId="180" fontId="3" fillId="18" borderId="0" xfId="46" applyNumberFormat="1" applyFont="1" applyFill="1" applyAlignment="1">
      <alignment horizontal="center" vertical="center"/>
      <protection/>
    </xf>
    <xf numFmtId="180" fontId="3" fillId="18" borderId="0" xfId="46" applyNumberFormat="1" applyFont="1" applyFill="1" applyAlignment="1">
      <alignment vertical="center"/>
      <protection/>
    </xf>
    <xf numFmtId="0" fontId="3" fillId="18" borderId="10" xfId="49" applyNumberFormat="1" applyFont="1" applyFill="1" applyBorder="1" applyAlignment="1" applyProtection="1">
      <alignment horizontal="center" vertical="center" wrapText="1"/>
      <protection/>
    </xf>
    <xf numFmtId="0" fontId="2" fillId="18" borderId="0" xfId="46" applyFont="1" applyFill="1" applyAlignment="1">
      <alignment horizontal="right" vertical="center" wrapText="1"/>
      <protection/>
    </xf>
    <xf numFmtId="0" fontId="2" fillId="18" borderId="9" xfId="46" applyFont="1" applyFill="1" applyBorder="1" applyAlignment="1">
      <alignment horizontal="left" vertical="center" wrapText="1"/>
      <protection/>
    </xf>
    <xf numFmtId="0" fontId="3" fillId="18" borderId="0" xfId="46" applyFont="1" applyFill="1" applyAlignment="1">
      <alignment vertical="center"/>
      <protection/>
    </xf>
    <xf numFmtId="177" fontId="2" fillId="18" borderId="16" xfId="46" applyNumberFormat="1" applyFont="1" applyFill="1" applyBorder="1" applyAlignment="1" applyProtection="1">
      <alignment horizontal="right" vertical="center" wrapText="1"/>
      <protection/>
    </xf>
    <xf numFmtId="177" fontId="2" fillId="18" borderId="10" xfId="46" applyNumberFormat="1" applyFont="1" applyFill="1" applyBorder="1" applyAlignment="1" applyProtection="1">
      <alignment horizontal="right" vertical="center" wrapText="1"/>
      <protection/>
    </xf>
    <xf numFmtId="0" fontId="2" fillId="18" borderId="0" xfId="46" applyFont="1" applyFill="1" applyAlignment="1">
      <alignment horizontal="centerContinuous" vertical="center"/>
      <protection/>
    </xf>
    <xf numFmtId="4" fontId="3" fillId="18" borderId="10" xfId="0" applyNumberFormat="1" applyFont="1" applyFill="1" applyBorder="1" applyAlignment="1">
      <alignment wrapText="1"/>
    </xf>
    <xf numFmtId="0" fontId="2" fillId="18" borderId="0" xfId="48" applyFill="1">
      <alignment vertical="center"/>
      <protection/>
    </xf>
    <xf numFmtId="0" fontId="3" fillId="18" borderId="0" xfId="48" applyFont="1" applyFill="1" applyAlignment="1">
      <alignment horizontal="center" vertical="center" wrapText="1"/>
      <protection/>
    </xf>
    <xf numFmtId="0" fontId="3" fillId="18" borderId="10" xfId="48" applyNumberFormat="1" applyFont="1" applyFill="1" applyBorder="1" applyAlignment="1" applyProtection="1">
      <alignment horizontal="center" vertical="center" wrapText="1"/>
      <protection/>
    </xf>
    <xf numFmtId="0" fontId="3" fillId="18" borderId="10" xfId="48" applyFont="1" applyFill="1" applyBorder="1" applyAlignment="1">
      <alignment horizontal="centerContinuous" vertical="center"/>
      <protection/>
    </xf>
    <xf numFmtId="0" fontId="3" fillId="18" borderId="16" xfId="48" applyNumberFormat="1" applyFont="1" applyFill="1" applyBorder="1" applyAlignment="1" applyProtection="1">
      <alignment horizontal="center" vertical="center"/>
      <protection/>
    </xf>
    <xf numFmtId="49" fontId="3" fillId="18" borderId="16" xfId="48" applyNumberFormat="1" applyFont="1" applyFill="1" applyBorder="1" applyAlignment="1" applyProtection="1">
      <alignment horizontal="center" vertical="center" wrapText="1"/>
      <protection/>
    </xf>
    <xf numFmtId="49" fontId="3" fillId="18" borderId="10" xfId="48" applyNumberFormat="1" applyFont="1" applyFill="1" applyBorder="1" applyAlignment="1" applyProtection="1">
      <alignment horizontal="center" vertical="center" wrapText="1"/>
      <protection/>
    </xf>
    <xf numFmtId="0" fontId="3" fillId="18" borderId="10" xfId="48" applyNumberFormat="1" applyFont="1" applyFill="1" applyBorder="1" applyAlignment="1" applyProtection="1">
      <alignment horizontal="left" vertical="center" wrapText="1"/>
      <protection/>
    </xf>
    <xf numFmtId="177" fontId="3" fillId="18" borderId="10" xfId="48" applyNumberFormat="1" applyFont="1" applyFill="1" applyBorder="1" applyAlignment="1" applyProtection="1">
      <alignment horizontal="right" vertical="center" wrapText="1"/>
      <protection/>
    </xf>
    <xf numFmtId="49" fontId="3" fillId="18" borderId="0" xfId="48" applyNumberFormat="1" applyFont="1" applyFill="1" applyAlignment="1">
      <alignment horizontal="center" vertical="center"/>
      <protection/>
    </xf>
    <xf numFmtId="0" fontId="3" fillId="18" borderId="0" xfId="48" applyFont="1" applyFill="1" applyAlignment="1">
      <alignment horizontal="left" vertical="center"/>
      <protection/>
    </xf>
    <xf numFmtId="180" fontId="3" fillId="18" borderId="0" xfId="48" applyNumberFormat="1" applyFont="1" applyFill="1" applyAlignment="1">
      <alignment horizontal="center" vertical="center"/>
      <protection/>
    </xf>
    <xf numFmtId="180" fontId="3" fillId="18" borderId="0" xfId="48" applyNumberFormat="1" applyFont="1" applyFill="1" applyAlignment="1">
      <alignment vertical="center"/>
      <protection/>
    </xf>
    <xf numFmtId="0" fontId="2" fillId="18" borderId="0" xfId="48" applyFont="1" applyFill="1" applyAlignment="1">
      <alignment horizontal="right" vertical="center" wrapText="1"/>
      <protection/>
    </xf>
    <xf numFmtId="0" fontId="2" fillId="18" borderId="9" xfId="48" applyFont="1" applyFill="1" applyBorder="1" applyAlignment="1">
      <alignment horizontal="left" vertical="center" wrapText="1"/>
      <protection/>
    </xf>
    <xf numFmtId="0" fontId="3" fillId="18" borderId="0" xfId="48" applyFont="1" applyFill="1" applyAlignment="1">
      <alignment vertical="center"/>
      <protection/>
    </xf>
    <xf numFmtId="177" fontId="2" fillId="18" borderId="10" xfId="48" applyNumberFormat="1" applyFont="1" applyFill="1" applyBorder="1" applyAlignment="1" applyProtection="1">
      <alignment horizontal="right" vertical="center" wrapText="1"/>
      <protection/>
    </xf>
    <xf numFmtId="0" fontId="2" fillId="18" borderId="0" xfId="48" applyFont="1" applyFill="1" applyAlignment="1">
      <alignment horizontal="centerContinuous" vertical="center"/>
      <protection/>
    </xf>
    <xf numFmtId="0" fontId="2" fillId="18" borderId="0" xfId="51" applyFill="1">
      <alignment vertical="center"/>
      <protection/>
    </xf>
    <xf numFmtId="0" fontId="3" fillId="18" borderId="0" xfId="51" applyFont="1" applyFill="1" applyAlignment="1">
      <alignment horizontal="right" vertical="center" wrapText="1"/>
      <protection/>
    </xf>
    <xf numFmtId="0" fontId="3" fillId="18" borderId="0" xfId="51" applyFont="1" applyFill="1" applyAlignment="1">
      <alignment horizontal="left" vertical="center" wrapText="1"/>
      <protection/>
    </xf>
    <xf numFmtId="0" fontId="3" fillId="18" borderId="9" xfId="51" applyFont="1" applyFill="1" applyBorder="1" applyAlignment="1">
      <alignment horizontal="left" vertical="center" wrapText="1"/>
      <protection/>
    </xf>
    <xf numFmtId="0" fontId="3" fillId="18" borderId="16" xfId="51" applyFont="1" applyFill="1" applyBorder="1" applyAlignment="1">
      <alignment horizontal="center" vertical="center" wrapText="1"/>
      <protection/>
    </xf>
    <xf numFmtId="0" fontId="3" fillId="18" borderId="15" xfId="51" applyFont="1" applyFill="1" applyBorder="1" applyAlignment="1">
      <alignment horizontal="center" vertical="center" wrapText="1"/>
      <protection/>
    </xf>
    <xf numFmtId="177" fontId="3" fillId="18" borderId="10" xfId="51" applyNumberFormat="1" applyFont="1" applyFill="1" applyBorder="1" applyAlignment="1">
      <alignment horizontal="center" vertical="center" wrapText="1"/>
      <protection/>
    </xf>
    <xf numFmtId="49" fontId="3" fillId="18" borderId="16" xfId="48" applyNumberFormat="1" applyFont="1" applyFill="1" applyBorder="1" applyAlignment="1" applyProtection="1">
      <alignment horizontal="center" vertical="center"/>
      <protection/>
    </xf>
    <xf numFmtId="0" fontId="3" fillId="18" borderId="0" xfId="51" applyFont="1" applyFill="1" applyAlignment="1">
      <alignment horizontal="centerContinuous" vertical="center"/>
      <protection/>
    </xf>
    <xf numFmtId="0" fontId="3" fillId="18" borderId="0" xfId="51" applyNumberFormat="1" applyFont="1" applyFill="1" applyAlignment="1" applyProtection="1">
      <alignment vertical="center" wrapText="1"/>
      <protection/>
    </xf>
    <xf numFmtId="0" fontId="3" fillId="18" borderId="0" xfId="51" applyNumberFormat="1" applyFont="1" applyFill="1" applyAlignment="1" applyProtection="1">
      <alignment horizontal="right" vertical="center"/>
      <protection/>
    </xf>
    <xf numFmtId="0" fontId="3" fillId="18" borderId="9" xfId="51" applyNumberFormat="1" applyFont="1" applyFill="1" applyBorder="1" applyAlignment="1" applyProtection="1">
      <alignment wrapText="1"/>
      <protection/>
    </xf>
    <xf numFmtId="0" fontId="3" fillId="18" borderId="9" xfId="51" applyNumberFormat="1" applyFont="1" applyFill="1" applyBorder="1" applyAlignment="1" applyProtection="1">
      <alignment horizontal="right" vertical="center" wrapText="1"/>
      <protection/>
    </xf>
    <xf numFmtId="0" fontId="3" fillId="18" borderId="17" xfId="51" applyFont="1" applyFill="1" applyBorder="1" applyAlignment="1">
      <alignment horizontal="center" vertical="center" wrapText="1"/>
      <protection/>
    </xf>
    <xf numFmtId="0" fontId="3" fillId="18" borderId="10" xfId="51" applyNumberFormat="1" applyFont="1" applyFill="1" applyBorder="1" applyAlignment="1" applyProtection="1">
      <alignment horizontal="center" vertical="center"/>
      <protection/>
    </xf>
    <xf numFmtId="0" fontId="3" fillId="18" borderId="11" xfId="51" applyNumberFormat="1" applyFont="1" applyFill="1" applyBorder="1" applyAlignment="1" applyProtection="1">
      <alignment horizontal="center" vertical="center" wrapText="1"/>
      <protection/>
    </xf>
    <xf numFmtId="177" fontId="3" fillId="18" borderId="16" xfId="51" applyNumberFormat="1" applyFont="1" applyFill="1" applyBorder="1" applyAlignment="1" applyProtection="1">
      <alignment horizontal="right" vertical="center" wrapText="1"/>
      <protection/>
    </xf>
    <xf numFmtId="177" fontId="2" fillId="18" borderId="11" xfId="51" applyNumberFormat="1" applyFont="1" applyFill="1" applyBorder="1" applyAlignment="1" applyProtection="1">
      <alignment horizontal="right" vertical="center" wrapText="1"/>
      <protection/>
    </xf>
    <xf numFmtId="181" fontId="3" fillId="18" borderId="0" xfId="51" applyNumberFormat="1" applyFont="1" applyFill="1" applyAlignment="1" applyProtection="1">
      <alignment horizontal="centerContinuous" vertical="center"/>
      <protection/>
    </xf>
    <xf numFmtId="0" fontId="0" fillId="18" borderId="0" xfId="0" applyFill="1" applyAlignment="1">
      <alignment vertical="center" wrapText="1"/>
    </xf>
    <xf numFmtId="4" fontId="3" fillId="18" borderId="10" xfId="0" applyNumberFormat="1" applyFont="1" applyFill="1" applyBorder="1" applyAlignment="1">
      <alignment horizontal="center" vertical="center" wrapText="1"/>
    </xf>
    <xf numFmtId="0" fontId="3" fillId="18" borderId="0" xfId="0" applyFont="1" applyFill="1" applyAlignment="1">
      <alignment horizontal="right" vertical="center" wrapText="1"/>
    </xf>
    <xf numFmtId="0" fontId="2" fillId="18" borderId="0" xfId="41" applyFill="1">
      <alignment vertical="center"/>
      <protection/>
    </xf>
    <xf numFmtId="0" fontId="3" fillId="18" borderId="0" xfId="41" applyFont="1" applyFill="1" applyAlignment="1">
      <alignment horizontal="center" vertical="center"/>
      <protection/>
    </xf>
    <xf numFmtId="0" fontId="3" fillId="18" borderId="0" xfId="41" applyFont="1" applyFill="1" applyAlignment="1">
      <alignment horizontal="centerContinuous" vertical="center"/>
      <protection/>
    </xf>
    <xf numFmtId="49" fontId="3" fillId="18" borderId="16" xfId="41" applyNumberFormat="1" applyFont="1" applyFill="1" applyBorder="1" applyAlignment="1" applyProtection="1">
      <alignment horizontal="center" vertical="center" wrapText="1"/>
      <protection/>
    </xf>
    <xf numFmtId="49" fontId="3" fillId="18" borderId="10" xfId="41" applyNumberFormat="1" applyFont="1" applyFill="1" applyBorder="1" applyAlignment="1" applyProtection="1">
      <alignment horizontal="center" vertical="center" wrapText="1"/>
      <protection/>
    </xf>
    <xf numFmtId="0" fontId="3" fillId="18" borderId="16" xfId="41" applyNumberFormat="1" applyFont="1" applyFill="1" applyBorder="1" applyAlignment="1" applyProtection="1">
      <alignment horizontal="left" vertical="center" wrapText="1"/>
      <protection/>
    </xf>
    <xf numFmtId="177" fontId="2" fillId="18" borderId="10" xfId="41" applyNumberFormat="1" applyFont="1" applyFill="1" applyBorder="1" applyAlignment="1">
      <alignment horizontal="center" vertical="center" wrapText="1"/>
      <protection/>
    </xf>
    <xf numFmtId="177" fontId="2" fillId="18" borderId="10" xfId="41" applyNumberFormat="1" applyFill="1" applyBorder="1" applyAlignment="1">
      <alignment horizontal="right" vertical="center" wrapText="1"/>
      <protection/>
    </xf>
    <xf numFmtId="0" fontId="3" fillId="18" borderId="0" xfId="41" applyFont="1" applyFill="1" applyAlignment="1">
      <alignment horizontal="right" vertical="center"/>
      <protection/>
    </xf>
    <xf numFmtId="181" fontId="3" fillId="18" borderId="0" xfId="41" applyNumberFormat="1" applyFont="1" applyFill="1" applyAlignment="1" applyProtection="1">
      <alignment horizontal="center" vertical="center"/>
      <protection/>
    </xf>
    <xf numFmtId="0" fontId="3" fillId="18" borderId="0" xfId="41" applyFont="1" applyFill="1" applyBorder="1" applyAlignment="1">
      <alignment horizontal="center" vertical="center"/>
      <protection/>
    </xf>
    <xf numFmtId="0" fontId="3" fillId="18" borderId="10" xfId="42" applyNumberFormat="1" applyFont="1" applyFill="1" applyBorder="1" applyAlignment="1" applyProtection="1">
      <alignment horizontal="center" vertical="center" wrapText="1"/>
      <protection/>
    </xf>
    <xf numFmtId="0" fontId="3" fillId="18" borderId="10" xfId="0" applyNumberFormat="1" applyFont="1" applyFill="1" applyBorder="1" applyAlignment="1">
      <alignment vertical="center" wrapText="1"/>
    </xf>
    <xf numFmtId="49" fontId="3" fillId="18" borderId="10" xfId="42" applyNumberFormat="1" applyFont="1" applyFill="1" applyBorder="1" applyAlignment="1" applyProtection="1">
      <alignment horizontal="center" vertical="center" wrapText="1"/>
      <protection/>
    </xf>
    <xf numFmtId="0" fontId="3" fillId="18" borderId="0" xfId="0" applyFont="1" applyFill="1" applyAlignment="1">
      <alignment horizontal="right"/>
    </xf>
    <xf numFmtId="0" fontId="3" fillId="18" borderId="0" xfId="42" applyFont="1" applyFill="1" applyAlignment="1">
      <alignment horizontal="centerContinuous" vertical="center"/>
      <protection/>
    </xf>
    <xf numFmtId="0" fontId="3" fillId="18" borderId="0" xfId="42" applyFont="1" applyFill="1" applyAlignment="1">
      <alignment horizontal="right" vertical="center" wrapText="1"/>
      <protection/>
    </xf>
    <xf numFmtId="0" fontId="3" fillId="18" borderId="0" xfId="42" applyFont="1" applyFill="1" applyAlignment="1">
      <alignment horizontal="left" vertical="center" wrapText="1"/>
      <protection/>
    </xf>
    <xf numFmtId="177" fontId="3" fillId="18" borderId="10" xfId="42" applyNumberFormat="1" applyFont="1" applyFill="1" applyBorder="1" applyAlignment="1" applyProtection="1">
      <alignment horizontal="right" vertical="center" wrapText="1"/>
      <protection/>
    </xf>
    <xf numFmtId="182" fontId="3" fillId="18" borderId="0" xfId="42" applyNumberFormat="1" applyFont="1" applyFill="1" applyAlignment="1" applyProtection="1">
      <alignment horizontal="centerContinuous" vertical="center"/>
      <protection/>
    </xf>
    <xf numFmtId="0" fontId="3" fillId="18" borderId="10" xfId="0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vertical="center" wrapText="1"/>
    </xf>
    <xf numFmtId="0" fontId="3" fillId="18" borderId="0" xfId="53" applyFont="1" applyFill="1" applyAlignment="1">
      <alignment horizontal="centerContinuous" vertical="center"/>
      <protection/>
    </xf>
    <xf numFmtId="0" fontId="2" fillId="18" borderId="0" xfId="53" applyFill="1">
      <alignment vertical="center"/>
      <protection/>
    </xf>
    <xf numFmtId="0" fontId="3" fillId="18" borderId="0" xfId="53" applyFont="1" applyFill="1" applyAlignment="1">
      <alignment horizontal="right" vertical="center" wrapText="1"/>
      <protection/>
    </xf>
    <xf numFmtId="0" fontId="3" fillId="18" borderId="0" xfId="53" applyFont="1" applyFill="1" applyAlignment="1">
      <alignment horizontal="left" vertical="center" wrapText="1"/>
      <protection/>
    </xf>
    <xf numFmtId="0" fontId="3" fillId="18" borderId="10" xfId="53" applyNumberFormat="1" applyFont="1" applyFill="1" applyBorder="1" applyAlignment="1" applyProtection="1">
      <alignment horizontal="center" vertical="center" wrapText="1"/>
      <protection/>
    </xf>
    <xf numFmtId="0" fontId="3" fillId="18" borderId="16" xfId="49" applyNumberFormat="1" applyFont="1" applyFill="1" applyBorder="1" applyAlignment="1" applyProtection="1">
      <alignment horizontal="center" vertical="center" wrapText="1"/>
      <protection/>
    </xf>
    <xf numFmtId="177" fontId="3" fillId="18" borderId="10" xfId="53" applyNumberFormat="1" applyFont="1" applyFill="1" applyBorder="1" applyAlignment="1" applyProtection="1">
      <alignment horizontal="right" vertical="center" wrapText="1"/>
      <protection/>
    </xf>
    <xf numFmtId="179" fontId="3" fillId="18" borderId="10" xfId="53" applyNumberFormat="1" applyFont="1" applyFill="1" applyBorder="1" applyAlignment="1" applyProtection="1">
      <alignment horizontal="right" vertical="center" wrapText="1"/>
      <protection/>
    </xf>
    <xf numFmtId="49" fontId="3" fillId="18" borderId="10" xfId="53" applyNumberFormat="1" applyFont="1" applyFill="1" applyBorder="1" applyAlignment="1" applyProtection="1">
      <alignment horizontal="left" vertical="center" wrapText="1"/>
      <protection/>
    </xf>
    <xf numFmtId="181" fontId="3" fillId="18" borderId="0" xfId="53" applyNumberFormat="1" applyFont="1" applyFill="1" applyAlignment="1">
      <alignment horizontal="centerContinuous" vertical="center"/>
      <protection/>
    </xf>
    <xf numFmtId="179" fontId="2" fillId="18" borderId="10" xfId="53" applyNumberFormat="1" applyFont="1" applyFill="1" applyBorder="1" applyAlignment="1" applyProtection="1">
      <alignment horizontal="right" vertical="center" wrapText="1"/>
      <protection/>
    </xf>
    <xf numFmtId="0" fontId="3" fillId="18" borderId="0" xfId="53" applyNumberFormat="1" applyFont="1" applyFill="1" applyAlignment="1" applyProtection="1">
      <alignment horizontal="right" vertical="center" wrapText="1"/>
      <protection/>
    </xf>
    <xf numFmtId="0" fontId="3" fillId="18" borderId="0" xfId="53" applyNumberFormat="1" applyFont="1" applyFill="1" applyAlignment="1" applyProtection="1">
      <alignment vertical="center" wrapText="1"/>
      <protection/>
    </xf>
    <xf numFmtId="0" fontId="3" fillId="18" borderId="0" xfId="53" applyNumberFormat="1" applyFont="1" applyFill="1" applyAlignment="1" applyProtection="1">
      <alignment horizontal="center" wrapText="1"/>
      <protection/>
    </xf>
    <xf numFmtId="179" fontId="3" fillId="18" borderId="0" xfId="53" applyNumberFormat="1" applyFont="1" applyFill="1" applyAlignment="1">
      <alignment horizontal="right" vertical="center"/>
      <protection/>
    </xf>
    <xf numFmtId="0" fontId="3" fillId="18" borderId="0" xfId="49" applyFont="1" applyFill="1" applyAlignment="1">
      <alignment vertical="center"/>
      <protection/>
    </xf>
    <xf numFmtId="0" fontId="2" fillId="18" borderId="0" xfId="49" applyFill="1">
      <alignment vertical="center"/>
      <protection/>
    </xf>
    <xf numFmtId="0" fontId="2" fillId="18" borderId="0" xfId="49" applyFill="1" applyAlignment="1">
      <alignment vertical="center"/>
      <protection/>
    </xf>
    <xf numFmtId="183" fontId="3" fillId="18" borderId="0" xfId="49" applyNumberFormat="1" applyFont="1" applyFill="1" applyAlignment="1">
      <alignment horizontal="center" vertical="center"/>
      <protection/>
    </xf>
    <xf numFmtId="184" fontId="3" fillId="18" borderId="0" xfId="49" applyNumberFormat="1" applyFont="1" applyFill="1" applyAlignment="1">
      <alignment horizontal="center" vertical="center"/>
      <protection/>
    </xf>
    <xf numFmtId="0" fontId="3" fillId="18" borderId="0" xfId="49" applyFont="1" applyFill="1" applyAlignment="1">
      <alignment horizontal="left" vertical="center"/>
      <protection/>
    </xf>
    <xf numFmtId="180" fontId="3" fillId="18" borderId="0" xfId="49" applyNumberFormat="1" applyFont="1" applyFill="1" applyAlignment="1">
      <alignment horizontal="center" vertical="center"/>
      <protection/>
    </xf>
    <xf numFmtId="0" fontId="3" fillId="18" borderId="0" xfId="49" applyFont="1" applyFill="1" applyAlignment="1">
      <alignment horizontal="center" vertical="center"/>
      <protection/>
    </xf>
    <xf numFmtId="0" fontId="3" fillId="18" borderId="0" xfId="49" applyFont="1" applyFill="1" applyAlignment="1">
      <alignment horizontal="center" vertical="center" wrapText="1"/>
      <protection/>
    </xf>
    <xf numFmtId="0" fontId="3" fillId="18" borderId="0" xfId="49" applyFont="1" applyFill="1" applyAlignment="1">
      <alignment horizontal="right" vertical="center" wrapText="1"/>
      <protection/>
    </xf>
    <xf numFmtId="0" fontId="3" fillId="18" borderId="10" xfId="49" applyNumberFormat="1" applyFont="1" applyFill="1" applyBorder="1" applyAlignment="1" applyProtection="1">
      <alignment horizontal="centerContinuous" vertical="center"/>
      <protection/>
    </xf>
    <xf numFmtId="0" fontId="3" fillId="18" borderId="9" xfId="49" applyNumberFormat="1" applyFont="1" applyFill="1" applyBorder="1" applyAlignment="1" applyProtection="1">
      <alignment horizontal="center" vertical="center" wrapText="1"/>
      <protection/>
    </xf>
    <xf numFmtId="179" fontId="3" fillId="18" borderId="16" xfId="49" applyNumberFormat="1" applyFont="1" applyFill="1" applyBorder="1" applyAlignment="1" applyProtection="1">
      <alignment horizontal="center" vertical="center" wrapText="1"/>
      <protection/>
    </xf>
    <xf numFmtId="179" fontId="3" fillId="18" borderId="16" xfId="49" applyNumberFormat="1" applyFont="1" applyFill="1" applyBorder="1" applyAlignment="1" applyProtection="1">
      <alignment horizontal="right" vertical="center" wrapText="1"/>
      <protection/>
    </xf>
    <xf numFmtId="49" fontId="3" fillId="18" borderId="10" xfId="49" applyNumberFormat="1" applyFont="1" applyFill="1" applyBorder="1" applyAlignment="1" applyProtection="1">
      <alignment horizontal="center" vertical="center" wrapText="1"/>
      <protection/>
    </xf>
    <xf numFmtId="49" fontId="3" fillId="18" borderId="11" xfId="49" applyNumberFormat="1" applyFont="1" applyFill="1" applyBorder="1" applyAlignment="1" applyProtection="1">
      <alignment horizontal="center" vertical="center" wrapText="1"/>
      <protection/>
    </xf>
    <xf numFmtId="179" fontId="3" fillId="18" borderId="10" xfId="49" applyNumberFormat="1" applyFont="1" applyFill="1" applyBorder="1" applyAlignment="1" applyProtection="1">
      <alignment horizontal="right" vertical="center" wrapText="1"/>
      <protection/>
    </xf>
    <xf numFmtId="0" fontId="3" fillId="18" borderId="10" xfId="49" applyFont="1" applyFill="1" applyBorder="1" applyAlignment="1">
      <alignment horizontal="centerContinuous" vertical="center"/>
      <protection/>
    </xf>
    <xf numFmtId="179" fontId="3" fillId="18" borderId="17" xfId="49" applyNumberFormat="1" applyFont="1" applyFill="1" applyBorder="1" applyAlignment="1" applyProtection="1">
      <alignment horizontal="center" vertical="center" wrapText="1"/>
      <protection/>
    </xf>
    <xf numFmtId="0" fontId="3" fillId="18" borderId="17" xfId="49" applyNumberFormat="1" applyFont="1" applyFill="1" applyBorder="1" applyAlignment="1" applyProtection="1">
      <alignment horizontal="center" vertical="center" wrapText="1"/>
      <protection/>
    </xf>
    <xf numFmtId="4" fontId="3" fillId="18" borderId="0" xfId="49" applyNumberFormat="1" applyFont="1" applyFill="1" applyAlignment="1" applyProtection="1">
      <alignment horizontal="center" vertical="center"/>
      <protection/>
    </xf>
    <xf numFmtId="0" fontId="3" fillId="18" borderId="9" xfId="49" applyNumberFormat="1" applyFont="1" applyFill="1" applyBorder="1" applyAlignment="1" applyProtection="1">
      <alignment vertical="center"/>
      <protection/>
    </xf>
    <xf numFmtId="177" fontId="3" fillId="18" borderId="10" xfId="49" applyNumberFormat="1" applyFont="1" applyFill="1" applyBorder="1" applyAlignment="1" applyProtection="1">
      <alignment horizontal="right" vertical="center" wrapText="1"/>
      <protection/>
    </xf>
    <xf numFmtId="0" fontId="8" fillId="18" borderId="0" xfId="0" applyNumberFormat="1" applyFont="1" applyFill="1" applyAlignment="1" applyProtection="1">
      <alignment vertical="center"/>
      <protection/>
    </xf>
    <xf numFmtId="0" fontId="9" fillId="18" borderId="0" xfId="0" applyNumberFormat="1" applyFont="1" applyFill="1" applyAlignment="1" applyProtection="1">
      <alignment/>
      <protection/>
    </xf>
    <xf numFmtId="0" fontId="2" fillId="18" borderId="0" xfId="0" applyNumberFormat="1" applyFont="1" applyFill="1" applyAlignment="1" applyProtection="1">
      <alignment horizontal="right" vertical="top"/>
      <protection/>
    </xf>
    <xf numFmtId="0" fontId="5" fillId="18" borderId="0" xfId="0" applyNumberFormat="1" applyFont="1" applyFill="1" applyAlignment="1" applyProtection="1">
      <alignment vertical="center"/>
      <protection/>
    </xf>
    <xf numFmtId="0" fontId="3" fillId="18" borderId="0" xfId="0" applyNumberFormat="1" applyFont="1" applyFill="1" applyAlignment="1" applyProtection="1">
      <alignment horizontal="right" vertical="center"/>
      <protection/>
    </xf>
    <xf numFmtId="0" fontId="5" fillId="18" borderId="10" xfId="0" applyNumberFormat="1" applyFont="1" applyFill="1" applyBorder="1" applyAlignment="1" applyProtection="1">
      <alignment horizontal="centerContinuous" vertical="center"/>
      <protection/>
    </xf>
    <xf numFmtId="0" fontId="5" fillId="18" borderId="10" xfId="0" applyNumberFormat="1" applyFont="1" applyFill="1" applyBorder="1" applyAlignment="1" applyProtection="1">
      <alignment horizontal="center" vertical="center" wrapText="1"/>
      <protection/>
    </xf>
    <xf numFmtId="0" fontId="5" fillId="18" borderId="10" xfId="0" applyNumberFormat="1" applyFont="1" applyFill="1" applyBorder="1" applyAlignment="1" applyProtection="1">
      <alignment horizontal="center" vertical="center"/>
      <protection/>
    </xf>
    <xf numFmtId="0" fontId="3" fillId="18" borderId="10" xfId="0" applyNumberFormat="1" applyFont="1" applyFill="1" applyBorder="1" applyAlignment="1" applyProtection="1">
      <alignment vertical="center"/>
      <protection/>
    </xf>
    <xf numFmtId="178" fontId="3" fillId="18" borderId="10" xfId="0" applyNumberFormat="1" applyFont="1" applyFill="1" applyBorder="1" applyAlignment="1" applyProtection="1">
      <alignment horizontal="right" vertical="center" wrapText="1"/>
      <protection/>
    </xf>
    <xf numFmtId="4" fontId="3" fillId="18" borderId="10" xfId="0" applyNumberFormat="1" applyFont="1" applyFill="1" applyBorder="1" applyAlignment="1" applyProtection="1">
      <alignment horizontal="right" vertical="center" wrapText="1"/>
      <protection/>
    </xf>
    <xf numFmtId="0" fontId="3" fillId="18" borderId="10" xfId="0" applyFont="1" applyFill="1" applyBorder="1" applyAlignment="1">
      <alignment vertical="center"/>
    </xf>
    <xf numFmtId="0" fontId="0" fillId="18" borderId="10" xfId="0" applyFill="1" applyBorder="1" applyAlignment="1">
      <alignment/>
    </xf>
    <xf numFmtId="0" fontId="3" fillId="18" borderId="10" xfId="0" applyNumberFormat="1" applyFont="1" applyFill="1" applyBorder="1" applyAlignment="1" applyProtection="1">
      <alignment horizontal="left" vertical="center" wrapText="1"/>
      <protection/>
    </xf>
    <xf numFmtId="0" fontId="3" fillId="18" borderId="10" xfId="0" applyNumberFormat="1" applyFont="1" applyFill="1" applyBorder="1" applyAlignment="1" applyProtection="1">
      <alignment horizontal="center" vertical="center"/>
      <protection/>
    </xf>
    <xf numFmtId="0" fontId="2" fillId="18" borderId="0" xfId="50" applyFill="1" applyAlignment="1">
      <alignment vertical="center"/>
      <protection/>
    </xf>
    <xf numFmtId="0" fontId="3" fillId="18" borderId="0" xfId="50" applyFont="1" applyFill="1" applyAlignment="1">
      <alignment horizontal="center" vertical="center"/>
      <protection/>
    </xf>
    <xf numFmtId="0" fontId="3" fillId="18" borderId="0" xfId="50" applyFont="1" applyFill="1" applyAlignment="1">
      <alignment horizontal="centerContinuous" vertical="center"/>
      <protection/>
    </xf>
    <xf numFmtId="0" fontId="2" fillId="18" borderId="0" xfId="50" applyFill="1">
      <alignment vertical="center"/>
      <protection/>
    </xf>
    <xf numFmtId="49" fontId="3" fillId="18" borderId="16" xfId="50" applyNumberFormat="1" applyFont="1" applyFill="1" applyBorder="1" applyAlignment="1" applyProtection="1">
      <alignment horizontal="center" vertical="center" wrapText="1"/>
      <protection/>
    </xf>
    <xf numFmtId="49" fontId="3" fillId="18" borderId="10" xfId="50" applyNumberFormat="1" applyFont="1" applyFill="1" applyBorder="1" applyAlignment="1" applyProtection="1">
      <alignment horizontal="center" vertical="center" wrapText="1"/>
      <protection/>
    </xf>
    <xf numFmtId="0" fontId="3" fillId="18" borderId="16" xfId="50" applyNumberFormat="1" applyFont="1" applyFill="1" applyBorder="1" applyAlignment="1" applyProtection="1">
      <alignment horizontal="left" vertical="center" wrapText="1"/>
      <protection/>
    </xf>
    <xf numFmtId="177" fontId="3" fillId="18" borderId="16" xfId="50" applyNumberFormat="1" applyFont="1" applyFill="1" applyBorder="1" applyAlignment="1" applyProtection="1">
      <alignment horizontal="center" vertical="center" wrapText="1"/>
      <protection/>
    </xf>
    <xf numFmtId="177" fontId="3" fillId="18" borderId="16" xfId="50" applyNumberFormat="1" applyFont="1" applyFill="1" applyBorder="1" applyAlignment="1" applyProtection="1">
      <alignment horizontal="right" vertical="center" wrapText="1"/>
      <protection/>
    </xf>
    <xf numFmtId="177" fontId="3" fillId="18" borderId="10" xfId="50" applyNumberFormat="1" applyFont="1" applyFill="1" applyBorder="1" applyAlignment="1" applyProtection="1">
      <alignment horizontal="right" vertical="center" wrapText="1"/>
      <protection/>
    </xf>
    <xf numFmtId="0" fontId="3" fillId="18" borderId="0" xfId="50" applyFont="1" applyFill="1" applyAlignment="1">
      <alignment horizontal="right" vertical="center"/>
      <protection/>
    </xf>
    <xf numFmtId="0" fontId="3" fillId="18" borderId="0" xfId="50" applyFont="1" applyFill="1" applyBorder="1" applyAlignment="1">
      <alignment horizontal="center" vertical="center"/>
      <protection/>
    </xf>
    <xf numFmtId="49" fontId="3" fillId="0" borderId="10" xfId="56" applyNumberFormat="1" applyFont="1" applyFill="1" applyBorder="1" applyAlignment="1" applyProtection="1">
      <alignment horizontal="left" vertical="center" wrapText="1"/>
      <protection/>
    </xf>
    <xf numFmtId="176" fontId="3" fillId="18" borderId="10" xfId="0" applyNumberFormat="1" applyFont="1" applyFill="1" applyBorder="1" applyAlignment="1">
      <alignment horizontal="center" vertical="center" wrapText="1"/>
    </xf>
    <xf numFmtId="176" fontId="3" fillId="18" borderId="10" xfId="0" applyNumberFormat="1" applyFont="1" applyFill="1" applyBorder="1" applyAlignment="1">
      <alignment horizontal="right" vertical="center" wrapText="1"/>
    </xf>
    <xf numFmtId="0" fontId="3" fillId="18" borderId="0" xfId="47" applyFont="1" applyFill="1" applyAlignment="1">
      <alignment horizontal="centerContinuous" vertical="center"/>
      <protection/>
    </xf>
    <xf numFmtId="0" fontId="3" fillId="18" borderId="0" xfId="47" applyFont="1" applyFill="1" applyAlignment="1">
      <alignment horizontal="right" vertical="center" wrapText="1"/>
      <protection/>
    </xf>
    <xf numFmtId="0" fontId="3" fillId="18" borderId="0" xfId="47" applyFont="1" applyFill="1" applyAlignment="1">
      <alignment horizontal="left" vertical="center" wrapText="1"/>
      <protection/>
    </xf>
    <xf numFmtId="177" fontId="3" fillId="0" borderId="10" xfId="40" applyNumberFormat="1" applyFont="1" applyFill="1" applyBorder="1" applyAlignment="1">
      <alignment vertical="center" wrapText="1"/>
      <protection/>
    </xf>
    <xf numFmtId="177" fontId="3" fillId="18" borderId="10" xfId="47" applyNumberFormat="1" applyFont="1" applyFill="1" applyBorder="1" applyAlignment="1" applyProtection="1">
      <alignment horizontal="right" vertical="center" wrapText="1"/>
      <protection/>
    </xf>
    <xf numFmtId="0" fontId="3" fillId="18" borderId="0" xfId="47" applyNumberFormat="1" applyFont="1" applyFill="1" applyAlignment="1" applyProtection="1">
      <alignment vertical="center" wrapText="1"/>
      <protection/>
    </xf>
    <xf numFmtId="0" fontId="2" fillId="18" borderId="9" xfId="47" applyNumberFormat="1" applyFont="1" applyFill="1" applyBorder="1" applyAlignment="1" applyProtection="1">
      <alignment vertical="center"/>
      <protection/>
    </xf>
    <xf numFmtId="177" fontId="2" fillId="18" borderId="10" xfId="47" applyNumberFormat="1" applyFill="1" applyBorder="1" applyAlignment="1" applyProtection="1">
      <alignment horizontal="right" vertical="center" wrapText="1"/>
      <protection/>
    </xf>
    <xf numFmtId="177" fontId="2" fillId="18" borderId="10" xfId="47" applyNumberFormat="1" applyFont="1" applyFill="1" applyBorder="1" applyAlignment="1" applyProtection="1">
      <alignment horizontal="right" vertical="center" wrapText="1"/>
      <protection/>
    </xf>
    <xf numFmtId="0" fontId="3" fillId="18" borderId="0" xfId="52" applyFont="1" applyFill="1" applyAlignment="1">
      <alignment horizontal="center" vertical="center" wrapText="1"/>
      <protection/>
    </xf>
    <xf numFmtId="0" fontId="3" fillId="18" borderId="0" xfId="56" applyFont="1" applyFill="1" applyAlignment="1">
      <alignment horizontal="centerContinuous" vertical="center"/>
      <protection/>
    </xf>
    <xf numFmtId="0" fontId="2" fillId="18" borderId="0" xfId="56" applyFill="1">
      <alignment vertical="center"/>
      <protection/>
    </xf>
    <xf numFmtId="0" fontId="3" fillId="18" borderId="0" xfId="56" applyFont="1" applyFill="1" applyAlignment="1">
      <alignment horizontal="right" vertical="center" wrapText="1"/>
      <protection/>
    </xf>
    <xf numFmtId="0" fontId="3" fillId="18" borderId="0" xfId="56" applyFont="1" applyFill="1" applyAlignment="1">
      <alignment horizontal="left" vertical="center" wrapText="1"/>
      <protection/>
    </xf>
    <xf numFmtId="177" fontId="3" fillId="18" borderId="10" xfId="56" applyNumberFormat="1" applyFont="1" applyFill="1" applyBorder="1" applyAlignment="1" applyProtection="1">
      <alignment horizontal="right" vertical="center" wrapText="1"/>
      <protection/>
    </xf>
    <xf numFmtId="177" fontId="2" fillId="18" borderId="10" xfId="56" applyNumberFormat="1" applyFont="1" applyFill="1" applyBorder="1" applyAlignment="1" applyProtection="1">
      <alignment horizontal="right" vertical="center" wrapText="1"/>
      <protection/>
    </xf>
    <xf numFmtId="0" fontId="3" fillId="18" borderId="0" xfId="56" applyNumberFormat="1" applyFont="1" applyFill="1" applyAlignment="1" applyProtection="1">
      <alignment horizontal="right" vertical="center" wrapText="1"/>
      <protection/>
    </xf>
    <xf numFmtId="0" fontId="3" fillId="18" borderId="0" xfId="56" applyNumberFormat="1" applyFont="1" applyFill="1" applyAlignment="1" applyProtection="1">
      <alignment vertical="center" wrapText="1"/>
      <protection/>
    </xf>
    <xf numFmtId="0" fontId="3" fillId="18" borderId="0" xfId="56" applyNumberFormat="1" applyFont="1" applyFill="1" applyAlignment="1" applyProtection="1">
      <alignment horizontal="center" wrapText="1"/>
      <protection/>
    </xf>
    <xf numFmtId="179" fontId="3" fillId="18" borderId="0" xfId="56" applyNumberFormat="1" applyFont="1" applyFill="1" applyAlignment="1">
      <alignment horizontal="right" vertical="center"/>
      <protection/>
    </xf>
    <xf numFmtId="0" fontId="3" fillId="0" borderId="10" xfId="40" applyFont="1" applyFill="1" applyBorder="1" applyAlignment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18" borderId="0" xfId="52" applyFont="1" applyFill="1" applyAlignment="1">
      <alignment vertical="center"/>
      <protection/>
    </xf>
    <xf numFmtId="0" fontId="2" fillId="18" borderId="0" xfId="52" applyFill="1">
      <alignment vertical="center"/>
      <protection/>
    </xf>
    <xf numFmtId="0" fontId="2" fillId="18" borderId="0" xfId="52" applyFill="1" applyAlignment="1">
      <alignment vertical="center"/>
      <protection/>
    </xf>
    <xf numFmtId="49" fontId="3" fillId="18" borderId="0" xfId="52" applyNumberFormat="1" applyFont="1" applyFill="1" applyAlignment="1">
      <alignment horizontal="center" vertical="center"/>
      <protection/>
    </xf>
    <xf numFmtId="0" fontId="3" fillId="18" borderId="0" xfId="52" applyFont="1" applyFill="1" applyAlignment="1">
      <alignment horizontal="left" vertical="center"/>
      <protection/>
    </xf>
    <xf numFmtId="180" fontId="3" fillId="18" borderId="0" xfId="52" applyNumberFormat="1" applyFont="1" applyFill="1" applyAlignment="1">
      <alignment horizontal="center" vertical="center"/>
      <protection/>
    </xf>
    <xf numFmtId="0" fontId="2" fillId="18" borderId="0" xfId="52" applyFont="1" applyFill="1" applyAlignment="1">
      <alignment horizontal="centerContinuous" vertical="center"/>
      <protection/>
    </xf>
    <xf numFmtId="0" fontId="3" fillId="18" borderId="18" xfId="52" applyFont="1" applyFill="1" applyBorder="1" applyAlignment="1">
      <alignment horizontal="centerContinuous" vertical="center"/>
      <protection/>
    </xf>
    <xf numFmtId="0" fontId="3" fillId="18" borderId="10" xfId="52" applyFont="1" applyFill="1" applyBorder="1" applyAlignment="1">
      <alignment horizontal="centerContinuous" vertical="center"/>
      <protection/>
    </xf>
    <xf numFmtId="0" fontId="3" fillId="18" borderId="19" xfId="52" applyFont="1" applyFill="1" applyBorder="1" applyAlignment="1">
      <alignment horizontal="centerContinuous" vertical="center"/>
      <protection/>
    </xf>
    <xf numFmtId="0" fontId="3" fillId="18" borderId="16" xfId="52" applyNumberFormat="1" applyFont="1" applyFill="1" applyBorder="1" applyAlignment="1" applyProtection="1">
      <alignment horizontal="center" vertical="center" wrapText="1"/>
      <protection/>
    </xf>
    <xf numFmtId="0" fontId="3" fillId="11" borderId="10" xfId="52" applyFont="1" applyFill="1" applyBorder="1" applyAlignment="1">
      <alignment horizontal="center" vertical="center" wrapText="1"/>
      <protection/>
    </xf>
    <xf numFmtId="179" fontId="3" fillId="11" borderId="10" xfId="52" applyNumberFormat="1" applyFont="1" applyFill="1" applyBorder="1" applyAlignment="1">
      <alignment horizontal="center" vertical="center" wrapText="1"/>
      <protection/>
    </xf>
    <xf numFmtId="179" fontId="3" fillId="18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18" borderId="11" xfId="52" applyNumberFormat="1" applyFont="1" applyFill="1" applyBorder="1" applyAlignment="1" applyProtection="1">
      <alignment horizontal="center" vertical="center" wrapText="1"/>
      <protection/>
    </xf>
    <xf numFmtId="179" fontId="3" fillId="18" borderId="11" xfId="52" applyNumberFormat="1" applyFont="1" applyFill="1" applyBorder="1" applyAlignment="1" applyProtection="1">
      <alignment horizontal="right" vertical="center" wrapText="1"/>
      <protection/>
    </xf>
    <xf numFmtId="179" fontId="3" fillId="18" borderId="16" xfId="52" applyNumberFormat="1" applyFont="1" applyFill="1" applyBorder="1" applyAlignment="1" applyProtection="1">
      <alignment horizontal="right" vertical="center" wrapText="1"/>
      <protection/>
    </xf>
    <xf numFmtId="180" fontId="3" fillId="18" borderId="0" xfId="52" applyNumberFormat="1" applyFont="1" applyFill="1" applyAlignment="1">
      <alignment vertical="center"/>
      <protection/>
    </xf>
    <xf numFmtId="0" fontId="3" fillId="18" borderId="20" xfId="52" applyFont="1" applyFill="1" applyBorder="1" applyAlignment="1">
      <alignment horizontal="centerContinuous" vertical="center"/>
      <protection/>
    </xf>
    <xf numFmtId="0" fontId="3" fillId="18" borderId="15" xfId="52" applyNumberFormat="1" applyFont="1" applyFill="1" applyBorder="1" applyAlignment="1" applyProtection="1">
      <alignment horizontal="center" vertical="center" wrapText="1"/>
      <protection/>
    </xf>
    <xf numFmtId="180" fontId="3" fillId="18" borderId="10" xfId="52" applyNumberFormat="1" applyFont="1" applyFill="1" applyBorder="1" applyAlignment="1" applyProtection="1">
      <alignment horizontal="center" vertical="center" wrapText="1"/>
      <protection/>
    </xf>
    <xf numFmtId="0" fontId="3" fillId="18" borderId="17" xfId="52" applyNumberFormat="1" applyFont="1" applyFill="1" applyBorder="1" applyAlignment="1" applyProtection="1">
      <alignment horizontal="center" vertical="center" wrapText="1"/>
      <protection/>
    </xf>
    <xf numFmtId="180" fontId="3" fillId="18" borderId="16" xfId="52" applyNumberFormat="1" applyFont="1" applyFill="1" applyBorder="1" applyAlignment="1" applyProtection="1">
      <alignment horizontal="center" vertical="center" wrapText="1"/>
      <protection/>
    </xf>
    <xf numFmtId="179" fontId="3" fillId="18" borderId="10" xfId="52" applyNumberFormat="1" applyFont="1" applyFill="1" applyBorder="1" applyAlignment="1" applyProtection="1">
      <alignment horizontal="right" vertical="center" wrapText="1"/>
      <protection/>
    </xf>
    <xf numFmtId="0" fontId="2" fillId="18" borderId="0" xfId="52" applyFont="1" applyFill="1" applyAlignment="1">
      <alignment horizontal="right" vertical="center" wrapText="1"/>
      <protection/>
    </xf>
    <xf numFmtId="0" fontId="2" fillId="18" borderId="9" xfId="52" applyFont="1" applyFill="1" applyBorder="1" applyAlignment="1">
      <alignment horizontal="left" vertical="center" wrapText="1"/>
      <protection/>
    </xf>
    <xf numFmtId="0" fontId="2" fillId="18" borderId="10" xfId="52" applyFont="1" applyFill="1" applyBorder="1" applyAlignment="1">
      <alignment horizontal="center" vertical="center" wrapText="1"/>
      <protection/>
    </xf>
    <xf numFmtId="0" fontId="2" fillId="18" borderId="11" xfId="52" applyFont="1" applyFill="1" applyBorder="1" applyAlignment="1">
      <alignment horizontal="center" vertical="center" wrapText="1"/>
      <protection/>
    </xf>
    <xf numFmtId="0" fontId="2" fillId="18" borderId="16" xfId="52" applyFont="1" applyFill="1" applyBorder="1" applyAlignment="1">
      <alignment horizontal="center" vertical="center" wrapText="1"/>
      <protection/>
    </xf>
    <xf numFmtId="179" fontId="2" fillId="18" borderId="10" xfId="52" applyNumberFormat="1" applyFont="1" applyFill="1" applyBorder="1" applyAlignment="1" applyProtection="1">
      <alignment horizontal="right" vertical="center" wrapText="1"/>
      <protection/>
    </xf>
    <xf numFmtId="179" fontId="2" fillId="18" borderId="11" xfId="52" applyNumberFormat="1" applyFont="1" applyFill="1" applyBorder="1" applyAlignment="1" applyProtection="1">
      <alignment horizontal="right" vertical="center" wrapText="1"/>
      <protection/>
    </xf>
    <xf numFmtId="179" fontId="2" fillId="18" borderId="16" xfId="52" applyNumberFormat="1" applyFont="1" applyFill="1" applyBorder="1" applyAlignment="1" applyProtection="1">
      <alignment horizontal="right" vertical="center" wrapText="1"/>
      <protection/>
    </xf>
    <xf numFmtId="0" fontId="2" fillId="18" borderId="0" xfId="54" applyFill="1">
      <alignment vertical="center"/>
      <protection/>
    </xf>
    <xf numFmtId="0" fontId="3" fillId="18" borderId="0" xfId="54" applyFont="1" applyFill="1" applyAlignment="1">
      <alignment horizontal="centerContinuous" vertical="center"/>
      <protection/>
    </xf>
    <xf numFmtId="0" fontId="3" fillId="18" borderId="0" xfId="54" applyFont="1" applyFill="1" applyAlignment="1">
      <alignment horizontal="right" vertical="center" wrapText="1"/>
      <protection/>
    </xf>
    <xf numFmtId="0" fontId="3" fillId="18" borderId="9" xfId="54" applyFont="1" applyFill="1" applyBorder="1" applyAlignment="1">
      <alignment horizontal="left" vertical="center" wrapText="1"/>
      <protection/>
    </xf>
    <xf numFmtId="0" fontId="3" fillId="18" borderId="0" xfId="54" applyFont="1" applyFill="1" applyAlignment="1">
      <alignment horizontal="left" vertical="center" wrapText="1"/>
      <protection/>
    </xf>
    <xf numFmtId="0" fontId="3" fillId="18" borderId="10" xfId="54" applyFont="1" applyFill="1" applyBorder="1" applyAlignment="1">
      <alignment horizontal="center" vertical="center" wrapText="1"/>
      <protection/>
    </xf>
    <xf numFmtId="0" fontId="3" fillId="18" borderId="16" xfId="54" applyFont="1" applyFill="1" applyBorder="1" applyAlignment="1">
      <alignment horizontal="center" vertical="center" wrapText="1"/>
      <protection/>
    </xf>
    <xf numFmtId="49" fontId="3" fillId="0" borderId="16" xfId="54" applyNumberFormat="1" applyFont="1" applyFill="1" applyBorder="1" applyAlignment="1" applyProtection="1">
      <alignment horizontal="center" vertical="center" wrapText="1"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3" fillId="0" borderId="11" xfId="54" applyNumberFormat="1" applyFont="1" applyFill="1" applyBorder="1" applyAlignment="1" applyProtection="1">
      <alignment horizontal="center" vertical="center" wrapText="1"/>
      <protection/>
    </xf>
    <xf numFmtId="177" fontId="3" fillId="18" borderId="10" xfId="54" applyNumberFormat="1" applyFont="1" applyFill="1" applyBorder="1" applyAlignment="1" applyProtection="1">
      <alignment horizontal="right" vertical="center" wrapText="1"/>
      <protection/>
    </xf>
    <xf numFmtId="177" fontId="3" fillId="18" borderId="16" xfId="54" applyNumberFormat="1" applyFont="1" applyFill="1" applyBorder="1" applyAlignment="1" applyProtection="1">
      <alignment horizontal="right" vertical="center" wrapText="1"/>
      <protection/>
    </xf>
    <xf numFmtId="0" fontId="3" fillId="18" borderId="0" xfId="54" applyFont="1" applyFill="1" applyAlignment="1">
      <alignment horizontal="right" vertical="top"/>
      <protection/>
    </xf>
    <xf numFmtId="0" fontId="3" fillId="18" borderId="0" xfId="54" applyFont="1" applyFill="1" applyAlignment="1">
      <alignment horizontal="center" vertical="center" wrapText="1"/>
      <protection/>
    </xf>
    <xf numFmtId="0" fontId="3" fillId="18" borderId="16" xfId="54" applyNumberFormat="1" applyFont="1" applyFill="1" applyBorder="1" applyAlignment="1" applyProtection="1">
      <alignment horizontal="center" vertical="center"/>
      <protection/>
    </xf>
    <xf numFmtId="0" fontId="3" fillId="18" borderId="10" xfId="54" applyNumberFormat="1" applyFont="1" applyFill="1" applyBorder="1" applyAlignment="1" applyProtection="1">
      <alignment horizontal="center" vertical="center"/>
      <protection/>
    </xf>
    <xf numFmtId="0" fontId="2" fillId="18" borderId="0" xfId="55" applyFill="1">
      <alignment vertical="center"/>
      <protection/>
    </xf>
    <xf numFmtId="0" fontId="3" fillId="18" borderId="0" xfId="55" applyFont="1" applyFill="1" applyAlignment="1">
      <alignment horizontal="centerContinuous" vertical="center"/>
      <protection/>
    </xf>
    <xf numFmtId="0" fontId="3" fillId="18" borderId="0" xfId="55" applyFont="1" applyFill="1" applyAlignment="1">
      <alignment horizontal="right" vertical="center"/>
      <protection/>
    </xf>
    <xf numFmtId="0" fontId="2" fillId="18" borderId="0" xfId="55" applyFill="1" applyAlignment="1">
      <alignment vertical="center"/>
      <protection/>
    </xf>
    <xf numFmtId="0" fontId="3" fillId="18" borderId="9" xfId="55" applyFont="1" applyFill="1" applyBorder="1" applyAlignment="1">
      <alignment vertical="center" wrapText="1"/>
      <protection/>
    </xf>
    <xf numFmtId="0" fontId="3" fillId="18" borderId="0" xfId="55" applyFont="1" applyFill="1" applyAlignment="1">
      <alignment horizontal="left" vertical="center" wrapText="1"/>
      <protection/>
    </xf>
    <xf numFmtId="0" fontId="3" fillId="18" borderId="10" xfId="55" applyFont="1" applyFill="1" applyBorder="1" applyAlignment="1">
      <alignment horizontal="center" vertical="center" wrapText="1"/>
      <protection/>
    </xf>
    <xf numFmtId="0" fontId="2" fillId="18" borderId="21" xfId="55" applyFill="1" applyBorder="1" applyAlignment="1">
      <alignment vertical="center" wrapText="1"/>
      <protection/>
    </xf>
    <xf numFmtId="176" fontId="3" fillId="18" borderId="16" xfId="55" applyNumberFormat="1" applyFont="1" applyFill="1" applyBorder="1" applyAlignment="1" applyProtection="1">
      <alignment horizontal="right" vertical="center" wrapText="1"/>
      <protection/>
    </xf>
    <xf numFmtId="176" fontId="3" fillId="18" borderId="10" xfId="55" applyNumberFormat="1" applyFont="1" applyFill="1" applyBorder="1" applyAlignment="1" applyProtection="1">
      <alignment horizontal="right" vertical="center" wrapText="1"/>
      <protection/>
    </xf>
    <xf numFmtId="176" fontId="3" fillId="18" borderId="11" xfId="55" applyNumberFormat="1" applyFont="1" applyFill="1" applyBorder="1" applyAlignment="1" applyProtection="1">
      <alignment horizontal="right" vertical="center" wrapText="1"/>
      <protection/>
    </xf>
    <xf numFmtId="0" fontId="3" fillId="18" borderId="0" xfId="55" applyFont="1" applyFill="1" applyAlignment="1">
      <alignment horizontal="center" vertical="center"/>
      <protection/>
    </xf>
    <xf numFmtId="49" fontId="2" fillId="18" borderId="0" xfId="0" applyNumberFormat="1" applyFont="1" applyFill="1" applyAlignment="1" applyProtection="1">
      <alignment horizontal="right" vertical="top"/>
      <protection/>
    </xf>
    <xf numFmtId="178" fontId="3" fillId="18" borderId="10" xfId="0" applyNumberFormat="1" applyFont="1" applyFill="1" applyBorder="1" applyAlignment="1">
      <alignment horizontal="right" vertical="center" wrapText="1"/>
    </xf>
    <xf numFmtId="0" fontId="3" fillId="18" borderId="10" xfId="58" applyFont="1" applyFill="1" applyBorder="1">
      <alignment vertical="center"/>
      <protection/>
    </xf>
    <xf numFmtId="0" fontId="11" fillId="18" borderId="0" xfId="0" applyNumberFormat="1" applyFont="1" applyFill="1" applyAlignment="1" applyProtection="1">
      <alignment horizontal="center" vertical="center"/>
      <protection/>
    </xf>
    <xf numFmtId="0" fontId="3" fillId="18" borderId="9" xfId="0" applyNumberFormat="1" applyFont="1" applyFill="1" applyBorder="1" applyAlignment="1" applyProtection="1">
      <alignment vertical="center"/>
      <protection/>
    </xf>
    <xf numFmtId="0" fontId="5" fillId="18" borderId="10" xfId="0" applyNumberFormat="1" applyFont="1" applyFill="1" applyBorder="1" applyAlignment="1" applyProtection="1">
      <alignment horizontal="center" vertical="center"/>
      <protection/>
    </xf>
    <xf numFmtId="0" fontId="2" fillId="18" borderId="22" xfId="0" applyNumberFormat="1" applyFont="1" applyFill="1" applyBorder="1" applyAlignment="1" applyProtection="1">
      <alignment horizontal="left" vertical="center"/>
      <protection/>
    </xf>
    <xf numFmtId="0" fontId="6" fillId="18" borderId="0" xfId="55" applyNumberFormat="1" applyFont="1" applyFill="1" applyAlignment="1" applyProtection="1">
      <alignment horizontal="center" vertical="center"/>
      <protection/>
    </xf>
    <xf numFmtId="0" fontId="3" fillId="18" borderId="9" xfId="55" applyNumberFormat="1" applyFont="1" applyFill="1" applyBorder="1" applyAlignment="1" applyProtection="1">
      <alignment horizontal="right" vertical="center" wrapText="1"/>
      <protection/>
    </xf>
    <xf numFmtId="0" fontId="3" fillId="18" borderId="10" xfId="55" applyNumberFormat="1" applyFont="1" applyFill="1" applyBorder="1" applyAlignment="1" applyProtection="1">
      <alignment horizontal="center" vertical="center" wrapText="1"/>
      <protection/>
    </xf>
    <xf numFmtId="0" fontId="2" fillId="18" borderId="21" xfId="55" applyFill="1" applyBorder="1" applyAlignment="1">
      <alignment horizontal="center" vertical="center"/>
      <protection/>
    </xf>
    <xf numFmtId="0" fontId="3" fillId="18" borderId="16" xfId="55" applyFont="1" applyFill="1" applyBorder="1" applyAlignment="1">
      <alignment horizontal="center" vertical="center" wrapText="1"/>
      <protection/>
    </xf>
    <xf numFmtId="0" fontId="3" fillId="18" borderId="10" xfId="55" applyFont="1" applyFill="1" applyBorder="1" applyAlignment="1">
      <alignment horizontal="center" vertical="center" wrapText="1"/>
      <protection/>
    </xf>
    <xf numFmtId="0" fontId="3" fillId="18" borderId="15" xfId="55" applyFont="1" applyFill="1" applyBorder="1" applyAlignment="1">
      <alignment horizontal="center" vertical="center" wrapText="1"/>
      <protection/>
    </xf>
    <xf numFmtId="0" fontId="2" fillId="18" borderId="15" xfId="55" applyNumberFormat="1" applyFont="1" applyFill="1" applyBorder="1" applyAlignment="1" applyProtection="1">
      <alignment vertical="center"/>
      <protection/>
    </xf>
    <xf numFmtId="0" fontId="2" fillId="18" borderId="10" xfId="55" applyNumberFormat="1" applyFont="1" applyFill="1" applyBorder="1" applyAlignment="1" applyProtection="1">
      <alignment vertical="center"/>
      <protection/>
    </xf>
    <xf numFmtId="0" fontId="6" fillId="18" borderId="0" xfId="54" applyNumberFormat="1" applyFont="1" applyFill="1" applyAlignment="1" applyProtection="1">
      <alignment horizontal="center" vertical="center"/>
      <protection/>
    </xf>
    <xf numFmtId="0" fontId="3" fillId="18" borderId="9" xfId="55" applyFont="1" applyFill="1" applyBorder="1" applyAlignment="1">
      <alignment horizontal="center" vertical="center" wrapText="1"/>
      <protection/>
    </xf>
    <xf numFmtId="0" fontId="3" fillId="18" borderId="9" xfId="54" applyNumberFormat="1" applyFont="1" applyFill="1" applyBorder="1" applyAlignment="1" applyProtection="1">
      <alignment horizontal="right" vertical="center"/>
      <protection/>
    </xf>
    <xf numFmtId="0" fontId="3" fillId="18" borderId="10" xfId="54" applyFont="1" applyFill="1" applyBorder="1" applyAlignment="1">
      <alignment horizontal="center" vertical="center" wrapText="1"/>
      <protection/>
    </xf>
    <xf numFmtId="0" fontId="3" fillId="18" borderId="10" xfId="54" applyNumberFormat="1" applyFont="1" applyFill="1" applyBorder="1" applyAlignment="1" applyProtection="1">
      <alignment horizontal="center" vertical="center" wrapText="1"/>
      <protection/>
    </xf>
    <xf numFmtId="49" fontId="3" fillId="18" borderId="10" xfId="54" applyNumberFormat="1" applyFont="1" applyFill="1" applyBorder="1" applyAlignment="1" applyProtection="1">
      <alignment horizontal="center" vertical="center" wrapText="1"/>
      <protection/>
    </xf>
    <xf numFmtId="0" fontId="3" fillId="18" borderId="16" xfId="54" applyFont="1" applyFill="1" applyBorder="1" applyAlignment="1">
      <alignment horizontal="center" vertical="center" wrapText="1"/>
      <protection/>
    </xf>
    <xf numFmtId="0" fontId="3" fillId="18" borderId="17" xfId="54" applyNumberFormat="1" applyFont="1" applyFill="1" applyBorder="1" applyAlignment="1" applyProtection="1">
      <alignment horizontal="center" vertical="center"/>
      <protection/>
    </xf>
    <xf numFmtId="0" fontId="3" fillId="18" borderId="16" xfId="54" applyNumberFormat="1" applyFont="1" applyFill="1" applyBorder="1" applyAlignment="1" applyProtection="1">
      <alignment horizontal="center" vertical="center"/>
      <protection/>
    </xf>
    <xf numFmtId="0" fontId="3" fillId="18" borderId="15" xfId="54" applyNumberFormat="1" applyFont="1" applyFill="1" applyBorder="1" applyAlignment="1" applyProtection="1">
      <alignment horizontal="center" vertical="center"/>
      <protection/>
    </xf>
    <xf numFmtId="0" fontId="3" fillId="18" borderId="10" xfId="54" applyNumberFormat="1" applyFont="1" applyFill="1" applyBorder="1" applyAlignment="1" applyProtection="1">
      <alignment horizontal="center" vertical="center"/>
      <protection/>
    </xf>
    <xf numFmtId="0" fontId="6" fillId="18" borderId="0" xfId="52" applyNumberFormat="1" applyFont="1" applyFill="1" applyAlignment="1" applyProtection="1">
      <alignment horizontal="center" vertical="center"/>
      <protection/>
    </xf>
    <xf numFmtId="0" fontId="3" fillId="18" borderId="9" xfId="52" applyNumberFormat="1" applyFont="1" applyFill="1" applyBorder="1" applyAlignment="1" applyProtection="1">
      <alignment horizontal="right" vertical="center"/>
      <protection/>
    </xf>
    <xf numFmtId="0" fontId="3" fillId="18" borderId="10" xfId="52" applyNumberFormat="1" applyFont="1" applyFill="1" applyBorder="1" applyAlignment="1" applyProtection="1">
      <alignment horizontal="center" vertical="center"/>
      <protection/>
    </xf>
    <xf numFmtId="0" fontId="3" fillId="18" borderId="16" xfId="52" applyNumberFormat="1" applyFont="1" applyFill="1" applyBorder="1" applyAlignment="1" applyProtection="1">
      <alignment horizontal="center" vertical="center"/>
      <protection/>
    </xf>
    <xf numFmtId="0" fontId="3" fillId="18" borderId="10" xfId="52" applyNumberFormat="1" applyFont="1" applyFill="1" applyBorder="1" applyAlignment="1" applyProtection="1">
      <alignment horizontal="center" vertical="center" wrapText="1"/>
      <protection/>
    </xf>
    <xf numFmtId="0" fontId="3" fillId="18" borderId="18" xfId="52" applyFont="1" applyFill="1" applyBorder="1" applyAlignment="1">
      <alignment horizontal="center" vertical="center" wrapText="1"/>
      <protection/>
    </xf>
    <xf numFmtId="0" fontId="3" fillId="18" borderId="13" xfId="52" applyFont="1" applyFill="1" applyBorder="1" applyAlignment="1">
      <alignment horizontal="center" vertical="center" wrapText="1"/>
      <protection/>
    </xf>
    <xf numFmtId="0" fontId="3" fillId="18" borderId="15" xfId="52" applyFont="1" applyFill="1" applyBorder="1" applyAlignment="1">
      <alignment vertical="center" wrapText="1"/>
      <protection/>
    </xf>
    <xf numFmtId="0" fontId="3" fillId="18" borderId="16" xfId="52" applyNumberFormat="1" applyFont="1" applyFill="1" applyBorder="1" applyAlignment="1" applyProtection="1">
      <alignment horizontal="center" vertical="center" wrapText="1"/>
      <protection/>
    </xf>
    <xf numFmtId="0" fontId="3" fillId="18" borderId="15" xfId="52" applyNumberFormat="1" applyFont="1" applyFill="1" applyBorder="1" applyAlignment="1" applyProtection="1">
      <alignment horizontal="center" vertical="center" wrapText="1"/>
      <protection/>
    </xf>
    <xf numFmtId="180" fontId="3" fillId="18" borderId="15" xfId="52" applyNumberFormat="1" applyFont="1" applyFill="1" applyBorder="1" applyAlignment="1" applyProtection="1">
      <alignment horizontal="center" vertical="center" wrapText="1"/>
      <protection/>
    </xf>
    <xf numFmtId="180" fontId="3" fillId="18" borderId="10" xfId="52" applyNumberFormat="1" applyFont="1" applyFill="1" applyBorder="1" applyAlignment="1" applyProtection="1">
      <alignment horizontal="center" vertical="center" wrapText="1"/>
      <protection/>
    </xf>
    <xf numFmtId="0" fontId="3" fillId="18" borderId="18" xfId="52" applyNumberFormat="1" applyFont="1" applyFill="1" applyBorder="1" applyAlignment="1" applyProtection="1">
      <alignment horizontal="center" vertical="center" wrapText="1"/>
      <protection/>
    </xf>
    <xf numFmtId="0" fontId="2" fillId="18" borderId="23" xfId="52" applyFont="1" applyFill="1" applyBorder="1" applyAlignment="1">
      <alignment horizontal="center" vertical="center" wrapText="1"/>
      <protection/>
    </xf>
    <xf numFmtId="0" fontId="2" fillId="18" borderId="23" xfId="52" applyFont="1" applyFill="1" applyBorder="1" applyAlignment="1" applyProtection="1">
      <alignment horizontal="center" vertical="center" wrapText="1"/>
      <protection locked="0"/>
    </xf>
    <xf numFmtId="0" fontId="2" fillId="18" borderId="10" xfId="52" applyFont="1" applyFill="1" applyBorder="1" applyAlignment="1">
      <alignment horizontal="center" vertical="center" wrapText="1"/>
      <protection/>
    </xf>
    <xf numFmtId="0" fontId="2" fillId="18" borderId="15" xfId="52" applyFont="1" applyFill="1" applyBorder="1" applyAlignment="1">
      <alignment horizontal="center" vertical="center" wrapText="1"/>
      <protection/>
    </xf>
    <xf numFmtId="0" fontId="6" fillId="18" borderId="0" xfId="0" applyFont="1" applyFill="1" applyAlignment="1">
      <alignment horizontal="center" vertical="center"/>
    </xf>
    <xf numFmtId="0" fontId="3" fillId="18" borderId="9" xfId="0" applyFont="1" applyFill="1" applyBorder="1" applyAlignment="1">
      <alignment horizontal="right" vertical="center"/>
    </xf>
    <xf numFmtId="0" fontId="3" fillId="18" borderId="16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23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6" fillId="18" borderId="0" xfId="56" applyNumberFormat="1" applyFont="1" applyFill="1" applyAlignment="1" applyProtection="1">
      <alignment horizontal="center" vertical="center" wrapText="1"/>
      <protection/>
    </xf>
    <xf numFmtId="0" fontId="3" fillId="18" borderId="9" xfId="56" applyNumberFormat="1" applyFont="1" applyFill="1" applyBorder="1" applyAlignment="1" applyProtection="1">
      <alignment horizontal="right" vertical="center" wrapText="1"/>
      <protection/>
    </xf>
    <xf numFmtId="0" fontId="3" fillId="18" borderId="10" xfId="56" applyFont="1" applyFill="1" applyBorder="1" applyAlignment="1">
      <alignment horizontal="center" vertical="center" wrapText="1"/>
      <protection/>
    </xf>
    <xf numFmtId="0" fontId="3" fillId="18" borderId="10" xfId="56" applyNumberFormat="1" applyFont="1" applyFill="1" applyBorder="1" applyAlignment="1" applyProtection="1">
      <alignment horizontal="center" vertical="center"/>
      <protection/>
    </xf>
    <xf numFmtId="0" fontId="3" fillId="18" borderId="10" xfId="56" applyNumberFormat="1" applyFont="1" applyFill="1" applyBorder="1" applyAlignment="1" applyProtection="1">
      <alignment horizontal="center" vertical="center" wrapText="1"/>
      <protection/>
    </xf>
    <xf numFmtId="0" fontId="2" fillId="18" borderId="10" xfId="59" applyFont="1" applyFill="1" applyBorder="1" applyAlignment="1">
      <alignment horizontal="center" vertical="center" wrapText="1"/>
      <protection/>
    </xf>
    <xf numFmtId="0" fontId="2" fillId="18" borderId="18" xfId="59" applyFont="1" applyFill="1" applyBorder="1" applyAlignment="1">
      <alignment horizontal="center" vertical="center" wrapText="1"/>
      <protection/>
    </xf>
    <xf numFmtId="0" fontId="2" fillId="18" borderId="13" xfId="59" applyFont="1" applyFill="1" applyBorder="1" applyAlignment="1">
      <alignment horizontal="center" vertical="center" wrapText="1"/>
      <protection/>
    </xf>
    <xf numFmtId="0" fontId="2" fillId="18" borderId="15" xfId="59" applyFont="1" applyFill="1" applyBorder="1" applyAlignment="1">
      <alignment horizontal="center" vertical="center" wrapText="1"/>
      <protection/>
    </xf>
    <xf numFmtId="0" fontId="6" fillId="18" borderId="0" xfId="0" applyFont="1" applyFill="1" applyAlignment="1">
      <alignment horizontal="center"/>
    </xf>
    <xf numFmtId="0" fontId="3" fillId="18" borderId="9" xfId="0" applyFont="1" applyFill="1" applyBorder="1" applyAlignment="1">
      <alignment horizontal="right"/>
    </xf>
    <xf numFmtId="0" fontId="3" fillId="18" borderId="10" xfId="0" applyFont="1" applyFill="1" applyBorder="1" applyAlignment="1">
      <alignment horizontal="center" vertical="center"/>
    </xf>
    <xf numFmtId="0" fontId="3" fillId="18" borderId="10" xfId="0" applyNumberFormat="1" applyFont="1" applyFill="1" applyBorder="1" applyAlignment="1">
      <alignment horizontal="center" vertical="center" wrapText="1"/>
    </xf>
    <xf numFmtId="0" fontId="3" fillId="18" borderId="0" xfId="47" applyNumberFormat="1" applyFont="1" applyFill="1" applyAlignment="1" applyProtection="1">
      <alignment horizontal="center" vertical="center" wrapText="1"/>
      <protection/>
    </xf>
    <xf numFmtId="0" fontId="6" fillId="18" borderId="0" xfId="47" applyNumberFormat="1" applyFont="1" applyFill="1" applyAlignment="1" applyProtection="1">
      <alignment horizontal="center" vertical="center" wrapText="1"/>
      <protection/>
    </xf>
    <xf numFmtId="0" fontId="2" fillId="18" borderId="9" xfId="47" applyNumberFormat="1" applyFont="1" applyFill="1" applyBorder="1" applyAlignment="1" applyProtection="1">
      <alignment horizontal="center" vertical="center"/>
      <protection/>
    </xf>
    <xf numFmtId="0" fontId="3" fillId="18" borderId="10" xfId="47" applyFont="1" applyFill="1" applyBorder="1" applyAlignment="1">
      <alignment horizontal="center" vertical="center" wrapText="1"/>
      <protection/>
    </xf>
    <xf numFmtId="0" fontId="3" fillId="18" borderId="10" xfId="47" applyNumberFormat="1" applyFont="1" applyFill="1" applyBorder="1" applyAlignment="1" applyProtection="1">
      <alignment horizontal="center" vertical="center" wrapText="1"/>
      <protection/>
    </xf>
    <xf numFmtId="0" fontId="2" fillId="18" borderId="10" xfId="47" applyNumberFormat="1" applyFont="1" applyFill="1" applyBorder="1" applyAlignment="1" applyProtection="1">
      <alignment horizontal="center" vertical="center"/>
      <protection/>
    </xf>
    <xf numFmtId="0" fontId="0" fillId="18" borderId="9" xfId="0" applyFill="1" applyBorder="1" applyAlignment="1">
      <alignment horizontal="right"/>
    </xf>
    <xf numFmtId="0" fontId="6" fillId="18" borderId="0" xfId="50" applyNumberFormat="1" applyFont="1" applyFill="1" applyAlignment="1" applyProtection="1">
      <alignment horizontal="center" vertical="center"/>
      <protection/>
    </xf>
    <xf numFmtId="0" fontId="3" fillId="18" borderId="9" xfId="55" applyFont="1" applyFill="1" applyBorder="1" applyAlignment="1">
      <alignment horizontal="left" vertical="center" wrapText="1"/>
      <protection/>
    </xf>
    <xf numFmtId="0" fontId="3" fillId="18" borderId="9" xfId="50" applyNumberFormat="1" applyFont="1" applyFill="1" applyBorder="1" applyAlignment="1" applyProtection="1">
      <alignment horizontal="right" vertical="center"/>
      <protection/>
    </xf>
    <xf numFmtId="0" fontId="3" fillId="18" borderId="10" xfId="50" applyFont="1" applyFill="1" applyBorder="1" applyAlignment="1">
      <alignment horizontal="center" vertical="center" wrapText="1"/>
      <protection/>
    </xf>
    <xf numFmtId="49" fontId="3" fillId="0" borderId="0" xfId="48" applyNumberFormat="1" applyFont="1" applyFill="1" applyBorder="1" applyAlignment="1">
      <alignment horizontal="center" vertical="center"/>
      <protection/>
    </xf>
    <xf numFmtId="0" fontId="3" fillId="18" borderId="10" xfId="50" applyNumberFormat="1" applyFont="1" applyFill="1" applyBorder="1" applyAlignment="1" applyProtection="1">
      <alignment horizontal="center" vertical="center" wrapText="1"/>
      <protection/>
    </xf>
    <xf numFmtId="0" fontId="3" fillId="18" borderId="10" xfId="50" applyNumberFormat="1" applyFont="1" applyFill="1" applyBorder="1" applyAlignment="1" applyProtection="1">
      <alignment horizontal="center" vertical="center"/>
      <protection/>
    </xf>
    <xf numFmtId="0" fontId="10" fillId="18" borderId="0" xfId="0" applyNumberFormat="1" applyFont="1" applyFill="1" applyAlignment="1" applyProtection="1">
      <alignment horizontal="center" vertical="center"/>
      <protection/>
    </xf>
    <xf numFmtId="0" fontId="2" fillId="18" borderId="22" xfId="0" applyNumberFormat="1" applyFont="1" applyFill="1" applyBorder="1" applyAlignment="1" applyProtection="1">
      <alignment horizontal="left"/>
      <protection/>
    </xf>
    <xf numFmtId="0" fontId="6" fillId="18" borderId="0" xfId="49" applyNumberFormat="1" applyFont="1" applyFill="1" applyAlignment="1" applyProtection="1">
      <alignment horizontal="center" vertical="center"/>
      <protection/>
    </xf>
    <xf numFmtId="0" fontId="3" fillId="18" borderId="10" xfId="49" applyNumberFormat="1" applyFont="1" applyFill="1" applyBorder="1" applyAlignment="1" applyProtection="1">
      <alignment horizontal="center" vertical="center" wrapText="1"/>
      <protection/>
    </xf>
    <xf numFmtId="0" fontId="3" fillId="18" borderId="18" xfId="49" applyNumberFormat="1" applyFont="1" applyFill="1" applyBorder="1" applyAlignment="1" applyProtection="1">
      <alignment horizontal="center" vertical="center" wrapText="1"/>
      <protection/>
    </xf>
    <xf numFmtId="0" fontId="3" fillId="18" borderId="13" xfId="49" applyNumberFormat="1" applyFont="1" applyFill="1" applyBorder="1" applyAlignment="1" applyProtection="1">
      <alignment horizontal="center" vertical="center" wrapText="1"/>
      <protection/>
    </xf>
    <xf numFmtId="0" fontId="3" fillId="18" borderId="15" xfId="49" applyNumberFormat="1" applyFont="1" applyFill="1" applyBorder="1" applyAlignment="1" applyProtection="1">
      <alignment horizontal="center" vertical="center" wrapText="1"/>
      <protection/>
    </xf>
    <xf numFmtId="0" fontId="3" fillId="18" borderId="9" xfId="49" applyFont="1" applyFill="1" applyBorder="1" applyAlignment="1">
      <alignment horizontal="right" vertical="center" wrapText="1"/>
      <protection/>
    </xf>
    <xf numFmtId="0" fontId="3" fillId="18" borderId="16" xfId="49" applyFont="1" applyFill="1" applyBorder="1" applyAlignment="1">
      <alignment horizontal="center" vertical="center"/>
      <protection/>
    </xf>
    <xf numFmtId="0" fontId="3" fillId="18" borderId="11" xfId="49" applyFont="1" applyFill="1" applyBorder="1" applyAlignment="1">
      <alignment horizontal="center" vertical="center"/>
      <protection/>
    </xf>
    <xf numFmtId="0" fontId="3" fillId="18" borderId="23" xfId="49" applyFont="1" applyFill="1" applyBorder="1" applyAlignment="1">
      <alignment horizontal="center" vertical="center"/>
      <protection/>
    </xf>
    <xf numFmtId="0" fontId="6" fillId="18" borderId="0" xfId="53" applyNumberFormat="1" applyFont="1" applyFill="1" applyAlignment="1" applyProtection="1">
      <alignment horizontal="center" vertical="center" wrapText="1"/>
      <protection/>
    </xf>
    <xf numFmtId="0" fontId="3" fillId="18" borderId="9" xfId="53" applyNumberFormat="1" applyFont="1" applyFill="1" applyBorder="1" applyAlignment="1" applyProtection="1">
      <alignment horizontal="right" vertical="center" wrapText="1"/>
      <protection/>
    </xf>
    <xf numFmtId="0" fontId="3" fillId="18" borderId="10" xfId="53" applyFont="1" applyFill="1" applyBorder="1" applyAlignment="1">
      <alignment horizontal="center" vertical="center" wrapText="1"/>
      <protection/>
    </xf>
    <xf numFmtId="0" fontId="3" fillId="18" borderId="10" xfId="53" applyNumberFormat="1" applyFont="1" applyFill="1" applyBorder="1" applyAlignment="1" applyProtection="1">
      <alignment horizontal="center" vertical="center"/>
      <protection/>
    </xf>
    <xf numFmtId="0" fontId="3" fillId="18" borderId="10" xfId="53" applyNumberFormat="1" applyFont="1" applyFill="1" applyBorder="1" applyAlignment="1" applyProtection="1">
      <alignment horizontal="center" vertical="center" wrapText="1"/>
      <protection/>
    </xf>
    <xf numFmtId="0" fontId="3" fillId="18" borderId="0" xfId="42" applyNumberFormat="1" applyFont="1" applyFill="1" applyAlignment="1" applyProtection="1">
      <alignment horizontal="right" vertical="center" wrapText="1"/>
      <protection/>
    </xf>
    <xf numFmtId="0" fontId="6" fillId="18" borderId="0" xfId="42" applyNumberFormat="1" applyFont="1" applyFill="1" applyAlignment="1" applyProtection="1">
      <alignment horizontal="center" vertical="center"/>
      <protection/>
    </xf>
    <xf numFmtId="0" fontId="3" fillId="18" borderId="9" xfId="42" applyNumberFormat="1" applyFont="1" applyFill="1" applyBorder="1" applyAlignment="1" applyProtection="1">
      <alignment horizontal="right" vertical="center" wrapText="1"/>
      <protection/>
    </xf>
    <xf numFmtId="0" fontId="3" fillId="18" borderId="10" xfId="42" applyFont="1" applyFill="1" applyBorder="1" applyAlignment="1">
      <alignment horizontal="center" vertical="center" wrapText="1"/>
      <protection/>
    </xf>
    <xf numFmtId="0" fontId="3" fillId="18" borderId="10" xfId="42" applyNumberFormat="1" applyFont="1" applyFill="1" applyBorder="1" applyAlignment="1" applyProtection="1">
      <alignment horizontal="center" vertical="center" wrapText="1"/>
      <protection/>
    </xf>
    <xf numFmtId="0" fontId="6" fillId="18" borderId="0" xfId="41" applyNumberFormat="1" applyFont="1" applyFill="1" applyAlignment="1" applyProtection="1">
      <alignment horizontal="center" vertical="center" wrapText="1"/>
      <protection/>
    </xf>
    <xf numFmtId="0" fontId="3" fillId="18" borderId="9" xfId="41" applyNumberFormat="1" applyFont="1" applyFill="1" applyBorder="1" applyAlignment="1" applyProtection="1">
      <alignment horizontal="right" vertical="center"/>
      <protection/>
    </xf>
    <xf numFmtId="0" fontId="3" fillId="18" borderId="10" xfId="41" applyFont="1" applyFill="1" applyBorder="1" applyAlignment="1">
      <alignment horizontal="center" vertical="center" wrapText="1"/>
      <protection/>
    </xf>
    <xf numFmtId="0" fontId="3" fillId="18" borderId="10" xfId="41" applyNumberFormat="1" applyFont="1" applyFill="1" applyBorder="1" applyAlignment="1" applyProtection="1">
      <alignment horizontal="center" vertical="center" wrapText="1"/>
      <protection/>
    </xf>
    <xf numFmtId="0" fontId="3" fillId="18" borderId="10" xfId="41" applyNumberFormat="1" applyFont="1" applyFill="1" applyBorder="1" applyAlignment="1" applyProtection="1">
      <alignment horizontal="center" vertical="center"/>
      <protection/>
    </xf>
    <xf numFmtId="0" fontId="6" fillId="18" borderId="0" xfId="0" applyFont="1" applyFill="1" applyAlignment="1">
      <alignment horizontal="center" vertical="center" wrapText="1"/>
    </xf>
    <xf numFmtId="0" fontId="3" fillId="18" borderId="9" xfId="0" applyFont="1" applyFill="1" applyBorder="1" applyAlignment="1">
      <alignment horizontal="right" vertical="center" wrapText="1"/>
    </xf>
    <xf numFmtId="0" fontId="6" fillId="18" borderId="0" xfId="51" applyNumberFormat="1" applyFont="1" applyFill="1" applyAlignment="1" applyProtection="1">
      <alignment horizontal="center" vertical="center" wrapText="1"/>
      <protection/>
    </xf>
    <xf numFmtId="0" fontId="3" fillId="18" borderId="16" xfId="51" applyFont="1" applyFill="1" applyBorder="1" applyAlignment="1">
      <alignment horizontal="center" vertical="center" wrapText="1"/>
      <protection/>
    </xf>
    <xf numFmtId="0" fontId="3" fillId="18" borderId="11" xfId="51" applyFont="1" applyFill="1" applyBorder="1" applyAlignment="1">
      <alignment horizontal="center" vertical="center" wrapText="1"/>
      <protection/>
    </xf>
    <xf numFmtId="0" fontId="3" fillId="18" borderId="23" xfId="51" applyFont="1" applyFill="1" applyBorder="1" applyAlignment="1">
      <alignment horizontal="center" vertical="center" wrapText="1"/>
      <protection/>
    </xf>
    <xf numFmtId="0" fontId="3" fillId="18" borderId="10" xfId="51" applyNumberFormat="1" applyFont="1" applyFill="1" applyBorder="1" applyAlignment="1" applyProtection="1">
      <alignment horizontal="center" vertical="center" wrapText="1"/>
      <protection/>
    </xf>
    <xf numFmtId="0" fontId="3" fillId="18" borderId="10" xfId="51" applyFont="1" applyFill="1" applyBorder="1" applyAlignment="1">
      <alignment horizontal="center" vertical="center" wrapText="1"/>
      <protection/>
    </xf>
    <xf numFmtId="49" fontId="3" fillId="18" borderId="10" xfId="51" applyNumberFormat="1" applyFont="1" applyFill="1" applyBorder="1" applyAlignment="1" applyProtection="1">
      <alignment horizontal="center" vertical="center" wrapText="1"/>
      <protection/>
    </xf>
    <xf numFmtId="0" fontId="3" fillId="18" borderId="17" xfId="51" applyFont="1" applyFill="1" applyBorder="1" applyAlignment="1">
      <alignment horizontal="center" vertical="center" wrapText="1"/>
      <protection/>
    </xf>
    <xf numFmtId="0" fontId="3" fillId="18" borderId="16" xfId="51" applyNumberFormat="1" applyFont="1" applyFill="1" applyBorder="1" applyAlignment="1" applyProtection="1">
      <alignment horizontal="center" vertical="center" wrapText="1"/>
      <protection/>
    </xf>
    <xf numFmtId="0" fontId="3" fillId="18" borderId="10" xfId="51" applyNumberFormat="1" applyFont="1" applyFill="1" applyBorder="1" applyAlignment="1" applyProtection="1">
      <alignment horizontal="center" vertical="center"/>
      <protection/>
    </xf>
    <xf numFmtId="0" fontId="6" fillId="18" borderId="0" xfId="48" applyNumberFormat="1" applyFont="1" applyFill="1" applyAlignment="1" applyProtection="1">
      <alignment horizontal="center" vertical="center"/>
      <protection/>
    </xf>
    <xf numFmtId="0" fontId="3" fillId="18" borderId="9" xfId="48" applyNumberFormat="1" applyFont="1" applyFill="1" applyBorder="1" applyAlignment="1" applyProtection="1">
      <alignment horizontal="right" vertical="center"/>
      <protection/>
    </xf>
    <xf numFmtId="0" fontId="3" fillId="18" borderId="20" xfId="48" applyFont="1" applyFill="1" applyBorder="1" applyAlignment="1">
      <alignment horizontal="center" vertical="center"/>
      <protection/>
    </xf>
    <xf numFmtId="0" fontId="3" fillId="18" borderId="22" xfId="48" applyFont="1" applyFill="1" applyBorder="1" applyAlignment="1">
      <alignment horizontal="center" vertical="center"/>
      <protection/>
    </xf>
    <xf numFmtId="0" fontId="3" fillId="18" borderId="19" xfId="48" applyFont="1" applyFill="1" applyBorder="1" applyAlignment="1">
      <alignment horizontal="center" vertical="center"/>
      <protection/>
    </xf>
    <xf numFmtId="0" fontId="3" fillId="18" borderId="10" xfId="48" applyNumberFormat="1" applyFont="1" applyFill="1" applyBorder="1" applyAlignment="1" applyProtection="1">
      <alignment horizontal="center" vertical="center"/>
      <protection/>
    </xf>
    <xf numFmtId="0" fontId="3" fillId="18" borderId="17" xfId="48" applyNumberFormat="1" applyFont="1" applyFill="1" applyBorder="1" applyAlignment="1" applyProtection="1">
      <alignment horizontal="center" vertical="center"/>
      <protection/>
    </xf>
    <xf numFmtId="0" fontId="3" fillId="18" borderId="16" xfId="48" applyNumberFormat="1" applyFont="1" applyFill="1" applyBorder="1" applyAlignment="1" applyProtection="1">
      <alignment horizontal="center" vertical="center"/>
      <protection/>
    </xf>
    <xf numFmtId="0" fontId="3" fillId="18" borderId="15" xfId="48" applyNumberFormat="1" applyFont="1" applyFill="1" applyBorder="1" applyAlignment="1" applyProtection="1">
      <alignment horizontal="center" vertical="center" wrapText="1"/>
      <protection/>
    </xf>
    <xf numFmtId="0" fontId="3" fillId="18" borderId="10" xfId="48" applyNumberFormat="1" applyFont="1" applyFill="1" applyBorder="1" applyAlignment="1" applyProtection="1">
      <alignment horizontal="center" vertical="center" wrapText="1"/>
      <protection/>
    </xf>
    <xf numFmtId="0" fontId="3" fillId="18" borderId="10" xfId="48" applyFont="1" applyFill="1" applyBorder="1" applyAlignment="1">
      <alignment horizontal="center" vertical="center" wrapText="1"/>
      <protection/>
    </xf>
    <xf numFmtId="0" fontId="2" fillId="18" borderId="10" xfId="48" applyFont="1" applyFill="1" applyBorder="1" applyAlignment="1">
      <alignment horizontal="center" vertical="center" wrapText="1"/>
      <protection/>
    </xf>
    <xf numFmtId="0" fontId="2" fillId="18" borderId="10" xfId="48" applyFont="1" applyFill="1" applyBorder="1" applyAlignment="1" applyProtection="1">
      <alignment horizontal="center" vertical="center" wrapText="1"/>
      <protection locked="0"/>
    </xf>
    <xf numFmtId="0" fontId="6" fillId="18" borderId="0" xfId="46" applyNumberFormat="1" applyFont="1" applyFill="1" applyAlignment="1" applyProtection="1">
      <alignment horizontal="center" vertical="center"/>
      <protection/>
    </xf>
    <xf numFmtId="0" fontId="3" fillId="18" borderId="9" xfId="46" applyNumberFormat="1" applyFont="1" applyFill="1" applyBorder="1" applyAlignment="1" applyProtection="1">
      <alignment horizontal="right" vertical="center"/>
      <protection/>
    </xf>
    <xf numFmtId="0" fontId="3" fillId="18" borderId="10" xfId="46" applyNumberFormat="1" applyFont="1" applyFill="1" applyBorder="1" applyAlignment="1" applyProtection="1">
      <alignment horizontal="center" vertical="center" wrapText="1"/>
      <protection/>
    </xf>
    <xf numFmtId="0" fontId="3" fillId="18" borderId="23" xfId="46" applyNumberFormat="1" applyFont="1" applyFill="1" applyBorder="1" applyAlignment="1" applyProtection="1">
      <alignment horizontal="center" vertical="center" wrapText="1"/>
      <protection/>
    </xf>
    <xf numFmtId="0" fontId="3" fillId="18" borderId="16" xfId="46" applyNumberFormat="1" applyFont="1" applyFill="1" applyBorder="1" applyAlignment="1" applyProtection="1">
      <alignment horizontal="center" vertical="center" wrapText="1"/>
      <protection/>
    </xf>
    <xf numFmtId="0" fontId="3" fillId="18" borderId="11" xfId="46" applyNumberFormat="1" applyFont="1" applyFill="1" applyBorder="1" applyAlignment="1" applyProtection="1">
      <alignment horizontal="center" vertical="center" wrapText="1"/>
      <protection/>
    </xf>
    <xf numFmtId="0" fontId="3" fillId="18" borderId="17" xfId="46" applyNumberFormat="1" applyFont="1" applyFill="1" applyBorder="1" applyAlignment="1" applyProtection="1">
      <alignment horizontal="center" vertical="center" wrapText="1"/>
      <protection/>
    </xf>
    <xf numFmtId="0" fontId="3" fillId="18" borderId="22" xfId="46" applyFont="1" applyFill="1" applyBorder="1" applyAlignment="1">
      <alignment horizontal="center" vertical="center" wrapText="1"/>
      <protection/>
    </xf>
    <xf numFmtId="0" fontId="3" fillId="18" borderId="0" xfId="46" applyFont="1" applyFill="1" applyAlignment="1">
      <alignment horizontal="center" vertical="center" wrapText="1"/>
      <protection/>
    </xf>
    <xf numFmtId="0" fontId="3" fillId="18" borderId="9" xfId="46" applyFont="1" applyFill="1" applyBorder="1" applyAlignment="1">
      <alignment horizontal="center" vertical="center" wrapText="1"/>
      <protection/>
    </xf>
    <xf numFmtId="0" fontId="3" fillId="18" borderId="9" xfId="46" applyNumberFormat="1" applyFont="1" applyFill="1" applyBorder="1" applyAlignment="1" applyProtection="1">
      <alignment horizontal="center" vertical="center" wrapText="1"/>
      <protection/>
    </xf>
    <xf numFmtId="0" fontId="3" fillId="18" borderId="15" xfId="46" applyNumberFormat="1" applyFont="1" applyFill="1" applyBorder="1" applyAlignment="1" applyProtection="1">
      <alignment horizontal="center" vertical="center" wrapText="1"/>
      <protection/>
    </xf>
    <xf numFmtId="0" fontId="2" fillId="18" borderId="23" xfId="46" applyFont="1" applyFill="1" applyBorder="1" applyAlignment="1">
      <alignment horizontal="center" vertical="center" wrapText="1"/>
      <protection/>
    </xf>
    <xf numFmtId="0" fontId="2" fillId="18" borderId="10" xfId="46" applyFont="1" applyFill="1" applyBorder="1" applyAlignment="1">
      <alignment horizontal="center" vertical="center" wrapText="1"/>
      <protection/>
    </xf>
    <xf numFmtId="0" fontId="7" fillId="18" borderId="0" xfId="45" applyNumberFormat="1" applyFont="1" applyFill="1" applyAlignment="1" applyProtection="1">
      <alignment horizontal="center" vertical="center" wrapText="1"/>
      <protection/>
    </xf>
    <xf numFmtId="0" fontId="2" fillId="18" borderId="9" xfId="45" applyFont="1" applyFill="1" applyBorder="1" applyAlignment="1">
      <alignment horizontal="right" vertical="center"/>
      <protection/>
    </xf>
    <xf numFmtId="0" fontId="2" fillId="18" borderId="9" xfId="45" applyFill="1" applyBorder="1" applyAlignment="1">
      <alignment horizontal="right" vertical="center"/>
      <protection/>
    </xf>
    <xf numFmtId="0" fontId="3" fillId="18" borderId="10" xfId="45" applyNumberFormat="1" applyFont="1" applyFill="1" applyBorder="1" applyAlignment="1" applyProtection="1">
      <alignment horizontal="center" vertical="center"/>
      <protection/>
    </xf>
    <xf numFmtId="0" fontId="3" fillId="18" borderId="10" xfId="45" applyNumberFormat="1" applyFont="1" applyFill="1" applyBorder="1" applyAlignment="1" applyProtection="1">
      <alignment horizontal="center" vertical="center" wrapText="1"/>
      <protection/>
    </xf>
    <xf numFmtId="0" fontId="3" fillId="18" borderId="18" xfId="45" applyFont="1" applyFill="1" applyBorder="1" applyAlignment="1">
      <alignment horizontal="center" vertical="center" wrapText="1"/>
      <protection/>
    </xf>
    <xf numFmtId="0" fontId="3" fillId="18" borderId="13" xfId="45" applyFont="1" applyFill="1" applyBorder="1" applyAlignment="1">
      <alignment horizontal="center" vertical="center" wrapText="1"/>
      <protection/>
    </xf>
    <xf numFmtId="0" fontId="3" fillId="18" borderId="15" xfId="45" applyFont="1" applyFill="1" applyBorder="1" applyAlignment="1">
      <alignment horizontal="center" vertical="center" wrapText="1"/>
      <protection/>
    </xf>
    <xf numFmtId="0" fontId="3" fillId="18" borderId="9" xfId="0" applyFont="1" applyFill="1" applyBorder="1" applyAlignment="1">
      <alignment horizontal="center" vertical="center"/>
    </xf>
    <xf numFmtId="0" fontId="6" fillId="18" borderId="0" xfId="44" applyNumberFormat="1" applyFont="1" applyFill="1" applyAlignment="1" applyProtection="1">
      <alignment horizontal="center" vertical="center"/>
      <protection/>
    </xf>
    <xf numFmtId="0" fontId="2" fillId="18" borderId="10" xfId="44" applyNumberFormat="1" applyFont="1" applyFill="1" applyBorder="1" applyAlignment="1" applyProtection="1">
      <alignment horizontal="center" vertical="center" wrapText="1"/>
      <protection/>
    </xf>
    <xf numFmtId="0" fontId="2" fillId="18" borderId="19" xfId="44" applyNumberFormat="1" applyFont="1" applyFill="1" applyBorder="1" applyAlignment="1" applyProtection="1">
      <alignment horizontal="center" vertical="center" wrapText="1"/>
      <protection/>
    </xf>
    <xf numFmtId="0" fontId="2" fillId="18" borderId="18" xfId="44" applyNumberFormat="1" applyFont="1" applyFill="1" applyBorder="1" applyAlignment="1" applyProtection="1">
      <alignment horizontal="center" vertical="center" wrapText="1"/>
      <protection/>
    </xf>
    <xf numFmtId="0" fontId="3" fillId="18" borderId="17" xfId="44" applyNumberFormat="1" applyFont="1" applyFill="1" applyBorder="1" applyAlignment="1" applyProtection="1">
      <alignment horizontal="center" vertical="center" wrapText="1"/>
      <protection/>
    </xf>
    <xf numFmtId="0" fontId="3" fillId="18" borderId="16" xfId="44" applyNumberFormat="1" applyFont="1" applyFill="1" applyBorder="1" applyAlignment="1" applyProtection="1">
      <alignment horizontal="center" vertical="center" wrapText="1"/>
      <protection/>
    </xf>
    <xf numFmtId="0" fontId="3" fillId="18" borderId="15" xfId="44" applyNumberFormat="1" applyFont="1" applyFill="1" applyBorder="1" applyAlignment="1" applyProtection="1">
      <alignment horizontal="center" vertical="center" wrapText="1"/>
      <protection/>
    </xf>
    <xf numFmtId="0" fontId="3" fillId="18" borderId="10" xfId="44" applyNumberFormat="1" applyFont="1" applyFill="1" applyBorder="1" applyAlignment="1" applyProtection="1">
      <alignment horizontal="center" vertical="center" wrapText="1"/>
      <protection/>
    </xf>
    <xf numFmtId="0" fontId="3" fillId="18" borderId="24" xfId="44" applyNumberFormat="1" applyFont="1" applyFill="1" applyBorder="1" applyAlignment="1" applyProtection="1">
      <alignment horizontal="center" vertical="center" wrapText="1"/>
      <protection/>
    </xf>
    <xf numFmtId="0" fontId="3" fillId="18" borderId="23" xfId="44" applyNumberFormat="1" applyFont="1" applyFill="1" applyBorder="1" applyAlignment="1" applyProtection="1">
      <alignment horizontal="center" vertical="center" wrapText="1"/>
      <protection/>
    </xf>
    <xf numFmtId="0" fontId="3" fillId="18" borderId="9" xfId="44" applyNumberFormat="1" applyFont="1" applyFill="1" applyBorder="1" applyAlignment="1" applyProtection="1">
      <alignment horizontal="center" vertical="center" wrapText="1"/>
      <protection/>
    </xf>
    <xf numFmtId="0" fontId="3" fillId="18" borderId="11" xfId="44" applyNumberFormat="1" applyFont="1" applyFill="1" applyBorder="1" applyAlignment="1" applyProtection="1">
      <alignment horizontal="center" vertical="center" wrapText="1"/>
      <protection/>
    </xf>
    <xf numFmtId="0" fontId="4" fillId="18" borderId="0" xfId="43" applyFont="1" applyFill="1" applyAlignment="1">
      <alignment horizontal="center" vertical="center"/>
      <protection/>
    </xf>
    <xf numFmtId="0" fontId="5" fillId="18" borderId="23" xfId="43" applyNumberFormat="1" applyFont="1" applyFill="1" applyBorder="1" applyAlignment="1" applyProtection="1">
      <alignment horizontal="center" vertical="center"/>
      <protection/>
    </xf>
    <xf numFmtId="0" fontId="5" fillId="18" borderId="10" xfId="43" applyNumberFormat="1" applyFont="1" applyFill="1" applyBorder="1" applyAlignment="1" applyProtection="1">
      <alignment horizontal="center" vertical="center"/>
      <protection/>
    </xf>
    <xf numFmtId="0" fontId="5" fillId="18" borderId="16" xfId="43" applyNumberFormat="1" applyFont="1" applyFill="1" applyBorder="1" applyAlignment="1" applyProtection="1">
      <alignment horizontal="center" vertical="center"/>
      <protection/>
    </xf>
    <xf numFmtId="0" fontId="4" fillId="18" borderId="0" xfId="57" applyNumberFormat="1" applyFont="1" applyFill="1" applyAlignment="1" applyProtection="1">
      <alignment horizontal="center" vertical="center"/>
      <protection/>
    </xf>
    <xf numFmtId="0" fontId="5" fillId="18" borderId="10" xfId="57" applyNumberFormat="1" applyFont="1" applyFill="1" applyBorder="1" applyAlignment="1" applyProtection="1">
      <alignment horizontal="center" vertical="center" wrapText="1"/>
      <protection/>
    </xf>
    <xf numFmtId="0" fontId="5" fillId="18" borderId="16" xfId="57" applyNumberFormat="1" applyFont="1" applyFill="1" applyBorder="1" applyAlignment="1" applyProtection="1">
      <alignment horizontal="center" vertical="center" wrapText="1"/>
      <protection/>
    </xf>
    <xf numFmtId="49" fontId="3" fillId="18" borderId="22" xfId="57" applyNumberFormat="1" applyFont="1" applyFill="1" applyBorder="1" applyAlignment="1" applyProtection="1">
      <alignment horizontal="center" vertical="center" wrapText="1"/>
      <protection/>
    </xf>
    <xf numFmtId="49" fontId="3" fillId="18" borderId="0" xfId="57" applyNumberFormat="1" applyFont="1" applyFill="1" applyAlignment="1" applyProtection="1">
      <alignment horizontal="center" vertical="center" wrapText="1"/>
      <protection/>
    </xf>
    <xf numFmtId="49" fontId="3" fillId="18" borderId="9" xfId="57" applyNumberFormat="1" applyFont="1" applyFill="1" applyBorder="1" applyAlignment="1" applyProtection="1">
      <alignment horizontal="center" vertical="center" wrapText="1"/>
      <protection/>
    </xf>
    <xf numFmtId="0" fontId="5" fillId="18" borderId="23" xfId="57" applyNumberFormat="1" applyFont="1" applyFill="1" applyBorder="1" applyAlignment="1" applyProtection="1">
      <alignment horizontal="center" vertical="center" wrapText="1"/>
      <protection/>
    </xf>
    <xf numFmtId="49" fontId="3" fillId="18" borderId="20" xfId="57" applyNumberFormat="1" applyFont="1" applyFill="1" applyBorder="1" applyAlignment="1" applyProtection="1">
      <alignment horizontal="center" vertical="center" wrapText="1"/>
      <protection/>
    </xf>
    <xf numFmtId="49" fontId="3" fillId="18" borderId="14" xfId="57" applyNumberFormat="1" applyFont="1" applyFill="1" applyBorder="1" applyAlignment="1" applyProtection="1">
      <alignment horizontal="center" vertical="center" wrapText="1"/>
      <protection/>
    </xf>
    <xf numFmtId="49" fontId="3" fillId="18" borderId="17" xfId="57" applyNumberFormat="1" applyFont="1" applyFill="1" applyBorder="1" applyAlignment="1" applyProtection="1">
      <alignment horizontal="center" vertical="center" wrapText="1"/>
      <protection/>
    </xf>
    <xf numFmtId="49" fontId="3" fillId="18" borderId="10" xfId="57" applyNumberFormat="1" applyFont="1" applyFill="1" applyBorder="1" applyAlignment="1" applyProtection="1">
      <alignment horizontal="center" vertical="center" wrapText="1"/>
      <protection/>
    </xf>
    <xf numFmtId="49" fontId="3" fillId="18" borderId="18" xfId="57" applyNumberFormat="1" applyFont="1" applyFill="1" applyBorder="1" applyAlignment="1" applyProtection="1">
      <alignment horizontal="center" vertical="center" wrapText="1"/>
      <protection/>
    </xf>
    <xf numFmtId="49" fontId="3" fillId="18" borderId="13" xfId="57" applyNumberFormat="1" applyFont="1" applyFill="1" applyBorder="1" applyAlignment="1" applyProtection="1">
      <alignment horizontal="center" vertical="center" wrapText="1"/>
      <protection/>
    </xf>
    <xf numFmtId="49" fontId="3" fillId="18" borderId="15" xfId="57" applyNumberFormat="1" applyFont="1" applyFill="1" applyBorder="1" applyAlignment="1" applyProtection="1">
      <alignment horizontal="center" vertical="center" wrapText="1"/>
      <protection/>
    </xf>
    <xf numFmtId="176" fontId="3" fillId="18" borderId="0" xfId="51" applyNumberFormat="1" applyFont="1" applyFill="1" applyAlignment="1">
      <alignment horizontal="centerContinuous" vertical="center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01024199FB0E4AA990B5AE7002822FBB" xfId="41"/>
    <cellStyle name="常规_0B6CD2B80CC44853A61EA0F3C70718A7" xfId="42"/>
    <cellStyle name="常规_10FFF10EDCCA4317905A55AF0DC4BD23" xfId="43"/>
    <cellStyle name="常规_16D242D3E8CA48A39E7BABAD4C2ADF34" xfId="44"/>
    <cellStyle name="常规_234CAB730E9A49B381A8B2597D07D694" xfId="45"/>
    <cellStyle name="常规_385200E607F04804B5C7988757B03D63" xfId="46"/>
    <cellStyle name="常规_39487248717147F198562F069F2ADD01" xfId="47"/>
    <cellStyle name="常规_5E9FB8AE66E14E3CBF0A58F4E691094F" xfId="48"/>
    <cellStyle name="常规_76F45534EFC8460DA0F4824A8C8A34BC" xfId="49"/>
    <cellStyle name="常规_895BA4DC252E44F38DB6B1093505760C" xfId="50"/>
    <cellStyle name="常规_9BD24174709145A1A19E8F64762D88B5" xfId="51"/>
    <cellStyle name="常规_AB1B1E38243A4EE5BA45BBBA49A942B7" xfId="52"/>
    <cellStyle name="常规_E8AF75BCA17C4A7BA79F29CA83B6F5A7" xfId="53"/>
    <cellStyle name="常规_EA9ADEE351EC4FBE8D6B10FECBD78F3B" xfId="54"/>
    <cellStyle name="常规_F2C9F44EAE6D41698431DB70DDBCF964" xfId="55"/>
    <cellStyle name="常规_FA85956AF29D46888C80C611E9FB4855" xfId="56"/>
    <cellStyle name="常规_FDEBF98641054675A285ACB70D2F65A1" xfId="57"/>
    <cellStyle name="常规_部门收支总表" xfId="58"/>
    <cellStyle name="常规_工资福利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F10" sqref="F10:F11"/>
    </sheetView>
  </sheetViews>
  <sheetFormatPr defaultColWidth="8.75390625" defaultRowHeight="14.25"/>
  <cols>
    <col min="1" max="1" width="35.625" style="12" customWidth="1"/>
    <col min="2" max="2" width="11.00390625" style="12" customWidth="1"/>
    <col min="3" max="3" width="22.75390625" style="12" customWidth="1"/>
    <col min="4" max="4" width="10.25390625" style="12" customWidth="1"/>
    <col min="5" max="5" width="22.625" style="12" bestFit="1" customWidth="1"/>
    <col min="6" max="6" width="9.00390625" style="12" customWidth="1"/>
    <col min="7" max="7" width="21.75390625" style="12" customWidth="1"/>
    <col min="8" max="8" width="8.625" style="12" customWidth="1"/>
    <col min="9" max="32" width="9.00390625" style="12" bestFit="1" customWidth="1"/>
    <col min="33" max="16384" width="8.75390625" style="12" customWidth="1"/>
  </cols>
  <sheetData>
    <row r="1" spans="1:8" ht="20.25" customHeight="1">
      <c r="A1" s="191"/>
      <c r="B1" s="192"/>
      <c r="C1" s="192"/>
      <c r="D1" s="192"/>
      <c r="E1" s="192"/>
      <c r="H1" s="305" t="s">
        <v>0</v>
      </c>
    </row>
    <row r="2" spans="1:8" ht="20.25" customHeight="1">
      <c r="A2" s="308" t="s">
        <v>1</v>
      </c>
      <c r="B2" s="308"/>
      <c r="C2" s="308"/>
      <c r="D2" s="308"/>
      <c r="E2" s="308"/>
      <c r="F2" s="308"/>
      <c r="G2" s="308"/>
      <c r="H2" s="308"/>
    </row>
    <row r="3" spans="1:8" ht="16.5" customHeight="1">
      <c r="A3" s="309" t="s">
        <v>2</v>
      </c>
      <c r="B3" s="309"/>
      <c r="C3" s="309"/>
      <c r="D3" s="194"/>
      <c r="E3" s="194"/>
      <c r="H3" s="195" t="s">
        <v>3</v>
      </c>
    </row>
    <row r="4" spans="1:8" ht="16.5" customHeight="1">
      <c r="A4" s="196" t="s">
        <v>4</v>
      </c>
      <c r="B4" s="196"/>
      <c r="C4" s="310" t="s">
        <v>5</v>
      </c>
      <c r="D4" s="310"/>
      <c r="E4" s="310"/>
      <c r="F4" s="310"/>
      <c r="G4" s="310"/>
      <c r="H4" s="310"/>
    </row>
    <row r="5" spans="1:8" ht="15" customHeight="1">
      <c r="A5" s="197" t="s">
        <v>6</v>
      </c>
      <c r="B5" s="197" t="s">
        <v>7</v>
      </c>
      <c r="C5" s="198" t="s">
        <v>8</v>
      </c>
      <c r="D5" s="197" t="s">
        <v>7</v>
      </c>
      <c r="E5" s="198" t="s">
        <v>9</v>
      </c>
      <c r="F5" s="197" t="s">
        <v>7</v>
      </c>
      <c r="G5" s="198" t="s">
        <v>10</v>
      </c>
      <c r="H5" s="197" t="s">
        <v>7</v>
      </c>
    </row>
    <row r="6" spans="1:8" ht="15" customHeight="1">
      <c r="A6" s="199" t="s">
        <v>11</v>
      </c>
      <c r="B6" s="200">
        <v>368.86</v>
      </c>
      <c r="C6" s="199" t="s">
        <v>12</v>
      </c>
      <c r="D6" s="200">
        <v>368.86</v>
      </c>
      <c r="E6" s="199" t="s">
        <v>13</v>
      </c>
      <c r="F6" s="200">
        <v>217.86</v>
      </c>
      <c r="G6" s="202" t="s">
        <v>14</v>
      </c>
      <c r="H6" s="306">
        <v>193.74</v>
      </c>
    </row>
    <row r="7" spans="1:8" ht="15" customHeight="1">
      <c r="A7" s="199" t="s">
        <v>15</v>
      </c>
      <c r="B7" s="200">
        <v>368.86</v>
      </c>
      <c r="C7" s="202" t="s">
        <v>16</v>
      </c>
      <c r="D7" s="200"/>
      <c r="E7" s="199" t="s">
        <v>17</v>
      </c>
      <c r="F7" s="200">
        <v>193.74</v>
      </c>
      <c r="G7" s="202" t="s">
        <v>18</v>
      </c>
      <c r="H7" s="306">
        <v>175.12</v>
      </c>
    </row>
    <row r="8" spans="1:8" ht="15" customHeight="1">
      <c r="A8" s="199" t="s">
        <v>19</v>
      </c>
      <c r="B8" s="200"/>
      <c r="C8" s="199" t="s">
        <v>20</v>
      </c>
      <c r="D8" s="200"/>
      <c r="E8" s="199" t="s">
        <v>21</v>
      </c>
      <c r="F8" s="200">
        <v>24.12</v>
      </c>
      <c r="G8" s="202" t="s">
        <v>22</v>
      </c>
      <c r="H8" s="306"/>
    </row>
    <row r="9" spans="1:8" ht="15" customHeight="1">
      <c r="A9" s="199" t="s">
        <v>23</v>
      </c>
      <c r="B9" s="200"/>
      <c r="C9" s="199" t="s">
        <v>24</v>
      </c>
      <c r="D9" s="200"/>
      <c r="E9" s="199" t="s">
        <v>25</v>
      </c>
      <c r="F9" s="200"/>
      <c r="G9" s="202" t="s">
        <v>26</v>
      </c>
      <c r="H9" s="306"/>
    </row>
    <row r="10" spans="1:8" ht="15" customHeight="1">
      <c r="A10" s="199" t="s">
        <v>27</v>
      </c>
      <c r="B10" s="200"/>
      <c r="C10" s="199" t="s">
        <v>28</v>
      </c>
      <c r="D10" s="200"/>
      <c r="E10" s="199" t="s">
        <v>29</v>
      </c>
      <c r="F10" s="200">
        <v>151</v>
      </c>
      <c r="G10" s="202" t="s">
        <v>30</v>
      </c>
      <c r="H10" s="306"/>
    </row>
    <row r="11" spans="1:8" ht="15" customHeight="1">
      <c r="A11" s="199" t="s">
        <v>31</v>
      </c>
      <c r="B11" s="200"/>
      <c r="C11" s="199" t="s">
        <v>32</v>
      </c>
      <c r="D11" s="200"/>
      <c r="E11" s="307" t="s">
        <v>33</v>
      </c>
      <c r="F11" s="200">
        <v>151</v>
      </c>
      <c r="G11" s="202" t="s">
        <v>34</v>
      </c>
      <c r="H11" s="306"/>
    </row>
    <row r="12" spans="1:8" ht="15" customHeight="1">
      <c r="A12" s="199" t="s">
        <v>35</v>
      </c>
      <c r="B12" s="200"/>
      <c r="C12" s="199" t="s">
        <v>36</v>
      </c>
      <c r="D12" s="200"/>
      <c r="E12" s="307" t="s">
        <v>37</v>
      </c>
      <c r="F12" s="200"/>
      <c r="G12" s="202" t="s">
        <v>38</v>
      </c>
      <c r="H12" s="306"/>
    </row>
    <row r="13" spans="1:8" ht="15" customHeight="1">
      <c r="A13" s="199" t="s">
        <v>39</v>
      </c>
      <c r="B13" s="200"/>
      <c r="C13" s="199" t="s">
        <v>40</v>
      </c>
      <c r="D13" s="200"/>
      <c r="E13" s="307" t="s">
        <v>41</v>
      </c>
      <c r="F13" s="200"/>
      <c r="G13" s="202" t="s">
        <v>42</v>
      </c>
      <c r="H13" s="306"/>
    </row>
    <row r="14" spans="1:8" ht="15" customHeight="1">
      <c r="A14" s="199" t="s">
        <v>43</v>
      </c>
      <c r="B14" s="200"/>
      <c r="C14" s="199" t="s">
        <v>44</v>
      </c>
      <c r="D14" s="200"/>
      <c r="E14" s="307" t="s">
        <v>45</v>
      </c>
      <c r="F14" s="200"/>
      <c r="G14" s="202" t="s">
        <v>46</v>
      </c>
      <c r="H14" s="306"/>
    </row>
    <row r="15" spans="1:8" ht="15" customHeight="1">
      <c r="A15" s="199"/>
      <c r="B15" s="200"/>
      <c r="C15" s="199" t="s">
        <v>47</v>
      </c>
      <c r="D15" s="200"/>
      <c r="E15" s="307" t="s">
        <v>48</v>
      </c>
      <c r="F15" s="200"/>
      <c r="G15" s="202" t="s">
        <v>49</v>
      </c>
      <c r="H15" s="306"/>
    </row>
    <row r="16" spans="1:8" ht="15" customHeight="1">
      <c r="A16" s="203"/>
      <c r="B16" s="200"/>
      <c r="C16" s="199" t="s">
        <v>50</v>
      </c>
      <c r="D16" s="200"/>
      <c r="E16" s="307" t="s">
        <v>51</v>
      </c>
      <c r="F16" s="200"/>
      <c r="G16" s="202" t="s">
        <v>52</v>
      </c>
      <c r="H16" s="306"/>
    </row>
    <row r="17" spans="1:8" ht="15" customHeight="1">
      <c r="A17" s="199"/>
      <c r="B17" s="200"/>
      <c r="C17" s="199" t="s">
        <v>53</v>
      </c>
      <c r="D17" s="200"/>
      <c r="E17" s="307" t="s">
        <v>54</v>
      </c>
      <c r="F17" s="200"/>
      <c r="G17" s="202" t="s">
        <v>55</v>
      </c>
      <c r="H17" s="306"/>
    </row>
    <row r="18" spans="1:8" ht="15" customHeight="1">
      <c r="A18" s="199"/>
      <c r="B18" s="200"/>
      <c r="C18" s="204" t="s">
        <v>56</v>
      </c>
      <c r="D18" s="200"/>
      <c r="E18" s="199" t="s">
        <v>57</v>
      </c>
      <c r="F18" s="200"/>
      <c r="G18" s="202" t="s">
        <v>58</v>
      </c>
      <c r="H18" s="306"/>
    </row>
    <row r="19" spans="1:8" ht="15" customHeight="1">
      <c r="A19" s="203"/>
      <c r="B19" s="200"/>
      <c r="C19" s="204" t="s">
        <v>59</v>
      </c>
      <c r="D19" s="200"/>
      <c r="E19" s="199" t="s">
        <v>60</v>
      </c>
      <c r="F19" s="200"/>
      <c r="G19" s="202" t="s">
        <v>61</v>
      </c>
      <c r="H19" s="306"/>
    </row>
    <row r="20" spans="1:8" ht="15" customHeight="1">
      <c r="A20" s="203"/>
      <c r="B20" s="200"/>
      <c r="C20" s="204" t="s">
        <v>62</v>
      </c>
      <c r="D20" s="200"/>
      <c r="E20" s="199" t="s">
        <v>63</v>
      </c>
      <c r="F20" s="200"/>
      <c r="G20" s="202" t="s">
        <v>64</v>
      </c>
      <c r="H20" s="306"/>
    </row>
    <row r="21" spans="1:8" ht="15" customHeight="1">
      <c r="A21" s="199"/>
      <c r="B21" s="200"/>
      <c r="C21" s="204" t="s">
        <v>65</v>
      </c>
      <c r="D21" s="200"/>
      <c r="E21" s="199"/>
      <c r="F21" s="200"/>
      <c r="G21" s="202"/>
      <c r="H21" s="306"/>
    </row>
    <row r="22" spans="1:8" ht="15" customHeight="1">
      <c r="A22" s="199"/>
      <c r="B22" s="200"/>
      <c r="C22" s="204" t="s">
        <v>66</v>
      </c>
      <c r="D22" s="200"/>
      <c r="E22" s="199"/>
      <c r="F22" s="200"/>
      <c r="G22" s="202"/>
      <c r="H22" s="306"/>
    </row>
    <row r="23" spans="1:8" ht="15" customHeight="1">
      <c r="A23" s="199"/>
      <c r="B23" s="200"/>
      <c r="C23" s="204" t="s">
        <v>67</v>
      </c>
      <c r="D23" s="200"/>
      <c r="E23" s="199"/>
      <c r="F23" s="200"/>
      <c r="G23" s="202"/>
      <c r="H23" s="306"/>
    </row>
    <row r="24" spans="1:8" ht="15" customHeight="1">
      <c r="A24" s="199"/>
      <c r="B24" s="200"/>
      <c r="C24" s="204" t="s">
        <v>68</v>
      </c>
      <c r="D24" s="200"/>
      <c r="E24" s="199"/>
      <c r="F24" s="200"/>
      <c r="G24" s="202"/>
      <c r="H24" s="306"/>
    </row>
    <row r="25" spans="1:8" ht="15" customHeight="1">
      <c r="A25" s="199"/>
      <c r="B25" s="200"/>
      <c r="C25" s="204" t="s">
        <v>69</v>
      </c>
      <c r="D25" s="200"/>
      <c r="E25" s="199"/>
      <c r="F25" s="200"/>
      <c r="G25" s="202"/>
      <c r="H25" s="306"/>
    </row>
    <row r="26" spans="1:8" ht="15" customHeight="1">
      <c r="A26" s="205" t="s">
        <v>70</v>
      </c>
      <c r="B26" s="200">
        <v>368.86</v>
      </c>
      <c r="C26" s="205" t="s">
        <v>71</v>
      </c>
      <c r="D26" s="200">
        <v>368.86</v>
      </c>
      <c r="E26" s="205" t="s">
        <v>71</v>
      </c>
      <c r="F26" s="200">
        <v>368.86</v>
      </c>
      <c r="G26" s="151" t="s">
        <v>72</v>
      </c>
      <c r="H26" s="306">
        <v>3368.86</v>
      </c>
    </row>
    <row r="27" spans="1:8" ht="15" customHeight="1">
      <c r="A27" s="199" t="s">
        <v>73</v>
      </c>
      <c r="B27" s="200">
        <v>0</v>
      </c>
      <c r="C27" s="199"/>
      <c r="D27" s="200"/>
      <c r="E27" s="199"/>
      <c r="F27" s="200"/>
      <c r="G27" s="151"/>
      <c r="H27" s="306"/>
    </row>
    <row r="28" spans="1:8" ht="13.5" customHeight="1">
      <c r="A28" s="205" t="s">
        <v>74</v>
      </c>
      <c r="B28" s="200">
        <v>368.86</v>
      </c>
      <c r="C28" s="205" t="s">
        <v>75</v>
      </c>
      <c r="D28" s="200">
        <v>368.86</v>
      </c>
      <c r="E28" s="205" t="s">
        <v>75</v>
      </c>
      <c r="F28" s="200">
        <v>368.86</v>
      </c>
      <c r="G28" s="151" t="s">
        <v>75</v>
      </c>
      <c r="H28" s="306">
        <v>368.86</v>
      </c>
    </row>
    <row r="29" spans="1:6" ht="14.25" customHeight="1">
      <c r="A29" s="311"/>
      <c r="B29" s="311"/>
      <c r="C29" s="311"/>
      <c r="D29" s="311"/>
      <c r="E29" s="311"/>
      <c r="F29" s="311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showZeros="0" zoomScalePageLayoutView="0" workbookViewId="0" topLeftCell="A1">
      <selection activeCell="C8" sqref="C8:H8"/>
    </sheetView>
  </sheetViews>
  <sheetFormatPr defaultColWidth="6.75390625" defaultRowHeight="45" customHeight="1"/>
  <cols>
    <col min="1" max="3" width="3.625" style="207" customWidth="1"/>
    <col min="4" max="4" width="18.875" style="207" customWidth="1"/>
    <col min="5" max="5" width="12.125" style="207" customWidth="1"/>
    <col min="6" max="11" width="10.25390625" style="207" customWidth="1"/>
    <col min="12" max="245" width="6.75390625" style="207" customWidth="1"/>
    <col min="246" max="250" width="6.75390625" style="208" customWidth="1"/>
    <col min="251" max="251" width="6.75390625" style="209" customWidth="1"/>
    <col min="252" max="16384" width="6.75390625" style="209" customWidth="1"/>
  </cols>
  <sheetData>
    <row r="1" spans="11:251" ht="45" customHeight="1">
      <c r="K1" s="216" t="s">
        <v>200</v>
      </c>
      <c r="IQ1" s="12"/>
    </row>
    <row r="2" spans="1:251" ht="45" customHeight="1">
      <c r="A2" s="378" t="s">
        <v>201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IQ2" s="12"/>
    </row>
    <row r="3" spans="1:251" ht="45" customHeight="1">
      <c r="A3" s="379" t="s">
        <v>2</v>
      </c>
      <c r="B3" s="379"/>
      <c r="C3" s="379"/>
      <c r="D3" s="379"/>
      <c r="J3" s="380" t="s">
        <v>78</v>
      </c>
      <c r="K3" s="380"/>
      <c r="IQ3" s="12"/>
    </row>
    <row r="4" spans="1:251" ht="45" customHeight="1">
      <c r="A4" s="381" t="s">
        <v>95</v>
      </c>
      <c r="B4" s="381"/>
      <c r="C4" s="381"/>
      <c r="D4" s="383" t="s">
        <v>96</v>
      </c>
      <c r="E4" s="383" t="s">
        <v>170</v>
      </c>
      <c r="F4" s="384" t="s">
        <v>202</v>
      </c>
      <c r="G4" s="383" t="s">
        <v>203</v>
      </c>
      <c r="H4" s="383" t="s">
        <v>204</v>
      </c>
      <c r="I4" s="383" t="s">
        <v>205</v>
      </c>
      <c r="J4" s="383" t="s">
        <v>206</v>
      </c>
      <c r="K4" s="383" t="s">
        <v>190</v>
      </c>
      <c r="IQ4" s="12"/>
    </row>
    <row r="5" spans="1:251" ht="45" customHeight="1">
      <c r="A5" s="383" t="s">
        <v>98</v>
      </c>
      <c r="B5" s="383" t="s">
        <v>99</v>
      </c>
      <c r="C5" s="383" t="s">
        <v>100</v>
      </c>
      <c r="D5" s="383"/>
      <c r="E5" s="383"/>
      <c r="F5" s="384"/>
      <c r="G5" s="383"/>
      <c r="H5" s="383"/>
      <c r="I5" s="383"/>
      <c r="J5" s="383"/>
      <c r="K5" s="383"/>
      <c r="IQ5" s="12"/>
    </row>
    <row r="6" spans="1:251" ht="45" customHeight="1">
      <c r="A6" s="383"/>
      <c r="B6" s="383"/>
      <c r="C6" s="383"/>
      <c r="D6" s="383"/>
      <c r="E6" s="383"/>
      <c r="F6" s="384"/>
      <c r="G6" s="383"/>
      <c r="H6" s="383"/>
      <c r="I6" s="383"/>
      <c r="J6" s="383"/>
      <c r="K6" s="383"/>
      <c r="IQ6" s="12"/>
    </row>
    <row r="7" spans="1:251" s="206" customFormat="1" ht="45" customHeight="1">
      <c r="A7" s="210"/>
      <c r="B7" s="210"/>
      <c r="C7" s="211"/>
      <c r="D7" s="212"/>
      <c r="E7" s="213" t="s">
        <v>207</v>
      </c>
      <c r="F7" s="214"/>
      <c r="G7" s="215"/>
      <c r="H7" s="214"/>
      <c r="I7" s="214"/>
      <c r="J7" s="214"/>
      <c r="K7" s="215"/>
      <c r="L7" s="207"/>
      <c r="M7" s="21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207"/>
      <c r="EJ7" s="207"/>
      <c r="EK7" s="207"/>
      <c r="EL7" s="207"/>
      <c r="EM7" s="207"/>
      <c r="EN7" s="207"/>
      <c r="EO7" s="207"/>
      <c r="EP7" s="207"/>
      <c r="EQ7" s="207"/>
      <c r="ER7" s="207"/>
      <c r="ES7" s="207"/>
      <c r="ET7" s="207"/>
      <c r="EU7" s="207"/>
      <c r="EV7" s="207"/>
      <c r="EW7" s="207"/>
      <c r="EX7" s="207"/>
      <c r="EY7" s="207"/>
      <c r="EZ7" s="207"/>
      <c r="FA7" s="207"/>
      <c r="FB7" s="207"/>
      <c r="FC7" s="207"/>
      <c r="FD7" s="207"/>
      <c r="FE7" s="207"/>
      <c r="FF7" s="207"/>
      <c r="FG7" s="207"/>
      <c r="FH7" s="207"/>
      <c r="FI7" s="207"/>
      <c r="FJ7" s="207"/>
      <c r="FK7" s="207"/>
      <c r="FL7" s="207"/>
      <c r="FM7" s="207"/>
      <c r="FN7" s="207"/>
      <c r="FO7" s="207"/>
      <c r="FP7" s="207"/>
      <c r="FQ7" s="207"/>
      <c r="FR7" s="207"/>
      <c r="FS7" s="207"/>
      <c r="FT7" s="207"/>
      <c r="FU7" s="207"/>
      <c r="FV7" s="207"/>
      <c r="FW7" s="207"/>
      <c r="FX7" s="207"/>
      <c r="FY7" s="207"/>
      <c r="FZ7" s="207"/>
      <c r="GA7" s="207"/>
      <c r="GB7" s="207"/>
      <c r="GC7" s="207"/>
      <c r="GD7" s="207"/>
      <c r="GE7" s="207"/>
      <c r="GF7" s="207"/>
      <c r="GG7" s="207"/>
      <c r="GH7" s="207"/>
      <c r="GI7" s="207"/>
      <c r="GJ7" s="207"/>
      <c r="GK7" s="207"/>
      <c r="GL7" s="207"/>
      <c r="GM7" s="207"/>
      <c r="GN7" s="207"/>
      <c r="GO7" s="207"/>
      <c r="GP7" s="207"/>
      <c r="GQ7" s="207"/>
      <c r="GR7" s="207"/>
      <c r="GS7" s="207"/>
      <c r="GT7" s="207"/>
      <c r="GU7" s="207"/>
      <c r="GV7" s="207"/>
      <c r="GW7" s="207"/>
      <c r="GX7" s="207"/>
      <c r="GY7" s="207"/>
      <c r="GZ7" s="207"/>
      <c r="HA7" s="207"/>
      <c r="HB7" s="207"/>
      <c r="HC7" s="207"/>
      <c r="HD7" s="207"/>
      <c r="HE7" s="207"/>
      <c r="HF7" s="207"/>
      <c r="HG7" s="207"/>
      <c r="HH7" s="207"/>
      <c r="HI7" s="207"/>
      <c r="HJ7" s="207"/>
      <c r="HK7" s="207"/>
      <c r="HL7" s="207"/>
      <c r="HM7" s="207"/>
      <c r="HN7" s="207"/>
      <c r="HO7" s="207"/>
      <c r="HP7" s="207"/>
      <c r="HQ7" s="207"/>
      <c r="HR7" s="207"/>
      <c r="HS7" s="207"/>
      <c r="HT7" s="207"/>
      <c r="HU7" s="207"/>
      <c r="HV7" s="207"/>
      <c r="HW7" s="207"/>
      <c r="HX7" s="207"/>
      <c r="HY7" s="207"/>
      <c r="HZ7" s="207"/>
      <c r="IA7" s="207"/>
      <c r="IB7" s="207"/>
      <c r="IC7" s="207"/>
      <c r="ID7" s="207"/>
      <c r="IE7" s="207"/>
      <c r="IF7" s="207"/>
      <c r="IG7" s="207"/>
      <c r="IH7" s="207"/>
      <c r="II7" s="207"/>
      <c r="IJ7" s="207"/>
      <c r="IK7" s="207"/>
      <c r="IL7" s="208"/>
      <c r="IM7" s="208"/>
      <c r="IN7" s="208"/>
      <c r="IO7" s="208"/>
      <c r="IP7" s="208"/>
      <c r="IQ7" s="12"/>
    </row>
    <row r="8" spans="3:251" ht="45" customHeight="1">
      <c r="C8" s="382" t="s">
        <v>208</v>
      </c>
      <c r="D8" s="382"/>
      <c r="E8" s="382"/>
      <c r="F8" s="382"/>
      <c r="G8" s="382"/>
      <c r="H8" s="382"/>
      <c r="IQ8" s="12"/>
    </row>
    <row r="9" spans="12:251" ht="45" customHeight="1">
      <c r="L9" s="217"/>
      <c r="IQ9" s="12"/>
    </row>
    <row r="10" spans="12:251" ht="45" customHeight="1">
      <c r="L10" s="217"/>
      <c r="IQ10" s="12"/>
    </row>
    <row r="11" spans="12:251" ht="45" customHeight="1">
      <c r="L11" s="217"/>
      <c r="IQ11" s="12"/>
    </row>
    <row r="12" spans="12:251" ht="45" customHeight="1">
      <c r="L12" s="217"/>
      <c r="IQ12" s="12"/>
    </row>
    <row r="13" spans="12:251" ht="45" customHeight="1">
      <c r="L13" s="217"/>
      <c r="IQ13" s="12"/>
    </row>
    <row r="14" spans="12:251" ht="45" customHeight="1">
      <c r="L14" s="217"/>
      <c r="IQ14" s="12"/>
    </row>
    <row r="15" spans="12:251" ht="45" customHeight="1">
      <c r="L15" s="217"/>
      <c r="IQ15" s="12"/>
    </row>
    <row r="16" spans="1:251" ht="45" customHeight="1">
      <c r="A16" s="12"/>
      <c r="B16" s="12"/>
      <c r="C16" s="12"/>
      <c r="D16" s="12"/>
      <c r="E16" s="12"/>
      <c r="F16" s="12"/>
      <c r="L16" s="217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</row>
    <row r="17" spans="1:251" ht="45" customHeight="1">
      <c r="A17" s="12"/>
      <c r="B17" s="12"/>
      <c r="C17" s="12"/>
      <c r="D17" s="12"/>
      <c r="E17" s="12"/>
      <c r="F17" s="12"/>
      <c r="L17" s="217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</row>
    <row r="18" spans="1:251" ht="45" customHeight="1">
      <c r="A18" s="12"/>
      <c r="B18" s="12"/>
      <c r="C18" s="12"/>
      <c r="D18" s="12"/>
      <c r="E18" s="12"/>
      <c r="F18" s="12"/>
      <c r="L18" s="217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</row>
    <row r="19" spans="1:251" ht="45" customHeight="1">
      <c r="A19" s="12"/>
      <c r="B19" s="12"/>
      <c r="C19" s="12"/>
      <c r="D19" s="12"/>
      <c r="E19" s="12"/>
      <c r="F19" s="12"/>
      <c r="L19" s="217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</row>
    <row r="20" spans="1:251" ht="45" customHeight="1">
      <c r="A20" s="12"/>
      <c r="B20" s="12"/>
      <c r="C20" s="12"/>
      <c r="D20" s="12"/>
      <c r="E20" s="12"/>
      <c r="F20" s="12"/>
      <c r="L20" s="217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</row>
    <row r="21" spans="1:251" ht="45" customHeight="1">
      <c r="A21" s="12"/>
      <c r="B21" s="12"/>
      <c r="C21" s="12"/>
      <c r="D21" s="12"/>
      <c r="E21" s="12"/>
      <c r="F21" s="12"/>
      <c r="L21" s="217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</row>
    <row r="22" spans="1:251" ht="45" customHeight="1">
      <c r="A22" s="12"/>
      <c r="B22" s="12"/>
      <c r="C22" s="12"/>
      <c r="D22" s="12"/>
      <c r="E22" s="12"/>
      <c r="F22" s="12"/>
      <c r="L22" s="217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</row>
    <row r="23" spans="1:251" ht="45" customHeight="1">
      <c r="A23" s="12"/>
      <c r="B23" s="12"/>
      <c r="C23" s="12"/>
      <c r="D23" s="12"/>
      <c r="E23" s="12"/>
      <c r="F23" s="12"/>
      <c r="L23" s="217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</row>
    <row r="24" spans="1:251" ht="45" customHeight="1">
      <c r="A24" s="12"/>
      <c r="B24" s="12"/>
      <c r="C24" s="12"/>
      <c r="D24" s="12"/>
      <c r="E24" s="12"/>
      <c r="F24" s="12"/>
      <c r="L24" s="217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</row>
    <row r="25" spans="1:251" ht="45" customHeight="1">
      <c r="A25" s="12"/>
      <c r="B25" s="12"/>
      <c r="C25" s="12"/>
      <c r="D25" s="12"/>
      <c r="E25" s="12"/>
      <c r="F25" s="12"/>
      <c r="L25" s="217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</row>
  </sheetData>
  <sheetProtection formatCells="0" formatColumns="0" formatRows="0"/>
  <mergeCells count="16">
    <mergeCell ref="F4:F6"/>
    <mergeCell ref="G4:G6"/>
    <mergeCell ref="H4:H6"/>
    <mergeCell ref="I4:I6"/>
    <mergeCell ref="J4:J6"/>
    <mergeCell ref="K4:K6"/>
    <mergeCell ref="A2:K2"/>
    <mergeCell ref="A3:D3"/>
    <mergeCell ref="J3:K3"/>
    <mergeCell ref="A4:C4"/>
    <mergeCell ref="C8:H8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zoomScalePageLayoutView="0" workbookViewId="0" topLeftCell="A1">
      <selection activeCell="B8" sqref="B8:G8"/>
    </sheetView>
  </sheetViews>
  <sheetFormatPr defaultColWidth="8.75390625" defaultRowHeight="45" customHeight="1"/>
  <cols>
    <col min="1" max="3" width="5.75390625" style="12" customWidth="1"/>
    <col min="4" max="4" width="14.75390625" style="12" customWidth="1"/>
    <col min="5" max="5" width="10.25390625" style="12" customWidth="1"/>
    <col min="6" max="32" width="9.00390625" style="12" bestFit="1" customWidth="1"/>
    <col min="33" max="16384" width="8.75390625" style="12" customWidth="1"/>
  </cols>
  <sheetData>
    <row r="1" ht="45" customHeight="1">
      <c r="J1" s="145" t="s">
        <v>209</v>
      </c>
    </row>
    <row r="2" spans="1:10" ht="45" customHeight="1">
      <c r="A2" s="349" t="s">
        <v>210</v>
      </c>
      <c r="B2" s="349"/>
      <c r="C2" s="349"/>
      <c r="D2" s="349"/>
      <c r="E2" s="349"/>
      <c r="F2" s="349"/>
      <c r="G2" s="349"/>
      <c r="H2" s="349"/>
      <c r="I2" s="349"/>
      <c r="J2" s="349"/>
    </row>
    <row r="3" spans="1:10" ht="45" customHeight="1">
      <c r="A3" s="379" t="s">
        <v>2</v>
      </c>
      <c r="B3" s="379"/>
      <c r="C3" s="379"/>
      <c r="D3" s="379"/>
      <c r="I3" s="368" t="s">
        <v>78</v>
      </c>
      <c r="J3" s="368"/>
    </row>
    <row r="4" spans="1:10" ht="45" customHeight="1">
      <c r="A4" s="369" t="s">
        <v>95</v>
      </c>
      <c r="B4" s="369"/>
      <c r="C4" s="369"/>
      <c r="D4" s="357" t="s">
        <v>96</v>
      </c>
      <c r="E4" s="357" t="s">
        <v>117</v>
      </c>
      <c r="F4" s="357"/>
      <c r="G4" s="357"/>
      <c r="H4" s="357"/>
      <c r="I4" s="357"/>
      <c r="J4" s="357"/>
    </row>
    <row r="5" spans="1:10" ht="45" customHeight="1">
      <c r="A5" s="357" t="s">
        <v>98</v>
      </c>
      <c r="B5" s="357" t="s">
        <v>99</v>
      </c>
      <c r="C5" s="357" t="s">
        <v>100</v>
      </c>
      <c r="D5" s="357"/>
      <c r="E5" s="357" t="s">
        <v>89</v>
      </c>
      <c r="F5" s="357" t="s">
        <v>211</v>
      </c>
      <c r="G5" s="357" t="s">
        <v>206</v>
      </c>
      <c r="H5" s="357" t="s">
        <v>212</v>
      </c>
      <c r="I5" s="357" t="s">
        <v>202</v>
      </c>
      <c r="J5" s="357" t="s">
        <v>213</v>
      </c>
    </row>
    <row r="6" spans="1:10" ht="45" customHeight="1">
      <c r="A6" s="357"/>
      <c r="B6" s="357"/>
      <c r="C6" s="357"/>
      <c r="D6" s="357"/>
      <c r="E6" s="357"/>
      <c r="F6" s="357"/>
      <c r="G6" s="357"/>
      <c r="H6" s="357"/>
      <c r="I6" s="357"/>
      <c r="J6" s="357"/>
    </row>
    <row r="7" spans="1:10" ht="45" customHeight="1">
      <c r="A7" s="67"/>
      <c r="B7" s="67"/>
      <c r="C7" s="67"/>
      <c r="D7" s="68"/>
      <c r="E7" s="129" t="s">
        <v>207</v>
      </c>
      <c r="F7" s="49"/>
      <c r="G7" s="49"/>
      <c r="H7" s="49"/>
      <c r="I7" s="49"/>
      <c r="J7" s="49"/>
    </row>
    <row r="8" spans="2:7" ht="45" customHeight="1">
      <c r="B8" s="382" t="s">
        <v>208</v>
      </c>
      <c r="C8" s="382"/>
      <c r="D8" s="382"/>
      <c r="E8" s="382"/>
      <c r="F8" s="382"/>
      <c r="G8" s="382"/>
    </row>
  </sheetData>
  <sheetProtection formatCells="0" formatColumns="0" formatRows="0"/>
  <mergeCells count="16">
    <mergeCell ref="E5:E6"/>
    <mergeCell ref="F5:F6"/>
    <mergeCell ref="G5:G6"/>
    <mergeCell ref="H5:H6"/>
    <mergeCell ref="I5:I6"/>
    <mergeCell ref="J5:J6"/>
    <mergeCell ref="A2:J2"/>
    <mergeCell ref="A3:D3"/>
    <mergeCell ref="I3:J3"/>
    <mergeCell ref="A4:C4"/>
    <mergeCell ref="E4:J4"/>
    <mergeCell ref="B8:G8"/>
    <mergeCell ref="A5:A6"/>
    <mergeCell ref="B5:B6"/>
    <mergeCell ref="C5:C6"/>
    <mergeCell ref="D4:D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A3" sqref="A3:D3"/>
    </sheetView>
  </sheetViews>
  <sheetFormatPr defaultColWidth="8.75390625" defaultRowHeight="14.25"/>
  <cols>
    <col min="1" max="1" width="37.00390625" style="12" bestFit="1" customWidth="1"/>
    <col min="2" max="2" width="15.50390625" style="12" customWidth="1"/>
    <col min="3" max="3" width="24.00390625" style="12" bestFit="1" customWidth="1"/>
    <col min="4" max="6" width="13.75390625" style="12" customWidth="1"/>
    <col min="7" max="32" width="9.00390625" style="12" bestFit="1" customWidth="1"/>
    <col min="33" max="16384" width="8.75390625" style="12" customWidth="1"/>
  </cols>
  <sheetData>
    <row r="1" spans="1:6" ht="20.25" customHeight="1">
      <c r="A1" s="191"/>
      <c r="B1" s="192"/>
      <c r="C1" s="192"/>
      <c r="D1" s="192"/>
      <c r="E1" s="192"/>
      <c r="F1" s="193" t="s">
        <v>214</v>
      </c>
    </row>
    <row r="2" spans="1:6" ht="24" customHeight="1">
      <c r="A2" s="385" t="s">
        <v>215</v>
      </c>
      <c r="B2" s="385"/>
      <c r="C2" s="385"/>
      <c r="D2" s="385"/>
      <c r="E2" s="385"/>
      <c r="F2" s="385"/>
    </row>
    <row r="3" spans="1:6" ht="14.25" customHeight="1">
      <c r="A3" s="379" t="s">
        <v>2</v>
      </c>
      <c r="B3" s="379"/>
      <c r="C3" s="379"/>
      <c r="D3" s="379"/>
      <c r="E3" s="194"/>
      <c r="F3" s="195" t="s">
        <v>3</v>
      </c>
    </row>
    <row r="4" spans="1:6" ht="17.25" customHeight="1">
      <c r="A4" s="196" t="s">
        <v>4</v>
      </c>
      <c r="B4" s="196"/>
      <c r="C4" s="196" t="s">
        <v>5</v>
      </c>
      <c r="D4" s="196"/>
      <c r="E4" s="196"/>
      <c r="F4" s="196"/>
    </row>
    <row r="5" spans="1:6" ht="17.25" customHeight="1">
      <c r="A5" s="197" t="s">
        <v>6</v>
      </c>
      <c r="B5" s="197" t="s">
        <v>7</v>
      </c>
      <c r="C5" s="198" t="s">
        <v>6</v>
      </c>
      <c r="D5" s="197" t="s">
        <v>80</v>
      </c>
      <c r="E5" s="198" t="s">
        <v>216</v>
      </c>
      <c r="F5" s="197" t="s">
        <v>217</v>
      </c>
    </row>
    <row r="6" spans="1:6" ht="15" customHeight="1">
      <c r="A6" s="199" t="s">
        <v>218</v>
      </c>
      <c r="B6" s="200">
        <v>368.86</v>
      </c>
      <c r="C6" s="199" t="s">
        <v>12</v>
      </c>
      <c r="D6" s="201">
        <v>368.86</v>
      </c>
      <c r="E6" s="201">
        <v>368.86</v>
      </c>
      <c r="F6" s="201"/>
    </row>
    <row r="7" spans="1:6" ht="15" customHeight="1">
      <c r="A7" s="199" t="s">
        <v>219</v>
      </c>
      <c r="B7" s="200">
        <v>368.86</v>
      </c>
      <c r="C7" s="202" t="s">
        <v>16</v>
      </c>
      <c r="D7" s="201"/>
      <c r="E7" s="201"/>
      <c r="F7" s="201"/>
    </row>
    <row r="8" spans="1:6" ht="15" customHeight="1">
      <c r="A8" s="199" t="s">
        <v>19</v>
      </c>
      <c r="B8" s="200"/>
      <c r="C8" s="199" t="s">
        <v>20</v>
      </c>
      <c r="D8" s="201"/>
      <c r="E8" s="201"/>
      <c r="F8" s="201"/>
    </row>
    <row r="9" spans="1:6" ht="15" customHeight="1">
      <c r="A9" s="199" t="s">
        <v>220</v>
      </c>
      <c r="B9" s="200"/>
      <c r="C9" s="199" t="s">
        <v>24</v>
      </c>
      <c r="D9" s="201"/>
      <c r="E9" s="201"/>
      <c r="F9" s="201"/>
    </row>
    <row r="10" spans="1:6" ht="15" customHeight="1">
      <c r="A10" s="199"/>
      <c r="B10" s="200"/>
      <c r="C10" s="199" t="s">
        <v>28</v>
      </c>
      <c r="D10" s="201"/>
      <c r="E10" s="201"/>
      <c r="F10" s="201"/>
    </row>
    <row r="11" spans="1:6" ht="15" customHeight="1">
      <c r="A11" s="199"/>
      <c r="B11" s="200"/>
      <c r="C11" s="199" t="s">
        <v>32</v>
      </c>
      <c r="D11" s="201"/>
      <c r="E11" s="201"/>
      <c r="F11" s="201"/>
    </row>
    <row r="12" spans="1:6" ht="15" customHeight="1">
      <c r="A12" s="199"/>
      <c r="B12" s="200"/>
      <c r="C12" s="199" t="s">
        <v>36</v>
      </c>
      <c r="D12" s="201"/>
      <c r="E12" s="201"/>
      <c r="F12" s="201"/>
    </row>
    <row r="13" spans="1:6" ht="15" customHeight="1">
      <c r="A13" s="199"/>
      <c r="B13" s="200"/>
      <c r="C13" s="199" t="s">
        <v>40</v>
      </c>
      <c r="D13" s="201"/>
      <c r="E13" s="201"/>
      <c r="F13" s="201"/>
    </row>
    <row r="14" spans="1:6" ht="15" customHeight="1">
      <c r="A14" s="203"/>
      <c r="B14" s="200"/>
      <c r="C14" s="199" t="s">
        <v>44</v>
      </c>
      <c r="D14" s="201"/>
      <c r="E14" s="201"/>
      <c r="F14" s="201"/>
    </row>
    <row r="15" spans="1:6" ht="15" customHeight="1">
      <c r="A15" s="199"/>
      <c r="B15" s="200"/>
      <c r="C15" s="199" t="s">
        <v>47</v>
      </c>
      <c r="D15" s="201"/>
      <c r="E15" s="201"/>
      <c r="F15" s="201"/>
    </row>
    <row r="16" spans="1:6" ht="15" customHeight="1">
      <c r="A16" s="199"/>
      <c r="B16" s="200"/>
      <c r="C16" s="199" t="s">
        <v>50</v>
      </c>
      <c r="D16" s="201"/>
      <c r="E16" s="201"/>
      <c r="F16" s="201"/>
    </row>
    <row r="17" spans="1:6" ht="15" customHeight="1">
      <c r="A17" s="199"/>
      <c r="B17" s="200"/>
      <c r="C17" s="199" t="s">
        <v>53</v>
      </c>
      <c r="D17" s="201"/>
      <c r="E17" s="201"/>
      <c r="F17" s="201"/>
    </row>
    <row r="18" spans="1:6" ht="15" customHeight="1">
      <c r="A18" s="199"/>
      <c r="B18" s="200"/>
      <c r="C18" s="204" t="s">
        <v>56</v>
      </c>
      <c r="D18" s="201"/>
      <c r="E18" s="201"/>
      <c r="F18" s="201"/>
    </row>
    <row r="19" spans="1:6" ht="15" customHeight="1">
      <c r="A19" s="199"/>
      <c r="B19" s="200"/>
      <c r="C19" s="204" t="s">
        <v>59</v>
      </c>
      <c r="D19" s="201"/>
      <c r="E19" s="201"/>
      <c r="F19" s="201"/>
    </row>
    <row r="20" spans="1:6" ht="15" customHeight="1">
      <c r="A20" s="199"/>
      <c r="B20" s="200"/>
      <c r="C20" s="204" t="s">
        <v>62</v>
      </c>
      <c r="D20" s="201"/>
      <c r="E20" s="201"/>
      <c r="F20" s="201"/>
    </row>
    <row r="21" spans="1:6" ht="15" customHeight="1">
      <c r="A21" s="199"/>
      <c r="B21" s="200"/>
      <c r="C21" s="204" t="s">
        <v>65</v>
      </c>
      <c r="D21" s="201"/>
      <c r="E21" s="201"/>
      <c r="F21" s="201"/>
    </row>
    <row r="22" spans="1:6" ht="15" customHeight="1">
      <c r="A22" s="199"/>
      <c r="B22" s="200"/>
      <c r="C22" s="204" t="s">
        <v>66</v>
      </c>
      <c r="D22" s="201"/>
      <c r="E22" s="201"/>
      <c r="F22" s="201"/>
    </row>
    <row r="23" spans="1:6" ht="15" customHeight="1">
      <c r="A23" s="199"/>
      <c r="B23" s="200"/>
      <c r="C23" s="204" t="s">
        <v>67</v>
      </c>
      <c r="D23" s="201"/>
      <c r="E23" s="201"/>
      <c r="F23" s="201"/>
    </row>
    <row r="24" spans="1:6" ht="15" customHeight="1">
      <c r="A24" s="199"/>
      <c r="B24" s="200"/>
      <c r="C24" s="204" t="s">
        <v>68</v>
      </c>
      <c r="D24" s="201"/>
      <c r="E24" s="201"/>
      <c r="F24" s="201"/>
    </row>
    <row r="25" spans="1:6" ht="15" customHeight="1">
      <c r="A25" s="199"/>
      <c r="B25" s="200"/>
      <c r="C25" s="204" t="s">
        <v>69</v>
      </c>
      <c r="D25" s="201"/>
      <c r="E25" s="201"/>
      <c r="F25" s="201"/>
    </row>
    <row r="26" spans="1:6" ht="15" customHeight="1">
      <c r="A26" s="205" t="s">
        <v>70</v>
      </c>
      <c r="B26" s="200">
        <v>368.86</v>
      </c>
      <c r="C26" s="205" t="s">
        <v>71</v>
      </c>
      <c r="D26" s="201">
        <v>368.86</v>
      </c>
      <c r="E26" s="201">
        <v>368.86</v>
      </c>
      <c r="F26" s="201"/>
    </row>
    <row r="27" spans="1:6" ht="14.25" customHeight="1">
      <c r="A27" s="386"/>
      <c r="B27" s="386"/>
      <c r="C27" s="386"/>
      <c r="D27" s="386"/>
      <c r="E27" s="386"/>
      <c r="F27" s="386"/>
    </row>
  </sheetData>
  <sheetProtection formatCells="0" formatColumns="0" formatRows="0"/>
  <mergeCells count="3">
    <mergeCell ref="A2:F2"/>
    <mergeCell ref="A3:D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2"/>
  <sheetViews>
    <sheetView showGridLines="0" showZeros="0" zoomScalePageLayoutView="0" workbookViewId="0" topLeftCell="A1">
      <selection activeCell="D16" sqref="D16"/>
    </sheetView>
  </sheetViews>
  <sheetFormatPr defaultColWidth="6.75390625" defaultRowHeight="14.25"/>
  <cols>
    <col min="1" max="2" width="5.25390625" style="171" customWidth="1"/>
    <col min="3" max="3" width="5.25390625" style="172" customWidth="1"/>
    <col min="4" max="4" width="17.625" style="173" customWidth="1"/>
    <col min="5" max="5" width="8.625" style="174" customWidth="1"/>
    <col min="6" max="9" width="6.625" style="174" customWidth="1"/>
    <col min="10" max="11" width="7.75390625" style="174" customWidth="1"/>
    <col min="12" max="12" width="6.625" style="174" customWidth="1"/>
    <col min="13" max="17" width="6.625" style="175" customWidth="1"/>
    <col min="18" max="18" width="6.625" style="169" customWidth="1"/>
    <col min="19" max="246" width="8.00390625" style="175" customWidth="1"/>
    <col min="247" max="251" width="6.75390625" style="169" customWidth="1"/>
    <col min="252" max="16384" width="6.75390625" style="169" customWidth="1"/>
  </cols>
  <sheetData>
    <row r="1" spans="1:251" ht="14.25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P1" s="176"/>
      <c r="Q1" s="176"/>
      <c r="R1" s="176" t="s">
        <v>221</v>
      </c>
      <c r="IM1" s="12"/>
      <c r="IN1" s="12"/>
      <c r="IO1" s="12"/>
      <c r="IP1" s="12"/>
      <c r="IQ1" s="12"/>
    </row>
    <row r="2" spans="1:251" ht="22.5">
      <c r="A2" s="387" t="s">
        <v>222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IM2" s="12"/>
      <c r="IN2" s="12"/>
      <c r="IO2" s="12"/>
      <c r="IP2" s="12"/>
      <c r="IQ2" s="12"/>
    </row>
    <row r="3" spans="1:251" s="168" customFormat="1" ht="14.25">
      <c r="A3" s="379" t="s">
        <v>2</v>
      </c>
      <c r="B3" s="379"/>
      <c r="C3" s="379"/>
      <c r="D3" s="379"/>
      <c r="E3" s="176"/>
      <c r="F3" s="176"/>
      <c r="G3" s="176"/>
      <c r="H3" s="176"/>
      <c r="I3" s="176"/>
      <c r="J3" s="176"/>
      <c r="K3" s="176"/>
      <c r="L3" s="176"/>
      <c r="M3" s="176"/>
      <c r="N3" s="176"/>
      <c r="P3" s="176"/>
      <c r="Q3" s="176"/>
      <c r="R3" s="189" t="s">
        <v>78</v>
      </c>
      <c r="IM3" s="12"/>
      <c r="IN3" s="12"/>
      <c r="IO3" s="12"/>
      <c r="IP3" s="12"/>
      <c r="IQ3" s="12"/>
    </row>
    <row r="4" spans="1:251" s="168" customFormat="1" ht="14.25">
      <c r="A4" s="185" t="s">
        <v>95</v>
      </c>
      <c r="B4" s="185"/>
      <c r="C4" s="185"/>
      <c r="D4" s="388" t="s">
        <v>96</v>
      </c>
      <c r="E4" s="389" t="s">
        <v>223</v>
      </c>
      <c r="F4" s="178" t="s">
        <v>110</v>
      </c>
      <c r="G4" s="178"/>
      <c r="H4" s="178"/>
      <c r="I4" s="178"/>
      <c r="J4" s="178" t="s">
        <v>111</v>
      </c>
      <c r="K4" s="178"/>
      <c r="L4" s="178"/>
      <c r="M4" s="178"/>
      <c r="N4" s="178"/>
      <c r="O4" s="178"/>
      <c r="P4" s="178"/>
      <c r="Q4" s="178"/>
      <c r="R4" s="388" t="s">
        <v>114</v>
      </c>
      <c r="IM4" s="12"/>
      <c r="IN4" s="12"/>
      <c r="IO4" s="12"/>
      <c r="IP4" s="12"/>
      <c r="IQ4" s="12"/>
    </row>
    <row r="5" spans="1:251" s="168" customFormat="1" ht="14.25">
      <c r="A5" s="388" t="s">
        <v>98</v>
      </c>
      <c r="B5" s="388" t="s">
        <v>99</v>
      </c>
      <c r="C5" s="388" t="s">
        <v>100</v>
      </c>
      <c r="D5" s="388"/>
      <c r="E5" s="390"/>
      <c r="F5" s="388" t="s">
        <v>80</v>
      </c>
      <c r="G5" s="388" t="s">
        <v>115</v>
      </c>
      <c r="H5" s="388" t="s">
        <v>116</v>
      </c>
      <c r="I5" s="388" t="s">
        <v>117</v>
      </c>
      <c r="J5" s="388" t="s">
        <v>80</v>
      </c>
      <c r="K5" s="388" t="s">
        <v>118</v>
      </c>
      <c r="L5" s="388" t="s">
        <v>119</v>
      </c>
      <c r="M5" s="388" t="s">
        <v>120</v>
      </c>
      <c r="N5" s="388" t="s">
        <v>121</v>
      </c>
      <c r="O5" s="388" t="s">
        <v>122</v>
      </c>
      <c r="P5" s="388" t="s">
        <v>123</v>
      </c>
      <c r="Q5" s="388" t="s">
        <v>124</v>
      </c>
      <c r="R5" s="388"/>
      <c r="IM5" s="12"/>
      <c r="IN5" s="12"/>
      <c r="IO5" s="12"/>
      <c r="IP5" s="12"/>
      <c r="IQ5" s="12"/>
    </row>
    <row r="6" spans="1:251" ht="14.25">
      <c r="A6" s="388"/>
      <c r="B6" s="388"/>
      <c r="C6" s="388"/>
      <c r="D6" s="388"/>
      <c r="E6" s="391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IM6" s="12"/>
      <c r="IN6" s="12"/>
      <c r="IO6" s="12"/>
      <c r="IP6" s="12"/>
      <c r="IQ6" s="12"/>
    </row>
    <row r="7" spans="1:251" ht="14.25">
      <c r="A7" s="83"/>
      <c r="B7" s="83"/>
      <c r="C7" s="83"/>
      <c r="D7" s="158" t="s">
        <v>92</v>
      </c>
      <c r="E7" s="186">
        <f>E10+E13</f>
        <v>368.86</v>
      </c>
      <c r="F7" s="158">
        <f>G7+H7</f>
        <v>217.86</v>
      </c>
      <c r="G7" s="158">
        <v>193.74</v>
      </c>
      <c r="H7" s="158">
        <v>24.12</v>
      </c>
      <c r="I7" s="83"/>
      <c r="J7" s="184">
        <v>151</v>
      </c>
      <c r="K7" s="184">
        <v>151</v>
      </c>
      <c r="L7" s="83"/>
      <c r="M7" s="83"/>
      <c r="N7" s="83"/>
      <c r="O7" s="83"/>
      <c r="P7" s="83"/>
      <c r="Q7" s="83"/>
      <c r="R7" s="83"/>
      <c r="IM7" s="12"/>
      <c r="IN7" s="12"/>
      <c r="IO7" s="12"/>
      <c r="IP7" s="12"/>
      <c r="IQ7" s="12"/>
    </row>
    <row r="8" spans="1:251" ht="24">
      <c r="A8" s="182">
        <v>201</v>
      </c>
      <c r="B8" s="182"/>
      <c r="C8" s="182"/>
      <c r="D8" s="45" t="s">
        <v>102</v>
      </c>
      <c r="E8" s="187">
        <f>F8</f>
        <v>217.86</v>
      </c>
      <c r="F8" s="158">
        <f>G8+H8</f>
        <v>217.86</v>
      </c>
      <c r="G8" s="158">
        <v>193.74</v>
      </c>
      <c r="H8" s="158">
        <v>24.12</v>
      </c>
      <c r="I8" s="83"/>
      <c r="J8" s="83"/>
      <c r="K8" s="83"/>
      <c r="L8" s="83"/>
      <c r="M8" s="83"/>
      <c r="N8" s="83"/>
      <c r="O8" s="83"/>
      <c r="P8" s="83"/>
      <c r="Q8" s="83"/>
      <c r="R8" s="83"/>
      <c r="IM8" s="12"/>
      <c r="IN8" s="12"/>
      <c r="IO8" s="12"/>
      <c r="IP8" s="12"/>
      <c r="IQ8" s="12"/>
    </row>
    <row r="9" spans="1:251" ht="36">
      <c r="A9" s="182">
        <v>201</v>
      </c>
      <c r="B9" s="182" t="s">
        <v>103</v>
      </c>
      <c r="C9" s="182"/>
      <c r="D9" s="45" t="s">
        <v>104</v>
      </c>
      <c r="E9" s="187">
        <f>F9</f>
        <v>217.86</v>
      </c>
      <c r="F9" s="158">
        <f>G9+H9</f>
        <v>217.86</v>
      </c>
      <c r="G9" s="158">
        <v>193.74</v>
      </c>
      <c r="H9" s="158">
        <v>24.12</v>
      </c>
      <c r="I9" s="83"/>
      <c r="J9" s="83"/>
      <c r="K9" s="83"/>
      <c r="L9" s="83"/>
      <c r="M9" s="83"/>
      <c r="N9" s="83"/>
      <c r="O9" s="83"/>
      <c r="P9" s="83"/>
      <c r="Q9" s="83"/>
      <c r="R9" s="83"/>
      <c r="IM9" s="12"/>
      <c r="IN9" s="12"/>
      <c r="IO9" s="12"/>
      <c r="IP9" s="12"/>
      <c r="IQ9" s="12"/>
    </row>
    <row r="10" spans="1:251" ht="36">
      <c r="A10" s="182">
        <v>201</v>
      </c>
      <c r="B10" s="182" t="s">
        <v>103</v>
      </c>
      <c r="C10" s="182" t="s">
        <v>105</v>
      </c>
      <c r="D10" s="45" t="s">
        <v>106</v>
      </c>
      <c r="E10" s="187">
        <f>F10</f>
        <v>217.86</v>
      </c>
      <c r="F10" s="158">
        <f>G10+H10</f>
        <v>217.86</v>
      </c>
      <c r="G10" s="158">
        <v>193.74</v>
      </c>
      <c r="H10" s="158">
        <v>24.12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IM10" s="12"/>
      <c r="IN10" s="12"/>
      <c r="IO10" s="12"/>
      <c r="IP10" s="12"/>
      <c r="IQ10" s="12"/>
    </row>
    <row r="11" spans="1:251" s="170" customFormat="1" ht="24">
      <c r="A11" s="182">
        <v>201</v>
      </c>
      <c r="B11" s="182"/>
      <c r="C11" s="182"/>
      <c r="D11" s="46" t="s">
        <v>102</v>
      </c>
      <c r="E11" s="181">
        <f>J11</f>
        <v>151</v>
      </c>
      <c r="F11" s="181"/>
      <c r="G11" s="181"/>
      <c r="H11" s="181"/>
      <c r="I11" s="184"/>
      <c r="J11" s="184">
        <v>151</v>
      </c>
      <c r="K11" s="184">
        <v>151</v>
      </c>
      <c r="L11" s="184"/>
      <c r="M11" s="184"/>
      <c r="N11" s="184"/>
      <c r="O11" s="184"/>
      <c r="P11" s="184"/>
      <c r="Q11" s="184"/>
      <c r="R11" s="190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5"/>
      <c r="FN11" s="175"/>
      <c r="FO11" s="175"/>
      <c r="FP11" s="175"/>
      <c r="FQ11" s="175"/>
      <c r="FR11" s="175"/>
      <c r="FS11" s="175"/>
      <c r="FT11" s="175"/>
      <c r="FU11" s="175"/>
      <c r="FV11" s="175"/>
      <c r="FW11" s="175"/>
      <c r="FX11" s="175"/>
      <c r="FY11" s="175"/>
      <c r="FZ11" s="175"/>
      <c r="GA11" s="175"/>
      <c r="GB11" s="175"/>
      <c r="GC11" s="175"/>
      <c r="GD11" s="175"/>
      <c r="GE11" s="175"/>
      <c r="GF11" s="175"/>
      <c r="GG11" s="175"/>
      <c r="GH11" s="175"/>
      <c r="GI11" s="175"/>
      <c r="GJ11" s="175"/>
      <c r="GK11" s="175"/>
      <c r="GL11" s="175"/>
      <c r="GM11" s="175"/>
      <c r="GN11" s="175"/>
      <c r="GO11" s="175"/>
      <c r="GP11" s="175"/>
      <c r="GQ11" s="175"/>
      <c r="GR11" s="175"/>
      <c r="GS11" s="175"/>
      <c r="GT11" s="175"/>
      <c r="GU11" s="175"/>
      <c r="GV11" s="175"/>
      <c r="GW11" s="175"/>
      <c r="GX11" s="175"/>
      <c r="GY11" s="175"/>
      <c r="GZ11" s="175"/>
      <c r="HA11" s="175"/>
      <c r="HB11" s="175"/>
      <c r="HC11" s="175"/>
      <c r="HD11" s="175"/>
      <c r="HE11" s="175"/>
      <c r="HF11" s="175"/>
      <c r="HG11" s="175"/>
      <c r="HH11" s="175"/>
      <c r="HI11" s="175"/>
      <c r="HJ11" s="175"/>
      <c r="HK11" s="175"/>
      <c r="HL11" s="175"/>
      <c r="HM11" s="175"/>
      <c r="HN11" s="175"/>
      <c r="HO11" s="175"/>
      <c r="HP11" s="175"/>
      <c r="HQ11" s="175"/>
      <c r="HR11" s="175"/>
      <c r="HS11" s="175"/>
      <c r="HT11" s="175"/>
      <c r="HU11" s="175"/>
      <c r="HV11" s="175"/>
      <c r="HW11" s="175"/>
      <c r="HX11" s="175"/>
      <c r="HY11" s="175"/>
      <c r="HZ11" s="175"/>
      <c r="IA11" s="175"/>
      <c r="IB11" s="175"/>
      <c r="IC11" s="175"/>
      <c r="ID11" s="175"/>
      <c r="IE11" s="175"/>
      <c r="IF11" s="175"/>
      <c r="IG11" s="175"/>
      <c r="IH11" s="175"/>
      <c r="II11" s="175"/>
      <c r="IJ11" s="175"/>
      <c r="IK11" s="175"/>
      <c r="IL11" s="175"/>
      <c r="IM11" s="12"/>
      <c r="IN11" s="12"/>
      <c r="IO11" s="12"/>
      <c r="IP11" s="12"/>
      <c r="IQ11" s="12"/>
    </row>
    <row r="12" spans="1:251" s="170" customFormat="1" ht="36">
      <c r="A12" s="182">
        <v>201</v>
      </c>
      <c r="B12" s="182" t="s">
        <v>103</v>
      </c>
      <c r="C12" s="182"/>
      <c r="D12" s="46" t="s">
        <v>104</v>
      </c>
      <c r="E12" s="181">
        <f>J12</f>
        <v>151</v>
      </c>
      <c r="F12" s="181"/>
      <c r="G12" s="181"/>
      <c r="H12" s="181"/>
      <c r="I12" s="184"/>
      <c r="J12" s="184">
        <v>151</v>
      </c>
      <c r="K12" s="184">
        <v>151</v>
      </c>
      <c r="L12" s="184"/>
      <c r="M12" s="184"/>
      <c r="N12" s="184"/>
      <c r="O12" s="184"/>
      <c r="P12" s="184"/>
      <c r="Q12" s="184"/>
      <c r="R12" s="190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5"/>
      <c r="FF12" s="175"/>
      <c r="FG12" s="175"/>
      <c r="FH12" s="175"/>
      <c r="FI12" s="175"/>
      <c r="FJ12" s="175"/>
      <c r="FK12" s="175"/>
      <c r="FL12" s="175"/>
      <c r="FM12" s="175"/>
      <c r="FN12" s="175"/>
      <c r="FO12" s="175"/>
      <c r="FP12" s="175"/>
      <c r="FQ12" s="175"/>
      <c r="FR12" s="175"/>
      <c r="FS12" s="175"/>
      <c r="FT12" s="175"/>
      <c r="FU12" s="175"/>
      <c r="FV12" s="175"/>
      <c r="FW12" s="175"/>
      <c r="FX12" s="175"/>
      <c r="FY12" s="175"/>
      <c r="FZ12" s="175"/>
      <c r="GA12" s="175"/>
      <c r="GB12" s="175"/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  <c r="GQ12" s="175"/>
      <c r="GR12" s="175"/>
      <c r="GS12" s="175"/>
      <c r="GT12" s="175"/>
      <c r="GU12" s="175"/>
      <c r="GV12" s="175"/>
      <c r="GW12" s="175"/>
      <c r="GX12" s="175"/>
      <c r="GY12" s="175"/>
      <c r="GZ12" s="175"/>
      <c r="HA12" s="175"/>
      <c r="HB12" s="175"/>
      <c r="HC12" s="175"/>
      <c r="HD12" s="175"/>
      <c r="HE12" s="175"/>
      <c r="HF12" s="175"/>
      <c r="HG12" s="175"/>
      <c r="HH12" s="175"/>
      <c r="HI12" s="175"/>
      <c r="HJ12" s="175"/>
      <c r="HK12" s="175"/>
      <c r="HL12" s="175"/>
      <c r="HM12" s="175"/>
      <c r="HN12" s="175"/>
      <c r="HO12" s="175"/>
      <c r="HP12" s="175"/>
      <c r="HQ12" s="175"/>
      <c r="HR12" s="175"/>
      <c r="HS12" s="175"/>
      <c r="HT12" s="175"/>
      <c r="HU12" s="175"/>
      <c r="HV12" s="175"/>
      <c r="HW12" s="175"/>
      <c r="HX12" s="175"/>
      <c r="HY12" s="175"/>
      <c r="HZ12" s="175"/>
      <c r="IA12" s="175"/>
      <c r="IB12" s="175"/>
      <c r="IC12" s="175"/>
      <c r="ID12" s="175"/>
      <c r="IE12" s="175"/>
      <c r="IF12" s="175"/>
      <c r="IG12" s="175"/>
      <c r="IH12" s="175"/>
      <c r="II12" s="175"/>
      <c r="IJ12" s="175"/>
      <c r="IK12" s="175"/>
      <c r="IL12" s="175"/>
      <c r="IM12" s="12"/>
      <c r="IN12" s="12"/>
      <c r="IO12" s="12"/>
      <c r="IP12" s="12"/>
      <c r="IQ12" s="12"/>
    </row>
    <row r="13" spans="1:251" s="170" customFormat="1" ht="36">
      <c r="A13" s="182">
        <v>201</v>
      </c>
      <c r="B13" s="182" t="s">
        <v>103</v>
      </c>
      <c r="C13" s="182" t="s">
        <v>103</v>
      </c>
      <c r="D13" s="46" t="s">
        <v>107</v>
      </c>
      <c r="E13" s="181">
        <f>J13</f>
        <v>151</v>
      </c>
      <c r="F13" s="181"/>
      <c r="G13" s="181"/>
      <c r="H13" s="181"/>
      <c r="I13" s="184"/>
      <c r="J13" s="184">
        <v>151</v>
      </c>
      <c r="K13" s="184">
        <v>151</v>
      </c>
      <c r="L13" s="184"/>
      <c r="M13" s="184"/>
      <c r="N13" s="184"/>
      <c r="O13" s="184"/>
      <c r="P13" s="184"/>
      <c r="Q13" s="184"/>
      <c r="R13" s="190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175"/>
      <c r="FL13" s="175"/>
      <c r="FM13" s="175"/>
      <c r="FN13" s="175"/>
      <c r="FO13" s="175"/>
      <c r="FP13" s="175"/>
      <c r="FQ13" s="175"/>
      <c r="FR13" s="175"/>
      <c r="FS13" s="175"/>
      <c r="FT13" s="175"/>
      <c r="FU13" s="175"/>
      <c r="FV13" s="175"/>
      <c r="FW13" s="175"/>
      <c r="FX13" s="175"/>
      <c r="FY13" s="175"/>
      <c r="FZ13" s="175"/>
      <c r="GA13" s="175"/>
      <c r="GB13" s="175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  <c r="GQ13" s="175"/>
      <c r="GR13" s="175"/>
      <c r="GS13" s="175"/>
      <c r="GT13" s="175"/>
      <c r="GU13" s="175"/>
      <c r="GV13" s="175"/>
      <c r="GW13" s="175"/>
      <c r="GX13" s="175"/>
      <c r="GY13" s="175"/>
      <c r="GZ13" s="175"/>
      <c r="HA13" s="175"/>
      <c r="HB13" s="175"/>
      <c r="HC13" s="175"/>
      <c r="HD13" s="175"/>
      <c r="HE13" s="175"/>
      <c r="HF13" s="175"/>
      <c r="HG13" s="175"/>
      <c r="HH13" s="175"/>
      <c r="HI13" s="175"/>
      <c r="HJ13" s="175"/>
      <c r="HK13" s="175"/>
      <c r="HL13" s="175"/>
      <c r="HM13" s="175"/>
      <c r="HN13" s="175"/>
      <c r="HO13" s="175"/>
      <c r="HP13" s="175"/>
      <c r="HQ13" s="175"/>
      <c r="HR13" s="175"/>
      <c r="HS13" s="175"/>
      <c r="HT13" s="175"/>
      <c r="HU13" s="175"/>
      <c r="HV13" s="175"/>
      <c r="HW13" s="175"/>
      <c r="HX13" s="175"/>
      <c r="HY13" s="175"/>
      <c r="HZ13" s="175"/>
      <c r="IA13" s="175"/>
      <c r="IB13" s="175"/>
      <c r="IC13" s="175"/>
      <c r="ID13" s="175"/>
      <c r="IE13" s="175"/>
      <c r="IF13" s="175"/>
      <c r="IG13" s="175"/>
      <c r="IH13" s="175"/>
      <c r="II13" s="175"/>
      <c r="IJ13" s="175"/>
      <c r="IK13" s="175"/>
      <c r="IL13" s="175"/>
      <c r="IM13" s="12"/>
      <c r="IN13" s="12"/>
      <c r="IO13" s="12"/>
      <c r="IP13" s="12"/>
      <c r="IQ13" s="12"/>
    </row>
    <row r="14" spans="12:251" ht="14.25">
      <c r="L14" s="188"/>
      <c r="IM14" s="12"/>
      <c r="IN14" s="12"/>
      <c r="IO14" s="12"/>
      <c r="IP14" s="12"/>
      <c r="IQ14" s="12"/>
    </row>
    <row r="15" spans="247:251" ht="14.25">
      <c r="IM15" s="12"/>
      <c r="IN15" s="12"/>
      <c r="IO15" s="12"/>
      <c r="IP15" s="12"/>
      <c r="IQ15" s="12"/>
    </row>
    <row r="16" spans="247:251" ht="14.25">
      <c r="IM16" s="12"/>
      <c r="IN16" s="12"/>
      <c r="IO16" s="12"/>
      <c r="IP16" s="12"/>
      <c r="IQ16" s="12"/>
    </row>
    <row r="17" spans="247:251" ht="14.25">
      <c r="IM17" s="12"/>
      <c r="IN17" s="12"/>
      <c r="IO17" s="12"/>
      <c r="IP17" s="12"/>
      <c r="IQ17" s="12"/>
    </row>
    <row r="18" spans="247:251" ht="14.25">
      <c r="IM18" s="12"/>
      <c r="IN18" s="12"/>
      <c r="IO18" s="12"/>
      <c r="IP18" s="12"/>
      <c r="IQ18" s="12"/>
    </row>
    <row r="19" spans="247:251" ht="14.25">
      <c r="IM19" s="12"/>
      <c r="IN19" s="12"/>
      <c r="IO19" s="12"/>
      <c r="IP19" s="12"/>
      <c r="IQ19" s="12"/>
    </row>
    <row r="20" spans="247:251" ht="14.25">
      <c r="IM20" s="12"/>
      <c r="IN20" s="12"/>
      <c r="IO20" s="12"/>
      <c r="IP20" s="12"/>
      <c r="IQ20" s="12"/>
    </row>
    <row r="21" spans="247:251" ht="14.25">
      <c r="IM21" s="12"/>
      <c r="IN21" s="12"/>
      <c r="IO21" s="12"/>
      <c r="IP21" s="12"/>
      <c r="IQ21" s="12"/>
    </row>
    <row r="22" spans="1:251" ht="14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</row>
  </sheetData>
  <sheetProtection formatCells="0" formatColumns="0" formatRows="0"/>
  <mergeCells count="20">
    <mergeCell ref="O5:O6"/>
    <mergeCell ref="P5:P6"/>
    <mergeCell ref="Q5:Q6"/>
    <mergeCell ref="R4:R6"/>
    <mergeCell ref="I5:I6"/>
    <mergeCell ref="J5:J6"/>
    <mergeCell ref="K5:K6"/>
    <mergeCell ref="L5:L6"/>
    <mergeCell ref="M5:M6"/>
    <mergeCell ref="N5:N6"/>
    <mergeCell ref="A2:R2"/>
    <mergeCell ref="A3:D3"/>
    <mergeCell ref="A5:A6"/>
    <mergeCell ref="B5:B6"/>
    <mergeCell ref="C5:C6"/>
    <mergeCell ref="D4:D6"/>
    <mergeCell ref="E4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8"/>
  <sheetViews>
    <sheetView showGridLines="0" showZeros="0" zoomScalePageLayoutView="0" workbookViewId="0" topLeftCell="A1">
      <selection activeCell="D18" sqref="D18"/>
    </sheetView>
  </sheetViews>
  <sheetFormatPr defaultColWidth="6.75390625" defaultRowHeight="14.25"/>
  <cols>
    <col min="1" max="1" width="5.25390625" style="171" customWidth="1"/>
    <col min="2" max="3" width="5.25390625" style="172" customWidth="1"/>
    <col min="4" max="4" width="24.125" style="173" customWidth="1"/>
    <col min="5" max="8" width="8.625" style="174" customWidth="1"/>
    <col min="9" max="236" width="8.00390625" style="175" customWidth="1"/>
    <col min="237" max="241" width="6.75390625" style="169" customWidth="1"/>
    <col min="242" max="16384" width="6.75390625" style="169" customWidth="1"/>
  </cols>
  <sheetData>
    <row r="1" spans="1:241" ht="14.25">
      <c r="A1" s="176"/>
      <c r="B1" s="176"/>
      <c r="C1" s="176"/>
      <c r="D1" s="176"/>
      <c r="E1" s="176"/>
      <c r="F1" s="176"/>
      <c r="G1" s="176"/>
      <c r="H1" s="177" t="s">
        <v>224</v>
      </c>
      <c r="IC1" s="12"/>
      <c r="ID1" s="12"/>
      <c r="IE1" s="12"/>
      <c r="IF1" s="12"/>
      <c r="IG1" s="12"/>
    </row>
    <row r="2" spans="1:241" ht="22.5">
      <c r="A2" s="387" t="s">
        <v>225</v>
      </c>
      <c r="B2" s="387"/>
      <c r="C2" s="387"/>
      <c r="D2" s="387"/>
      <c r="E2" s="387"/>
      <c r="F2" s="387"/>
      <c r="G2" s="387"/>
      <c r="H2" s="387"/>
      <c r="IC2" s="12"/>
      <c r="ID2" s="12"/>
      <c r="IE2" s="12"/>
      <c r="IF2" s="12"/>
      <c r="IG2" s="12"/>
    </row>
    <row r="3" spans="1:241" s="168" customFormat="1" ht="14.25">
      <c r="A3" s="379" t="s">
        <v>2</v>
      </c>
      <c r="B3" s="379"/>
      <c r="C3" s="379"/>
      <c r="D3" s="379"/>
      <c r="E3" s="176"/>
      <c r="F3" s="176"/>
      <c r="G3" s="392" t="s">
        <v>78</v>
      </c>
      <c r="H3" s="392"/>
      <c r="IC3" s="12"/>
      <c r="ID3" s="12"/>
      <c r="IE3" s="12"/>
      <c r="IF3" s="12"/>
      <c r="IG3" s="12"/>
    </row>
    <row r="4" spans="1:241" s="168" customFormat="1" ht="14.25">
      <c r="A4" s="393" t="s">
        <v>95</v>
      </c>
      <c r="B4" s="394"/>
      <c r="C4" s="395"/>
      <c r="D4" s="388" t="s">
        <v>96</v>
      </c>
      <c r="E4" s="178" t="s">
        <v>110</v>
      </c>
      <c r="F4" s="178"/>
      <c r="G4" s="178"/>
      <c r="H4" s="178"/>
      <c r="IC4" s="12"/>
      <c r="ID4" s="12"/>
      <c r="IE4" s="12"/>
      <c r="IF4" s="12"/>
      <c r="IG4" s="12"/>
    </row>
    <row r="5" spans="1:241" s="168" customFormat="1" ht="14.25">
      <c r="A5" s="388" t="s">
        <v>98</v>
      </c>
      <c r="B5" s="388" t="s">
        <v>99</v>
      </c>
      <c r="C5" s="389" t="s">
        <v>100</v>
      </c>
      <c r="D5" s="388"/>
      <c r="E5" s="388" t="s">
        <v>80</v>
      </c>
      <c r="F5" s="388" t="s">
        <v>115</v>
      </c>
      <c r="G5" s="388" t="s">
        <v>116</v>
      </c>
      <c r="H5" s="388" t="s">
        <v>117</v>
      </c>
      <c r="IC5" s="12"/>
      <c r="ID5" s="12"/>
      <c r="IE5" s="12"/>
      <c r="IF5" s="12"/>
      <c r="IG5" s="12"/>
    </row>
    <row r="6" spans="1:241" ht="14.25">
      <c r="A6" s="388"/>
      <c r="B6" s="388"/>
      <c r="C6" s="391"/>
      <c r="D6" s="388"/>
      <c r="E6" s="388"/>
      <c r="F6" s="388"/>
      <c r="G6" s="388"/>
      <c r="H6" s="388"/>
      <c r="IC6" s="12"/>
      <c r="ID6" s="12"/>
      <c r="IE6" s="12"/>
      <c r="IF6" s="12"/>
      <c r="IG6" s="12"/>
    </row>
    <row r="7" spans="1:241" ht="14.25">
      <c r="A7" s="83"/>
      <c r="B7" s="83"/>
      <c r="C7" s="179"/>
      <c r="D7" s="158" t="s">
        <v>92</v>
      </c>
      <c r="E7" s="180">
        <f>E10</f>
        <v>217.86</v>
      </c>
      <c r="F7" s="181">
        <v>193.74</v>
      </c>
      <c r="G7" s="181">
        <v>24.12</v>
      </c>
      <c r="H7" s="83"/>
      <c r="IC7" s="12"/>
      <c r="ID7" s="12"/>
      <c r="IE7" s="12"/>
      <c r="IF7" s="12"/>
      <c r="IG7" s="12"/>
    </row>
    <row r="8" spans="1:241" s="170" customFormat="1" ht="24">
      <c r="A8" s="182" t="s">
        <v>226</v>
      </c>
      <c r="B8" s="182"/>
      <c r="C8" s="183"/>
      <c r="D8" s="45" t="s">
        <v>102</v>
      </c>
      <c r="E8" s="181">
        <f>F8+G8</f>
        <v>217.86</v>
      </c>
      <c r="F8" s="181">
        <v>193.74</v>
      </c>
      <c r="G8" s="181">
        <v>24.12</v>
      </c>
      <c r="H8" s="184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5"/>
      <c r="FF8" s="175"/>
      <c r="FG8" s="175"/>
      <c r="FH8" s="175"/>
      <c r="FI8" s="175"/>
      <c r="FJ8" s="175"/>
      <c r="FK8" s="175"/>
      <c r="FL8" s="175"/>
      <c r="FM8" s="175"/>
      <c r="FN8" s="175"/>
      <c r="FO8" s="175"/>
      <c r="FP8" s="175"/>
      <c r="FQ8" s="175"/>
      <c r="FR8" s="175"/>
      <c r="FS8" s="175"/>
      <c r="FT8" s="175"/>
      <c r="FU8" s="175"/>
      <c r="FV8" s="175"/>
      <c r="FW8" s="175"/>
      <c r="FX8" s="175"/>
      <c r="FY8" s="175"/>
      <c r="FZ8" s="175"/>
      <c r="GA8" s="175"/>
      <c r="GB8" s="175"/>
      <c r="GC8" s="175"/>
      <c r="GD8" s="175"/>
      <c r="GE8" s="175"/>
      <c r="GF8" s="175"/>
      <c r="GG8" s="175"/>
      <c r="GH8" s="175"/>
      <c r="GI8" s="175"/>
      <c r="GJ8" s="175"/>
      <c r="GK8" s="175"/>
      <c r="GL8" s="175"/>
      <c r="GM8" s="175"/>
      <c r="GN8" s="175"/>
      <c r="GO8" s="175"/>
      <c r="GP8" s="175"/>
      <c r="GQ8" s="175"/>
      <c r="GR8" s="175"/>
      <c r="GS8" s="175"/>
      <c r="GT8" s="175"/>
      <c r="GU8" s="175"/>
      <c r="GV8" s="175"/>
      <c r="GW8" s="175"/>
      <c r="GX8" s="175"/>
      <c r="GY8" s="175"/>
      <c r="GZ8" s="175"/>
      <c r="HA8" s="175"/>
      <c r="HB8" s="175"/>
      <c r="HC8" s="175"/>
      <c r="HD8" s="175"/>
      <c r="HE8" s="175"/>
      <c r="HF8" s="175"/>
      <c r="HG8" s="175"/>
      <c r="HH8" s="175"/>
      <c r="HI8" s="175"/>
      <c r="HJ8" s="175"/>
      <c r="HK8" s="175"/>
      <c r="HL8" s="175"/>
      <c r="HM8" s="175"/>
      <c r="HN8" s="175"/>
      <c r="HO8" s="175"/>
      <c r="HP8" s="175"/>
      <c r="HQ8" s="175"/>
      <c r="HR8" s="175"/>
      <c r="HS8" s="175"/>
      <c r="HT8" s="175"/>
      <c r="HU8" s="175"/>
      <c r="HV8" s="175"/>
      <c r="HW8" s="175"/>
      <c r="HX8" s="175"/>
      <c r="HY8" s="175"/>
      <c r="HZ8" s="175"/>
      <c r="IA8" s="175"/>
      <c r="IB8" s="175"/>
      <c r="IC8" s="12"/>
      <c r="ID8" s="12"/>
      <c r="IE8" s="12"/>
      <c r="IF8" s="12"/>
      <c r="IG8" s="12"/>
    </row>
    <row r="9" spans="1:241" s="170" customFormat="1" ht="24">
      <c r="A9" s="182" t="s">
        <v>226</v>
      </c>
      <c r="B9" s="182" t="s">
        <v>227</v>
      </c>
      <c r="C9" s="183"/>
      <c r="D9" s="45" t="s">
        <v>104</v>
      </c>
      <c r="E9" s="181">
        <f>F9+G9</f>
        <v>217.86</v>
      </c>
      <c r="F9" s="181">
        <v>193.74</v>
      </c>
      <c r="G9" s="181">
        <v>24.12</v>
      </c>
      <c r="H9" s="184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75"/>
      <c r="FK9" s="175"/>
      <c r="FL9" s="175"/>
      <c r="FM9" s="175"/>
      <c r="FN9" s="175"/>
      <c r="FO9" s="175"/>
      <c r="FP9" s="175"/>
      <c r="FQ9" s="175"/>
      <c r="FR9" s="175"/>
      <c r="FS9" s="175"/>
      <c r="FT9" s="175"/>
      <c r="FU9" s="175"/>
      <c r="FV9" s="175"/>
      <c r="FW9" s="175"/>
      <c r="FX9" s="175"/>
      <c r="FY9" s="175"/>
      <c r="FZ9" s="175"/>
      <c r="GA9" s="175"/>
      <c r="GB9" s="175"/>
      <c r="GC9" s="175"/>
      <c r="GD9" s="175"/>
      <c r="GE9" s="175"/>
      <c r="GF9" s="175"/>
      <c r="GG9" s="175"/>
      <c r="GH9" s="175"/>
      <c r="GI9" s="175"/>
      <c r="GJ9" s="175"/>
      <c r="GK9" s="175"/>
      <c r="GL9" s="175"/>
      <c r="GM9" s="175"/>
      <c r="GN9" s="175"/>
      <c r="GO9" s="175"/>
      <c r="GP9" s="175"/>
      <c r="GQ9" s="175"/>
      <c r="GR9" s="175"/>
      <c r="GS9" s="175"/>
      <c r="GT9" s="175"/>
      <c r="GU9" s="175"/>
      <c r="GV9" s="175"/>
      <c r="GW9" s="175"/>
      <c r="GX9" s="175"/>
      <c r="GY9" s="175"/>
      <c r="GZ9" s="175"/>
      <c r="HA9" s="175"/>
      <c r="HB9" s="175"/>
      <c r="HC9" s="175"/>
      <c r="HD9" s="175"/>
      <c r="HE9" s="175"/>
      <c r="HF9" s="175"/>
      <c r="HG9" s="175"/>
      <c r="HH9" s="175"/>
      <c r="HI9" s="175"/>
      <c r="HJ9" s="175"/>
      <c r="HK9" s="175"/>
      <c r="HL9" s="175"/>
      <c r="HM9" s="175"/>
      <c r="HN9" s="175"/>
      <c r="HO9" s="175"/>
      <c r="HP9" s="175"/>
      <c r="HQ9" s="175"/>
      <c r="HR9" s="175"/>
      <c r="HS9" s="175"/>
      <c r="HT9" s="175"/>
      <c r="HU9" s="175"/>
      <c r="HV9" s="175"/>
      <c r="HW9" s="175"/>
      <c r="HX9" s="175"/>
      <c r="HY9" s="175"/>
      <c r="HZ9" s="175"/>
      <c r="IA9" s="175"/>
      <c r="IB9" s="175"/>
      <c r="IC9" s="12"/>
      <c r="ID9" s="12"/>
      <c r="IE9" s="12"/>
      <c r="IF9" s="12"/>
      <c r="IG9" s="12"/>
    </row>
    <row r="10" spans="1:241" s="170" customFormat="1" ht="24">
      <c r="A10" s="182" t="s">
        <v>226</v>
      </c>
      <c r="B10" s="182" t="s">
        <v>227</v>
      </c>
      <c r="C10" s="183" t="s">
        <v>228</v>
      </c>
      <c r="D10" s="45" t="s">
        <v>106</v>
      </c>
      <c r="E10" s="181">
        <f>F10+G10</f>
        <v>217.86</v>
      </c>
      <c r="F10" s="181">
        <v>193.74</v>
      </c>
      <c r="G10" s="181">
        <v>24.12</v>
      </c>
      <c r="H10" s="184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  <c r="FF10" s="175"/>
      <c r="FG10" s="175"/>
      <c r="FH10" s="175"/>
      <c r="FI10" s="175"/>
      <c r="FJ10" s="175"/>
      <c r="FK10" s="175"/>
      <c r="FL10" s="175"/>
      <c r="FM10" s="175"/>
      <c r="FN10" s="175"/>
      <c r="FO10" s="175"/>
      <c r="FP10" s="175"/>
      <c r="FQ10" s="175"/>
      <c r="FR10" s="175"/>
      <c r="FS10" s="175"/>
      <c r="FT10" s="175"/>
      <c r="FU10" s="175"/>
      <c r="FV10" s="175"/>
      <c r="FW10" s="175"/>
      <c r="FX10" s="175"/>
      <c r="FY10" s="175"/>
      <c r="FZ10" s="175"/>
      <c r="GA10" s="175"/>
      <c r="GB10" s="175"/>
      <c r="GC10" s="175"/>
      <c r="GD10" s="175"/>
      <c r="GE10" s="175"/>
      <c r="GF10" s="175"/>
      <c r="GG10" s="175"/>
      <c r="GH10" s="175"/>
      <c r="GI10" s="175"/>
      <c r="GJ10" s="175"/>
      <c r="GK10" s="175"/>
      <c r="GL10" s="175"/>
      <c r="GM10" s="175"/>
      <c r="GN10" s="175"/>
      <c r="GO10" s="175"/>
      <c r="GP10" s="175"/>
      <c r="GQ10" s="175"/>
      <c r="GR10" s="175"/>
      <c r="GS10" s="175"/>
      <c r="GT10" s="175"/>
      <c r="GU10" s="175"/>
      <c r="GV10" s="175"/>
      <c r="GW10" s="175"/>
      <c r="GX10" s="175"/>
      <c r="GY10" s="175"/>
      <c r="GZ10" s="175"/>
      <c r="HA10" s="175"/>
      <c r="HB10" s="175"/>
      <c r="HC10" s="175"/>
      <c r="HD10" s="175"/>
      <c r="HE10" s="175"/>
      <c r="HF10" s="175"/>
      <c r="HG10" s="175"/>
      <c r="HH10" s="175"/>
      <c r="HI10" s="175"/>
      <c r="HJ10" s="175"/>
      <c r="HK10" s="175"/>
      <c r="HL10" s="175"/>
      <c r="HM10" s="175"/>
      <c r="HN10" s="175"/>
      <c r="HO10" s="175"/>
      <c r="HP10" s="175"/>
      <c r="HQ10" s="175"/>
      <c r="HR10" s="175"/>
      <c r="HS10" s="175"/>
      <c r="HT10" s="175"/>
      <c r="HU10" s="175"/>
      <c r="HV10" s="175"/>
      <c r="HW10" s="175"/>
      <c r="HX10" s="175"/>
      <c r="HY10" s="175"/>
      <c r="HZ10" s="175"/>
      <c r="IA10" s="175"/>
      <c r="IB10" s="175"/>
      <c r="IC10" s="12"/>
      <c r="ID10" s="12"/>
      <c r="IE10" s="12"/>
      <c r="IF10" s="12"/>
      <c r="IG10" s="12"/>
    </row>
    <row r="11" spans="237:241" ht="14.25">
      <c r="IC11" s="12"/>
      <c r="ID11" s="12"/>
      <c r="IE11" s="12"/>
      <c r="IF11" s="12"/>
      <c r="IG11" s="12"/>
    </row>
    <row r="12" spans="237:241" ht="14.25">
      <c r="IC12" s="12"/>
      <c r="ID12" s="12"/>
      <c r="IE12" s="12"/>
      <c r="IF12" s="12"/>
      <c r="IG12" s="12"/>
    </row>
    <row r="13" spans="237:241" ht="14.25">
      <c r="IC13" s="12"/>
      <c r="ID13" s="12"/>
      <c r="IE13" s="12"/>
      <c r="IF13" s="12"/>
      <c r="IG13" s="12"/>
    </row>
    <row r="14" spans="237:241" ht="14.25">
      <c r="IC14" s="12"/>
      <c r="ID14" s="12"/>
      <c r="IE14" s="12"/>
      <c r="IF14" s="12"/>
      <c r="IG14" s="12"/>
    </row>
    <row r="15" spans="237:241" ht="14.25">
      <c r="IC15" s="12"/>
      <c r="ID15" s="12"/>
      <c r="IE15" s="12"/>
      <c r="IF15" s="12"/>
      <c r="IG15" s="12"/>
    </row>
    <row r="16" spans="237:241" ht="14.25">
      <c r="IC16" s="12"/>
      <c r="ID16" s="12"/>
      <c r="IE16" s="12"/>
      <c r="IF16" s="12"/>
      <c r="IG16" s="12"/>
    </row>
    <row r="17" spans="237:241" ht="14.25">
      <c r="IC17" s="12"/>
      <c r="ID17" s="12"/>
      <c r="IE17" s="12"/>
      <c r="IF17" s="12"/>
      <c r="IG17" s="12"/>
    </row>
    <row r="18" spans="237:241" ht="14.25">
      <c r="IC18" s="12"/>
      <c r="ID18" s="12"/>
      <c r="IE18" s="12"/>
      <c r="IF18" s="12"/>
      <c r="IG18" s="12"/>
    </row>
  </sheetData>
  <sheetProtection formatCells="0" formatColumns="0" formatRows="0"/>
  <mergeCells count="12">
    <mergeCell ref="G5:G6"/>
    <mergeCell ref="H5:H6"/>
    <mergeCell ref="A2:H2"/>
    <mergeCell ref="A3:D3"/>
    <mergeCell ref="G3:H3"/>
    <mergeCell ref="A4:C4"/>
    <mergeCell ref="A5:A6"/>
    <mergeCell ref="B5:B6"/>
    <mergeCell ref="C5:C6"/>
    <mergeCell ref="D4:D6"/>
    <mergeCell ref="E5:E6"/>
    <mergeCell ref="F5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zoomScalePageLayoutView="0" workbookViewId="0" topLeftCell="A1">
      <selection activeCell="F13" sqref="F13"/>
    </sheetView>
  </sheetViews>
  <sheetFormatPr defaultColWidth="6.75390625" defaultRowHeight="14.25"/>
  <cols>
    <col min="1" max="3" width="3.625" style="153" customWidth="1"/>
    <col min="4" max="4" width="12.50390625" style="153" customWidth="1"/>
    <col min="5" max="5" width="6.875" style="153" customWidth="1"/>
    <col min="6" max="6" width="6.75390625" style="153" customWidth="1"/>
    <col min="7" max="7" width="6.625" style="153" customWidth="1"/>
    <col min="8" max="8" width="5.625" style="153" customWidth="1"/>
    <col min="9" max="9" width="7.00390625" style="153" customWidth="1"/>
    <col min="10" max="11" width="5.625" style="153" customWidth="1"/>
    <col min="12" max="12" width="5.625" style="154" customWidth="1"/>
    <col min="13" max="13" width="5.625" style="153" customWidth="1"/>
    <col min="14" max="14" width="6.25390625" style="153" customWidth="1"/>
    <col min="15" max="16" width="6.00390625" style="153" customWidth="1"/>
    <col min="17" max="21" width="5.625" style="153" customWidth="1"/>
    <col min="22" max="22" width="6.00390625" style="153" customWidth="1"/>
    <col min="23" max="26" width="5.625" style="153" customWidth="1"/>
    <col min="27" max="16384" width="6.75390625" style="153" customWidth="1"/>
  </cols>
  <sheetData>
    <row r="1" spans="1:255" s="12" customFormat="1" ht="14.25">
      <c r="A1" s="153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4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3"/>
      <c r="X1" s="153"/>
      <c r="Y1" s="153"/>
      <c r="Z1" s="164" t="s">
        <v>229</v>
      </c>
      <c r="AA1" s="165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/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/>
      <c r="HF1" s="153"/>
      <c r="HG1" s="153"/>
      <c r="HH1" s="153"/>
      <c r="HI1" s="153"/>
      <c r="HJ1" s="153"/>
      <c r="HK1" s="153"/>
      <c r="HL1" s="153"/>
      <c r="HM1" s="153"/>
      <c r="HN1" s="153"/>
      <c r="HO1" s="153"/>
      <c r="HP1" s="153"/>
      <c r="HQ1" s="153"/>
      <c r="HR1" s="153"/>
      <c r="HS1" s="153"/>
      <c r="HT1" s="153"/>
      <c r="HU1" s="153"/>
      <c r="HV1" s="153"/>
      <c r="HW1" s="153"/>
      <c r="HX1" s="153"/>
      <c r="HY1" s="153"/>
      <c r="HZ1" s="153"/>
      <c r="IA1" s="153"/>
      <c r="IB1" s="153"/>
      <c r="IC1" s="153"/>
      <c r="ID1" s="153"/>
      <c r="IE1" s="153"/>
      <c r="IF1" s="153"/>
      <c r="IG1" s="153"/>
      <c r="IH1" s="153"/>
      <c r="II1" s="153"/>
      <c r="IJ1" s="153"/>
      <c r="IK1" s="153"/>
      <c r="IL1" s="153"/>
      <c r="IM1" s="153"/>
      <c r="IN1" s="153"/>
      <c r="IO1" s="153"/>
      <c r="IP1" s="153"/>
      <c r="IQ1" s="153"/>
      <c r="IR1" s="153"/>
      <c r="IS1" s="153"/>
      <c r="IT1" s="153"/>
      <c r="IU1" s="153"/>
    </row>
    <row r="2" spans="1:255" s="12" customFormat="1" ht="22.5">
      <c r="A2" s="396" t="s">
        <v>230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  <c r="IR2" s="153"/>
      <c r="IS2" s="153"/>
      <c r="IT2" s="153"/>
      <c r="IU2" s="153"/>
    </row>
    <row r="3" spans="1:255" s="12" customFormat="1" ht="14.25">
      <c r="A3" s="379" t="s">
        <v>2</v>
      </c>
      <c r="B3" s="379"/>
      <c r="C3" s="379"/>
      <c r="D3" s="379"/>
      <c r="E3" s="156"/>
      <c r="F3" s="156"/>
      <c r="G3" s="156"/>
      <c r="H3" s="156"/>
      <c r="I3" s="156"/>
      <c r="J3" s="156"/>
      <c r="K3" s="156"/>
      <c r="L3" s="154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3"/>
      <c r="X3" s="153"/>
      <c r="Y3" s="397" t="s">
        <v>78</v>
      </c>
      <c r="Z3" s="397"/>
      <c r="AA3" s="166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</row>
    <row r="4" spans="1:255" s="12" customFormat="1" ht="14.25">
      <c r="A4" s="398" t="s">
        <v>95</v>
      </c>
      <c r="B4" s="398"/>
      <c r="C4" s="398"/>
      <c r="D4" s="400" t="s">
        <v>96</v>
      </c>
      <c r="E4" s="400" t="s">
        <v>97</v>
      </c>
      <c r="F4" s="399" t="s">
        <v>143</v>
      </c>
      <c r="G4" s="399"/>
      <c r="H4" s="399"/>
      <c r="I4" s="399"/>
      <c r="J4" s="399"/>
      <c r="K4" s="399"/>
      <c r="L4" s="399"/>
      <c r="M4" s="399"/>
      <c r="N4" s="399" t="s">
        <v>144</v>
      </c>
      <c r="O4" s="399"/>
      <c r="P4" s="399"/>
      <c r="Q4" s="399"/>
      <c r="R4" s="399"/>
      <c r="S4" s="399"/>
      <c r="T4" s="399"/>
      <c r="U4" s="399"/>
      <c r="V4" s="364" t="s">
        <v>145</v>
      </c>
      <c r="W4" s="400" t="s">
        <v>146</v>
      </c>
      <c r="X4" s="400"/>
      <c r="Y4" s="400"/>
      <c r="Z4" s="400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</row>
    <row r="5" spans="1:255" s="12" customFormat="1" ht="14.25">
      <c r="A5" s="400" t="s">
        <v>98</v>
      </c>
      <c r="B5" s="400" t="s">
        <v>99</v>
      </c>
      <c r="C5" s="400" t="s">
        <v>100</v>
      </c>
      <c r="D5" s="400"/>
      <c r="E5" s="400"/>
      <c r="F5" s="400" t="s">
        <v>80</v>
      </c>
      <c r="G5" s="400" t="s">
        <v>147</v>
      </c>
      <c r="H5" s="400" t="s">
        <v>148</v>
      </c>
      <c r="I5" s="400" t="s">
        <v>149</v>
      </c>
      <c r="J5" s="400" t="s">
        <v>150</v>
      </c>
      <c r="K5" s="363" t="s">
        <v>151</v>
      </c>
      <c r="L5" s="400" t="s">
        <v>152</v>
      </c>
      <c r="M5" s="400" t="s">
        <v>153</v>
      </c>
      <c r="N5" s="400" t="s">
        <v>80</v>
      </c>
      <c r="O5" s="400" t="s">
        <v>154</v>
      </c>
      <c r="P5" s="400" t="s">
        <v>155</v>
      </c>
      <c r="Q5" s="400" t="s">
        <v>156</v>
      </c>
      <c r="R5" s="363" t="s">
        <v>157</v>
      </c>
      <c r="S5" s="400" t="s">
        <v>158</v>
      </c>
      <c r="T5" s="400" t="s">
        <v>159</v>
      </c>
      <c r="U5" s="400" t="s">
        <v>160</v>
      </c>
      <c r="V5" s="365"/>
      <c r="W5" s="400" t="s">
        <v>80</v>
      </c>
      <c r="X5" s="400" t="s">
        <v>161</v>
      </c>
      <c r="Y5" s="400" t="s">
        <v>162</v>
      </c>
      <c r="Z5" s="400" t="s">
        <v>146</v>
      </c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  <c r="IF5" s="153"/>
      <c r="IG5" s="153"/>
      <c r="IH5" s="153"/>
      <c r="II5" s="153"/>
      <c r="IJ5" s="153"/>
      <c r="IK5" s="153"/>
      <c r="IL5" s="153"/>
      <c r="IM5" s="153"/>
      <c r="IN5" s="153"/>
      <c r="IO5" s="153"/>
      <c r="IP5" s="153"/>
      <c r="IQ5" s="153"/>
      <c r="IR5" s="153"/>
      <c r="IS5" s="153"/>
      <c r="IT5" s="153"/>
      <c r="IU5" s="153"/>
    </row>
    <row r="6" spans="1:255" s="12" customFormat="1" ht="48" customHeight="1">
      <c r="A6" s="400"/>
      <c r="B6" s="400"/>
      <c r="C6" s="400"/>
      <c r="D6" s="400"/>
      <c r="E6" s="400"/>
      <c r="F6" s="400"/>
      <c r="G6" s="400"/>
      <c r="H6" s="400"/>
      <c r="I6" s="400"/>
      <c r="J6" s="400"/>
      <c r="K6" s="363"/>
      <c r="L6" s="400"/>
      <c r="M6" s="400"/>
      <c r="N6" s="400"/>
      <c r="O6" s="400"/>
      <c r="P6" s="400"/>
      <c r="Q6" s="400"/>
      <c r="R6" s="363"/>
      <c r="S6" s="400"/>
      <c r="T6" s="400"/>
      <c r="U6" s="400"/>
      <c r="V6" s="366"/>
      <c r="W6" s="400"/>
      <c r="X6" s="400"/>
      <c r="Y6" s="400"/>
      <c r="Z6" s="400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  <c r="FW6" s="153"/>
      <c r="FX6" s="153"/>
      <c r="FY6" s="153"/>
      <c r="FZ6" s="153"/>
      <c r="GA6" s="153"/>
      <c r="GB6" s="153"/>
      <c r="GC6" s="153"/>
      <c r="GD6" s="153"/>
      <c r="GE6" s="153"/>
      <c r="GF6" s="153"/>
      <c r="GG6" s="153"/>
      <c r="GH6" s="153"/>
      <c r="GI6" s="153"/>
      <c r="GJ6" s="153"/>
      <c r="GK6" s="153"/>
      <c r="GL6" s="153"/>
      <c r="GM6" s="153"/>
      <c r="GN6" s="153"/>
      <c r="GO6" s="153"/>
      <c r="GP6" s="153"/>
      <c r="GQ6" s="153"/>
      <c r="GR6" s="153"/>
      <c r="GS6" s="153"/>
      <c r="GT6" s="153"/>
      <c r="GU6" s="153"/>
      <c r="GV6" s="153"/>
      <c r="GW6" s="153"/>
      <c r="GX6" s="153"/>
      <c r="GY6" s="153"/>
      <c r="GZ6" s="153"/>
      <c r="HA6" s="153"/>
      <c r="HB6" s="153"/>
      <c r="HC6" s="153"/>
      <c r="HD6" s="153"/>
      <c r="HE6" s="153"/>
      <c r="HF6" s="153"/>
      <c r="HG6" s="153"/>
      <c r="HH6" s="153"/>
      <c r="HI6" s="153"/>
      <c r="HJ6" s="153"/>
      <c r="HK6" s="153"/>
      <c r="HL6" s="153"/>
      <c r="HM6" s="153"/>
      <c r="HN6" s="153"/>
      <c r="HO6" s="153"/>
      <c r="HP6" s="153"/>
      <c r="HQ6" s="153"/>
      <c r="HR6" s="153"/>
      <c r="HS6" s="153"/>
      <c r="HT6" s="153"/>
      <c r="HU6" s="153"/>
      <c r="HV6" s="153"/>
      <c r="HW6" s="153"/>
      <c r="HX6" s="153"/>
      <c r="HY6" s="153"/>
      <c r="HZ6" s="153"/>
      <c r="IA6" s="153"/>
      <c r="IB6" s="153"/>
      <c r="IC6" s="153"/>
      <c r="ID6" s="153"/>
      <c r="IE6" s="153"/>
      <c r="IF6" s="153"/>
      <c r="IG6" s="153"/>
      <c r="IH6" s="153"/>
      <c r="II6" s="153"/>
      <c r="IJ6" s="153"/>
      <c r="IK6" s="153"/>
      <c r="IL6" s="153"/>
      <c r="IM6" s="153"/>
      <c r="IN6" s="153"/>
      <c r="IO6" s="153"/>
      <c r="IP6" s="153"/>
      <c r="IQ6" s="153"/>
      <c r="IR6" s="153"/>
      <c r="IS6" s="153"/>
      <c r="IT6" s="153"/>
      <c r="IU6" s="153"/>
    </row>
    <row r="7" spans="1:255" s="12" customFormat="1" ht="14.25">
      <c r="A7" s="157"/>
      <c r="B7" s="157"/>
      <c r="C7" s="157"/>
      <c r="D7" s="158" t="s">
        <v>92</v>
      </c>
      <c r="E7" s="159">
        <f>F7+N7+V7</f>
        <v>193.74</v>
      </c>
      <c r="F7" s="160">
        <f>G7+I7+L7</f>
        <v>148.84</v>
      </c>
      <c r="G7" s="160">
        <v>82.03</v>
      </c>
      <c r="H7" s="160"/>
      <c r="I7" s="160">
        <v>44.01</v>
      </c>
      <c r="J7" s="160"/>
      <c r="K7" s="160"/>
      <c r="L7" s="163">
        <v>22.8</v>
      </c>
      <c r="M7" s="160"/>
      <c r="N7" s="160">
        <f>O7+P7+S7</f>
        <v>30.53</v>
      </c>
      <c r="O7" s="160">
        <v>19.16</v>
      </c>
      <c r="P7" s="160">
        <v>10.18</v>
      </c>
      <c r="Q7" s="160"/>
      <c r="R7" s="160"/>
      <c r="S7" s="160">
        <v>1.19</v>
      </c>
      <c r="T7" s="160"/>
      <c r="U7" s="160"/>
      <c r="V7" s="160">
        <v>14.37</v>
      </c>
      <c r="W7" s="157"/>
      <c r="X7" s="157"/>
      <c r="Y7" s="157"/>
      <c r="Z7" s="157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153"/>
      <c r="GC7" s="153"/>
      <c r="GD7" s="153"/>
      <c r="GE7" s="153"/>
      <c r="GF7" s="153"/>
      <c r="GG7" s="153"/>
      <c r="GH7" s="153"/>
      <c r="GI7" s="153"/>
      <c r="GJ7" s="153"/>
      <c r="GK7" s="153"/>
      <c r="GL7" s="153"/>
      <c r="GM7" s="153"/>
      <c r="GN7" s="153"/>
      <c r="GO7" s="153"/>
      <c r="GP7" s="153"/>
      <c r="GQ7" s="153"/>
      <c r="GR7" s="153"/>
      <c r="GS7" s="153"/>
      <c r="GT7" s="153"/>
      <c r="GU7" s="153"/>
      <c r="GV7" s="153"/>
      <c r="GW7" s="153"/>
      <c r="GX7" s="153"/>
      <c r="GY7" s="153"/>
      <c r="GZ7" s="153"/>
      <c r="HA7" s="153"/>
      <c r="HB7" s="153"/>
      <c r="HC7" s="153"/>
      <c r="HD7" s="153"/>
      <c r="HE7" s="153"/>
      <c r="HF7" s="153"/>
      <c r="HG7" s="153"/>
      <c r="HH7" s="153"/>
      <c r="HI7" s="153"/>
      <c r="HJ7" s="153"/>
      <c r="HK7" s="153"/>
      <c r="HL7" s="153"/>
      <c r="HM7" s="153"/>
      <c r="HN7" s="153"/>
      <c r="HO7" s="153"/>
      <c r="HP7" s="153"/>
      <c r="HQ7" s="153"/>
      <c r="HR7" s="153"/>
      <c r="HS7" s="153"/>
      <c r="HT7" s="153"/>
      <c r="HU7" s="153"/>
      <c r="HV7" s="153"/>
      <c r="HW7" s="153"/>
      <c r="HX7" s="153"/>
      <c r="HY7" s="153"/>
      <c r="HZ7" s="153"/>
      <c r="IA7" s="153"/>
      <c r="IB7" s="153"/>
      <c r="IC7" s="153"/>
      <c r="ID7" s="153"/>
      <c r="IE7" s="153"/>
      <c r="IF7" s="153"/>
      <c r="IG7" s="153"/>
      <c r="IH7" s="153"/>
      <c r="II7" s="153"/>
      <c r="IJ7" s="153"/>
      <c r="IK7" s="153"/>
      <c r="IL7" s="153"/>
      <c r="IM7" s="153"/>
      <c r="IN7" s="153"/>
      <c r="IO7" s="153"/>
      <c r="IP7" s="153"/>
      <c r="IQ7" s="153"/>
      <c r="IR7" s="153"/>
      <c r="IS7" s="153"/>
      <c r="IT7" s="153"/>
      <c r="IU7" s="153"/>
    </row>
    <row r="8" spans="1:255" s="12" customFormat="1" ht="36">
      <c r="A8" s="161" t="s">
        <v>226</v>
      </c>
      <c r="B8" s="161"/>
      <c r="C8" s="161"/>
      <c r="D8" s="45" t="s">
        <v>102</v>
      </c>
      <c r="E8" s="159">
        <f>F8+N8+V8</f>
        <v>193.74</v>
      </c>
      <c r="F8" s="160">
        <f>G8+I8+L8</f>
        <v>148.84</v>
      </c>
      <c r="G8" s="160">
        <v>82.03</v>
      </c>
      <c r="H8" s="160"/>
      <c r="I8" s="160">
        <v>44.01</v>
      </c>
      <c r="J8" s="160"/>
      <c r="K8" s="160"/>
      <c r="L8" s="163">
        <v>22.8</v>
      </c>
      <c r="M8" s="160"/>
      <c r="N8" s="160">
        <f>O8+P8+S8</f>
        <v>30.53</v>
      </c>
      <c r="O8" s="160">
        <v>19.16</v>
      </c>
      <c r="P8" s="160">
        <v>10.18</v>
      </c>
      <c r="Q8" s="160"/>
      <c r="R8" s="160"/>
      <c r="S8" s="160">
        <v>1.19</v>
      </c>
      <c r="T8" s="160"/>
      <c r="U8" s="160"/>
      <c r="V8" s="160">
        <v>14.37</v>
      </c>
      <c r="W8" s="160"/>
      <c r="X8" s="160"/>
      <c r="Y8" s="160"/>
      <c r="Z8" s="160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  <c r="IL8" s="167"/>
      <c r="IM8" s="167"/>
      <c r="IN8" s="167"/>
      <c r="IO8" s="167"/>
      <c r="IP8" s="167"/>
      <c r="IQ8" s="167"/>
      <c r="IR8" s="167"/>
      <c r="IS8" s="167"/>
      <c r="IT8" s="167"/>
      <c r="IU8" s="167"/>
    </row>
    <row r="9" spans="1:255" s="12" customFormat="1" ht="48">
      <c r="A9" s="161" t="s">
        <v>226</v>
      </c>
      <c r="B9" s="161" t="s">
        <v>227</v>
      </c>
      <c r="C9" s="161"/>
      <c r="D9" s="45" t="s">
        <v>104</v>
      </c>
      <c r="E9" s="159">
        <f>F9+N9+V9</f>
        <v>193.74</v>
      </c>
      <c r="F9" s="160">
        <f>G9+I9+L9</f>
        <v>148.84</v>
      </c>
      <c r="G9" s="160">
        <v>82.03</v>
      </c>
      <c r="H9" s="160"/>
      <c r="I9" s="160">
        <v>44.01</v>
      </c>
      <c r="J9" s="160"/>
      <c r="K9" s="160"/>
      <c r="L9" s="163">
        <v>22.8</v>
      </c>
      <c r="M9" s="160"/>
      <c r="N9" s="160">
        <f>O9+P9+S9</f>
        <v>30.53</v>
      </c>
      <c r="O9" s="160">
        <v>19.16</v>
      </c>
      <c r="P9" s="160">
        <v>10.18</v>
      </c>
      <c r="Q9" s="160"/>
      <c r="R9" s="160"/>
      <c r="S9" s="160">
        <v>1.19</v>
      </c>
      <c r="T9" s="160"/>
      <c r="U9" s="160"/>
      <c r="V9" s="160">
        <v>14.37</v>
      </c>
      <c r="W9" s="160"/>
      <c r="X9" s="160"/>
      <c r="Y9" s="160"/>
      <c r="Z9" s="160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  <c r="IL9" s="167"/>
      <c r="IM9" s="167"/>
      <c r="IN9" s="167"/>
      <c r="IO9" s="167"/>
      <c r="IP9" s="167"/>
      <c r="IQ9" s="167"/>
      <c r="IR9" s="167"/>
      <c r="IS9" s="167"/>
      <c r="IT9" s="167"/>
      <c r="IU9" s="167"/>
    </row>
    <row r="10" spans="1:255" s="12" customFormat="1" ht="48">
      <c r="A10" s="161" t="s">
        <v>226</v>
      </c>
      <c r="B10" s="161" t="s">
        <v>227</v>
      </c>
      <c r="C10" s="161" t="s">
        <v>228</v>
      </c>
      <c r="D10" s="45" t="s">
        <v>106</v>
      </c>
      <c r="E10" s="159">
        <f>F10+N10+V10</f>
        <v>193.74</v>
      </c>
      <c r="F10" s="160">
        <f>G10+I10+L10</f>
        <v>148.84</v>
      </c>
      <c r="G10" s="160">
        <v>82.03</v>
      </c>
      <c r="H10" s="160"/>
      <c r="I10" s="160">
        <v>44.01</v>
      </c>
      <c r="J10" s="160"/>
      <c r="K10" s="160"/>
      <c r="L10" s="163">
        <v>22.8</v>
      </c>
      <c r="M10" s="160"/>
      <c r="N10" s="160">
        <f>O10+P10+S10</f>
        <v>30.53</v>
      </c>
      <c r="O10" s="160">
        <v>19.16</v>
      </c>
      <c r="P10" s="160">
        <v>10.18</v>
      </c>
      <c r="Q10" s="160"/>
      <c r="R10" s="160"/>
      <c r="S10" s="160">
        <v>1.19</v>
      </c>
      <c r="T10" s="160"/>
      <c r="U10" s="160"/>
      <c r="V10" s="160">
        <v>14.37</v>
      </c>
      <c r="W10" s="160"/>
      <c r="X10" s="160"/>
      <c r="Y10" s="160"/>
      <c r="Z10" s="160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  <c r="IJ10" s="167"/>
      <c r="IK10" s="167"/>
      <c r="IL10" s="167"/>
      <c r="IM10" s="167"/>
      <c r="IN10" s="167"/>
      <c r="IO10" s="167"/>
      <c r="IP10" s="167"/>
      <c r="IQ10" s="167"/>
      <c r="IR10" s="167"/>
      <c r="IS10" s="167"/>
      <c r="IT10" s="167"/>
      <c r="IU10" s="167"/>
    </row>
    <row r="11" spans="1:255" s="12" customFormat="1" ht="14.25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4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  <c r="FL11" s="153"/>
      <c r="FM11" s="153"/>
      <c r="FN11" s="153"/>
      <c r="FO11" s="153"/>
      <c r="FP11" s="153"/>
      <c r="FQ11" s="153"/>
      <c r="FR11" s="153"/>
      <c r="FS11" s="153"/>
      <c r="FT11" s="153"/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  <c r="GH11" s="153"/>
      <c r="GI11" s="153"/>
      <c r="GJ11" s="153"/>
      <c r="GK11" s="153"/>
      <c r="GL11" s="153"/>
      <c r="GM11" s="153"/>
      <c r="GN11" s="153"/>
      <c r="GO11" s="153"/>
      <c r="GP11" s="153"/>
      <c r="GQ11" s="153"/>
      <c r="GR11" s="153"/>
      <c r="GS11" s="153"/>
      <c r="GT11" s="153"/>
      <c r="GU11" s="153"/>
      <c r="GV11" s="153"/>
      <c r="GW11" s="153"/>
      <c r="GX11" s="153"/>
      <c r="GY11" s="153"/>
      <c r="GZ11" s="153"/>
      <c r="HA11" s="153"/>
      <c r="HB11" s="153"/>
      <c r="HC11" s="153"/>
      <c r="HD11" s="153"/>
      <c r="HE11" s="153"/>
      <c r="HF11" s="153"/>
      <c r="HG11" s="153"/>
      <c r="HH11" s="153"/>
      <c r="HI11" s="153"/>
      <c r="HJ11" s="153"/>
      <c r="HK11" s="153"/>
      <c r="HL11" s="153"/>
      <c r="HM11" s="153"/>
      <c r="HN11" s="153"/>
      <c r="HO11" s="153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  <c r="ID11" s="153"/>
      <c r="IE11" s="153"/>
      <c r="IF11" s="153"/>
      <c r="IG11" s="153"/>
      <c r="IH11" s="153"/>
      <c r="II11" s="153"/>
      <c r="IJ11" s="153"/>
      <c r="IK11" s="153"/>
      <c r="IL11" s="153"/>
      <c r="IM11" s="153"/>
      <c r="IN11" s="153"/>
      <c r="IO11" s="153"/>
      <c r="IP11" s="153"/>
      <c r="IQ11" s="153"/>
      <c r="IR11" s="153"/>
      <c r="IS11" s="153"/>
      <c r="IT11" s="153"/>
      <c r="IU11" s="153"/>
    </row>
    <row r="12" spans="1:255" s="12" customFormat="1" ht="14.25">
      <c r="A12" s="153"/>
      <c r="B12" s="153"/>
      <c r="C12" s="153"/>
      <c r="D12" s="153"/>
      <c r="E12" s="162"/>
      <c r="F12" s="153"/>
      <c r="G12" s="153"/>
      <c r="H12" s="153"/>
      <c r="I12" s="153"/>
      <c r="J12" s="153"/>
      <c r="K12" s="153"/>
      <c r="L12" s="154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  <c r="FL12" s="153"/>
      <c r="FM12" s="153"/>
      <c r="FN12" s="153"/>
      <c r="FO12" s="153"/>
      <c r="FP12" s="153"/>
      <c r="FQ12" s="153"/>
      <c r="FR12" s="153"/>
      <c r="FS12" s="153"/>
      <c r="FT12" s="153"/>
      <c r="FU12" s="153"/>
      <c r="FV12" s="153"/>
      <c r="FW12" s="153"/>
      <c r="FX12" s="153"/>
      <c r="FY12" s="153"/>
      <c r="FZ12" s="153"/>
      <c r="GA12" s="153"/>
      <c r="GB12" s="153"/>
      <c r="GC12" s="153"/>
      <c r="GD12" s="153"/>
      <c r="GE12" s="153"/>
      <c r="GF12" s="153"/>
      <c r="GG12" s="153"/>
      <c r="GH12" s="153"/>
      <c r="GI12" s="153"/>
      <c r="GJ12" s="153"/>
      <c r="GK12" s="153"/>
      <c r="GL12" s="153"/>
      <c r="GM12" s="153"/>
      <c r="GN12" s="153"/>
      <c r="GO12" s="153"/>
      <c r="GP12" s="153"/>
      <c r="GQ12" s="153"/>
      <c r="GR12" s="153"/>
      <c r="GS12" s="153"/>
      <c r="GT12" s="153"/>
      <c r="GU12" s="153"/>
      <c r="GV12" s="153"/>
      <c r="GW12" s="153"/>
      <c r="GX12" s="153"/>
      <c r="GY12" s="153"/>
      <c r="GZ12" s="153"/>
      <c r="HA12" s="153"/>
      <c r="HB12" s="153"/>
      <c r="HC12" s="153"/>
      <c r="HD12" s="153"/>
      <c r="HE12" s="153"/>
      <c r="HF12" s="153"/>
      <c r="HG12" s="153"/>
      <c r="HH12" s="153"/>
      <c r="HI12" s="153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3"/>
      <c r="IF12" s="153"/>
      <c r="IG12" s="153"/>
      <c r="IH12" s="153"/>
      <c r="II12" s="153"/>
      <c r="IJ12" s="153"/>
      <c r="IK12" s="153"/>
      <c r="IL12" s="153"/>
      <c r="IM12" s="153"/>
      <c r="IN12" s="153"/>
      <c r="IO12" s="153"/>
      <c r="IP12" s="153"/>
      <c r="IQ12" s="153"/>
      <c r="IR12" s="153"/>
      <c r="IS12" s="153"/>
      <c r="IT12" s="153"/>
      <c r="IU12" s="153"/>
    </row>
    <row r="13" spans="1:255" s="12" customFormat="1" ht="14.2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4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  <c r="FI13" s="153"/>
      <c r="FJ13" s="153"/>
      <c r="FK13" s="153"/>
      <c r="FL13" s="153"/>
      <c r="FM13" s="153"/>
      <c r="FN13" s="153"/>
      <c r="FO13" s="153"/>
      <c r="FP13" s="153"/>
      <c r="FQ13" s="153"/>
      <c r="FR13" s="153"/>
      <c r="FS13" s="153"/>
      <c r="FT13" s="153"/>
      <c r="FU13" s="153"/>
      <c r="FV13" s="153"/>
      <c r="FW13" s="153"/>
      <c r="FX13" s="153"/>
      <c r="FY13" s="153"/>
      <c r="FZ13" s="153"/>
      <c r="GA13" s="153"/>
      <c r="GB13" s="153"/>
      <c r="GC13" s="153"/>
      <c r="GD13" s="153"/>
      <c r="GE13" s="153"/>
      <c r="GF13" s="153"/>
      <c r="GG13" s="153"/>
      <c r="GH13" s="153"/>
      <c r="GI13" s="153"/>
      <c r="GJ13" s="153"/>
      <c r="GK13" s="153"/>
      <c r="GL13" s="153"/>
      <c r="GM13" s="153"/>
      <c r="GN13" s="153"/>
      <c r="GO13" s="153"/>
      <c r="GP13" s="153"/>
      <c r="GQ13" s="153"/>
      <c r="GR13" s="153"/>
      <c r="GS13" s="153"/>
      <c r="GT13" s="153"/>
      <c r="GU13" s="153"/>
      <c r="GV13" s="153"/>
      <c r="GW13" s="153"/>
      <c r="GX13" s="153"/>
      <c r="GY13" s="153"/>
      <c r="GZ13" s="153"/>
      <c r="HA13" s="153"/>
      <c r="HB13" s="153"/>
      <c r="HC13" s="153"/>
      <c r="HD13" s="153"/>
      <c r="HE13" s="153"/>
      <c r="HF13" s="153"/>
      <c r="HG13" s="153"/>
      <c r="HH13" s="153"/>
      <c r="HI13" s="153"/>
      <c r="HJ13" s="153"/>
      <c r="HK13" s="153"/>
      <c r="HL13" s="153"/>
      <c r="HM13" s="153"/>
      <c r="HN13" s="153"/>
      <c r="HO13" s="153"/>
      <c r="HP13" s="153"/>
      <c r="HQ13" s="153"/>
      <c r="HR13" s="153"/>
      <c r="HS13" s="153"/>
      <c r="HT13" s="153"/>
      <c r="HU13" s="153"/>
      <c r="HV13" s="153"/>
      <c r="HW13" s="153"/>
      <c r="HX13" s="153"/>
      <c r="HY13" s="153"/>
      <c r="HZ13" s="153"/>
      <c r="IA13" s="153"/>
      <c r="IB13" s="153"/>
      <c r="IC13" s="153"/>
      <c r="ID13" s="153"/>
      <c r="IE13" s="153"/>
      <c r="IF13" s="153"/>
      <c r="IG13" s="153"/>
      <c r="IH13" s="153"/>
      <c r="II13" s="153"/>
      <c r="IJ13" s="153"/>
      <c r="IK13" s="153"/>
      <c r="IL13" s="153"/>
      <c r="IM13" s="153"/>
      <c r="IN13" s="153"/>
      <c r="IO13" s="153"/>
      <c r="IP13" s="153"/>
      <c r="IQ13" s="153"/>
      <c r="IR13" s="153"/>
      <c r="IS13" s="153"/>
      <c r="IT13" s="153"/>
      <c r="IU13" s="153"/>
    </row>
    <row r="14" spans="1:255" s="12" customFormat="1" ht="14.25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4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153"/>
      <c r="FG14" s="153"/>
      <c r="FH14" s="153"/>
      <c r="FI14" s="153"/>
      <c r="FJ14" s="153"/>
      <c r="FK14" s="153"/>
      <c r="FL14" s="153"/>
      <c r="FM14" s="153"/>
      <c r="FN14" s="153"/>
      <c r="FO14" s="153"/>
      <c r="FP14" s="15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3"/>
      <c r="GA14" s="153"/>
      <c r="GB14" s="153"/>
      <c r="GC14" s="153"/>
      <c r="GD14" s="153"/>
      <c r="GE14" s="153"/>
      <c r="GF14" s="153"/>
      <c r="GG14" s="153"/>
      <c r="GH14" s="153"/>
      <c r="GI14" s="153"/>
      <c r="GJ14" s="153"/>
      <c r="GK14" s="153"/>
      <c r="GL14" s="153"/>
      <c r="GM14" s="153"/>
      <c r="GN14" s="153"/>
      <c r="GO14" s="153"/>
      <c r="GP14" s="153"/>
      <c r="GQ14" s="153"/>
      <c r="GR14" s="153"/>
      <c r="GS14" s="153"/>
      <c r="GT14" s="153"/>
      <c r="GU14" s="153"/>
      <c r="GV14" s="153"/>
      <c r="GW14" s="153"/>
      <c r="GX14" s="153"/>
      <c r="GY14" s="153"/>
      <c r="GZ14" s="153"/>
      <c r="HA14" s="153"/>
      <c r="HB14" s="153"/>
      <c r="HC14" s="153"/>
      <c r="HD14" s="153"/>
      <c r="HE14" s="153"/>
      <c r="HF14" s="153"/>
      <c r="HG14" s="153"/>
      <c r="HH14" s="153"/>
      <c r="HI14" s="153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3"/>
      <c r="IF14" s="153"/>
      <c r="IG14" s="153"/>
      <c r="IH14" s="153"/>
      <c r="II14" s="153"/>
      <c r="IJ14" s="153"/>
      <c r="IK14" s="153"/>
      <c r="IL14" s="153"/>
      <c r="IM14" s="153"/>
      <c r="IN14" s="153"/>
      <c r="IO14" s="153"/>
      <c r="IP14" s="153"/>
      <c r="IQ14" s="153"/>
      <c r="IR14" s="153"/>
      <c r="IS14" s="153"/>
      <c r="IT14" s="153"/>
      <c r="IU14" s="153"/>
    </row>
    <row r="15" spans="1:255" s="12" customFormat="1" ht="14.2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4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  <c r="FF15" s="153"/>
      <c r="FG15" s="153"/>
      <c r="FH15" s="153"/>
      <c r="FI15" s="153"/>
      <c r="FJ15" s="153"/>
      <c r="FK15" s="153"/>
      <c r="FL15" s="153"/>
      <c r="FM15" s="153"/>
      <c r="FN15" s="153"/>
      <c r="FO15" s="153"/>
      <c r="FP15" s="153"/>
      <c r="FQ15" s="153"/>
      <c r="FR15" s="153"/>
      <c r="FS15" s="153"/>
      <c r="FT15" s="153"/>
      <c r="FU15" s="153"/>
      <c r="FV15" s="153"/>
      <c r="FW15" s="153"/>
      <c r="FX15" s="153"/>
      <c r="FY15" s="153"/>
      <c r="FZ15" s="153"/>
      <c r="GA15" s="153"/>
      <c r="GB15" s="153"/>
      <c r="GC15" s="153"/>
      <c r="GD15" s="153"/>
      <c r="GE15" s="153"/>
      <c r="GF15" s="153"/>
      <c r="GG15" s="153"/>
      <c r="GH15" s="153"/>
      <c r="GI15" s="153"/>
      <c r="GJ15" s="153"/>
      <c r="GK15" s="153"/>
      <c r="GL15" s="153"/>
      <c r="GM15" s="153"/>
      <c r="GN15" s="153"/>
      <c r="GO15" s="153"/>
      <c r="GP15" s="153"/>
      <c r="GQ15" s="153"/>
      <c r="GR15" s="153"/>
      <c r="GS15" s="153"/>
      <c r="GT15" s="153"/>
      <c r="GU15" s="153"/>
      <c r="GV15" s="153"/>
      <c r="GW15" s="153"/>
      <c r="GX15" s="153"/>
      <c r="GY15" s="153"/>
      <c r="GZ15" s="153"/>
      <c r="HA15" s="153"/>
      <c r="HB15" s="153"/>
      <c r="HC15" s="153"/>
      <c r="HD15" s="153"/>
      <c r="HE15" s="153"/>
      <c r="HF15" s="153"/>
      <c r="HG15" s="153"/>
      <c r="HH15" s="153"/>
      <c r="HI15" s="153"/>
      <c r="HJ15" s="153"/>
      <c r="HK15" s="153"/>
      <c r="HL15" s="153"/>
      <c r="HM15" s="153"/>
      <c r="HN15" s="153"/>
      <c r="HO15" s="153"/>
      <c r="HP15" s="153"/>
      <c r="HQ15" s="153"/>
      <c r="HR15" s="153"/>
      <c r="HS15" s="153"/>
      <c r="HT15" s="153"/>
      <c r="HU15" s="153"/>
      <c r="HV15" s="153"/>
      <c r="HW15" s="153"/>
      <c r="HX15" s="153"/>
      <c r="HY15" s="153"/>
      <c r="HZ15" s="153"/>
      <c r="IA15" s="153"/>
      <c r="IB15" s="153"/>
      <c r="IC15" s="153"/>
      <c r="ID15" s="153"/>
      <c r="IE15" s="153"/>
      <c r="IF15" s="153"/>
      <c r="IG15" s="153"/>
      <c r="IH15" s="153"/>
      <c r="II15" s="153"/>
      <c r="IJ15" s="153"/>
      <c r="IK15" s="153"/>
      <c r="IL15" s="153"/>
      <c r="IM15" s="153"/>
      <c r="IN15" s="153"/>
      <c r="IO15" s="153"/>
      <c r="IP15" s="153"/>
      <c r="IQ15" s="153"/>
      <c r="IR15" s="153"/>
      <c r="IS15" s="153"/>
      <c r="IT15" s="153"/>
      <c r="IU15" s="153"/>
    </row>
    <row r="16" spans="1:255" s="12" customFormat="1" ht="14.25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4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  <c r="FT16" s="153"/>
      <c r="FU16" s="153"/>
      <c r="FV16" s="153"/>
      <c r="FW16" s="153"/>
      <c r="FX16" s="153"/>
      <c r="FY16" s="153"/>
      <c r="FZ16" s="153"/>
      <c r="GA16" s="153"/>
      <c r="GB16" s="153"/>
      <c r="GC16" s="153"/>
      <c r="GD16" s="153"/>
      <c r="GE16" s="153"/>
      <c r="GF16" s="153"/>
      <c r="GG16" s="153"/>
      <c r="GH16" s="153"/>
      <c r="GI16" s="153"/>
      <c r="GJ16" s="153"/>
      <c r="GK16" s="153"/>
      <c r="GL16" s="153"/>
      <c r="GM16" s="153"/>
      <c r="GN16" s="153"/>
      <c r="GO16" s="153"/>
      <c r="GP16" s="153"/>
      <c r="GQ16" s="153"/>
      <c r="GR16" s="153"/>
      <c r="GS16" s="153"/>
      <c r="GT16" s="153"/>
      <c r="GU16" s="153"/>
      <c r="GV16" s="153"/>
      <c r="GW16" s="153"/>
      <c r="GX16" s="153"/>
      <c r="GY16" s="153"/>
      <c r="GZ16" s="153"/>
      <c r="HA16" s="153"/>
      <c r="HB16" s="153"/>
      <c r="HC16" s="153"/>
      <c r="HD16" s="153"/>
      <c r="HE16" s="153"/>
      <c r="HF16" s="153"/>
      <c r="HG16" s="153"/>
      <c r="HH16" s="153"/>
      <c r="HI16" s="153"/>
      <c r="HJ16" s="153"/>
      <c r="HK16" s="153"/>
      <c r="HL16" s="153"/>
      <c r="HM16" s="153"/>
      <c r="HN16" s="153"/>
      <c r="HO16" s="153"/>
      <c r="HP16" s="153"/>
      <c r="HQ16" s="153"/>
      <c r="HR16" s="153"/>
      <c r="HS16" s="153"/>
      <c r="HT16" s="153"/>
      <c r="HU16" s="153"/>
      <c r="HV16" s="153"/>
      <c r="HW16" s="153"/>
      <c r="HX16" s="153"/>
      <c r="HY16" s="153"/>
      <c r="HZ16" s="153"/>
      <c r="IA16" s="153"/>
      <c r="IB16" s="153"/>
      <c r="IC16" s="153"/>
      <c r="ID16" s="153"/>
      <c r="IE16" s="153"/>
      <c r="IF16" s="153"/>
      <c r="IG16" s="153"/>
      <c r="IH16" s="153"/>
      <c r="II16" s="153"/>
      <c r="IJ16" s="153"/>
      <c r="IK16" s="153"/>
      <c r="IL16" s="153"/>
      <c r="IM16" s="153"/>
      <c r="IN16" s="153"/>
      <c r="IO16" s="153"/>
      <c r="IP16" s="153"/>
      <c r="IQ16" s="153"/>
      <c r="IR16" s="153"/>
      <c r="IS16" s="153"/>
      <c r="IT16" s="153"/>
      <c r="IU16" s="153"/>
    </row>
    <row r="17" spans="1:255" s="12" customFormat="1" ht="14.25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4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  <c r="FF17" s="153"/>
      <c r="FG17" s="153"/>
      <c r="FH17" s="153"/>
      <c r="FI17" s="153"/>
      <c r="FJ17" s="153"/>
      <c r="FK17" s="153"/>
      <c r="FL17" s="153"/>
      <c r="FM17" s="153"/>
      <c r="FN17" s="153"/>
      <c r="FO17" s="153"/>
      <c r="FP17" s="153"/>
      <c r="FQ17" s="153"/>
      <c r="FR17" s="153"/>
      <c r="FS17" s="153"/>
      <c r="FT17" s="153"/>
      <c r="FU17" s="153"/>
      <c r="FV17" s="153"/>
      <c r="FW17" s="153"/>
      <c r="FX17" s="153"/>
      <c r="FY17" s="153"/>
      <c r="FZ17" s="153"/>
      <c r="GA17" s="153"/>
      <c r="GB17" s="153"/>
      <c r="GC17" s="153"/>
      <c r="GD17" s="153"/>
      <c r="GE17" s="153"/>
      <c r="GF17" s="153"/>
      <c r="GG17" s="153"/>
      <c r="GH17" s="153"/>
      <c r="GI17" s="153"/>
      <c r="GJ17" s="153"/>
      <c r="GK17" s="153"/>
      <c r="GL17" s="153"/>
      <c r="GM17" s="153"/>
      <c r="GN17" s="153"/>
      <c r="GO17" s="153"/>
      <c r="GP17" s="153"/>
      <c r="GQ17" s="153"/>
      <c r="GR17" s="153"/>
      <c r="GS17" s="153"/>
      <c r="GT17" s="153"/>
      <c r="GU17" s="153"/>
      <c r="GV17" s="153"/>
      <c r="GW17" s="153"/>
      <c r="GX17" s="153"/>
      <c r="GY17" s="153"/>
      <c r="GZ17" s="153"/>
      <c r="HA17" s="153"/>
      <c r="HB17" s="153"/>
      <c r="HC17" s="153"/>
      <c r="HD17" s="153"/>
      <c r="HE17" s="153"/>
      <c r="HF17" s="153"/>
      <c r="HG17" s="153"/>
      <c r="HH17" s="153"/>
      <c r="HI17" s="153"/>
      <c r="HJ17" s="153"/>
      <c r="HK17" s="153"/>
      <c r="HL17" s="153"/>
      <c r="HM17" s="153"/>
      <c r="HN17" s="153"/>
      <c r="HO17" s="153"/>
      <c r="HP17" s="153"/>
      <c r="HQ17" s="153"/>
      <c r="HR17" s="153"/>
      <c r="HS17" s="153"/>
      <c r="HT17" s="153"/>
      <c r="HU17" s="153"/>
      <c r="HV17" s="153"/>
      <c r="HW17" s="153"/>
      <c r="HX17" s="153"/>
      <c r="HY17" s="153"/>
      <c r="HZ17" s="153"/>
      <c r="IA17" s="153"/>
      <c r="IB17" s="153"/>
      <c r="IC17" s="153"/>
      <c r="ID17" s="153"/>
      <c r="IE17" s="153"/>
      <c r="IF17" s="153"/>
      <c r="IG17" s="153"/>
      <c r="IH17" s="153"/>
      <c r="II17" s="153"/>
      <c r="IJ17" s="153"/>
      <c r="IK17" s="153"/>
      <c r="IL17" s="153"/>
      <c r="IM17" s="153"/>
      <c r="IN17" s="153"/>
      <c r="IO17" s="153"/>
      <c r="IP17" s="153"/>
      <c r="IQ17" s="153"/>
      <c r="IR17" s="153"/>
      <c r="IS17" s="153"/>
      <c r="IT17" s="153"/>
      <c r="IU17" s="153"/>
    </row>
    <row r="18" spans="1:255" s="12" customFormat="1" ht="14.25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4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  <c r="FG18" s="153"/>
      <c r="FH18" s="153"/>
      <c r="FI18" s="153"/>
      <c r="FJ18" s="153"/>
      <c r="FK18" s="153"/>
      <c r="FL18" s="153"/>
      <c r="FM18" s="153"/>
      <c r="FN18" s="153"/>
      <c r="FO18" s="153"/>
      <c r="FP18" s="153"/>
      <c r="FQ18" s="153"/>
      <c r="FR18" s="153"/>
      <c r="FS18" s="153"/>
      <c r="FT18" s="153"/>
      <c r="FU18" s="153"/>
      <c r="FV18" s="153"/>
      <c r="FW18" s="153"/>
      <c r="FX18" s="153"/>
      <c r="FY18" s="153"/>
      <c r="FZ18" s="153"/>
      <c r="GA18" s="153"/>
      <c r="GB18" s="153"/>
      <c r="GC18" s="153"/>
      <c r="GD18" s="153"/>
      <c r="GE18" s="153"/>
      <c r="GF18" s="153"/>
      <c r="GG18" s="153"/>
      <c r="GH18" s="153"/>
      <c r="GI18" s="153"/>
      <c r="GJ18" s="153"/>
      <c r="GK18" s="153"/>
      <c r="GL18" s="153"/>
      <c r="GM18" s="153"/>
      <c r="GN18" s="153"/>
      <c r="GO18" s="153"/>
      <c r="GP18" s="153"/>
      <c r="GQ18" s="153"/>
      <c r="GR18" s="153"/>
      <c r="GS18" s="153"/>
      <c r="GT18" s="153"/>
      <c r="GU18" s="153"/>
      <c r="GV18" s="153"/>
      <c r="GW18" s="153"/>
      <c r="GX18" s="153"/>
      <c r="GY18" s="153"/>
      <c r="GZ18" s="153"/>
      <c r="HA18" s="153"/>
      <c r="HB18" s="153"/>
      <c r="HC18" s="153"/>
      <c r="HD18" s="153"/>
      <c r="HE18" s="153"/>
      <c r="HF18" s="153"/>
      <c r="HG18" s="153"/>
      <c r="HH18" s="153"/>
      <c r="HI18" s="153"/>
      <c r="HJ18" s="153"/>
      <c r="HK18" s="153"/>
      <c r="HL18" s="153"/>
      <c r="HM18" s="153"/>
      <c r="HN18" s="153"/>
      <c r="HO18" s="153"/>
      <c r="HP18" s="153"/>
      <c r="HQ18" s="153"/>
      <c r="HR18" s="153"/>
      <c r="HS18" s="153"/>
      <c r="HT18" s="153"/>
      <c r="HU18" s="153"/>
      <c r="HV18" s="153"/>
      <c r="HW18" s="153"/>
      <c r="HX18" s="153"/>
      <c r="HY18" s="153"/>
      <c r="HZ18" s="153"/>
      <c r="IA18" s="153"/>
      <c r="IB18" s="153"/>
      <c r="IC18" s="153"/>
      <c r="ID18" s="153"/>
      <c r="IE18" s="153"/>
      <c r="IF18" s="153"/>
      <c r="IG18" s="153"/>
      <c r="IH18" s="153"/>
      <c r="II18" s="153"/>
      <c r="IJ18" s="153"/>
      <c r="IK18" s="153"/>
      <c r="IL18" s="153"/>
      <c r="IM18" s="153"/>
      <c r="IN18" s="153"/>
      <c r="IO18" s="153"/>
      <c r="IP18" s="153"/>
      <c r="IQ18" s="153"/>
      <c r="IR18" s="153"/>
      <c r="IS18" s="153"/>
      <c r="IT18" s="153"/>
      <c r="IU18" s="153"/>
    </row>
    <row r="19" spans="15:16" s="12" customFormat="1" ht="14.25">
      <c r="O19" s="153"/>
      <c r="P19" s="153"/>
    </row>
  </sheetData>
  <sheetProtection formatCells="0" formatColumns="0" formatRows="0"/>
  <mergeCells count="33">
    <mergeCell ref="Y5:Y6"/>
    <mergeCell ref="Z5:Z6"/>
    <mergeCell ref="S5:S6"/>
    <mergeCell ref="T5:T6"/>
    <mergeCell ref="U5:U6"/>
    <mergeCell ref="V4:V6"/>
    <mergeCell ref="W5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5:F6"/>
    <mergeCell ref="A2:Z2"/>
    <mergeCell ref="A3:D3"/>
    <mergeCell ref="Y3:Z3"/>
    <mergeCell ref="A4:C4"/>
    <mergeCell ref="F4:M4"/>
    <mergeCell ref="N4:U4"/>
    <mergeCell ref="W4:Z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zoomScalePageLayoutView="0" workbookViewId="0" topLeftCell="A1">
      <selection activeCell="D15" sqref="D15"/>
    </sheetView>
  </sheetViews>
  <sheetFormatPr defaultColWidth="8.75390625" defaultRowHeight="14.25"/>
  <cols>
    <col min="1" max="3" width="5.25390625" style="12" customWidth="1"/>
    <col min="4" max="4" width="16.00390625" style="12" customWidth="1"/>
    <col min="5" max="5" width="12.50390625" style="12" customWidth="1"/>
    <col min="6" max="32" width="9.00390625" style="12" bestFit="1" customWidth="1"/>
    <col min="33" max="16384" width="8.75390625" style="12" customWidth="1"/>
  </cols>
  <sheetData>
    <row r="1" ht="14.25">
      <c r="M1" s="145" t="s">
        <v>231</v>
      </c>
    </row>
    <row r="2" spans="1:13" ht="22.5">
      <c r="A2" s="367" t="s">
        <v>232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</row>
    <row r="3" spans="1:13" ht="14.25">
      <c r="A3" s="379" t="s">
        <v>2</v>
      </c>
      <c r="B3" s="379"/>
      <c r="C3" s="379"/>
      <c r="D3" s="379"/>
      <c r="L3" s="368" t="s">
        <v>78</v>
      </c>
      <c r="M3" s="368"/>
    </row>
    <row r="4" spans="1:13" ht="14.25">
      <c r="A4" s="369" t="s">
        <v>95</v>
      </c>
      <c r="B4" s="369"/>
      <c r="C4" s="369"/>
      <c r="D4" s="357" t="s">
        <v>96</v>
      </c>
      <c r="E4" s="357" t="s">
        <v>80</v>
      </c>
      <c r="F4" s="357" t="s">
        <v>127</v>
      </c>
      <c r="G4" s="357"/>
      <c r="H4" s="357"/>
      <c r="I4" s="357"/>
      <c r="J4" s="357"/>
      <c r="K4" s="357" t="s">
        <v>131</v>
      </c>
      <c r="L4" s="357"/>
      <c r="M4" s="357"/>
    </row>
    <row r="5" spans="1:13" ht="14.25">
      <c r="A5" s="357" t="s">
        <v>98</v>
      </c>
      <c r="B5" s="370" t="s">
        <v>99</v>
      </c>
      <c r="C5" s="357" t="s">
        <v>100</v>
      </c>
      <c r="D5" s="357"/>
      <c r="E5" s="357"/>
      <c r="F5" s="357" t="s">
        <v>165</v>
      </c>
      <c r="G5" s="357" t="s">
        <v>166</v>
      </c>
      <c r="H5" s="357" t="s">
        <v>144</v>
      </c>
      <c r="I5" s="357" t="s">
        <v>145</v>
      </c>
      <c r="J5" s="357" t="s">
        <v>146</v>
      </c>
      <c r="K5" s="357" t="s">
        <v>165</v>
      </c>
      <c r="L5" s="357" t="s">
        <v>115</v>
      </c>
      <c r="M5" s="357" t="s">
        <v>167</v>
      </c>
    </row>
    <row r="6" spans="1:13" ht="14.25">
      <c r="A6" s="357"/>
      <c r="B6" s="370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</row>
    <row r="7" spans="1:13" ht="14.25">
      <c r="A7" s="39"/>
      <c r="B7" s="68"/>
      <c r="C7" s="39"/>
      <c r="D7" s="143" t="s">
        <v>92</v>
      </c>
      <c r="E7" s="49">
        <f>F7</f>
        <v>193.74</v>
      </c>
      <c r="F7" s="49">
        <f>G7+H7+I7</f>
        <v>193.74</v>
      </c>
      <c r="G7" s="49">
        <v>148.84</v>
      </c>
      <c r="H7" s="49">
        <v>30.53</v>
      </c>
      <c r="I7" s="49">
        <v>14.37</v>
      </c>
      <c r="J7" s="39"/>
      <c r="K7" s="39"/>
      <c r="L7" s="39"/>
      <c r="M7" s="39"/>
    </row>
    <row r="8" spans="1:13" ht="24">
      <c r="A8" s="152" t="s">
        <v>226</v>
      </c>
      <c r="B8" s="152"/>
      <c r="C8" s="152"/>
      <c r="D8" s="45" t="s">
        <v>102</v>
      </c>
      <c r="E8" s="49">
        <f>F8</f>
        <v>193.74</v>
      </c>
      <c r="F8" s="49">
        <f>G8+H8+I8</f>
        <v>193.74</v>
      </c>
      <c r="G8" s="49">
        <v>148.84</v>
      </c>
      <c r="H8" s="49">
        <v>30.53</v>
      </c>
      <c r="I8" s="49">
        <v>14.37</v>
      </c>
      <c r="J8" s="49"/>
      <c r="K8" s="49"/>
      <c r="L8" s="49"/>
      <c r="M8" s="49"/>
    </row>
    <row r="9" spans="1:13" ht="36">
      <c r="A9" s="152" t="s">
        <v>226</v>
      </c>
      <c r="B9" s="152" t="s">
        <v>227</v>
      </c>
      <c r="C9" s="152"/>
      <c r="D9" s="45" t="s">
        <v>104</v>
      </c>
      <c r="E9" s="49">
        <f>F9</f>
        <v>193.74</v>
      </c>
      <c r="F9" s="49">
        <f>G9+H9+I9</f>
        <v>193.74</v>
      </c>
      <c r="G9" s="49">
        <v>148.84</v>
      </c>
      <c r="H9" s="49">
        <v>30.53</v>
      </c>
      <c r="I9" s="49">
        <v>14.37</v>
      </c>
      <c r="J9" s="49"/>
      <c r="K9" s="49"/>
      <c r="L9" s="49"/>
      <c r="M9" s="49"/>
    </row>
    <row r="10" spans="1:13" ht="36">
      <c r="A10" s="152" t="s">
        <v>226</v>
      </c>
      <c r="B10" s="152" t="s">
        <v>227</v>
      </c>
      <c r="C10" s="152" t="s">
        <v>228</v>
      </c>
      <c r="D10" s="45" t="s">
        <v>106</v>
      </c>
      <c r="E10" s="49">
        <f>F10</f>
        <v>193.74</v>
      </c>
      <c r="F10" s="49">
        <f>G10+H10+I10</f>
        <v>193.74</v>
      </c>
      <c r="G10" s="49">
        <v>148.84</v>
      </c>
      <c r="H10" s="49">
        <v>30.53</v>
      </c>
      <c r="I10" s="49">
        <v>14.37</v>
      </c>
      <c r="J10" s="49"/>
      <c r="K10" s="49"/>
      <c r="L10" s="49"/>
      <c r="M10" s="49"/>
    </row>
  </sheetData>
  <sheetProtection formatCells="0" formatColumns="0" formatRows="0"/>
  <mergeCells count="19">
    <mergeCell ref="M5:M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5:F6"/>
    <mergeCell ref="A2:M2"/>
    <mergeCell ref="A3:D3"/>
    <mergeCell ref="L3:M3"/>
    <mergeCell ref="A4:C4"/>
    <mergeCell ref="F4:J4"/>
    <mergeCell ref="K4:M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showGridLines="0" showZeros="0" zoomScalePageLayoutView="0" workbookViewId="0" topLeftCell="A1">
      <selection activeCell="B18" sqref="B18"/>
    </sheetView>
  </sheetViews>
  <sheetFormatPr defaultColWidth="6.75390625" defaultRowHeight="14.25"/>
  <cols>
    <col min="1" max="3" width="4.00390625" style="146" customWidth="1"/>
    <col min="4" max="4" width="18.50390625" style="146" customWidth="1"/>
    <col min="5" max="5" width="7.00390625" style="146" customWidth="1"/>
    <col min="6" max="20" width="5.625" style="146" customWidth="1"/>
    <col min="21" max="21" width="6.75390625" style="146" customWidth="1"/>
    <col min="22" max="25" width="5.625" style="146" customWidth="1"/>
    <col min="26" max="16384" width="6.75390625" style="146" customWidth="1"/>
  </cols>
  <sheetData>
    <row r="1" spans="2:25" ht="12"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W1" s="401" t="s">
        <v>233</v>
      </c>
      <c r="X1" s="401"/>
      <c r="Y1" s="401"/>
    </row>
    <row r="2" spans="1:25" ht="22.5">
      <c r="A2" s="402" t="s">
        <v>234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</row>
    <row r="3" spans="1:25" ht="12">
      <c r="A3" s="379" t="s">
        <v>2</v>
      </c>
      <c r="B3" s="379"/>
      <c r="C3" s="379"/>
      <c r="D3" s="379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W3" s="403" t="s">
        <v>78</v>
      </c>
      <c r="X3" s="403"/>
      <c r="Y3" s="403"/>
    </row>
    <row r="4" spans="1:25" ht="12">
      <c r="A4" s="404" t="s">
        <v>95</v>
      </c>
      <c r="B4" s="404"/>
      <c r="C4" s="404"/>
      <c r="D4" s="405" t="s">
        <v>96</v>
      </c>
      <c r="E4" s="405" t="s">
        <v>170</v>
      </c>
      <c r="F4" s="405" t="s">
        <v>171</v>
      </c>
      <c r="G4" s="405" t="s">
        <v>172</v>
      </c>
      <c r="H4" s="405" t="s">
        <v>173</v>
      </c>
      <c r="I4" s="405" t="s">
        <v>174</v>
      </c>
      <c r="J4" s="405" t="s">
        <v>175</v>
      </c>
      <c r="K4" s="405" t="s">
        <v>176</v>
      </c>
      <c r="L4" s="405" t="s">
        <v>177</v>
      </c>
      <c r="M4" s="405" t="s">
        <v>178</v>
      </c>
      <c r="N4" s="405" t="s">
        <v>179</v>
      </c>
      <c r="O4" s="405" t="s">
        <v>180</v>
      </c>
      <c r="P4" s="405" t="s">
        <v>181</v>
      </c>
      <c r="Q4" s="405" t="s">
        <v>182</v>
      </c>
      <c r="R4" s="405" t="s">
        <v>183</v>
      </c>
      <c r="S4" s="405" t="s">
        <v>184</v>
      </c>
      <c r="T4" s="405" t="s">
        <v>185</v>
      </c>
      <c r="U4" s="405" t="s">
        <v>186</v>
      </c>
      <c r="V4" s="405" t="s">
        <v>187</v>
      </c>
      <c r="W4" s="405" t="s">
        <v>188</v>
      </c>
      <c r="X4" s="405" t="s">
        <v>189</v>
      </c>
      <c r="Y4" s="405" t="s">
        <v>190</v>
      </c>
    </row>
    <row r="5" spans="1:25" ht="12">
      <c r="A5" s="405" t="s">
        <v>98</v>
      </c>
      <c r="B5" s="405" t="s">
        <v>99</v>
      </c>
      <c r="C5" s="405" t="s">
        <v>100</v>
      </c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</row>
    <row r="6" spans="1:25" ht="12">
      <c r="A6" s="405"/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</row>
    <row r="7" spans="1:25" ht="12">
      <c r="A7" s="142"/>
      <c r="B7" s="142"/>
      <c r="C7" s="142"/>
      <c r="D7" s="143" t="s">
        <v>92</v>
      </c>
      <c r="E7" s="149">
        <f>F7+G7+H7+I7+J7+K7+L7+N7+O7+P7+Q7+U7+V7</f>
        <v>24.119999999999997</v>
      </c>
      <c r="F7" s="149">
        <v>1.71</v>
      </c>
      <c r="G7" s="149">
        <v>0.38</v>
      </c>
      <c r="H7" s="149">
        <v>0.29</v>
      </c>
      <c r="I7" s="149">
        <v>1.14</v>
      </c>
      <c r="J7" s="149">
        <v>1.9</v>
      </c>
      <c r="K7" s="149">
        <v>1.33</v>
      </c>
      <c r="L7" s="149">
        <v>2.28</v>
      </c>
      <c r="M7" s="149"/>
      <c r="N7" s="149">
        <v>0.38</v>
      </c>
      <c r="O7" s="149">
        <v>1.44</v>
      </c>
      <c r="P7" s="149">
        <v>0.66</v>
      </c>
      <c r="Q7" s="149">
        <v>0.95</v>
      </c>
      <c r="R7" s="149"/>
      <c r="S7" s="149"/>
      <c r="T7" s="149"/>
      <c r="U7" s="149">
        <v>11.16</v>
      </c>
      <c r="V7" s="149">
        <v>0.5</v>
      </c>
      <c r="W7" s="142"/>
      <c r="X7" s="142"/>
      <c r="Y7" s="142"/>
    </row>
    <row r="8" spans="1:25" ht="24">
      <c r="A8" s="144" t="s">
        <v>226</v>
      </c>
      <c r="B8" s="144"/>
      <c r="C8" s="144"/>
      <c r="D8" s="45" t="s">
        <v>312</v>
      </c>
      <c r="E8" s="149">
        <f>F8+G8+H8+I8+J8+K8+L8+N8+O8+P8+Q8+U8+V8</f>
        <v>24.119999999999997</v>
      </c>
      <c r="F8" s="149">
        <v>1.71</v>
      </c>
      <c r="G8" s="149">
        <v>0.38</v>
      </c>
      <c r="H8" s="149">
        <v>0.29</v>
      </c>
      <c r="I8" s="149">
        <v>1.14</v>
      </c>
      <c r="J8" s="149">
        <v>1.9</v>
      </c>
      <c r="K8" s="149">
        <v>1.33</v>
      </c>
      <c r="L8" s="149">
        <v>2.28</v>
      </c>
      <c r="M8" s="149"/>
      <c r="N8" s="149">
        <v>0.38</v>
      </c>
      <c r="O8" s="149">
        <v>1.44</v>
      </c>
      <c r="P8" s="149">
        <v>0.66</v>
      </c>
      <c r="Q8" s="149">
        <v>0.95</v>
      </c>
      <c r="R8" s="149"/>
      <c r="S8" s="149"/>
      <c r="T8" s="149"/>
      <c r="U8" s="149">
        <v>11.16</v>
      </c>
      <c r="V8" s="149">
        <v>0.5</v>
      </c>
      <c r="W8" s="149"/>
      <c r="X8" s="149"/>
      <c r="Y8" s="149"/>
    </row>
    <row r="9" spans="1:25" ht="36">
      <c r="A9" s="144" t="s">
        <v>226</v>
      </c>
      <c r="B9" s="144" t="s">
        <v>227</v>
      </c>
      <c r="C9" s="144"/>
      <c r="D9" s="45" t="s">
        <v>313</v>
      </c>
      <c r="E9" s="149">
        <f>F9+G9+H9+I9+J9+K9+L9+N9+O9+P9+Q9+U9+V9</f>
        <v>24.119999999999997</v>
      </c>
      <c r="F9" s="149">
        <v>1.71</v>
      </c>
      <c r="G9" s="149">
        <v>0.38</v>
      </c>
      <c r="H9" s="149">
        <v>0.29</v>
      </c>
      <c r="I9" s="149">
        <v>1.14</v>
      </c>
      <c r="J9" s="149">
        <v>1.9</v>
      </c>
      <c r="K9" s="149">
        <v>1.33</v>
      </c>
      <c r="L9" s="149">
        <v>2.28</v>
      </c>
      <c r="M9" s="149"/>
      <c r="N9" s="149">
        <v>0.38</v>
      </c>
      <c r="O9" s="149">
        <v>1.44</v>
      </c>
      <c r="P9" s="149">
        <v>0.66</v>
      </c>
      <c r="Q9" s="149">
        <v>0.95</v>
      </c>
      <c r="R9" s="149"/>
      <c r="S9" s="149"/>
      <c r="T9" s="149"/>
      <c r="U9" s="149">
        <v>11.16</v>
      </c>
      <c r="V9" s="149">
        <v>0.5</v>
      </c>
      <c r="W9" s="149"/>
      <c r="X9" s="149"/>
      <c r="Y9" s="149"/>
    </row>
    <row r="10" spans="1:25" ht="36">
      <c r="A10" s="144" t="s">
        <v>226</v>
      </c>
      <c r="B10" s="144" t="s">
        <v>227</v>
      </c>
      <c r="C10" s="144" t="s">
        <v>228</v>
      </c>
      <c r="D10" s="45" t="s">
        <v>106</v>
      </c>
      <c r="E10" s="149">
        <f>F10+G10+H10+I10+J10+K10+L10+N10+O10+P10+Q10+U10+V10</f>
        <v>24.119999999999997</v>
      </c>
      <c r="F10" s="149">
        <v>1.71</v>
      </c>
      <c r="G10" s="149">
        <v>0.38</v>
      </c>
      <c r="H10" s="149">
        <v>0.29</v>
      </c>
      <c r="I10" s="149">
        <v>1.14</v>
      </c>
      <c r="J10" s="149">
        <v>1.9</v>
      </c>
      <c r="K10" s="149">
        <v>1.33</v>
      </c>
      <c r="L10" s="149">
        <v>2.28</v>
      </c>
      <c r="M10" s="149"/>
      <c r="N10" s="149">
        <v>0.38</v>
      </c>
      <c r="O10" s="149">
        <v>1.44</v>
      </c>
      <c r="P10" s="149">
        <v>0.66</v>
      </c>
      <c r="Q10" s="149">
        <v>0.95</v>
      </c>
      <c r="R10" s="149"/>
      <c r="S10" s="149"/>
      <c r="T10" s="149"/>
      <c r="U10" s="149">
        <v>11.16</v>
      </c>
      <c r="V10" s="149">
        <v>0.5</v>
      </c>
      <c r="W10" s="149"/>
      <c r="X10" s="149"/>
      <c r="Y10" s="149"/>
    </row>
    <row r="11" ht="12">
      <c r="A11" s="150"/>
    </row>
  </sheetData>
  <sheetProtection formatCells="0" formatColumns="0" formatRows="0"/>
  <mergeCells count="30">
    <mergeCell ref="X4:X6"/>
    <mergeCell ref="Y4:Y6"/>
    <mergeCell ref="R4:R6"/>
    <mergeCell ref="S4:S6"/>
    <mergeCell ref="T4:T6"/>
    <mergeCell ref="U4:U6"/>
    <mergeCell ref="V4:V6"/>
    <mergeCell ref="W4:W6"/>
    <mergeCell ref="L4:L6"/>
    <mergeCell ref="M4:M6"/>
    <mergeCell ref="N4:N6"/>
    <mergeCell ref="O4:O6"/>
    <mergeCell ref="P4:P6"/>
    <mergeCell ref="Q4:Q6"/>
    <mergeCell ref="F4:F6"/>
    <mergeCell ref="G4:G6"/>
    <mergeCell ref="H4:H6"/>
    <mergeCell ref="I4:I6"/>
    <mergeCell ref="J4:J6"/>
    <mergeCell ref="K4:K6"/>
    <mergeCell ref="W1:Y1"/>
    <mergeCell ref="A2:Y2"/>
    <mergeCell ref="A3:D3"/>
    <mergeCell ref="W3:Y3"/>
    <mergeCell ref="A4:C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zoomScalePageLayoutView="0" workbookViewId="0" topLeftCell="A1">
      <selection activeCell="D18" sqref="D18"/>
    </sheetView>
  </sheetViews>
  <sheetFormatPr defaultColWidth="8.75390625" defaultRowHeight="14.25"/>
  <cols>
    <col min="1" max="3" width="5.75390625" style="12" customWidth="1"/>
    <col min="4" max="4" width="10.875" style="12" customWidth="1"/>
    <col min="5" max="19" width="6.625" style="12" customWidth="1"/>
    <col min="20" max="32" width="9.00390625" style="12" bestFit="1" customWidth="1"/>
    <col min="33" max="16384" width="8.75390625" style="12" customWidth="1"/>
  </cols>
  <sheetData>
    <row r="1" ht="14.25">
      <c r="S1" s="145" t="s">
        <v>235</v>
      </c>
    </row>
    <row r="2" spans="1:19" ht="22.5">
      <c r="A2" s="349" t="s">
        <v>236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</row>
    <row r="3" spans="1:19" ht="14.25">
      <c r="A3" s="379" t="s">
        <v>2</v>
      </c>
      <c r="B3" s="379"/>
      <c r="C3" s="379"/>
      <c r="D3" s="379"/>
      <c r="R3" s="368" t="s">
        <v>78</v>
      </c>
      <c r="S3" s="368"/>
    </row>
    <row r="4" spans="1:19" ht="14.25">
      <c r="A4" s="357" t="s">
        <v>95</v>
      </c>
      <c r="B4" s="357"/>
      <c r="C4" s="357"/>
      <c r="D4" s="357" t="s">
        <v>96</v>
      </c>
      <c r="E4" s="354" t="s">
        <v>170</v>
      </c>
      <c r="F4" s="357" t="s">
        <v>128</v>
      </c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 t="s">
        <v>131</v>
      </c>
      <c r="R4" s="357"/>
      <c r="S4" s="357"/>
    </row>
    <row r="5" spans="1:19" ht="14.25">
      <c r="A5" s="357"/>
      <c r="B5" s="357"/>
      <c r="C5" s="357"/>
      <c r="D5" s="357"/>
      <c r="E5" s="356"/>
      <c r="F5" s="357" t="s">
        <v>89</v>
      </c>
      <c r="G5" s="357" t="s">
        <v>193</v>
      </c>
      <c r="H5" s="357" t="s">
        <v>180</v>
      </c>
      <c r="I5" s="357" t="s">
        <v>181</v>
      </c>
      <c r="J5" s="357" t="s">
        <v>194</v>
      </c>
      <c r="K5" s="357" t="s">
        <v>195</v>
      </c>
      <c r="L5" s="357" t="s">
        <v>182</v>
      </c>
      <c r="M5" s="357" t="s">
        <v>196</v>
      </c>
      <c r="N5" s="357" t="s">
        <v>185</v>
      </c>
      <c r="O5" s="357" t="s">
        <v>197</v>
      </c>
      <c r="P5" s="357" t="s">
        <v>198</v>
      </c>
      <c r="Q5" s="357" t="s">
        <v>89</v>
      </c>
      <c r="R5" s="357" t="s">
        <v>199</v>
      </c>
      <c r="S5" s="357" t="s">
        <v>167</v>
      </c>
    </row>
    <row r="6" spans="1:19" ht="29.25" customHeight="1">
      <c r="A6" s="39" t="s">
        <v>98</v>
      </c>
      <c r="B6" s="39" t="s">
        <v>99</v>
      </c>
      <c r="C6" s="39" t="s">
        <v>100</v>
      </c>
      <c r="D6" s="357"/>
      <c r="E6" s="355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</row>
    <row r="7" spans="1:19" ht="14.25">
      <c r="A7" s="142"/>
      <c r="B7" s="142"/>
      <c r="C7" s="142"/>
      <c r="D7" s="143" t="s">
        <v>92</v>
      </c>
      <c r="E7" s="129">
        <f>F7</f>
        <v>24.12</v>
      </c>
      <c r="F7" s="49">
        <f>G7+H7+I7+L7+O7+P7</f>
        <v>24.12</v>
      </c>
      <c r="G7" s="49">
        <v>1.71</v>
      </c>
      <c r="H7" s="49">
        <v>1.44</v>
      </c>
      <c r="I7" s="49">
        <v>0.66</v>
      </c>
      <c r="J7" s="49"/>
      <c r="K7" s="49"/>
      <c r="L7" s="49">
        <v>0.95</v>
      </c>
      <c r="M7" s="49"/>
      <c r="N7" s="49"/>
      <c r="O7" s="49">
        <v>0.38</v>
      </c>
      <c r="P7" s="49">
        <v>18.98</v>
      </c>
      <c r="Q7" s="39"/>
      <c r="R7" s="39"/>
      <c r="S7" s="39"/>
    </row>
    <row r="8" spans="1:19" ht="36">
      <c r="A8" s="144" t="s">
        <v>226</v>
      </c>
      <c r="B8" s="144"/>
      <c r="C8" s="144"/>
      <c r="D8" s="45" t="s">
        <v>312</v>
      </c>
      <c r="E8" s="129">
        <f>F8</f>
        <v>24.12</v>
      </c>
      <c r="F8" s="49">
        <f>G8+H8+I8+L8+O8+P8</f>
        <v>24.12</v>
      </c>
      <c r="G8" s="49">
        <v>1.71</v>
      </c>
      <c r="H8" s="49">
        <v>1.44</v>
      </c>
      <c r="I8" s="49">
        <v>0.66</v>
      </c>
      <c r="J8" s="49"/>
      <c r="K8" s="49"/>
      <c r="L8" s="49">
        <v>0.95</v>
      </c>
      <c r="M8" s="49"/>
      <c r="N8" s="49"/>
      <c r="O8" s="49">
        <v>0.38</v>
      </c>
      <c r="P8" s="49">
        <v>18.98</v>
      </c>
      <c r="Q8" s="49"/>
      <c r="R8" s="49"/>
      <c r="S8" s="49"/>
    </row>
    <row r="9" spans="1:19" ht="48">
      <c r="A9" s="144" t="s">
        <v>226</v>
      </c>
      <c r="B9" s="144" t="s">
        <v>227</v>
      </c>
      <c r="C9" s="144"/>
      <c r="D9" s="45" t="s">
        <v>313</v>
      </c>
      <c r="E9" s="129">
        <f>F9</f>
        <v>24.12</v>
      </c>
      <c r="F9" s="49">
        <f>G9+H9+I9+L9+O9+P9</f>
        <v>24.12</v>
      </c>
      <c r="G9" s="49">
        <v>1.71</v>
      </c>
      <c r="H9" s="49">
        <v>1.44</v>
      </c>
      <c r="I9" s="49">
        <v>0.66</v>
      </c>
      <c r="J9" s="49"/>
      <c r="K9" s="49"/>
      <c r="L9" s="49">
        <v>0.95</v>
      </c>
      <c r="M9" s="49"/>
      <c r="N9" s="49"/>
      <c r="O9" s="49">
        <v>0.38</v>
      </c>
      <c r="P9" s="49">
        <v>18.98</v>
      </c>
      <c r="Q9" s="49"/>
      <c r="R9" s="49"/>
      <c r="S9" s="49"/>
    </row>
    <row r="10" spans="1:19" ht="60">
      <c r="A10" s="144" t="s">
        <v>226</v>
      </c>
      <c r="B10" s="144" t="s">
        <v>227</v>
      </c>
      <c r="C10" s="144" t="s">
        <v>228</v>
      </c>
      <c r="D10" s="45" t="s">
        <v>106</v>
      </c>
      <c r="E10" s="129">
        <f>F10</f>
        <v>24.12</v>
      </c>
      <c r="F10" s="49">
        <f>G10+H10+I10+L10+O10+P10</f>
        <v>24.12</v>
      </c>
      <c r="G10" s="49">
        <v>1.71</v>
      </c>
      <c r="H10" s="49">
        <v>1.44</v>
      </c>
      <c r="I10" s="49">
        <v>0.66</v>
      </c>
      <c r="J10" s="49"/>
      <c r="K10" s="49"/>
      <c r="L10" s="49">
        <v>0.95</v>
      </c>
      <c r="M10" s="49"/>
      <c r="N10" s="49"/>
      <c r="O10" s="49">
        <v>0.38</v>
      </c>
      <c r="P10" s="49">
        <v>18.98</v>
      </c>
      <c r="Q10" s="49"/>
      <c r="R10" s="49"/>
      <c r="S10" s="49"/>
    </row>
  </sheetData>
  <sheetProtection formatCells="0" formatColumns="0" formatRows="0"/>
  <mergeCells count="22">
    <mergeCell ref="O5:O6"/>
    <mergeCell ref="P5:P6"/>
    <mergeCell ref="Q5:Q6"/>
    <mergeCell ref="R5:R6"/>
    <mergeCell ref="S5:S6"/>
    <mergeCell ref="A4:C5"/>
    <mergeCell ref="I5:I6"/>
    <mergeCell ref="J5:J6"/>
    <mergeCell ref="K5:K6"/>
    <mergeCell ref="L5:L6"/>
    <mergeCell ref="M5:M6"/>
    <mergeCell ref="N5:N6"/>
    <mergeCell ref="A2:S2"/>
    <mergeCell ref="A3:D3"/>
    <mergeCell ref="R3:S3"/>
    <mergeCell ref="F4:P4"/>
    <mergeCell ref="Q4:S4"/>
    <mergeCell ref="D4:D6"/>
    <mergeCell ref="E4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showGridLines="0" showZeros="0" zoomScalePageLayoutView="0" workbookViewId="0" topLeftCell="A1">
      <selection activeCell="E10" sqref="E10"/>
    </sheetView>
  </sheetViews>
  <sheetFormatPr defaultColWidth="6.75390625" defaultRowHeight="45" customHeight="1"/>
  <cols>
    <col min="1" max="3" width="4.00390625" style="132" customWidth="1"/>
    <col min="4" max="4" width="13.00390625" style="132" customWidth="1"/>
    <col min="5" max="5" width="11.25390625" style="132" customWidth="1"/>
    <col min="6" max="11" width="10.25390625" style="132" customWidth="1"/>
    <col min="12" max="245" width="6.75390625" style="132" customWidth="1"/>
    <col min="246" max="251" width="6.75390625" style="133" customWidth="1"/>
    <col min="252" max="252" width="6.75390625" style="131" customWidth="1"/>
    <col min="253" max="16384" width="6.75390625" style="131" customWidth="1"/>
  </cols>
  <sheetData>
    <row r="1" spans="11:252" ht="45" customHeight="1">
      <c r="K1" s="139" t="s">
        <v>237</v>
      </c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</row>
    <row r="2" spans="1:252" ht="45" customHeight="1">
      <c r="A2" s="406" t="s">
        <v>238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</row>
    <row r="3" spans="1:252" ht="45" customHeight="1">
      <c r="A3" s="379" t="s">
        <v>2</v>
      </c>
      <c r="B3" s="379"/>
      <c r="C3" s="379"/>
      <c r="D3" s="379"/>
      <c r="I3" s="407" t="s">
        <v>78</v>
      </c>
      <c r="J3" s="407"/>
      <c r="K3" s="407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</row>
    <row r="4" spans="1:252" ht="45" customHeight="1">
      <c r="A4" s="408" t="s">
        <v>95</v>
      </c>
      <c r="B4" s="408"/>
      <c r="C4" s="408"/>
      <c r="D4" s="409" t="s">
        <v>96</v>
      </c>
      <c r="E4" s="409" t="s">
        <v>170</v>
      </c>
      <c r="F4" s="410" t="s">
        <v>202</v>
      </c>
      <c r="G4" s="409" t="s">
        <v>203</v>
      </c>
      <c r="H4" s="409" t="s">
        <v>204</v>
      </c>
      <c r="I4" s="409" t="s">
        <v>205</v>
      </c>
      <c r="J4" s="409" t="s">
        <v>206</v>
      </c>
      <c r="K4" s="409" t="s">
        <v>190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</row>
    <row r="5" spans="1:252" ht="45" customHeight="1">
      <c r="A5" s="409" t="s">
        <v>98</v>
      </c>
      <c r="B5" s="409" t="s">
        <v>99</v>
      </c>
      <c r="C5" s="409" t="s">
        <v>100</v>
      </c>
      <c r="D5" s="409"/>
      <c r="E5" s="409"/>
      <c r="F5" s="410"/>
      <c r="G5" s="409"/>
      <c r="H5" s="409"/>
      <c r="I5" s="409"/>
      <c r="J5" s="409"/>
      <c r="K5" s="409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</row>
    <row r="6" spans="1:252" ht="45" customHeight="1">
      <c r="A6" s="409"/>
      <c r="B6" s="409"/>
      <c r="C6" s="409"/>
      <c r="D6" s="409"/>
      <c r="E6" s="409"/>
      <c r="F6" s="410"/>
      <c r="G6" s="409"/>
      <c r="H6" s="409"/>
      <c r="I6" s="409"/>
      <c r="J6" s="409"/>
      <c r="K6" s="409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</row>
    <row r="7" spans="1:252" ht="45" customHeight="1">
      <c r="A7" s="134"/>
      <c r="B7" s="134"/>
      <c r="C7" s="135"/>
      <c r="D7" s="136"/>
      <c r="E7" s="137" t="s">
        <v>207</v>
      </c>
      <c r="F7" s="138"/>
      <c r="G7" s="138"/>
      <c r="H7" s="138"/>
      <c r="I7" s="138"/>
      <c r="J7" s="138"/>
      <c r="K7" s="138"/>
      <c r="L7" s="140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</row>
    <row r="8" spans="3:252" ht="45" customHeight="1">
      <c r="C8" s="382" t="s">
        <v>208</v>
      </c>
      <c r="D8" s="382"/>
      <c r="E8" s="382"/>
      <c r="F8" s="382"/>
      <c r="G8" s="382"/>
      <c r="H8" s="38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</row>
    <row r="9" spans="12:252" ht="45" customHeight="1">
      <c r="L9" s="141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</row>
    <row r="10" spans="12:252" ht="45" customHeight="1">
      <c r="L10" s="141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</row>
    <row r="11" spans="12:252" ht="45" customHeight="1">
      <c r="L11" s="141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</row>
    <row r="12" spans="12:252" ht="45" customHeight="1">
      <c r="L12" s="141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</row>
    <row r="13" spans="12:252" ht="45" customHeight="1">
      <c r="L13" s="141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</row>
    <row r="14" spans="12:252" ht="45" customHeight="1">
      <c r="L14" s="141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</row>
    <row r="15" spans="12:252" ht="45" customHeight="1">
      <c r="L15" s="14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</row>
    <row r="16" spans="1:252" ht="4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4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</row>
    <row r="17" spans="1:252" ht="4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4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</row>
    <row r="18" spans="1:252" ht="4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4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</row>
  </sheetData>
  <sheetProtection formatCells="0" formatColumns="0" formatRows="0"/>
  <mergeCells count="16">
    <mergeCell ref="F4:F6"/>
    <mergeCell ref="G4:G6"/>
    <mergeCell ref="H4:H6"/>
    <mergeCell ref="I4:I6"/>
    <mergeCell ref="J4:J6"/>
    <mergeCell ref="K4:K6"/>
    <mergeCell ref="A2:K2"/>
    <mergeCell ref="A3:D3"/>
    <mergeCell ref="I3:K3"/>
    <mergeCell ref="A4:C4"/>
    <mergeCell ref="C8:H8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6"/>
  <sheetViews>
    <sheetView showGridLines="0" showZeros="0" zoomScalePageLayoutView="0" workbookViewId="0" topLeftCell="A1">
      <selection activeCell="C4" sqref="C4:E4"/>
    </sheetView>
  </sheetViews>
  <sheetFormatPr defaultColWidth="6.75390625" defaultRowHeight="45" customHeight="1"/>
  <cols>
    <col min="1" max="1" width="6.75390625" style="293" customWidth="1"/>
    <col min="2" max="12" width="9.75390625" style="294" customWidth="1"/>
    <col min="13" max="254" width="6.75390625" style="294" customWidth="1"/>
    <col min="255" max="16384" width="6.75390625" style="293" customWidth="1"/>
  </cols>
  <sheetData>
    <row r="1" spans="2:254" ht="45" customHeight="1">
      <c r="B1" s="295"/>
      <c r="C1" s="295"/>
      <c r="D1" s="295"/>
      <c r="E1" s="295"/>
      <c r="F1" s="295"/>
      <c r="G1" s="295"/>
      <c r="H1" s="295"/>
      <c r="I1" s="295"/>
      <c r="L1" s="305" t="s">
        <v>76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spans="2:254" ht="45" customHeight="1">
      <c r="B2" s="312" t="s">
        <v>77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</row>
    <row r="3" spans="1:254" ht="45" customHeight="1">
      <c r="A3" s="296" t="s">
        <v>2</v>
      </c>
      <c r="B3" s="297"/>
      <c r="C3" s="297"/>
      <c r="D3" s="298"/>
      <c r="E3" s="298"/>
      <c r="F3" s="4"/>
      <c r="G3" s="4"/>
      <c r="H3" s="4"/>
      <c r="I3" s="4"/>
      <c r="K3" s="313" t="s">
        <v>78</v>
      </c>
      <c r="L3" s="313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</row>
    <row r="4" spans="1:254" ht="45" customHeight="1">
      <c r="A4" s="315" t="s">
        <v>79</v>
      </c>
      <c r="B4" s="316" t="s">
        <v>80</v>
      </c>
      <c r="C4" s="314" t="s">
        <v>81</v>
      </c>
      <c r="D4" s="314"/>
      <c r="E4" s="314"/>
      <c r="F4" s="317" t="s">
        <v>82</v>
      </c>
      <c r="G4" s="317" t="s">
        <v>83</v>
      </c>
      <c r="H4" s="317" t="s">
        <v>84</v>
      </c>
      <c r="I4" s="317" t="s">
        <v>85</v>
      </c>
      <c r="J4" s="317" t="s">
        <v>86</v>
      </c>
      <c r="K4" s="318" t="s">
        <v>87</v>
      </c>
      <c r="L4" s="319" t="s">
        <v>88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pans="1:254" ht="45" customHeight="1">
      <c r="A5" s="315"/>
      <c r="B5" s="317"/>
      <c r="C5" s="299" t="s">
        <v>89</v>
      </c>
      <c r="D5" s="299" t="s">
        <v>90</v>
      </c>
      <c r="E5" s="299" t="s">
        <v>91</v>
      </c>
      <c r="F5" s="317"/>
      <c r="G5" s="317"/>
      <c r="H5" s="317"/>
      <c r="I5" s="317"/>
      <c r="J5" s="317"/>
      <c r="K5" s="317"/>
      <c r="L5" s="320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</row>
    <row r="6" spans="1:254" ht="45" customHeight="1">
      <c r="A6" s="300" t="s">
        <v>92</v>
      </c>
      <c r="B6" s="301">
        <v>368.86</v>
      </c>
      <c r="C6" s="302">
        <v>368.86</v>
      </c>
      <c r="D6" s="303">
        <v>368.86</v>
      </c>
      <c r="E6" s="301"/>
      <c r="F6" s="301"/>
      <c r="G6" s="301"/>
      <c r="H6" s="301"/>
      <c r="I6" s="301"/>
      <c r="J6" s="301"/>
      <c r="K6" s="301"/>
      <c r="L6" s="30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</row>
    <row r="7" spans="13:254" ht="45" customHeight="1"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</row>
    <row r="8" spans="13:254" ht="45" customHeight="1"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</row>
    <row r="9" spans="2:254" ht="45" customHeight="1">
      <c r="B9" s="30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</row>
    <row r="10" spans="13:254" ht="45" customHeight="1"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</row>
    <row r="11" spans="13:254" ht="45" customHeight="1"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</row>
    <row r="12" spans="13:254" ht="45" customHeight="1"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</row>
    <row r="13" spans="13:254" ht="45" customHeight="1"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</row>
    <row r="14" spans="2:254" ht="4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</row>
    <row r="15" spans="13:254" ht="45" customHeight="1"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</row>
    <row r="16" spans="2:254" ht="45" customHeight="1">
      <c r="B16" s="12"/>
      <c r="C16" s="12"/>
      <c r="D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</row>
  </sheetData>
  <sheetProtection formatCells="0" formatColumns="0" formatRows="0"/>
  <mergeCells count="12">
    <mergeCell ref="K4:K5"/>
    <mergeCell ref="L4:L5"/>
    <mergeCell ref="B2:L2"/>
    <mergeCell ref="K3:L3"/>
    <mergeCell ref="C4:E4"/>
    <mergeCell ref="A4:A5"/>
    <mergeCell ref="B4:B5"/>
    <mergeCell ref="F4:F5"/>
    <mergeCell ref="G4:G5"/>
    <mergeCell ref="H4:H5"/>
    <mergeCell ref="I4:I5"/>
    <mergeCell ref="J4:J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zoomScalePageLayoutView="0" workbookViewId="0" topLeftCell="A1">
      <selection activeCell="D8" sqref="D8:I8"/>
    </sheetView>
  </sheetViews>
  <sheetFormatPr defaultColWidth="8.75390625" defaultRowHeight="45" customHeight="1"/>
  <cols>
    <col min="1" max="3" width="5.375" style="128" customWidth="1"/>
    <col min="4" max="4" width="17.625" style="128" customWidth="1"/>
    <col min="5" max="10" width="11.75390625" style="128" customWidth="1"/>
    <col min="11" max="32" width="9.00390625" style="128" bestFit="1" customWidth="1"/>
    <col min="33" max="16384" width="8.75390625" style="128" customWidth="1"/>
  </cols>
  <sheetData>
    <row r="1" ht="45" customHeight="1">
      <c r="J1" s="130" t="s">
        <v>239</v>
      </c>
    </row>
    <row r="2" spans="1:10" ht="45" customHeight="1">
      <c r="A2" s="411" t="s">
        <v>240</v>
      </c>
      <c r="B2" s="411"/>
      <c r="C2" s="411"/>
      <c r="D2" s="411"/>
      <c r="E2" s="411"/>
      <c r="F2" s="411"/>
      <c r="G2" s="411"/>
      <c r="H2" s="411"/>
      <c r="I2" s="411"/>
      <c r="J2" s="411"/>
    </row>
    <row r="3" spans="1:10" ht="45" customHeight="1">
      <c r="A3" s="379" t="s">
        <v>2</v>
      </c>
      <c r="B3" s="379"/>
      <c r="C3" s="379"/>
      <c r="D3" s="379"/>
      <c r="I3" s="412" t="s">
        <v>78</v>
      </c>
      <c r="J3" s="412"/>
    </row>
    <row r="4" spans="1:10" ht="45" customHeight="1">
      <c r="A4" s="357" t="s">
        <v>95</v>
      </c>
      <c r="B4" s="357"/>
      <c r="C4" s="357"/>
      <c r="D4" s="357" t="s">
        <v>96</v>
      </c>
      <c r="E4" s="357" t="s">
        <v>117</v>
      </c>
      <c r="F4" s="357"/>
      <c r="G4" s="357"/>
      <c r="H4" s="357"/>
      <c r="I4" s="357"/>
      <c r="J4" s="357"/>
    </row>
    <row r="5" spans="1:10" ht="45" customHeight="1">
      <c r="A5" s="357" t="s">
        <v>98</v>
      </c>
      <c r="B5" s="357" t="s">
        <v>99</v>
      </c>
      <c r="C5" s="357" t="s">
        <v>100</v>
      </c>
      <c r="D5" s="357"/>
      <c r="E5" s="357" t="s">
        <v>89</v>
      </c>
      <c r="F5" s="357" t="s">
        <v>211</v>
      </c>
      <c r="G5" s="357" t="s">
        <v>206</v>
      </c>
      <c r="H5" s="357" t="s">
        <v>212</v>
      </c>
      <c r="I5" s="357" t="s">
        <v>202</v>
      </c>
      <c r="J5" s="357" t="s">
        <v>213</v>
      </c>
    </row>
    <row r="6" spans="1:10" ht="45" customHeight="1">
      <c r="A6" s="357"/>
      <c r="B6" s="357"/>
      <c r="C6" s="357"/>
      <c r="D6" s="357"/>
      <c r="E6" s="357"/>
      <c r="F6" s="357"/>
      <c r="G6" s="357"/>
      <c r="H6" s="357"/>
      <c r="I6" s="357"/>
      <c r="J6" s="357"/>
    </row>
    <row r="7" spans="1:10" ht="45" customHeight="1">
      <c r="A7" s="68"/>
      <c r="B7" s="68"/>
      <c r="C7" s="68"/>
      <c r="D7" s="68"/>
      <c r="E7" s="129" t="s">
        <v>207</v>
      </c>
      <c r="F7" s="49"/>
      <c r="G7" s="49"/>
      <c r="H7" s="49"/>
      <c r="I7" s="49"/>
      <c r="J7" s="49"/>
    </row>
    <row r="8" spans="4:9" ht="45" customHeight="1">
      <c r="D8" s="382" t="s">
        <v>208</v>
      </c>
      <c r="E8" s="382"/>
      <c r="F8" s="382"/>
      <c r="G8" s="382"/>
      <c r="H8" s="382"/>
      <c r="I8" s="382"/>
    </row>
  </sheetData>
  <sheetProtection formatCells="0" formatColumns="0" formatRows="0"/>
  <mergeCells count="16">
    <mergeCell ref="E5:E6"/>
    <mergeCell ref="F5:F6"/>
    <mergeCell ref="G5:G6"/>
    <mergeCell ref="H5:H6"/>
    <mergeCell ref="I5:I6"/>
    <mergeCell ref="J5:J6"/>
    <mergeCell ref="A2:J2"/>
    <mergeCell ref="A3:D3"/>
    <mergeCell ref="I3:J3"/>
    <mergeCell ref="A4:C4"/>
    <mergeCell ref="E4:J4"/>
    <mergeCell ref="D8:I8"/>
    <mergeCell ref="A5:A6"/>
    <mergeCell ref="B5:B6"/>
    <mergeCell ref="C5:C6"/>
    <mergeCell ref="D4:D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V30"/>
  <sheetViews>
    <sheetView showGridLines="0" showZeros="0" zoomScalePageLayoutView="0" workbookViewId="0" topLeftCell="A2">
      <selection activeCell="F22" sqref="F22"/>
    </sheetView>
  </sheetViews>
  <sheetFormatPr defaultColWidth="6.75390625" defaultRowHeight="14.25"/>
  <cols>
    <col min="1" max="3" width="7.50390625" style="109" customWidth="1"/>
    <col min="4" max="4" width="14.00390625" style="109" customWidth="1"/>
    <col min="5" max="5" width="12.625" style="109" customWidth="1"/>
    <col min="6" max="6" width="8.00390625" style="109" customWidth="1"/>
    <col min="7" max="16" width="8.625" style="109" customWidth="1"/>
    <col min="17" max="16384" width="6.75390625" style="109" customWidth="1"/>
  </cols>
  <sheetData>
    <row r="1" spans="1:256" ht="14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7"/>
      <c r="N1" s="118"/>
      <c r="P1" s="119" t="s">
        <v>241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5">
      <c r="A2" s="413" t="s">
        <v>242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ht="24">
      <c r="A3" s="379" t="s">
        <v>2</v>
      </c>
      <c r="B3" s="379"/>
      <c r="C3" s="379"/>
      <c r="D3" s="379"/>
      <c r="E3" s="111"/>
      <c r="F3" s="112"/>
      <c r="G3" s="111"/>
      <c r="H3" s="111"/>
      <c r="I3" s="111"/>
      <c r="J3" s="112"/>
      <c r="K3" s="112"/>
      <c r="L3" s="112"/>
      <c r="M3" s="117"/>
      <c r="N3" s="120"/>
      <c r="P3" s="121" t="s">
        <v>78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14.25">
      <c r="A4" s="414" t="s">
        <v>95</v>
      </c>
      <c r="B4" s="415"/>
      <c r="C4" s="416"/>
      <c r="D4" s="418" t="s">
        <v>96</v>
      </c>
      <c r="E4" s="419" t="s">
        <v>243</v>
      </c>
      <c r="F4" s="414" t="s">
        <v>97</v>
      </c>
      <c r="G4" s="417" t="s">
        <v>81</v>
      </c>
      <c r="H4" s="417"/>
      <c r="I4" s="417"/>
      <c r="J4" s="416" t="s">
        <v>82</v>
      </c>
      <c r="K4" s="418" t="s">
        <v>83</v>
      </c>
      <c r="L4" s="418" t="s">
        <v>84</v>
      </c>
      <c r="M4" s="418" t="s">
        <v>85</v>
      </c>
      <c r="N4" s="420" t="s">
        <v>86</v>
      </c>
      <c r="O4" s="421" t="s">
        <v>87</v>
      </c>
      <c r="P4" s="422" t="s">
        <v>88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ht="48">
      <c r="A5" s="95" t="s">
        <v>98</v>
      </c>
      <c r="B5" s="93" t="s">
        <v>99</v>
      </c>
      <c r="C5" s="93" t="s">
        <v>100</v>
      </c>
      <c r="D5" s="418"/>
      <c r="E5" s="419"/>
      <c r="F5" s="418"/>
      <c r="G5" s="114" t="s">
        <v>89</v>
      </c>
      <c r="H5" s="114" t="s">
        <v>90</v>
      </c>
      <c r="I5" s="114" t="s">
        <v>91</v>
      </c>
      <c r="J5" s="418"/>
      <c r="K5" s="418"/>
      <c r="L5" s="418"/>
      <c r="M5" s="418"/>
      <c r="N5" s="414"/>
      <c r="O5" s="421"/>
      <c r="P5" s="42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ht="14.25">
      <c r="A6" s="95"/>
      <c r="B6" s="93"/>
      <c r="C6" s="93"/>
      <c r="D6" s="113" t="s">
        <v>92</v>
      </c>
      <c r="E6" s="7"/>
      <c r="F6" s="115">
        <f>F9+F10+F11+F12+F13+F14+F15+F16+F17+F18</f>
        <v>151</v>
      </c>
      <c r="G6" s="115">
        <f>G9+G10+G11+G12+G13+G14+G15+G16+G17+G18</f>
        <v>151</v>
      </c>
      <c r="H6" s="115">
        <f>H9+H10+H11+H12+H13+H14+H15+H16+H17+H18</f>
        <v>151</v>
      </c>
      <c r="I6" s="122"/>
      <c r="J6" s="113"/>
      <c r="K6" s="113"/>
      <c r="L6" s="113"/>
      <c r="M6" s="113"/>
      <c r="N6" s="113"/>
      <c r="O6" s="124"/>
      <c r="P6" s="123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ht="14.25">
      <c r="A7" s="116" t="s">
        <v>226</v>
      </c>
      <c r="B7" s="97"/>
      <c r="C7" s="97"/>
      <c r="D7" s="46" t="s">
        <v>314</v>
      </c>
      <c r="E7" s="7"/>
      <c r="F7" s="115">
        <v>151</v>
      </c>
      <c r="G7" s="115">
        <v>151</v>
      </c>
      <c r="H7" s="115">
        <v>151</v>
      </c>
      <c r="I7" s="122"/>
      <c r="J7" s="113"/>
      <c r="K7" s="113"/>
      <c r="L7" s="113"/>
      <c r="M7" s="113"/>
      <c r="N7" s="113"/>
      <c r="O7" s="124"/>
      <c r="P7" s="123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24">
      <c r="A8" s="116" t="s">
        <v>226</v>
      </c>
      <c r="B8" s="97" t="s">
        <v>227</v>
      </c>
      <c r="C8" s="97"/>
      <c r="D8" s="46" t="s">
        <v>315</v>
      </c>
      <c r="E8" s="7"/>
      <c r="F8" s="115">
        <v>151</v>
      </c>
      <c r="G8" s="115">
        <v>151</v>
      </c>
      <c r="H8" s="115"/>
      <c r="I8" s="122"/>
      <c r="J8" s="113"/>
      <c r="K8" s="113"/>
      <c r="L8" s="113"/>
      <c r="M8" s="113"/>
      <c r="N8" s="113"/>
      <c r="O8" s="124"/>
      <c r="P8" s="123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ht="36">
      <c r="A9" s="116" t="s">
        <v>226</v>
      </c>
      <c r="B9" s="97" t="s">
        <v>227</v>
      </c>
      <c r="C9" s="97" t="s">
        <v>227</v>
      </c>
      <c r="D9" s="46" t="s">
        <v>244</v>
      </c>
      <c r="E9" s="7" t="s">
        <v>245</v>
      </c>
      <c r="F9" s="9">
        <v>2</v>
      </c>
      <c r="G9" s="9">
        <v>2</v>
      </c>
      <c r="H9" s="9">
        <v>2</v>
      </c>
      <c r="I9" s="122"/>
      <c r="J9" s="113"/>
      <c r="K9" s="113"/>
      <c r="L9" s="113"/>
      <c r="M9" s="113"/>
      <c r="N9" s="113"/>
      <c r="O9" s="124"/>
      <c r="P9" s="123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ht="36">
      <c r="A10" s="116" t="s">
        <v>226</v>
      </c>
      <c r="B10" s="97" t="s">
        <v>227</v>
      </c>
      <c r="C10" s="97" t="s">
        <v>227</v>
      </c>
      <c r="D10" s="46" t="s">
        <v>244</v>
      </c>
      <c r="E10" s="7" t="s">
        <v>246</v>
      </c>
      <c r="F10" s="9">
        <v>3</v>
      </c>
      <c r="G10" s="9">
        <v>3</v>
      </c>
      <c r="H10" s="9">
        <v>3</v>
      </c>
      <c r="I10" s="122"/>
      <c r="J10" s="113"/>
      <c r="K10" s="113"/>
      <c r="L10" s="113"/>
      <c r="M10" s="113"/>
      <c r="N10" s="113"/>
      <c r="O10" s="124"/>
      <c r="P10" s="123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36">
      <c r="A11" s="116" t="s">
        <v>226</v>
      </c>
      <c r="B11" s="97" t="s">
        <v>227</v>
      </c>
      <c r="C11" s="97" t="s">
        <v>227</v>
      </c>
      <c r="D11" s="46" t="s">
        <v>244</v>
      </c>
      <c r="E11" s="7" t="s">
        <v>247</v>
      </c>
      <c r="F11" s="9">
        <v>2</v>
      </c>
      <c r="G11" s="9">
        <v>2</v>
      </c>
      <c r="H11" s="9">
        <v>2</v>
      </c>
      <c r="I11" s="122"/>
      <c r="J11" s="113"/>
      <c r="K11" s="113"/>
      <c r="L11" s="113"/>
      <c r="M11" s="113"/>
      <c r="N11" s="113"/>
      <c r="O11" s="124"/>
      <c r="P11" s="123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ht="36">
      <c r="A12" s="116" t="s">
        <v>226</v>
      </c>
      <c r="B12" s="97" t="s">
        <v>227</v>
      </c>
      <c r="C12" s="97" t="s">
        <v>227</v>
      </c>
      <c r="D12" s="46" t="s">
        <v>244</v>
      </c>
      <c r="E12" s="7" t="s">
        <v>248</v>
      </c>
      <c r="F12" s="9">
        <v>27</v>
      </c>
      <c r="G12" s="9">
        <v>27</v>
      </c>
      <c r="H12" s="9">
        <v>27</v>
      </c>
      <c r="I12" s="122"/>
      <c r="J12" s="113"/>
      <c r="K12" s="113"/>
      <c r="L12" s="113"/>
      <c r="M12" s="113"/>
      <c r="N12" s="113"/>
      <c r="O12" s="124"/>
      <c r="P12" s="123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36">
      <c r="A13" s="116" t="s">
        <v>226</v>
      </c>
      <c r="B13" s="97" t="s">
        <v>227</v>
      </c>
      <c r="C13" s="97" t="s">
        <v>227</v>
      </c>
      <c r="D13" s="46" t="s">
        <v>244</v>
      </c>
      <c r="E13" s="7" t="s">
        <v>249</v>
      </c>
      <c r="F13" s="9">
        <v>20</v>
      </c>
      <c r="G13" s="9">
        <v>20</v>
      </c>
      <c r="H13" s="9">
        <v>20</v>
      </c>
      <c r="I13" s="122"/>
      <c r="J13" s="113"/>
      <c r="K13" s="113"/>
      <c r="L13" s="113"/>
      <c r="M13" s="113"/>
      <c r="N13" s="113"/>
      <c r="O13" s="124"/>
      <c r="P13" s="123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36">
      <c r="A14" s="116" t="s">
        <v>226</v>
      </c>
      <c r="B14" s="97" t="s">
        <v>227</v>
      </c>
      <c r="C14" s="97" t="s">
        <v>227</v>
      </c>
      <c r="D14" s="46" t="s">
        <v>244</v>
      </c>
      <c r="E14" s="7" t="s">
        <v>250</v>
      </c>
      <c r="F14" s="9">
        <v>10</v>
      </c>
      <c r="G14" s="9">
        <v>10</v>
      </c>
      <c r="H14" s="9">
        <v>10</v>
      </c>
      <c r="I14" s="122"/>
      <c r="J14" s="113"/>
      <c r="K14" s="113"/>
      <c r="L14" s="113"/>
      <c r="M14" s="113"/>
      <c r="N14" s="113"/>
      <c r="O14" s="124"/>
      <c r="P14" s="123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36">
      <c r="A15" s="116" t="s">
        <v>226</v>
      </c>
      <c r="B15" s="97" t="s">
        <v>227</v>
      </c>
      <c r="C15" s="97" t="s">
        <v>227</v>
      </c>
      <c r="D15" s="46" t="s">
        <v>244</v>
      </c>
      <c r="E15" s="7" t="s">
        <v>251</v>
      </c>
      <c r="F15" s="9">
        <v>20</v>
      </c>
      <c r="G15" s="9">
        <v>20</v>
      </c>
      <c r="H15" s="9">
        <v>20</v>
      </c>
      <c r="I15" s="122"/>
      <c r="J15" s="113"/>
      <c r="K15" s="113"/>
      <c r="L15" s="113"/>
      <c r="M15" s="113"/>
      <c r="N15" s="113"/>
      <c r="O15" s="124"/>
      <c r="P15" s="123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ht="36">
      <c r="A16" s="116" t="s">
        <v>226</v>
      </c>
      <c r="B16" s="97" t="s">
        <v>227</v>
      </c>
      <c r="C16" s="97" t="s">
        <v>227</v>
      </c>
      <c r="D16" s="46" t="s">
        <v>244</v>
      </c>
      <c r="E16" s="7" t="s">
        <v>252</v>
      </c>
      <c r="F16" s="9">
        <v>12</v>
      </c>
      <c r="G16" s="9">
        <v>12</v>
      </c>
      <c r="H16" s="9">
        <v>12</v>
      </c>
      <c r="I16" s="122"/>
      <c r="J16" s="113"/>
      <c r="K16" s="113"/>
      <c r="L16" s="113"/>
      <c r="M16" s="113"/>
      <c r="N16" s="113"/>
      <c r="O16" s="124"/>
      <c r="P16" s="123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36">
      <c r="A17" s="116" t="s">
        <v>226</v>
      </c>
      <c r="B17" s="97" t="s">
        <v>227</v>
      </c>
      <c r="C17" s="97" t="s">
        <v>227</v>
      </c>
      <c r="D17" s="46" t="s">
        <v>244</v>
      </c>
      <c r="E17" s="7" t="s">
        <v>253</v>
      </c>
      <c r="F17" s="9">
        <v>19</v>
      </c>
      <c r="G17" s="9">
        <v>19</v>
      </c>
      <c r="H17" s="9">
        <v>19</v>
      </c>
      <c r="I17" s="122"/>
      <c r="J17" s="113"/>
      <c r="K17" s="113"/>
      <c r="L17" s="113"/>
      <c r="M17" s="113"/>
      <c r="N17" s="113"/>
      <c r="O17" s="124"/>
      <c r="P17" s="123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36">
      <c r="A18" s="116" t="s">
        <v>226</v>
      </c>
      <c r="B18" s="97" t="s">
        <v>227</v>
      </c>
      <c r="C18" s="97" t="s">
        <v>227</v>
      </c>
      <c r="D18" s="46" t="s">
        <v>244</v>
      </c>
      <c r="E18" s="10" t="s">
        <v>254</v>
      </c>
      <c r="F18" s="11">
        <v>36</v>
      </c>
      <c r="G18" s="11">
        <v>36</v>
      </c>
      <c r="H18" s="11">
        <v>36</v>
      </c>
      <c r="I18" s="125"/>
      <c r="J18" s="125"/>
      <c r="K18" s="125"/>
      <c r="L18" s="125"/>
      <c r="M18" s="125"/>
      <c r="N18" s="11"/>
      <c r="O18" s="126"/>
      <c r="P18" s="11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14.25">
      <c r="A19" s="117"/>
      <c r="B19" s="117"/>
      <c r="C19" s="117"/>
      <c r="D19" s="117"/>
      <c r="E19" s="117"/>
      <c r="F19" s="489"/>
      <c r="G19" s="117"/>
      <c r="H19" s="117"/>
      <c r="I19" s="127"/>
      <c r="J19" s="117"/>
      <c r="K19" s="117"/>
      <c r="L19" s="117"/>
      <c r="M19" s="117"/>
      <c r="N19" s="117"/>
      <c r="O19" s="117"/>
      <c r="P19" s="117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14.2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14.2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14.25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14.25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14.25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14.2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ht="14.25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14.25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7:256" ht="14.25"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7:256" ht="14.25"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ht="14.25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</sheetData>
  <sheetProtection formatCells="0" formatColumns="0" formatRows="0"/>
  <mergeCells count="14">
    <mergeCell ref="M4:M5"/>
    <mergeCell ref="N4:N5"/>
    <mergeCell ref="O4:O5"/>
    <mergeCell ref="P4:P5"/>
    <mergeCell ref="A2:P2"/>
    <mergeCell ref="A3:D3"/>
    <mergeCell ref="A4:C4"/>
    <mergeCell ref="G4:I4"/>
    <mergeCell ref="D4:D5"/>
    <mergeCell ref="E4:E5"/>
    <mergeCell ref="F4:F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zoomScalePageLayoutView="0" workbookViewId="0" topLeftCell="A1">
      <selection activeCell="F8" sqref="F8:K8"/>
    </sheetView>
  </sheetViews>
  <sheetFormatPr defaultColWidth="6.75390625" defaultRowHeight="45" customHeight="1"/>
  <cols>
    <col min="1" max="3" width="4.00390625" style="91" customWidth="1"/>
    <col min="4" max="4" width="10.125" style="91" customWidth="1"/>
    <col min="5" max="5" width="8.75390625" style="91" customWidth="1"/>
    <col min="6" max="6" width="8.125" style="91" customWidth="1"/>
    <col min="7" max="9" width="7.125" style="91" customWidth="1"/>
    <col min="10" max="10" width="7.75390625" style="91" customWidth="1"/>
    <col min="11" max="18" width="7.125" style="91" customWidth="1"/>
    <col min="19" max="20" width="7.25390625" style="91" customWidth="1"/>
    <col min="21" max="16384" width="6.75390625" style="91" customWidth="1"/>
  </cols>
  <sheetData>
    <row r="1" spans="1:20" ht="4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102"/>
      <c r="Q1" s="102"/>
      <c r="R1" s="104"/>
      <c r="S1" s="104"/>
      <c r="T1" s="92" t="s">
        <v>255</v>
      </c>
    </row>
    <row r="2" spans="1:20" ht="45" customHeight="1">
      <c r="A2" s="423" t="s">
        <v>256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</row>
    <row r="3" spans="1:21" ht="45" customHeight="1">
      <c r="A3" s="379" t="s">
        <v>2</v>
      </c>
      <c r="B3" s="379"/>
      <c r="C3" s="379"/>
      <c r="D3" s="379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103"/>
      <c r="Q3" s="103"/>
      <c r="R3" s="105"/>
      <c r="S3" s="424" t="s">
        <v>78</v>
      </c>
      <c r="T3" s="424"/>
      <c r="U3" s="106"/>
    </row>
    <row r="4" spans="1:21" ht="45" customHeight="1">
      <c r="A4" s="425" t="s">
        <v>95</v>
      </c>
      <c r="B4" s="426"/>
      <c r="C4" s="427"/>
      <c r="D4" s="432" t="s">
        <v>96</v>
      </c>
      <c r="E4" s="433" t="s">
        <v>97</v>
      </c>
      <c r="F4" s="94" t="s">
        <v>110</v>
      </c>
      <c r="G4" s="94"/>
      <c r="H4" s="94"/>
      <c r="I4" s="94"/>
      <c r="J4" s="428" t="s">
        <v>111</v>
      </c>
      <c r="K4" s="428"/>
      <c r="L4" s="428"/>
      <c r="M4" s="428"/>
      <c r="N4" s="428"/>
      <c r="O4" s="428"/>
      <c r="P4" s="428"/>
      <c r="Q4" s="428"/>
      <c r="R4" s="434" t="s">
        <v>112</v>
      </c>
      <c r="S4" s="434" t="s">
        <v>113</v>
      </c>
      <c r="T4" s="434" t="s">
        <v>114</v>
      </c>
      <c r="U4" s="106"/>
    </row>
    <row r="5" spans="1:21" ht="45" customHeight="1">
      <c r="A5" s="429" t="s">
        <v>98</v>
      </c>
      <c r="B5" s="431" t="s">
        <v>99</v>
      </c>
      <c r="C5" s="431" t="s">
        <v>100</v>
      </c>
      <c r="D5" s="432"/>
      <c r="E5" s="433"/>
      <c r="F5" s="432" t="s">
        <v>80</v>
      </c>
      <c r="G5" s="432" t="s">
        <v>115</v>
      </c>
      <c r="H5" s="432" t="s">
        <v>116</v>
      </c>
      <c r="I5" s="432" t="s">
        <v>117</v>
      </c>
      <c r="J5" s="432" t="s">
        <v>80</v>
      </c>
      <c r="K5" s="388" t="s">
        <v>118</v>
      </c>
      <c r="L5" s="388" t="s">
        <v>119</v>
      </c>
      <c r="M5" s="388" t="s">
        <v>120</v>
      </c>
      <c r="N5" s="388" t="s">
        <v>121</v>
      </c>
      <c r="O5" s="388" t="s">
        <v>122</v>
      </c>
      <c r="P5" s="388" t="s">
        <v>123</v>
      </c>
      <c r="Q5" s="388" t="s">
        <v>124</v>
      </c>
      <c r="R5" s="435"/>
      <c r="S5" s="434"/>
      <c r="T5" s="434"/>
      <c r="U5" s="106"/>
    </row>
    <row r="6" spans="1:20" ht="45" customHeight="1">
      <c r="A6" s="430"/>
      <c r="B6" s="432"/>
      <c r="C6" s="432"/>
      <c r="D6" s="432"/>
      <c r="E6" s="433"/>
      <c r="F6" s="432"/>
      <c r="G6" s="432"/>
      <c r="H6" s="432"/>
      <c r="I6" s="432"/>
      <c r="J6" s="432"/>
      <c r="K6" s="388"/>
      <c r="L6" s="388"/>
      <c r="M6" s="388"/>
      <c r="N6" s="388"/>
      <c r="O6" s="388"/>
      <c r="P6" s="388"/>
      <c r="Q6" s="388"/>
      <c r="R6" s="434"/>
      <c r="S6" s="434"/>
      <c r="T6" s="434"/>
    </row>
    <row r="7" spans="1:20" ht="45" customHeight="1">
      <c r="A7" s="96"/>
      <c r="B7" s="97"/>
      <c r="C7" s="97"/>
      <c r="D7" s="98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7"/>
      <c r="S7" s="107"/>
      <c r="T7" s="107"/>
    </row>
    <row r="8" spans="1:20" ht="45" customHeight="1">
      <c r="A8" s="100"/>
      <c r="B8" s="100"/>
      <c r="C8" s="100"/>
      <c r="D8" s="101"/>
      <c r="E8" s="102"/>
      <c r="F8" s="382" t="s">
        <v>257</v>
      </c>
      <c r="G8" s="382"/>
      <c r="H8" s="382"/>
      <c r="I8" s="382"/>
      <c r="J8" s="382"/>
      <c r="K8" s="382"/>
      <c r="L8" s="102"/>
      <c r="M8" s="102"/>
      <c r="N8" s="102"/>
      <c r="O8" s="102"/>
      <c r="P8" s="102"/>
      <c r="Q8" s="102"/>
      <c r="R8" s="108"/>
      <c r="S8" s="108"/>
      <c r="T8" s="108"/>
    </row>
    <row r="9" spans="1:20" ht="45" customHeight="1">
      <c r="A9" s="100"/>
      <c r="B9" s="100"/>
      <c r="C9" s="100"/>
      <c r="D9" s="101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8"/>
      <c r="S9" s="108"/>
      <c r="T9" s="108"/>
    </row>
    <row r="10" spans="1:20" ht="45" customHeight="1">
      <c r="A10" s="100"/>
      <c r="B10" s="100"/>
      <c r="C10" s="100"/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8"/>
      <c r="S10" s="108"/>
      <c r="T10" s="108"/>
    </row>
    <row r="11" spans="1:20" ht="45" customHeight="1">
      <c r="A11" s="100"/>
      <c r="B11" s="100"/>
      <c r="C11" s="100"/>
      <c r="D11" s="101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8"/>
      <c r="S11" s="108"/>
      <c r="T11" s="108"/>
    </row>
    <row r="12" spans="1:20" ht="45" customHeight="1">
      <c r="A12" s="100"/>
      <c r="B12" s="100"/>
      <c r="C12" s="100"/>
      <c r="D12" s="101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8"/>
      <c r="S12" s="108"/>
      <c r="T12" s="108"/>
    </row>
    <row r="13" spans="1:20" ht="45" customHeight="1">
      <c r="A13" s="100"/>
      <c r="B13" s="100"/>
      <c r="C13" s="100"/>
      <c r="D13" s="101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8"/>
      <c r="S13" s="108"/>
      <c r="T13" s="108"/>
    </row>
    <row r="14" spans="1:20" ht="45" customHeight="1">
      <c r="A14" s="100"/>
      <c r="B14" s="100"/>
      <c r="C14" s="100"/>
      <c r="D14" s="101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8"/>
      <c r="S14" s="108"/>
      <c r="T14" s="108"/>
    </row>
    <row r="15" spans="1:20" ht="45" customHeight="1">
      <c r="A15" s="100"/>
      <c r="B15" s="100"/>
      <c r="C15" s="100"/>
      <c r="D15" s="101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8"/>
      <c r="S15" s="108"/>
      <c r="T15" s="108"/>
    </row>
  </sheetData>
  <sheetProtection formatCells="0" formatColumns="0" formatRows="0"/>
  <mergeCells count="26">
    <mergeCell ref="Q5:Q6"/>
    <mergeCell ref="R4:R6"/>
    <mergeCell ref="S4:S6"/>
    <mergeCell ref="T4:T6"/>
    <mergeCell ref="K5:K6"/>
    <mergeCell ref="L5:L6"/>
    <mergeCell ref="M5:M6"/>
    <mergeCell ref="N5:N6"/>
    <mergeCell ref="O5:O6"/>
    <mergeCell ref="P5:P6"/>
    <mergeCell ref="E4:E6"/>
    <mergeCell ref="F5:F6"/>
    <mergeCell ref="G5:G6"/>
    <mergeCell ref="H5:H6"/>
    <mergeCell ref="I5:I6"/>
    <mergeCell ref="J5:J6"/>
    <mergeCell ref="A2:T2"/>
    <mergeCell ref="A3:D3"/>
    <mergeCell ref="S3:T3"/>
    <mergeCell ref="A4:C4"/>
    <mergeCell ref="J4:Q4"/>
    <mergeCell ref="F8:K8"/>
    <mergeCell ref="A5:A6"/>
    <mergeCell ref="B5:B6"/>
    <mergeCell ref="C5:C6"/>
    <mergeCell ref="D4:D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zoomScalePageLayoutView="0" workbookViewId="0" topLeftCell="A1">
      <selection activeCell="E8" sqref="E8:J8"/>
    </sheetView>
  </sheetViews>
  <sheetFormatPr defaultColWidth="8.75390625" defaultRowHeight="45" customHeight="1"/>
  <cols>
    <col min="1" max="1" width="3.75390625" style="12" customWidth="1"/>
    <col min="2" max="3" width="4.25390625" style="12" customWidth="1"/>
    <col min="4" max="4" width="11.50390625" style="12" customWidth="1"/>
    <col min="5" max="5" width="6.625" style="12" customWidth="1"/>
    <col min="6" max="20" width="7.25390625" style="12" customWidth="1"/>
    <col min="21" max="32" width="9.00390625" style="12" bestFit="1" customWidth="1"/>
    <col min="33" max="16384" width="8.75390625" style="12" customWidth="1"/>
  </cols>
  <sheetData>
    <row r="1" spans="1:20" ht="4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70" t="s">
        <v>258</v>
      </c>
    </row>
    <row r="2" spans="1:20" ht="45" customHeight="1">
      <c r="A2" s="349" t="s">
        <v>259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</row>
    <row r="3" spans="1:20" ht="45" customHeight="1">
      <c r="A3" s="379" t="s">
        <v>2</v>
      </c>
      <c r="B3" s="379"/>
      <c r="C3" s="379"/>
      <c r="D3" s="379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50" t="s">
        <v>78</v>
      </c>
      <c r="T3" s="350"/>
    </row>
    <row r="4" spans="1:20" ht="45" customHeight="1">
      <c r="A4" s="351" t="s">
        <v>95</v>
      </c>
      <c r="B4" s="352"/>
      <c r="C4" s="353"/>
      <c r="D4" s="354" t="s">
        <v>96</v>
      </c>
      <c r="E4" s="354" t="s">
        <v>97</v>
      </c>
      <c r="F4" s="357" t="s">
        <v>127</v>
      </c>
      <c r="G4" s="357" t="s">
        <v>128</v>
      </c>
      <c r="H4" s="357" t="s">
        <v>129</v>
      </c>
      <c r="I4" s="357" t="s">
        <v>130</v>
      </c>
      <c r="J4" s="357" t="s">
        <v>131</v>
      </c>
      <c r="K4" s="357" t="s">
        <v>132</v>
      </c>
      <c r="L4" s="357" t="s">
        <v>119</v>
      </c>
      <c r="M4" s="357" t="s">
        <v>133</v>
      </c>
      <c r="N4" s="357" t="s">
        <v>117</v>
      </c>
      <c r="O4" s="357" t="s">
        <v>121</v>
      </c>
      <c r="P4" s="357" t="s">
        <v>120</v>
      </c>
      <c r="Q4" s="357" t="s">
        <v>134</v>
      </c>
      <c r="R4" s="357" t="s">
        <v>135</v>
      </c>
      <c r="S4" s="357" t="s">
        <v>136</v>
      </c>
      <c r="T4" s="357" t="s">
        <v>124</v>
      </c>
    </row>
    <row r="5" spans="1:20" ht="45" customHeight="1">
      <c r="A5" s="354" t="s">
        <v>98</v>
      </c>
      <c r="B5" s="354" t="s">
        <v>99</v>
      </c>
      <c r="C5" s="354" t="s">
        <v>100</v>
      </c>
      <c r="D5" s="356"/>
      <c r="E5" s="356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</row>
    <row r="6" spans="1:20" ht="45" customHeight="1">
      <c r="A6" s="355"/>
      <c r="B6" s="355"/>
      <c r="C6" s="355"/>
      <c r="D6" s="355"/>
      <c r="E6" s="355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</row>
    <row r="7" spans="1:20" ht="45" customHeight="1">
      <c r="A7" s="67"/>
      <c r="B7" s="67"/>
      <c r="C7" s="67"/>
      <c r="D7" s="68"/>
      <c r="E7" s="90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5:10" ht="45" customHeight="1">
      <c r="E8" s="382" t="s">
        <v>257</v>
      </c>
      <c r="F8" s="382"/>
      <c r="G8" s="382"/>
      <c r="H8" s="382"/>
      <c r="I8" s="382"/>
      <c r="J8" s="382"/>
    </row>
  </sheetData>
  <sheetProtection formatCells="0" formatColumns="0" formatRows="0"/>
  <mergeCells count="25">
    <mergeCell ref="R4:R6"/>
    <mergeCell ref="S4:S6"/>
    <mergeCell ref="T4:T6"/>
    <mergeCell ref="L4:L6"/>
    <mergeCell ref="M4:M6"/>
    <mergeCell ref="N4:N6"/>
    <mergeCell ref="O4:O6"/>
    <mergeCell ref="P4:P6"/>
    <mergeCell ref="Q4:Q6"/>
    <mergeCell ref="F4:F6"/>
    <mergeCell ref="G4:G6"/>
    <mergeCell ref="H4:H6"/>
    <mergeCell ref="I4:I6"/>
    <mergeCell ref="J4:J6"/>
    <mergeCell ref="K4:K6"/>
    <mergeCell ref="A2:T2"/>
    <mergeCell ref="A3:D3"/>
    <mergeCell ref="S3:T3"/>
    <mergeCell ref="A4:C4"/>
    <mergeCell ref="E8:J8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zoomScalePageLayoutView="0" workbookViewId="0" topLeftCell="A1">
      <selection activeCell="A3" sqref="A3:D3"/>
    </sheetView>
  </sheetViews>
  <sheetFormatPr defaultColWidth="6.75390625" defaultRowHeight="45" customHeight="1"/>
  <cols>
    <col min="1" max="3" width="4.00390625" style="71" customWidth="1"/>
    <col min="4" max="4" width="8.375" style="71" customWidth="1"/>
    <col min="5" max="5" width="8.50390625" style="71" customWidth="1"/>
    <col min="6" max="20" width="6.625" style="71" customWidth="1"/>
    <col min="21" max="16384" width="6.75390625" style="71" customWidth="1"/>
  </cols>
  <sheetData>
    <row r="1" spans="1:20" ht="4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81"/>
      <c r="Q1" s="81"/>
      <c r="R1" s="84"/>
      <c r="S1" s="84"/>
      <c r="T1" s="72" t="s">
        <v>260</v>
      </c>
    </row>
    <row r="2" spans="1:20" ht="45" customHeight="1">
      <c r="A2" s="436" t="s">
        <v>261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</row>
    <row r="3" spans="1:21" ht="45" customHeight="1">
      <c r="A3" s="379" t="s">
        <v>2</v>
      </c>
      <c r="B3" s="379"/>
      <c r="C3" s="379"/>
      <c r="D3" s="379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82"/>
      <c r="Q3" s="82"/>
      <c r="R3" s="85"/>
      <c r="S3" s="437" t="s">
        <v>78</v>
      </c>
      <c r="T3" s="437"/>
      <c r="U3" s="86"/>
    </row>
    <row r="4" spans="1:21" ht="45" customHeight="1">
      <c r="A4" s="438" t="s">
        <v>95</v>
      </c>
      <c r="B4" s="438"/>
      <c r="C4" s="438"/>
      <c r="D4" s="440" t="s">
        <v>96</v>
      </c>
      <c r="E4" s="443" t="s">
        <v>97</v>
      </c>
      <c r="F4" s="439" t="s">
        <v>110</v>
      </c>
      <c r="G4" s="438"/>
      <c r="H4" s="438"/>
      <c r="I4" s="440"/>
      <c r="J4" s="440" t="s">
        <v>111</v>
      </c>
      <c r="K4" s="441"/>
      <c r="L4" s="441"/>
      <c r="M4" s="441"/>
      <c r="N4" s="441"/>
      <c r="O4" s="441"/>
      <c r="P4" s="441"/>
      <c r="Q4" s="439"/>
      <c r="R4" s="448" t="s">
        <v>112</v>
      </c>
      <c r="S4" s="449" t="s">
        <v>113</v>
      </c>
      <c r="T4" s="449" t="s">
        <v>114</v>
      </c>
      <c r="U4" s="86"/>
    </row>
    <row r="5" spans="1:21" ht="45" customHeight="1">
      <c r="A5" s="442" t="s">
        <v>98</v>
      </c>
      <c r="B5" s="442" t="s">
        <v>99</v>
      </c>
      <c r="C5" s="442" t="s">
        <v>100</v>
      </c>
      <c r="D5" s="440"/>
      <c r="E5" s="444"/>
      <c r="F5" s="446" t="s">
        <v>80</v>
      </c>
      <c r="G5" s="442" t="s">
        <v>115</v>
      </c>
      <c r="H5" s="442" t="s">
        <v>116</v>
      </c>
      <c r="I5" s="447" t="s">
        <v>117</v>
      </c>
      <c r="J5" s="446" t="s">
        <v>80</v>
      </c>
      <c r="K5" s="388" t="s">
        <v>118</v>
      </c>
      <c r="L5" s="388" t="s">
        <v>119</v>
      </c>
      <c r="M5" s="388" t="s">
        <v>120</v>
      </c>
      <c r="N5" s="388" t="s">
        <v>121</v>
      </c>
      <c r="O5" s="388" t="s">
        <v>122</v>
      </c>
      <c r="P5" s="388" t="s">
        <v>123</v>
      </c>
      <c r="Q5" s="388" t="s">
        <v>124</v>
      </c>
      <c r="R5" s="449"/>
      <c r="S5" s="449"/>
      <c r="T5" s="449"/>
      <c r="U5" s="86"/>
    </row>
    <row r="6" spans="1:20" ht="45" customHeight="1">
      <c r="A6" s="440"/>
      <c r="B6" s="440"/>
      <c r="C6" s="440"/>
      <c r="D6" s="440"/>
      <c r="E6" s="445"/>
      <c r="F6" s="441"/>
      <c r="G6" s="440"/>
      <c r="H6" s="440"/>
      <c r="I6" s="438"/>
      <c r="J6" s="441"/>
      <c r="K6" s="388"/>
      <c r="L6" s="388"/>
      <c r="M6" s="388"/>
      <c r="N6" s="388"/>
      <c r="O6" s="388"/>
      <c r="P6" s="388"/>
      <c r="Q6" s="388"/>
      <c r="R6" s="449"/>
      <c r="S6" s="449"/>
      <c r="T6" s="449"/>
    </row>
    <row r="7" spans="1:20" ht="45" customHeight="1">
      <c r="A7" s="73"/>
      <c r="B7" s="73"/>
      <c r="C7" s="74"/>
      <c r="D7" s="75"/>
      <c r="E7" s="76"/>
      <c r="F7" s="77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87"/>
      <c r="S7" s="87"/>
      <c r="T7" s="88"/>
    </row>
    <row r="8" spans="1:20" ht="45" customHeight="1">
      <c r="A8" s="79"/>
      <c r="B8" s="79"/>
      <c r="C8" s="79"/>
      <c r="D8" s="80"/>
      <c r="E8" s="69" t="s">
        <v>262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9"/>
      <c r="S8" s="89"/>
      <c r="T8" s="89"/>
    </row>
    <row r="9" spans="1:20" ht="45" customHeight="1">
      <c r="A9" s="79"/>
      <c r="B9" s="79"/>
      <c r="C9" s="79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9"/>
      <c r="S9" s="89"/>
      <c r="T9" s="89"/>
    </row>
    <row r="10" spans="1:20" ht="45" customHeight="1">
      <c r="A10" s="79"/>
      <c r="B10" s="79"/>
      <c r="C10" s="79"/>
      <c r="D10" s="80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9"/>
      <c r="S10" s="89"/>
      <c r="T10" s="89"/>
    </row>
    <row r="11" spans="1:20" ht="45" customHeight="1">
      <c r="A11" s="79"/>
      <c r="B11" s="79"/>
      <c r="C11" s="79"/>
      <c r="D11" s="80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9"/>
      <c r="S11" s="89"/>
      <c r="T11" s="89"/>
    </row>
    <row r="12" spans="1:20" ht="45" customHeight="1">
      <c r="A12" s="79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9"/>
      <c r="S12" s="89"/>
      <c r="T12" s="89"/>
    </row>
    <row r="13" spans="1:20" ht="45" customHeight="1">
      <c r="A13" s="79"/>
      <c r="B13" s="79"/>
      <c r="C13" s="79"/>
      <c r="D13" s="80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9"/>
      <c r="S13" s="89"/>
      <c r="T13" s="89"/>
    </row>
    <row r="14" spans="1:20" ht="45" customHeight="1">
      <c r="A14" s="79"/>
      <c r="B14" s="79"/>
      <c r="C14" s="79"/>
      <c r="D14" s="80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9"/>
      <c r="S14" s="89"/>
      <c r="T14" s="89"/>
    </row>
    <row r="15" spans="1:20" ht="45" customHeight="1">
      <c r="A15" s="79"/>
      <c r="B15" s="79"/>
      <c r="C15" s="79"/>
      <c r="D15" s="80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9"/>
      <c r="S15" s="89"/>
      <c r="T15" s="89"/>
    </row>
    <row r="16" spans="1:21" ht="4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M16" s="12"/>
      <c r="N16" s="12"/>
      <c r="O16" s="12"/>
      <c r="P16" s="12"/>
      <c r="Q16" s="12"/>
      <c r="R16" s="12"/>
      <c r="S16" s="12"/>
      <c r="T16" s="12"/>
      <c r="U16" s="12"/>
    </row>
  </sheetData>
  <sheetProtection formatCells="0" formatColumns="0" formatRows="0"/>
  <mergeCells count="26">
    <mergeCell ref="M5:M6"/>
    <mergeCell ref="N5:N6"/>
    <mergeCell ref="O5:O6"/>
    <mergeCell ref="P5:P6"/>
    <mergeCell ref="Q5:Q6"/>
    <mergeCell ref="R4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5:F6"/>
    <mergeCell ref="A2:T2"/>
    <mergeCell ref="A3:D3"/>
    <mergeCell ref="S3:T3"/>
    <mergeCell ref="A4:C4"/>
    <mergeCell ref="F4:I4"/>
    <mergeCell ref="J4:Q4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zoomScalePageLayoutView="0" workbookViewId="0" topLeftCell="A1">
      <selection activeCell="A3" sqref="A3:D3"/>
    </sheetView>
  </sheetViews>
  <sheetFormatPr defaultColWidth="8.75390625" defaultRowHeight="45" customHeight="1"/>
  <cols>
    <col min="1" max="1" width="3.75390625" style="12" customWidth="1"/>
    <col min="2" max="3" width="4.25390625" style="12" customWidth="1"/>
    <col min="4" max="4" width="6.875" style="12" customWidth="1"/>
    <col min="5" max="5" width="6.75390625" style="12" customWidth="1"/>
    <col min="6" max="20" width="7.25390625" style="12" customWidth="1"/>
    <col min="21" max="32" width="9.00390625" style="12" bestFit="1" customWidth="1"/>
    <col min="33" max="16384" width="8.75390625" style="12" customWidth="1"/>
  </cols>
  <sheetData>
    <row r="1" spans="1:20" ht="4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70" t="s">
        <v>263</v>
      </c>
    </row>
    <row r="2" spans="1:20" ht="45" customHeight="1">
      <c r="A2" s="349" t="s">
        <v>264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</row>
    <row r="3" spans="1:20" ht="45" customHeight="1">
      <c r="A3" s="379" t="s">
        <v>2</v>
      </c>
      <c r="B3" s="379"/>
      <c r="C3" s="379"/>
      <c r="D3" s="379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50" t="s">
        <v>78</v>
      </c>
      <c r="T3" s="350"/>
    </row>
    <row r="4" spans="1:20" ht="45" customHeight="1">
      <c r="A4" s="351" t="s">
        <v>95</v>
      </c>
      <c r="B4" s="352"/>
      <c r="C4" s="353"/>
      <c r="D4" s="354" t="s">
        <v>96</v>
      </c>
      <c r="E4" s="354" t="s">
        <v>97</v>
      </c>
      <c r="F4" s="357" t="s">
        <v>127</v>
      </c>
      <c r="G4" s="357" t="s">
        <v>128</v>
      </c>
      <c r="H4" s="357" t="s">
        <v>129</v>
      </c>
      <c r="I4" s="357" t="s">
        <v>130</v>
      </c>
      <c r="J4" s="357" t="s">
        <v>131</v>
      </c>
      <c r="K4" s="357" t="s">
        <v>132</v>
      </c>
      <c r="L4" s="357" t="s">
        <v>119</v>
      </c>
      <c r="M4" s="357" t="s">
        <v>133</v>
      </c>
      <c r="N4" s="357" t="s">
        <v>117</v>
      </c>
      <c r="O4" s="357" t="s">
        <v>121</v>
      </c>
      <c r="P4" s="357" t="s">
        <v>120</v>
      </c>
      <c r="Q4" s="357" t="s">
        <v>134</v>
      </c>
      <c r="R4" s="357" t="s">
        <v>135</v>
      </c>
      <c r="S4" s="357" t="s">
        <v>136</v>
      </c>
      <c r="T4" s="357" t="s">
        <v>124</v>
      </c>
    </row>
    <row r="5" spans="1:20" ht="45" customHeight="1">
      <c r="A5" s="354" t="s">
        <v>98</v>
      </c>
      <c r="B5" s="354" t="s">
        <v>99</v>
      </c>
      <c r="C5" s="354" t="s">
        <v>100</v>
      </c>
      <c r="D5" s="356"/>
      <c r="E5" s="356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</row>
    <row r="6" spans="1:20" ht="45" customHeight="1">
      <c r="A6" s="355"/>
      <c r="B6" s="355"/>
      <c r="C6" s="355"/>
      <c r="D6" s="355"/>
      <c r="E6" s="355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</row>
    <row r="7" spans="1:20" ht="45" customHeight="1">
      <c r="A7" s="67"/>
      <c r="B7" s="67"/>
      <c r="C7" s="67"/>
      <c r="D7" s="6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ht="45" customHeight="1">
      <c r="E8" s="69" t="s">
        <v>262</v>
      </c>
    </row>
  </sheetData>
  <sheetProtection formatCells="0" formatColumns="0" formatRows="0"/>
  <mergeCells count="24">
    <mergeCell ref="S4:S6"/>
    <mergeCell ref="T4:T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2:T2"/>
    <mergeCell ref="A3:D3"/>
    <mergeCell ref="S3:T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8"/>
  <sheetViews>
    <sheetView showGridLines="0" showZeros="0" zoomScalePageLayoutView="0" workbookViewId="0" topLeftCell="A1">
      <selection activeCell="G13" sqref="G13"/>
    </sheetView>
  </sheetViews>
  <sheetFormatPr defaultColWidth="6.75390625" defaultRowHeight="14.25"/>
  <cols>
    <col min="1" max="3" width="3.625" style="53" customWidth="1"/>
    <col min="4" max="4" width="13.375" style="53" customWidth="1"/>
    <col min="5" max="5" width="7.50390625" style="53" customWidth="1"/>
    <col min="6" max="6" width="8.625" style="53" customWidth="1"/>
    <col min="7" max="9" width="7.50390625" style="53" customWidth="1"/>
    <col min="10" max="10" width="8.25390625" style="53" customWidth="1"/>
    <col min="11" max="20" width="7.50390625" style="53" customWidth="1"/>
    <col min="21" max="40" width="6.75390625" style="53" customWidth="1"/>
    <col min="41" max="41" width="6.625" style="53" customWidth="1"/>
    <col min="42" max="252" width="6.75390625" style="53" customWidth="1"/>
    <col min="253" max="254" width="6.75390625" style="54" customWidth="1"/>
    <col min="255" max="16384" width="6.75390625" style="54" customWidth="1"/>
  </cols>
  <sheetData>
    <row r="1" spans="21:254" ht="14.25">
      <c r="U1" s="63" t="s">
        <v>265</v>
      </c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IS1" s="12"/>
      <c r="IT1" s="12"/>
    </row>
    <row r="2" spans="1:254" ht="27">
      <c r="A2" s="450" t="s">
        <v>266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IS2" s="12"/>
      <c r="IT2" s="12"/>
    </row>
    <row r="3" spans="1:254" ht="14.25">
      <c r="A3" s="379" t="s">
        <v>2</v>
      </c>
      <c r="B3" s="379"/>
      <c r="C3" s="379"/>
      <c r="D3" s="37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64"/>
      <c r="T3" s="451" t="s">
        <v>78</v>
      </c>
      <c r="U3" s="452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IS3" s="12"/>
      <c r="IT3" s="12"/>
    </row>
    <row r="4" spans="1:254" s="51" customFormat="1" ht="14.25">
      <c r="A4" s="56" t="s">
        <v>95</v>
      </c>
      <c r="B4" s="56"/>
      <c r="C4" s="56"/>
      <c r="D4" s="454" t="s">
        <v>96</v>
      </c>
      <c r="E4" s="455" t="s">
        <v>97</v>
      </c>
      <c r="F4" s="58" t="s">
        <v>110</v>
      </c>
      <c r="G4" s="58"/>
      <c r="H4" s="58"/>
      <c r="I4" s="58"/>
      <c r="J4" s="58" t="s">
        <v>111</v>
      </c>
      <c r="K4" s="58"/>
      <c r="L4" s="58"/>
      <c r="M4" s="58"/>
      <c r="N4" s="58"/>
      <c r="O4" s="58"/>
      <c r="P4" s="58"/>
      <c r="Q4" s="58"/>
      <c r="R4" s="453" t="s">
        <v>267</v>
      </c>
      <c r="S4" s="453"/>
      <c r="T4" s="453"/>
      <c r="U4" s="453"/>
      <c r="IS4" s="12"/>
      <c r="IT4" s="12"/>
    </row>
    <row r="5" spans="1:254" s="51" customFormat="1" ht="14.25">
      <c r="A5" s="453" t="s">
        <v>98</v>
      </c>
      <c r="B5" s="454" t="s">
        <v>99</v>
      </c>
      <c r="C5" s="454" t="s">
        <v>100</v>
      </c>
      <c r="D5" s="454"/>
      <c r="E5" s="456"/>
      <c r="F5" s="454" t="s">
        <v>80</v>
      </c>
      <c r="G5" s="454" t="s">
        <v>115</v>
      </c>
      <c r="H5" s="454" t="s">
        <v>116</v>
      </c>
      <c r="I5" s="454" t="s">
        <v>117</v>
      </c>
      <c r="J5" s="454" t="s">
        <v>80</v>
      </c>
      <c r="K5" s="454" t="s">
        <v>118</v>
      </c>
      <c r="L5" s="454" t="s">
        <v>119</v>
      </c>
      <c r="M5" s="454" t="s">
        <v>120</v>
      </c>
      <c r="N5" s="454" t="s">
        <v>121</v>
      </c>
      <c r="O5" s="454" t="s">
        <v>122</v>
      </c>
      <c r="P5" s="454" t="s">
        <v>123</v>
      </c>
      <c r="Q5" s="454" t="s">
        <v>124</v>
      </c>
      <c r="R5" s="453" t="s">
        <v>80</v>
      </c>
      <c r="S5" s="453" t="s">
        <v>268</v>
      </c>
      <c r="T5" s="453" t="s">
        <v>269</v>
      </c>
      <c r="U5" s="453" t="s">
        <v>270</v>
      </c>
      <c r="IS5" s="12"/>
      <c r="IT5" s="12"/>
    </row>
    <row r="6" spans="1:254" ht="28.5" customHeight="1">
      <c r="A6" s="453"/>
      <c r="B6" s="454"/>
      <c r="C6" s="454"/>
      <c r="D6" s="454"/>
      <c r="E6" s="457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3"/>
      <c r="S6" s="453"/>
      <c r="T6" s="453"/>
      <c r="U6" s="453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54"/>
      <c r="IQ6" s="54"/>
      <c r="IR6" s="54"/>
      <c r="IS6" s="12"/>
      <c r="IT6" s="12"/>
    </row>
    <row r="7" spans="1:254" ht="14.25">
      <c r="A7" s="41"/>
      <c r="B7" s="41"/>
      <c r="C7" s="41"/>
      <c r="D7" s="41" t="s">
        <v>92</v>
      </c>
      <c r="E7" s="60">
        <f>E10+E13</f>
        <v>368.86</v>
      </c>
      <c r="F7" s="57">
        <f>G7+H7</f>
        <v>217.86</v>
      </c>
      <c r="G7" s="57">
        <v>193.74</v>
      </c>
      <c r="H7" s="57">
        <v>24.12</v>
      </c>
      <c r="I7" s="57"/>
      <c r="J7" s="62">
        <v>151</v>
      </c>
      <c r="K7" s="62">
        <v>151</v>
      </c>
      <c r="L7" s="57"/>
      <c r="M7" s="57"/>
      <c r="N7" s="57"/>
      <c r="O7" s="57"/>
      <c r="P7" s="57"/>
      <c r="Q7" s="57"/>
      <c r="R7" s="59"/>
      <c r="S7" s="59"/>
      <c r="T7" s="59"/>
      <c r="U7" s="59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54"/>
      <c r="IQ7" s="54"/>
      <c r="IR7" s="54"/>
      <c r="IS7" s="12"/>
      <c r="IT7" s="12"/>
    </row>
    <row r="8" spans="1:254" ht="24">
      <c r="A8" s="44" t="s">
        <v>101</v>
      </c>
      <c r="B8" s="44"/>
      <c r="C8" s="44"/>
      <c r="D8" s="45" t="s">
        <v>314</v>
      </c>
      <c r="E8" s="45">
        <f>F8</f>
        <v>217.86</v>
      </c>
      <c r="F8" s="57">
        <f>G8+H8</f>
        <v>217.86</v>
      </c>
      <c r="G8" s="57">
        <v>193.74</v>
      </c>
      <c r="H8" s="57">
        <v>24.12</v>
      </c>
      <c r="I8" s="57"/>
      <c r="J8" s="57"/>
      <c r="K8" s="57"/>
      <c r="L8" s="57"/>
      <c r="M8" s="57"/>
      <c r="N8" s="57"/>
      <c r="O8" s="57"/>
      <c r="P8" s="57"/>
      <c r="Q8" s="57"/>
      <c r="R8" s="59"/>
      <c r="S8" s="59"/>
      <c r="T8" s="59"/>
      <c r="U8" s="59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54"/>
      <c r="IQ8" s="54"/>
      <c r="IR8" s="54"/>
      <c r="IS8" s="12"/>
      <c r="IT8" s="12"/>
    </row>
    <row r="9" spans="1:254" ht="24">
      <c r="A9" s="44" t="s">
        <v>101</v>
      </c>
      <c r="B9" s="44" t="s">
        <v>103</v>
      </c>
      <c r="C9" s="44"/>
      <c r="D9" s="45" t="s">
        <v>315</v>
      </c>
      <c r="E9" s="45">
        <f>F9</f>
        <v>217.86</v>
      </c>
      <c r="F9" s="57">
        <f>G9+H9</f>
        <v>217.86</v>
      </c>
      <c r="G9" s="57">
        <v>193.74</v>
      </c>
      <c r="H9" s="57">
        <v>24.12</v>
      </c>
      <c r="I9" s="57"/>
      <c r="J9" s="57"/>
      <c r="K9" s="57"/>
      <c r="L9" s="57"/>
      <c r="M9" s="57"/>
      <c r="N9" s="57"/>
      <c r="O9" s="57"/>
      <c r="P9" s="57"/>
      <c r="Q9" s="57"/>
      <c r="R9" s="59"/>
      <c r="S9" s="59"/>
      <c r="T9" s="59"/>
      <c r="U9" s="59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54"/>
      <c r="IQ9" s="54"/>
      <c r="IR9" s="54"/>
      <c r="IS9" s="12"/>
      <c r="IT9" s="12"/>
    </row>
    <row r="10" spans="1:254" ht="36">
      <c r="A10" s="44" t="s">
        <v>101</v>
      </c>
      <c r="B10" s="44" t="s">
        <v>103</v>
      </c>
      <c r="C10" s="44" t="s">
        <v>105</v>
      </c>
      <c r="D10" s="45" t="s">
        <v>139</v>
      </c>
      <c r="E10" s="45">
        <f>F10</f>
        <v>217.86</v>
      </c>
      <c r="F10" s="57">
        <f>G10+H10</f>
        <v>217.86</v>
      </c>
      <c r="G10" s="57">
        <v>193.74</v>
      </c>
      <c r="H10" s="57">
        <v>24.12</v>
      </c>
      <c r="I10" s="57"/>
      <c r="J10" s="57"/>
      <c r="K10" s="57"/>
      <c r="L10" s="57"/>
      <c r="M10" s="57"/>
      <c r="N10" s="57"/>
      <c r="O10" s="57"/>
      <c r="P10" s="57"/>
      <c r="Q10" s="57"/>
      <c r="R10" s="59"/>
      <c r="S10" s="59"/>
      <c r="T10" s="59"/>
      <c r="U10" s="59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54"/>
      <c r="IQ10" s="54"/>
      <c r="IR10" s="54"/>
      <c r="IS10" s="12"/>
      <c r="IT10" s="12"/>
    </row>
    <row r="11" spans="1:254" s="52" customFormat="1" ht="24">
      <c r="A11" s="44" t="s">
        <v>101</v>
      </c>
      <c r="B11" s="44"/>
      <c r="C11" s="44"/>
      <c r="D11" s="46" t="s">
        <v>314</v>
      </c>
      <c r="E11" s="61">
        <f>J11</f>
        <v>151</v>
      </c>
      <c r="F11" s="62"/>
      <c r="G11" s="62"/>
      <c r="H11" s="62"/>
      <c r="I11" s="62"/>
      <c r="J11" s="62">
        <v>151</v>
      </c>
      <c r="K11" s="62">
        <v>151</v>
      </c>
      <c r="L11" s="62"/>
      <c r="M11" s="62"/>
      <c r="N11" s="62"/>
      <c r="O11" s="62"/>
      <c r="P11" s="62"/>
      <c r="Q11" s="62"/>
      <c r="R11" s="62"/>
      <c r="S11" s="62"/>
      <c r="T11" s="62"/>
      <c r="U11" s="66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12"/>
      <c r="IT11" s="12"/>
    </row>
    <row r="12" spans="1:254" s="52" customFormat="1" ht="24">
      <c r="A12" s="44" t="s">
        <v>101</v>
      </c>
      <c r="B12" s="44" t="s">
        <v>103</v>
      </c>
      <c r="C12" s="44"/>
      <c r="D12" s="46" t="s">
        <v>315</v>
      </c>
      <c r="E12" s="61">
        <f>J12</f>
        <v>151</v>
      </c>
      <c r="F12" s="62"/>
      <c r="G12" s="62"/>
      <c r="H12" s="62"/>
      <c r="I12" s="62"/>
      <c r="J12" s="62">
        <v>151</v>
      </c>
      <c r="K12" s="62">
        <v>151</v>
      </c>
      <c r="L12" s="62"/>
      <c r="M12" s="62"/>
      <c r="N12" s="62"/>
      <c r="O12" s="62"/>
      <c r="P12" s="62"/>
      <c r="Q12" s="62"/>
      <c r="R12" s="62"/>
      <c r="S12" s="62"/>
      <c r="T12" s="62"/>
      <c r="U12" s="66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12"/>
      <c r="IT12" s="12"/>
    </row>
    <row r="13" spans="1:254" s="52" customFormat="1" ht="36">
      <c r="A13" s="44" t="s">
        <v>101</v>
      </c>
      <c r="B13" s="44" t="s">
        <v>103</v>
      </c>
      <c r="C13" s="44" t="s">
        <v>103</v>
      </c>
      <c r="D13" s="46" t="s">
        <v>244</v>
      </c>
      <c r="E13" s="61">
        <f>J13</f>
        <v>151</v>
      </c>
      <c r="F13" s="62"/>
      <c r="G13" s="62"/>
      <c r="H13" s="62"/>
      <c r="I13" s="62"/>
      <c r="J13" s="62">
        <v>151</v>
      </c>
      <c r="K13" s="62">
        <v>151</v>
      </c>
      <c r="L13" s="62"/>
      <c r="M13" s="62"/>
      <c r="N13" s="62"/>
      <c r="O13" s="62"/>
      <c r="P13" s="62"/>
      <c r="Q13" s="62"/>
      <c r="R13" s="62"/>
      <c r="S13" s="62"/>
      <c r="T13" s="62"/>
      <c r="U13" s="66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12"/>
      <c r="IT13" s="12"/>
    </row>
    <row r="14" spans="253:254" ht="14.25">
      <c r="IS14" s="12"/>
      <c r="IT14" s="12"/>
    </row>
    <row r="15" spans="253:254" ht="14.25">
      <c r="IS15" s="12"/>
      <c r="IT15" s="12"/>
    </row>
    <row r="16" spans="253:254" ht="14.25">
      <c r="IS16" s="12"/>
      <c r="IT16" s="12"/>
    </row>
    <row r="17" spans="253:254" ht="14.25">
      <c r="IS17" s="12"/>
      <c r="IT17" s="12"/>
    </row>
    <row r="18" spans="253:254" ht="14.25">
      <c r="IS18" s="12"/>
      <c r="IT18" s="12"/>
    </row>
  </sheetData>
  <sheetProtection formatCells="0" formatColumns="0" formatRows="0"/>
  <mergeCells count="25">
    <mergeCell ref="S5:S6"/>
    <mergeCell ref="T5:T6"/>
    <mergeCell ref="U5:U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2:U2"/>
    <mergeCell ref="A3:D3"/>
    <mergeCell ref="T3:U3"/>
    <mergeCell ref="R4:U4"/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zoomScalePageLayoutView="0" workbookViewId="0" topLeftCell="A1">
      <selection activeCell="A8" sqref="A1:IV16384"/>
    </sheetView>
  </sheetViews>
  <sheetFormatPr defaultColWidth="8.75390625" defaultRowHeight="14.25"/>
  <cols>
    <col min="1" max="1" width="3.75390625" style="12" customWidth="1"/>
    <col min="2" max="3" width="4.25390625" style="12" customWidth="1"/>
    <col min="4" max="4" width="11.625" style="12" customWidth="1"/>
    <col min="5" max="5" width="7.00390625" style="12" customWidth="1"/>
    <col min="6" max="20" width="7.25390625" style="12" customWidth="1"/>
    <col min="21" max="32" width="9.00390625" style="12" bestFit="1" customWidth="1"/>
    <col min="33" max="16384" width="8.75390625" style="12" customWidth="1"/>
  </cols>
  <sheetData>
    <row r="1" spans="1:20" ht="22.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50" t="s">
        <v>271</v>
      </c>
    </row>
    <row r="2" spans="1:20" ht="22.5">
      <c r="A2" s="349" t="s">
        <v>272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</row>
    <row r="3" spans="1:20" ht="22.5">
      <c r="A3" s="379" t="s">
        <v>2</v>
      </c>
      <c r="B3" s="379"/>
      <c r="C3" s="379"/>
      <c r="D3" s="379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458" t="s">
        <v>78</v>
      </c>
      <c r="T3" s="458"/>
    </row>
    <row r="4" spans="1:20" ht="14.25">
      <c r="A4" s="351" t="s">
        <v>95</v>
      </c>
      <c r="B4" s="352"/>
      <c r="C4" s="353"/>
      <c r="D4" s="354" t="s">
        <v>96</v>
      </c>
      <c r="E4" s="354" t="s">
        <v>97</v>
      </c>
      <c r="F4" s="357" t="s">
        <v>127</v>
      </c>
      <c r="G4" s="357" t="s">
        <v>128</v>
      </c>
      <c r="H4" s="357" t="s">
        <v>129</v>
      </c>
      <c r="I4" s="357" t="s">
        <v>130</v>
      </c>
      <c r="J4" s="357" t="s">
        <v>131</v>
      </c>
      <c r="K4" s="357" t="s">
        <v>132</v>
      </c>
      <c r="L4" s="357" t="s">
        <v>119</v>
      </c>
      <c r="M4" s="357" t="s">
        <v>133</v>
      </c>
      <c r="N4" s="357" t="s">
        <v>117</v>
      </c>
      <c r="O4" s="357" t="s">
        <v>121</v>
      </c>
      <c r="P4" s="357" t="s">
        <v>120</v>
      </c>
      <c r="Q4" s="357" t="s">
        <v>134</v>
      </c>
      <c r="R4" s="357" t="s">
        <v>135</v>
      </c>
      <c r="S4" s="357" t="s">
        <v>136</v>
      </c>
      <c r="T4" s="357" t="s">
        <v>124</v>
      </c>
    </row>
    <row r="5" spans="1:20" ht="14.25">
      <c r="A5" s="354" t="s">
        <v>98</v>
      </c>
      <c r="B5" s="354" t="s">
        <v>99</v>
      </c>
      <c r="C5" s="354" t="s">
        <v>100</v>
      </c>
      <c r="D5" s="356"/>
      <c r="E5" s="356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</row>
    <row r="6" spans="1:20" ht="14.25">
      <c r="A6" s="355"/>
      <c r="B6" s="355"/>
      <c r="C6" s="355"/>
      <c r="D6" s="355"/>
      <c r="E6" s="355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</row>
    <row r="7" spans="1:20" ht="14.25">
      <c r="A7" s="41"/>
      <c r="B7" s="41"/>
      <c r="C7" s="41"/>
      <c r="D7" s="41" t="s">
        <v>92</v>
      </c>
      <c r="E7" s="42">
        <f>E10+E13</f>
        <v>368.86</v>
      </c>
      <c r="F7" s="39">
        <f>F10</f>
        <v>193.74</v>
      </c>
      <c r="G7" s="43">
        <f>G10+G13</f>
        <v>175.12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4">
      <c r="A8" s="44" t="s">
        <v>101</v>
      </c>
      <c r="B8" s="44"/>
      <c r="C8" s="44"/>
      <c r="D8" s="45" t="s">
        <v>314</v>
      </c>
      <c r="E8" s="40">
        <f>F8+G8</f>
        <v>217.86</v>
      </c>
      <c r="F8" s="39">
        <v>193.74</v>
      </c>
      <c r="G8" s="39">
        <v>24.12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36">
      <c r="A9" s="44" t="s">
        <v>101</v>
      </c>
      <c r="B9" s="44" t="s">
        <v>103</v>
      </c>
      <c r="C9" s="44"/>
      <c r="D9" s="45" t="s">
        <v>315</v>
      </c>
      <c r="E9" s="40">
        <f>F9+G9</f>
        <v>217.86</v>
      </c>
      <c r="F9" s="39">
        <v>193.74</v>
      </c>
      <c r="G9" s="39">
        <v>24.12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36">
      <c r="A10" s="44" t="s">
        <v>101</v>
      </c>
      <c r="B10" s="44" t="s">
        <v>103</v>
      </c>
      <c r="C10" s="44" t="s">
        <v>105</v>
      </c>
      <c r="D10" s="45" t="s">
        <v>139</v>
      </c>
      <c r="E10" s="40">
        <f>F10+G10</f>
        <v>217.86</v>
      </c>
      <c r="F10" s="39">
        <v>193.74</v>
      </c>
      <c r="G10" s="39">
        <v>24.12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ht="24">
      <c r="A11" s="44" t="s">
        <v>101</v>
      </c>
      <c r="B11" s="44"/>
      <c r="C11" s="44"/>
      <c r="D11" s="46" t="s">
        <v>314</v>
      </c>
      <c r="E11" s="47">
        <v>151</v>
      </c>
      <c r="F11" s="48"/>
      <c r="G11" s="49">
        <v>151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0" ht="36">
      <c r="A12" s="44" t="s">
        <v>101</v>
      </c>
      <c r="B12" s="44" t="s">
        <v>103</v>
      </c>
      <c r="C12" s="44"/>
      <c r="D12" s="46" t="s">
        <v>315</v>
      </c>
      <c r="E12" s="47">
        <v>151</v>
      </c>
      <c r="F12" s="48"/>
      <c r="G12" s="49">
        <v>151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1:20" ht="48">
      <c r="A13" s="44" t="s">
        <v>101</v>
      </c>
      <c r="B13" s="44" t="s">
        <v>103</v>
      </c>
      <c r="C13" s="44" t="s">
        <v>103</v>
      </c>
      <c r="D13" s="46" t="s">
        <v>244</v>
      </c>
      <c r="E13" s="47">
        <v>151</v>
      </c>
      <c r="F13" s="48"/>
      <c r="G13" s="49">
        <v>151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</sheetData>
  <sheetProtection formatCells="0" formatColumns="0" formatRows="0"/>
  <mergeCells count="24">
    <mergeCell ref="S4:S6"/>
    <mergeCell ref="T4:T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2:T2"/>
    <mergeCell ref="A3:D3"/>
    <mergeCell ref="S3:T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"/>
  <sheetViews>
    <sheetView showGridLines="0" showZeros="0" zoomScalePageLayoutView="0" workbookViewId="0" topLeftCell="A1">
      <selection activeCell="W11" sqref="W11"/>
    </sheetView>
  </sheetViews>
  <sheetFormatPr defaultColWidth="6.75390625" defaultRowHeight="45" customHeight="1"/>
  <cols>
    <col min="1" max="1" width="9.125" style="28" customWidth="1"/>
    <col min="2" max="7" width="7.75390625" style="28" customWidth="1"/>
    <col min="8" max="8" width="9.125" style="28" customWidth="1"/>
    <col min="9" max="14" width="7.75390625" style="28" customWidth="1"/>
    <col min="15" max="249" width="6.75390625" style="28" customWidth="1"/>
    <col min="250" max="16384" width="6.75390625" style="28" customWidth="1"/>
  </cols>
  <sheetData>
    <row r="1" spans="14:249" ht="45" customHeight="1">
      <c r="N1" s="33" t="s">
        <v>273</v>
      </c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</row>
    <row r="2" spans="1:249" ht="45" customHeight="1">
      <c r="A2" s="459" t="s">
        <v>274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</row>
    <row r="3" spans="1:249" ht="45" customHeight="1">
      <c r="A3" s="379" t="s">
        <v>2</v>
      </c>
      <c r="B3" s="379"/>
      <c r="C3" s="379"/>
      <c r="D3" s="379"/>
      <c r="E3" s="29"/>
      <c r="F3" s="29"/>
      <c r="G3" s="29"/>
      <c r="H3" s="29"/>
      <c r="I3" s="29"/>
      <c r="J3" s="29"/>
      <c r="K3" s="29"/>
      <c r="L3" s="29"/>
      <c r="M3" s="29"/>
      <c r="N3" s="34" t="s">
        <v>78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45" customHeight="1">
      <c r="A4" s="460" t="s">
        <v>275</v>
      </c>
      <c r="B4" s="460"/>
      <c r="C4" s="460"/>
      <c r="D4" s="460"/>
      <c r="E4" s="460"/>
      <c r="F4" s="460"/>
      <c r="G4" s="460"/>
      <c r="H4" s="461" t="s">
        <v>276</v>
      </c>
      <c r="I4" s="462"/>
      <c r="J4" s="462"/>
      <c r="K4" s="462"/>
      <c r="L4" s="462"/>
      <c r="M4" s="462"/>
      <c r="N4" s="46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</row>
    <row r="5" spans="1:249" ht="45" customHeight="1">
      <c r="A5" s="463" t="s">
        <v>80</v>
      </c>
      <c r="B5" s="463" t="s">
        <v>182</v>
      </c>
      <c r="C5" s="463" t="s">
        <v>277</v>
      </c>
      <c r="D5" s="465" t="s">
        <v>278</v>
      </c>
      <c r="E5" s="467" t="s">
        <v>185</v>
      </c>
      <c r="F5" s="467" t="s">
        <v>279</v>
      </c>
      <c r="G5" s="469" t="s">
        <v>187</v>
      </c>
      <c r="H5" s="466" t="s">
        <v>80</v>
      </c>
      <c r="I5" s="468" t="s">
        <v>182</v>
      </c>
      <c r="J5" s="468" t="s">
        <v>277</v>
      </c>
      <c r="K5" s="468" t="s">
        <v>278</v>
      </c>
      <c r="L5" s="468" t="s">
        <v>185</v>
      </c>
      <c r="M5" s="468" t="s">
        <v>279</v>
      </c>
      <c r="N5" s="468" t="s">
        <v>187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</row>
    <row r="6" spans="1:249" ht="45" customHeight="1">
      <c r="A6" s="464"/>
      <c r="B6" s="464"/>
      <c r="C6" s="464"/>
      <c r="D6" s="466"/>
      <c r="E6" s="468"/>
      <c r="F6" s="468"/>
      <c r="G6" s="470"/>
      <c r="H6" s="466"/>
      <c r="I6" s="468"/>
      <c r="J6" s="468"/>
      <c r="K6" s="468"/>
      <c r="L6" s="468"/>
      <c r="M6" s="468"/>
      <c r="N6" s="468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</row>
    <row r="7" spans="1:249" ht="45" customHeight="1">
      <c r="A7" s="30">
        <f>B7+G7</f>
        <v>15.8</v>
      </c>
      <c r="B7" s="30">
        <v>4.3</v>
      </c>
      <c r="C7" s="30"/>
      <c r="D7" s="30"/>
      <c r="E7" s="30"/>
      <c r="F7" s="30"/>
      <c r="G7" s="31">
        <v>11.5</v>
      </c>
      <c r="H7" s="32">
        <f>I7+N7</f>
        <v>15.46</v>
      </c>
      <c r="I7" s="35">
        <v>4.3</v>
      </c>
      <c r="J7" s="35"/>
      <c r="K7" s="35"/>
      <c r="L7" s="35"/>
      <c r="M7" s="35"/>
      <c r="N7" s="36">
        <v>11.16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</row>
    <row r="8" spans="15:249" ht="45" customHeight="1"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</row>
    <row r="9" spans="13:249" ht="45" customHeight="1">
      <c r="M9" s="37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</row>
    <row r="10" spans="15:249" ht="45" customHeight="1"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</row>
    <row r="11" spans="15:249" ht="45" customHeight="1"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</row>
    <row r="12" spans="15:249" ht="45" customHeight="1"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</row>
    <row r="13" spans="1:249" ht="4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</row>
    <row r="14" spans="1:249" ht="4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</row>
    <row r="15" spans="15:249" ht="45" customHeight="1"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</row>
  </sheetData>
  <sheetProtection formatCells="0" formatColumns="0" formatRows="0"/>
  <mergeCells count="18">
    <mergeCell ref="M5:M6"/>
    <mergeCell ref="N5:N6"/>
    <mergeCell ref="G5:G6"/>
    <mergeCell ref="H5:H6"/>
    <mergeCell ref="I5:I6"/>
    <mergeCell ref="J5:J6"/>
    <mergeCell ref="K5:K6"/>
    <mergeCell ref="L5:L6"/>
    <mergeCell ref="A2:N2"/>
    <mergeCell ref="A3:D3"/>
    <mergeCell ref="A4:G4"/>
    <mergeCell ref="H4:N4"/>
    <mergeCell ref="A5:A6"/>
    <mergeCell ref="B5:B6"/>
    <mergeCell ref="C5:C6"/>
    <mergeCell ref="D5:D6"/>
    <mergeCell ref="E5:E6"/>
    <mergeCell ref="F5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tabSelected="1" zoomScalePageLayoutView="0" workbookViewId="0" topLeftCell="A2">
      <selection activeCell="G6" sqref="G6"/>
    </sheetView>
  </sheetViews>
  <sheetFormatPr defaultColWidth="6.75390625" defaultRowHeight="45" customHeight="1"/>
  <cols>
    <col min="1" max="3" width="15.125" style="15" customWidth="1"/>
    <col min="4" max="5" width="23.625" style="15" customWidth="1"/>
    <col min="6" max="7" width="20.625" style="15" customWidth="1"/>
    <col min="8" max="8" width="8.75390625" style="15" customWidth="1"/>
    <col min="9" max="16384" width="6.75390625" style="15" customWidth="1"/>
  </cols>
  <sheetData>
    <row r="1" spans="1:8" ht="45" customHeight="1">
      <c r="A1" s="16"/>
      <c r="B1" s="16"/>
      <c r="C1" s="17"/>
      <c r="D1" s="16"/>
      <c r="E1" s="16"/>
      <c r="F1" s="16"/>
      <c r="G1" s="18" t="s">
        <v>280</v>
      </c>
      <c r="H1" s="16"/>
    </row>
    <row r="2" spans="1:8" ht="45" customHeight="1">
      <c r="A2" s="471" t="s">
        <v>281</v>
      </c>
      <c r="B2" s="471"/>
      <c r="C2" s="471"/>
      <c r="D2" s="471"/>
      <c r="E2" s="471"/>
      <c r="F2" s="471"/>
      <c r="G2" s="471"/>
      <c r="H2" s="16"/>
    </row>
    <row r="3" spans="1:7" ht="45" customHeight="1">
      <c r="A3" s="379" t="s">
        <v>2</v>
      </c>
      <c r="B3" s="379"/>
      <c r="C3" s="379"/>
      <c r="D3" s="379"/>
      <c r="G3" s="19" t="s">
        <v>78</v>
      </c>
    </row>
    <row r="4" spans="1:8" ht="45" customHeight="1">
      <c r="A4" s="472" t="s">
        <v>282</v>
      </c>
      <c r="B4" s="473"/>
      <c r="C4" s="474"/>
      <c r="D4" s="473" t="s">
        <v>283</v>
      </c>
      <c r="E4" s="472" t="s">
        <v>284</v>
      </c>
      <c r="F4" s="472" t="s">
        <v>285</v>
      </c>
      <c r="G4" s="473"/>
      <c r="H4" s="16"/>
    </row>
    <row r="5" spans="1:8" ht="45" customHeight="1">
      <c r="A5" s="20" t="s">
        <v>286</v>
      </c>
      <c r="B5" s="21" t="s">
        <v>110</v>
      </c>
      <c r="C5" s="22" t="s">
        <v>111</v>
      </c>
      <c r="D5" s="473"/>
      <c r="E5" s="472"/>
      <c r="F5" s="23" t="s">
        <v>287</v>
      </c>
      <c r="G5" s="24" t="s">
        <v>288</v>
      </c>
      <c r="H5" s="16"/>
    </row>
    <row r="6" spans="1:8" ht="209.25" customHeight="1">
      <c r="A6" s="25">
        <v>368.86</v>
      </c>
      <c r="B6" s="25">
        <v>217.86</v>
      </c>
      <c r="C6" s="25">
        <v>151</v>
      </c>
      <c r="D6" s="25" t="s">
        <v>289</v>
      </c>
      <c r="E6" s="25" t="s">
        <v>290</v>
      </c>
      <c r="F6" s="26" t="s">
        <v>291</v>
      </c>
      <c r="G6" s="27" t="s">
        <v>292</v>
      </c>
      <c r="H6" s="16"/>
    </row>
    <row r="7" spans="1:8" ht="45" customHeight="1">
      <c r="A7" s="16"/>
      <c r="B7" s="16"/>
      <c r="C7" s="17"/>
      <c r="D7" s="16"/>
      <c r="E7" s="16"/>
      <c r="F7" s="16"/>
      <c r="G7" s="16"/>
      <c r="H7" s="16"/>
    </row>
    <row r="8" spans="1:8" ht="45" customHeight="1">
      <c r="A8" s="16"/>
      <c r="B8" s="16"/>
      <c r="C8" s="17"/>
      <c r="D8" s="16"/>
      <c r="E8" s="16"/>
      <c r="F8" s="16"/>
      <c r="G8" s="16"/>
      <c r="H8" s="16"/>
    </row>
    <row r="9" spans="1:8" ht="45" customHeight="1">
      <c r="A9" s="16"/>
      <c r="B9" s="16"/>
      <c r="C9" s="17"/>
      <c r="D9" s="16"/>
      <c r="E9" s="16"/>
      <c r="F9" s="16"/>
      <c r="G9" s="16"/>
      <c r="H9" s="16"/>
    </row>
    <row r="10" spans="1:8" ht="45" customHeight="1">
      <c r="A10" s="16"/>
      <c r="B10" s="16"/>
      <c r="C10" s="17"/>
      <c r="D10" s="16"/>
      <c r="E10" s="16"/>
      <c r="F10" s="16"/>
      <c r="G10" s="16"/>
      <c r="H10" s="16"/>
    </row>
    <row r="11" spans="1:8" ht="45" customHeight="1">
      <c r="A11" s="16"/>
      <c r="B11" s="16"/>
      <c r="C11" s="17"/>
      <c r="D11" s="16"/>
      <c r="E11" s="16"/>
      <c r="F11" s="16"/>
      <c r="G11" s="16"/>
      <c r="H11" s="16"/>
    </row>
    <row r="12" spans="1:8" ht="45" customHeight="1">
      <c r="A12" s="16"/>
      <c r="B12" s="16"/>
      <c r="C12" s="17"/>
      <c r="D12" s="16"/>
      <c r="E12" s="16"/>
      <c r="F12" s="16"/>
      <c r="G12" s="16"/>
      <c r="H12" s="16"/>
    </row>
    <row r="13" spans="1:8" ht="45" customHeight="1">
      <c r="A13" s="16"/>
      <c r="B13" s="16"/>
      <c r="C13" s="17"/>
      <c r="D13" s="16"/>
      <c r="E13" s="16"/>
      <c r="F13" s="16"/>
      <c r="G13" s="16"/>
      <c r="H13" s="16"/>
    </row>
  </sheetData>
  <sheetProtection formatCells="0" formatColumns="0" formatRows="0"/>
  <mergeCells count="6">
    <mergeCell ref="A2:G2"/>
    <mergeCell ref="A3:D3"/>
    <mergeCell ref="A4:C4"/>
    <mergeCell ref="F4:G4"/>
    <mergeCell ref="D4:D5"/>
    <mergeCell ref="E4:E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20"/>
  <sheetViews>
    <sheetView showGridLines="0" showZeros="0" zoomScalePageLayoutView="0" workbookViewId="0" topLeftCell="A2">
      <selection activeCell="D10" sqref="D10"/>
    </sheetView>
  </sheetViews>
  <sheetFormatPr defaultColWidth="6.75390625" defaultRowHeight="14.25"/>
  <cols>
    <col min="1" max="3" width="3.25390625" style="278" customWidth="1"/>
    <col min="4" max="4" width="14.125" style="278" customWidth="1"/>
    <col min="5" max="5" width="12.50390625" style="278" customWidth="1"/>
    <col min="6" max="6" width="11.625" style="278" customWidth="1"/>
    <col min="7" max="15" width="10.50390625" style="278" customWidth="1"/>
    <col min="16" max="246" width="6.75390625" style="278" customWidth="1"/>
    <col min="247" max="16384" width="6.75390625" style="277" customWidth="1"/>
  </cols>
  <sheetData>
    <row r="1" spans="2:246" ht="14.25">
      <c r="B1" s="279"/>
      <c r="C1" s="279"/>
      <c r="D1" s="279"/>
      <c r="E1" s="279"/>
      <c r="F1" s="279"/>
      <c r="G1" s="279"/>
      <c r="H1" s="279"/>
      <c r="I1" s="279"/>
      <c r="J1" s="279"/>
      <c r="K1" s="279"/>
      <c r="O1" s="289" t="s">
        <v>93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</row>
    <row r="2" spans="1:246" ht="22.5">
      <c r="A2" s="321" t="s">
        <v>94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290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</row>
    <row r="3" spans="1:246" ht="14.25">
      <c r="A3" s="322" t="s">
        <v>2</v>
      </c>
      <c r="B3" s="322"/>
      <c r="C3" s="322"/>
      <c r="D3" s="322"/>
      <c r="E3" s="280"/>
      <c r="F3" s="281"/>
      <c r="G3" s="281"/>
      <c r="H3" s="281"/>
      <c r="I3" s="280"/>
      <c r="J3" s="280"/>
      <c r="K3" s="280"/>
      <c r="N3" s="323" t="s">
        <v>78</v>
      </c>
      <c r="O3" s="323"/>
      <c r="P3" s="281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</row>
    <row r="4" spans="1:246" ht="14.25">
      <c r="A4" s="324" t="s">
        <v>95</v>
      </c>
      <c r="B4" s="324"/>
      <c r="C4" s="324"/>
      <c r="D4" s="326" t="s">
        <v>96</v>
      </c>
      <c r="E4" s="327" t="s">
        <v>97</v>
      </c>
      <c r="F4" s="325" t="s">
        <v>81</v>
      </c>
      <c r="G4" s="325"/>
      <c r="H4" s="325"/>
      <c r="I4" s="324" t="s">
        <v>82</v>
      </c>
      <c r="J4" s="324" t="s">
        <v>83</v>
      </c>
      <c r="K4" s="324" t="s">
        <v>84</v>
      </c>
      <c r="L4" s="324" t="s">
        <v>85</v>
      </c>
      <c r="M4" s="324" t="s">
        <v>86</v>
      </c>
      <c r="N4" s="328" t="s">
        <v>87</v>
      </c>
      <c r="O4" s="330" t="s">
        <v>88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</row>
    <row r="5" spans="1:246" ht="36">
      <c r="A5" s="282" t="s">
        <v>98</v>
      </c>
      <c r="B5" s="282" t="s">
        <v>99</v>
      </c>
      <c r="C5" s="282" t="s">
        <v>100</v>
      </c>
      <c r="D5" s="326"/>
      <c r="E5" s="324"/>
      <c r="F5" s="282" t="s">
        <v>89</v>
      </c>
      <c r="G5" s="282" t="s">
        <v>90</v>
      </c>
      <c r="H5" s="282" t="s">
        <v>91</v>
      </c>
      <c r="I5" s="324"/>
      <c r="J5" s="324"/>
      <c r="K5" s="324"/>
      <c r="L5" s="324"/>
      <c r="M5" s="324"/>
      <c r="N5" s="329"/>
      <c r="O5" s="331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</row>
    <row r="6" spans="1:246" ht="24">
      <c r="A6" s="44" t="s">
        <v>101</v>
      </c>
      <c r="B6" s="44"/>
      <c r="C6" s="44"/>
      <c r="D6" s="45" t="s">
        <v>102</v>
      </c>
      <c r="E6" s="45">
        <v>217.86</v>
      </c>
      <c r="F6" s="282">
        <v>217.86</v>
      </c>
      <c r="G6" s="282">
        <v>217.86</v>
      </c>
      <c r="H6" s="283"/>
      <c r="I6" s="283"/>
      <c r="J6" s="283"/>
      <c r="K6" s="283"/>
      <c r="L6" s="283"/>
      <c r="M6" s="283"/>
      <c r="N6" s="291"/>
      <c r="O6" s="29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</row>
    <row r="7" spans="1:246" ht="36">
      <c r="A7" s="44" t="s">
        <v>101</v>
      </c>
      <c r="B7" s="44" t="s">
        <v>103</v>
      </c>
      <c r="C7" s="44"/>
      <c r="D7" s="45" t="s">
        <v>104</v>
      </c>
      <c r="E7" s="45">
        <v>217.86</v>
      </c>
      <c r="F7" s="282">
        <v>217.86</v>
      </c>
      <c r="G7" s="282">
        <v>217.86</v>
      </c>
      <c r="H7" s="283"/>
      <c r="I7" s="283"/>
      <c r="J7" s="283"/>
      <c r="K7" s="283"/>
      <c r="L7" s="283"/>
      <c r="M7" s="283"/>
      <c r="N7" s="291"/>
      <c r="O7" s="29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</row>
    <row r="8" spans="1:246" ht="48">
      <c r="A8" s="44" t="s">
        <v>101</v>
      </c>
      <c r="B8" s="44" t="s">
        <v>103</v>
      </c>
      <c r="C8" s="44" t="s">
        <v>105</v>
      </c>
      <c r="D8" s="45" t="s">
        <v>106</v>
      </c>
      <c r="E8" s="45">
        <v>217.86</v>
      </c>
      <c r="F8" s="282">
        <v>217.86</v>
      </c>
      <c r="G8" s="282">
        <v>217.86</v>
      </c>
      <c r="H8" s="283"/>
      <c r="I8" s="283"/>
      <c r="J8" s="283"/>
      <c r="K8" s="283"/>
      <c r="L8" s="283"/>
      <c r="M8" s="283"/>
      <c r="N8" s="291"/>
      <c r="O8" s="29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</row>
    <row r="9" spans="1:246" ht="24">
      <c r="A9" s="44" t="s">
        <v>101</v>
      </c>
      <c r="B9" s="44"/>
      <c r="C9" s="44"/>
      <c r="D9" s="46" t="s">
        <v>102</v>
      </c>
      <c r="E9" s="258">
        <v>151</v>
      </c>
      <c r="F9" s="282">
        <v>151</v>
      </c>
      <c r="G9" s="282">
        <v>151</v>
      </c>
      <c r="H9" s="283"/>
      <c r="I9" s="283"/>
      <c r="J9" s="283"/>
      <c r="K9" s="283"/>
      <c r="L9" s="283"/>
      <c r="M9" s="283"/>
      <c r="N9" s="291"/>
      <c r="O9" s="29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</row>
    <row r="10" spans="1:246" ht="36">
      <c r="A10" s="44" t="s">
        <v>101</v>
      </c>
      <c r="B10" s="44" t="s">
        <v>103</v>
      </c>
      <c r="C10" s="44"/>
      <c r="D10" s="46" t="s">
        <v>104</v>
      </c>
      <c r="E10" s="258">
        <v>151</v>
      </c>
      <c r="F10" s="282">
        <v>151</v>
      </c>
      <c r="G10" s="282">
        <v>151</v>
      </c>
      <c r="H10" s="283"/>
      <c r="I10" s="283"/>
      <c r="J10" s="283"/>
      <c r="K10" s="283"/>
      <c r="L10" s="283"/>
      <c r="M10" s="283"/>
      <c r="N10" s="291"/>
      <c r="O10" s="29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</row>
    <row r="11" spans="1:246" ht="48">
      <c r="A11" s="44" t="s">
        <v>101</v>
      </c>
      <c r="B11" s="44" t="s">
        <v>103</v>
      </c>
      <c r="C11" s="44" t="s">
        <v>103</v>
      </c>
      <c r="D11" s="46" t="s">
        <v>107</v>
      </c>
      <c r="E11" s="258">
        <v>151</v>
      </c>
      <c r="F11" s="282">
        <v>151</v>
      </c>
      <c r="G11" s="282">
        <v>151</v>
      </c>
      <c r="H11" s="283"/>
      <c r="I11" s="283"/>
      <c r="J11" s="283"/>
      <c r="K11" s="283"/>
      <c r="L11" s="283"/>
      <c r="M11" s="283"/>
      <c r="N11" s="291"/>
      <c r="O11" s="29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</row>
    <row r="12" spans="1:246" ht="14.25">
      <c r="A12" s="284"/>
      <c r="B12" s="284"/>
      <c r="C12" s="284"/>
      <c r="D12" s="285" t="s">
        <v>80</v>
      </c>
      <c r="E12" s="286">
        <v>368.86</v>
      </c>
      <c r="F12" s="287">
        <v>368.86</v>
      </c>
      <c r="G12" s="287">
        <v>368.86</v>
      </c>
      <c r="H12" s="288"/>
      <c r="I12" s="288"/>
      <c r="J12" s="288"/>
      <c r="K12" s="288"/>
      <c r="L12" s="288"/>
      <c r="M12" s="288"/>
      <c r="N12" s="288"/>
      <c r="O12" s="287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</row>
    <row r="13" spans="17:246" ht="14.25"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</row>
    <row r="14" spans="17:246" ht="14.25"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</row>
    <row r="15" spans="17:246" ht="14.25"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</row>
    <row r="16" spans="17:246" ht="14.25"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</row>
    <row r="17" spans="17:246" ht="14.25"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</row>
    <row r="18" spans="17:246" ht="14.25"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</row>
    <row r="19" spans="17:246" ht="14.25"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</row>
    <row r="20" spans="17:246" ht="14.25"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</row>
  </sheetData>
  <sheetProtection formatCells="0" formatColumns="0" formatRows="0"/>
  <mergeCells count="14">
    <mergeCell ref="L4:L5"/>
    <mergeCell ref="M4:M5"/>
    <mergeCell ref="N4:N5"/>
    <mergeCell ref="O4:O5"/>
    <mergeCell ref="A2:O2"/>
    <mergeCell ref="A3:D3"/>
    <mergeCell ref="N3:O3"/>
    <mergeCell ref="A4:C4"/>
    <mergeCell ref="F4:H4"/>
    <mergeCell ref="D4:D5"/>
    <mergeCell ref="E4:E5"/>
    <mergeCell ref="I4:I5"/>
    <mergeCell ref="J4:J5"/>
    <mergeCell ref="K4:K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showZeros="0" zoomScalePageLayoutView="0" workbookViewId="0" topLeftCell="A3">
      <selection activeCell="J6" sqref="J6:J15"/>
    </sheetView>
  </sheetViews>
  <sheetFormatPr defaultColWidth="6.75390625" defaultRowHeight="14.25"/>
  <cols>
    <col min="1" max="12" width="10.625" style="1" customWidth="1"/>
    <col min="13" max="13" width="8.75390625" style="1" customWidth="1"/>
    <col min="14" max="14" width="17.125" style="1" customWidth="1"/>
    <col min="15" max="15" width="11.125" style="1" customWidth="1"/>
    <col min="16" max="16" width="11.25390625" style="1" customWidth="1"/>
    <col min="17" max="17" width="8.75390625" style="1" customWidth="1"/>
    <col min="18" max="16384" width="6.75390625" style="1" customWidth="1"/>
  </cols>
  <sheetData>
    <row r="1" spans="1:17" ht="14.25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13" t="s">
        <v>293</v>
      </c>
      <c r="M1" s="2"/>
      <c r="N1" s="12"/>
      <c r="O1" s="12"/>
      <c r="P1" s="12"/>
      <c r="Q1" s="12"/>
    </row>
    <row r="2" spans="1:17" ht="20.25">
      <c r="A2" s="475" t="s">
        <v>294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2"/>
      <c r="N2" s="12"/>
      <c r="O2" s="12"/>
      <c r="P2" s="12"/>
      <c r="Q2" s="12"/>
    </row>
    <row r="3" spans="1:17" ht="14.25">
      <c r="A3" s="379" t="s">
        <v>2</v>
      </c>
      <c r="B3" s="379"/>
      <c r="C3" s="379"/>
      <c r="D3" s="379"/>
      <c r="L3" s="14" t="s">
        <v>78</v>
      </c>
      <c r="N3" s="12"/>
      <c r="O3" s="12"/>
      <c r="P3" s="12"/>
      <c r="Q3" s="12"/>
    </row>
    <row r="4" spans="1:17" ht="14.25">
      <c r="A4" s="477" t="s">
        <v>243</v>
      </c>
      <c r="B4" s="476" t="s">
        <v>295</v>
      </c>
      <c r="C4" s="476" t="s">
        <v>296</v>
      </c>
      <c r="D4" s="476"/>
      <c r="E4" s="476" t="s">
        <v>297</v>
      </c>
      <c r="F4" s="481" t="s">
        <v>298</v>
      </c>
      <c r="G4" s="476" t="s">
        <v>299</v>
      </c>
      <c r="H4" s="476" t="s">
        <v>300</v>
      </c>
      <c r="I4" s="476" t="s">
        <v>301</v>
      </c>
      <c r="J4" s="476" t="s">
        <v>302</v>
      </c>
      <c r="K4" s="476" t="s">
        <v>303</v>
      </c>
      <c r="L4" s="476" t="s">
        <v>304</v>
      </c>
      <c r="M4" s="2"/>
      <c r="N4" s="12"/>
      <c r="O4" s="12"/>
      <c r="P4" s="12"/>
      <c r="Q4" s="12"/>
    </row>
    <row r="5" spans="1:17" ht="24">
      <c r="A5" s="477"/>
      <c r="B5" s="476"/>
      <c r="C5" s="5" t="s">
        <v>170</v>
      </c>
      <c r="D5" s="6" t="s">
        <v>305</v>
      </c>
      <c r="E5" s="476"/>
      <c r="F5" s="481"/>
      <c r="G5" s="476"/>
      <c r="H5" s="476"/>
      <c r="I5" s="476"/>
      <c r="J5" s="476"/>
      <c r="K5" s="476"/>
      <c r="L5" s="476"/>
      <c r="M5" s="2"/>
      <c r="N5" s="12"/>
      <c r="O5" s="12"/>
      <c r="P5" s="12"/>
      <c r="Q5" s="12"/>
    </row>
    <row r="6" spans="1:17" ht="14.25">
      <c r="A6" s="7" t="s">
        <v>245</v>
      </c>
      <c r="B6" s="8" t="s">
        <v>306</v>
      </c>
      <c r="C6" s="9">
        <v>2</v>
      </c>
      <c r="D6" s="9">
        <v>2</v>
      </c>
      <c r="E6" s="478" t="s">
        <v>307</v>
      </c>
      <c r="F6" s="482" t="s">
        <v>308</v>
      </c>
      <c r="G6" s="482" t="s">
        <v>309</v>
      </c>
      <c r="H6" s="482" t="s">
        <v>310</v>
      </c>
      <c r="I6" s="485" t="s">
        <v>310</v>
      </c>
      <c r="J6" s="485" t="s">
        <v>311</v>
      </c>
      <c r="K6" s="485" t="s">
        <v>292</v>
      </c>
      <c r="L6" s="486"/>
      <c r="M6" s="2"/>
      <c r="N6" s="12"/>
      <c r="O6" s="12"/>
      <c r="P6" s="12"/>
      <c r="Q6" s="12"/>
    </row>
    <row r="7" spans="1:17" ht="14.25">
      <c r="A7" s="7" t="s">
        <v>246</v>
      </c>
      <c r="B7" s="8" t="s">
        <v>306</v>
      </c>
      <c r="C7" s="9">
        <v>3</v>
      </c>
      <c r="D7" s="9">
        <v>3</v>
      </c>
      <c r="E7" s="479"/>
      <c r="F7" s="483"/>
      <c r="G7" s="483"/>
      <c r="H7" s="483"/>
      <c r="I7" s="485"/>
      <c r="J7" s="485"/>
      <c r="K7" s="485"/>
      <c r="L7" s="487"/>
      <c r="M7" s="2"/>
      <c r="N7" s="12"/>
      <c r="O7" s="12"/>
      <c r="P7" s="12"/>
      <c r="Q7" s="12"/>
    </row>
    <row r="8" spans="1:17" ht="14.25">
      <c r="A8" s="7" t="s">
        <v>247</v>
      </c>
      <c r="B8" s="8" t="s">
        <v>306</v>
      </c>
      <c r="C8" s="9">
        <v>2</v>
      </c>
      <c r="D8" s="9">
        <v>2</v>
      </c>
      <c r="E8" s="479"/>
      <c r="F8" s="483"/>
      <c r="G8" s="483"/>
      <c r="H8" s="483"/>
      <c r="I8" s="485"/>
      <c r="J8" s="485"/>
      <c r="K8" s="485"/>
      <c r="L8" s="487"/>
      <c r="M8" s="2"/>
      <c r="N8" s="12"/>
      <c r="O8" s="12"/>
      <c r="P8" s="12"/>
      <c r="Q8" s="12"/>
    </row>
    <row r="9" spans="1:17" ht="24">
      <c r="A9" s="7" t="s">
        <v>248</v>
      </c>
      <c r="B9" s="8" t="s">
        <v>306</v>
      </c>
      <c r="C9" s="9">
        <v>27</v>
      </c>
      <c r="D9" s="9">
        <v>27</v>
      </c>
      <c r="E9" s="479"/>
      <c r="F9" s="483"/>
      <c r="G9" s="483"/>
      <c r="H9" s="483"/>
      <c r="I9" s="485"/>
      <c r="J9" s="485"/>
      <c r="K9" s="485"/>
      <c r="L9" s="487"/>
      <c r="M9" s="2"/>
      <c r="N9" s="12"/>
      <c r="O9" s="12"/>
      <c r="P9" s="12"/>
      <c r="Q9" s="12"/>
    </row>
    <row r="10" spans="1:17" ht="14.25">
      <c r="A10" s="7" t="s">
        <v>249</v>
      </c>
      <c r="B10" s="8" t="s">
        <v>306</v>
      </c>
      <c r="C10" s="9">
        <v>20</v>
      </c>
      <c r="D10" s="9">
        <v>20</v>
      </c>
      <c r="E10" s="479"/>
      <c r="F10" s="483"/>
      <c r="G10" s="483"/>
      <c r="H10" s="483"/>
      <c r="I10" s="485"/>
      <c r="J10" s="485"/>
      <c r="K10" s="485"/>
      <c r="L10" s="487"/>
      <c r="M10" s="2"/>
      <c r="N10" s="12"/>
      <c r="O10" s="12"/>
      <c r="P10" s="12"/>
      <c r="Q10" s="12"/>
    </row>
    <row r="11" spans="1:17" ht="14.25">
      <c r="A11" s="7" t="s">
        <v>250</v>
      </c>
      <c r="B11" s="8" t="s">
        <v>306</v>
      </c>
      <c r="C11" s="9">
        <v>10</v>
      </c>
      <c r="D11" s="9">
        <v>10</v>
      </c>
      <c r="E11" s="479"/>
      <c r="F11" s="483"/>
      <c r="G11" s="483"/>
      <c r="H11" s="483"/>
      <c r="I11" s="485"/>
      <c r="J11" s="485"/>
      <c r="K11" s="485"/>
      <c r="L11" s="487"/>
      <c r="M11" s="2"/>
      <c r="N11" s="12"/>
      <c r="O11" s="12"/>
      <c r="P11" s="12"/>
      <c r="Q11" s="12"/>
    </row>
    <row r="12" spans="1:17" ht="24">
      <c r="A12" s="7" t="s">
        <v>251</v>
      </c>
      <c r="B12" s="8" t="s">
        <v>306</v>
      </c>
      <c r="C12" s="9">
        <v>20</v>
      </c>
      <c r="D12" s="9">
        <v>20</v>
      </c>
      <c r="E12" s="479"/>
      <c r="F12" s="483"/>
      <c r="G12" s="483"/>
      <c r="H12" s="483"/>
      <c r="I12" s="485"/>
      <c r="J12" s="485"/>
      <c r="K12" s="485"/>
      <c r="L12" s="487"/>
      <c r="M12" s="2"/>
      <c r="N12" s="12"/>
      <c r="O12" s="12"/>
      <c r="P12" s="12"/>
      <c r="Q12" s="12"/>
    </row>
    <row r="13" spans="1:17" ht="14.25">
      <c r="A13" s="7" t="s">
        <v>252</v>
      </c>
      <c r="B13" s="8" t="s">
        <v>306</v>
      </c>
      <c r="C13" s="9">
        <v>12</v>
      </c>
      <c r="D13" s="9">
        <v>12</v>
      </c>
      <c r="E13" s="479"/>
      <c r="F13" s="483"/>
      <c r="G13" s="483"/>
      <c r="H13" s="483"/>
      <c r="I13" s="485"/>
      <c r="J13" s="485"/>
      <c r="K13" s="485"/>
      <c r="L13" s="487"/>
      <c r="M13" s="2"/>
      <c r="N13" s="12"/>
      <c r="O13" s="12"/>
      <c r="P13" s="12"/>
      <c r="Q13" s="12"/>
    </row>
    <row r="14" spans="1:17" ht="24">
      <c r="A14" s="7" t="s">
        <v>253</v>
      </c>
      <c r="B14" s="8" t="s">
        <v>306</v>
      </c>
      <c r="C14" s="9">
        <v>19</v>
      </c>
      <c r="D14" s="9">
        <v>19</v>
      </c>
      <c r="E14" s="479"/>
      <c r="F14" s="483"/>
      <c r="G14" s="483"/>
      <c r="H14" s="483"/>
      <c r="I14" s="485"/>
      <c r="J14" s="485"/>
      <c r="K14" s="485"/>
      <c r="L14" s="487"/>
      <c r="M14" s="12"/>
      <c r="N14" s="12"/>
      <c r="O14" s="12"/>
      <c r="P14" s="12"/>
      <c r="Q14" s="12"/>
    </row>
    <row r="15" spans="1:17" ht="24">
      <c r="A15" s="10" t="s">
        <v>254</v>
      </c>
      <c r="B15" s="8" t="s">
        <v>306</v>
      </c>
      <c r="C15" s="11">
        <v>36</v>
      </c>
      <c r="D15" s="11">
        <v>36</v>
      </c>
      <c r="E15" s="480"/>
      <c r="F15" s="484"/>
      <c r="G15" s="484"/>
      <c r="H15" s="484"/>
      <c r="I15" s="485"/>
      <c r="J15" s="485"/>
      <c r="K15" s="485"/>
      <c r="L15" s="488"/>
      <c r="N15" s="12"/>
      <c r="O15" s="12"/>
      <c r="P15" s="12"/>
      <c r="Q15" s="12"/>
    </row>
    <row r="16" spans="1:17" ht="14.25">
      <c r="A16" s="12"/>
      <c r="B16" s="12"/>
      <c r="C16" s="12"/>
      <c r="D16" s="12"/>
      <c r="E16" s="12"/>
      <c r="F16" s="12"/>
      <c r="G16" s="12"/>
      <c r="H16" s="12"/>
      <c r="I16" s="12"/>
      <c r="K16" s="12"/>
      <c r="L16" s="12"/>
      <c r="M16" s="12"/>
      <c r="N16" s="12"/>
      <c r="O16" s="12"/>
      <c r="P16" s="12"/>
      <c r="Q16" s="12"/>
    </row>
  </sheetData>
  <sheetProtection formatCells="0" formatColumns="0" formatRows="0"/>
  <mergeCells count="21">
    <mergeCell ref="I6:I15"/>
    <mergeCell ref="J4:J5"/>
    <mergeCell ref="J6:J15"/>
    <mergeCell ref="K4:K5"/>
    <mergeCell ref="K6:K15"/>
    <mergeCell ref="L4:L5"/>
    <mergeCell ref="L6:L15"/>
    <mergeCell ref="E6:E15"/>
    <mergeCell ref="F4:F5"/>
    <mergeCell ref="F6:F15"/>
    <mergeCell ref="G4:G5"/>
    <mergeCell ref="G6:G15"/>
    <mergeCell ref="H4:H5"/>
    <mergeCell ref="H6:H15"/>
    <mergeCell ref="A2:L2"/>
    <mergeCell ref="A3:D3"/>
    <mergeCell ref="C4:D4"/>
    <mergeCell ref="A4:A5"/>
    <mergeCell ref="B4:B5"/>
    <mergeCell ref="E4:E5"/>
    <mergeCell ref="I4:I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zoomScalePageLayoutView="0" workbookViewId="0" topLeftCell="A1">
      <selection activeCell="E13" sqref="E13"/>
    </sheetView>
  </sheetViews>
  <sheetFormatPr defaultColWidth="6.75390625" defaultRowHeight="14.25"/>
  <cols>
    <col min="1" max="3" width="3.50390625" style="247" customWidth="1"/>
    <col min="4" max="4" width="16.25390625" style="248" customWidth="1"/>
    <col min="5" max="5" width="13.00390625" style="249" customWidth="1"/>
    <col min="6" max="9" width="8.50390625" style="249" customWidth="1"/>
    <col min="10" max="11" width="8.625" style="249" customWidth="1"/>
    <col min="12" max="16" width="8.00390625" style="249" customWidth="1"/>
    <col min="17" max="17" width="8.00390625" style="245" customWidth="1"/>
    <col min="18" max="20" width="8.00390625" style="250" customWidth="1"/>
    <col min="21" max="16384" width="6.75390625" style="245" customWidth="1"/>
  </cols>
  <sheetData>
    <row r="1" spans="1:20" ht="12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R1" s="269"/>
      <c r="S1" s="269"/>
      <c r="T1" s="230" t="s">
        <v>108</v>
      </c>
    </row>
    <row r="2" spans="1:20" ht="22.5">
      <c r="A2" s="332" t="s">
        <v>109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</row>
    <row r="3" spans="1:20" s="244" customFormat="1" ht="12">
      <c r="A3" s="322" t="s">
        <v>2</v>
      </c>
      <c r="B3" s="322"/>
      <c r="C3" s="322"/>
      <c r="D3" s="322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62"/>
      <c r="P3" s="262"/>
      <c r="R3" s="270"/>
      <c r="S3" s="333" t="s">
        <v>78</v>
      </c>
      <c r="T3" s="333"/>
    </row>
    <row r="4" spans="1:20" s="244" customFormat="1" ht="12">
      <c r="A4" s="251" t="s">
        <v>95</v>
      </c>
      <c r="B4" s="252"/>
      <c r="C4" s="252"/>
      <c r="D4" s="336" t="s">
        <v>96</v>
      </c>
      <c r="E4" s="337" t="s">
        <v>97</v>
      </c>
      <c r="F4" s="253" t="s">
        <v>110</v>
      </c>
      <c r="G4" s="251"/>
      <c r="H4" s="251"/>
      <c r="I4" s="263"/>
      <c r="J4" s="334" t="s">
        <v>111</v>
      </c>
      <c r="K4" s="334"/>
      <c r="L4" s="334"/>
      <c r="M4" s="334"/>
      <c r="N4" s="334"/>
      <c r="O4" s="334"/>
      <c r="P4" s="334"/>
      <c r="Q4" s="334"/>
      <c r="R4" s="345" t="s">
        <v>112</v>
      </c>
      <c r="S4" s="348" t="s">
        <v>113</v>
      </c>
      <c r="T4" s="348" t="s">
        <v>114</v>
      </c>
    </row>
    <row r="5" spans="1:20" s="244" customFormat="1" ht="12">
      <c r="A5" s="335" t="s">
        <v>98</v>
      </c>
      <c r="B5" s="336" t="s">
        <v>99</v>
      </c>
      <c r="C5" s="336" t="s">
        <v>100</v>
      </c>
      <c r="D5" s="336"/>
      <c r="E5" s="338"/>
      <c r="F5" s="340" t="s">
        <v>80</v>
      </c>
      <c r="G5" s="340" t="s">
        <v>115</v>
      </c>
      <c r="H5" s="340" t="s">
        <v>116</v>
      </c>
      <c r="I5" s="336" t="s">
        <v>117</v>
      </c>
      <c r="J5" s="341" t="s">
        <v>80</v>
      </c>
      <c r="K5" s="342" t="s">
        <v>118</v>
      </c>
      <c r="L5" s="342" t="s">
        <v>119</v>
      </c>
      <c r="M5" s="341" t="s">
        <v>120</v>
      </c>
      <c r="N5" s="344" t="s">
        <v>121</v>
      </c>
      <c r="O5" s="344" t="s">
        <v>122</v>
      </c>
      <c r="P5" s="344" t="s">
        <v>123</v>
      </c>
      <c r="Q5" s="344" t="s">
        <v>124</v>
      </c>
      <c r="R5" s="346"/>
      <c r="S5" s="347"/>
      <c r="T5" s="347"/>
    </row>
    <row r="6" spans="1:20" ht="11.25">
      <c r="A6" s="335"/>
      <c r="B6" s="336"/>
      <c r="C6" s="336"/>
      <c r="D6" s="336"/>
      <c r="E6" s="339"/>
      <c r="F6" s="340"/>
      <c r="G6" s="340"/>
      <c r="H6" s="340"/>
      <c r="I6" s="336"/>
      <c r="J6" s="336"/>
      <c r="K6" s="343"/>
      <c r="L6" s="343"/>
      <c r="M6" s="336"/>
      <c r="N6" s="341"/>
      <c r="O6" s="341"/>
      <c r="P6" s="341"/>
      <c r="Q6" s="341"/>
      <c r="R6" s="347"/>
      <c r="S6" s="347"/>
      <c r="T6" s="347"/>
    </row>
    <row r="7" spans="1:20" ht="12">
      <c r="A7" s="255"/>
      <c r="B7" s="255"/>
      <c r="C7" s="255"/>
      <c r="D7" s="255" t="s">
        <v>92</v>
      </c>
      <c r="E7" s="256">
        <f>F7+J7</f>
        <v>368.86</v>
      </c>
      <c r="F7" s="257">
        <v>217.86</v>
      </c>
      <c r="G7" s="254">
        <v>193.74</v>
      </c>
      <c r="H7" s="254">
        <v>24.12</v>
      </c>
      <c r="I7" s="254"/>
      <c r="J7" s="261">
        <v>151</v>
      </c>
      <c r="K7" s="261">
        <v>151</v>
      </c>
      <c r="L7" s="265"/>
      <c r="M7" s="254"/>
      <c r="N7" s="266"/>
      <c r="O7" s="266"/>
      <c r="P7" s="266"/>
      <c r="Q7" s="264"/>
      <c r="R7" s="272"/>
      <c r="S7" s="273"/>
      <c r="T7" s="271"/>
    </row>
    <row r="8" spans="1:20" ht="24">
      <c r="A8" s="44" t="s">
        <v>101</v>
      </c>
      <c r="B8" s="44"/>
      <c r="C8" s="44"/>
      <c r="D8" s="45" t="s">
        <v>102</v>
      </c>
      <c r="E8" s="258">
        <v>217.86</v>
      </c>
      <c r="F8" s="259">
        <v>217.86</v>
      </c>
      <c r="G8" s="254">
        <v>193.74</v>
      </c>
      <c r="H8" s="254">
        <v>24.12</v>
      </c>
      <c r="I8" s="254"/>
      <c r="J8" s="254"/>
      <c r="K8" s="267"/>
      <c r="L8" s="265"/>
      <c r="M8" s="254"/>
      <c r="N8" s="266"/>
      <c r="O8" s="266"/>
      <c r="P8" s="266"/>
      <c r="Q8" s="264"/>
      <c r="R8" s="272"/>
      <c r="S8" s="273"/>
      <c r="T8" s="271"/>
    </row>
    <row r="9" spans="1:20" ht="36">
      <c r="A9" s="44" t="s">
        <v>101</v>
      </c>
      <c r="B9" s="44" t="s">
        <v>103</v>
      </c>
      <c r="C9" s="44"/>
      <c r="D9" s="45" t="s">
        <v>104</v>
      </c>
      <c r="E9" s="258">
        <v>217.86</v>
      </c>
      <c r="F9" s="259">
        <v>217.86</v>
      </c>
      <c r="G9" s="254">
        <v>193.74</v>
      </c>
      <c r="H9" s="254">
        <v>24.12</v>
      </c>
      <c r="I9" s="254"/>
      <c r="J9" s="254"/>
      <c r="K9" s="267"/>
      <c r="L9" s="265"/>
      <c r="M9" s="254"/>
      <c r="N9" s="266"/>
      <c r="O9" s="266"/>
      <c r="P9" s="266"/>
      <c r="Q9" s="264"/>
      <c r="R9" s="272"/>
      <c r="S9" s="273"/>
      <c r="T9" s="271"/>
    </row>
    <row r="10" spans="1:20" ht="36">
      <c r="A10" s="44" t="s">
        <v>101</v>
      </c>
      <c r="B10" s="44" t="s">
        <v>103</v>
      </c>
      <c r="C10" s="44" t="s">
        <v>105</v>
      </c>
      <c r="D10" s="45" t="s">
        <v>106</v>
      </c>
      <c r="E10" s="258">
        <v>217.86</v>
      </c>
      <c r="F10" s="259">
        <v>217.86</v>
      </c>
      <c r="G10" s="254">
        <v>193.74</v>
      </c>
      <c r="H10" s="254">
        <v>24.12</v>
      </c>
      <c r="I10" s="254"/>
      <c r="J10" s="254"/>
      <c r="K10" s="267"/>
      <c r="L10" s="265"/>
      <c r="M10" s="254"/>
      <c r="N10" s="266"/>
      <c r="O10" s="266"/>
      <c r="P10" s="266"/>
      <c r="Q10" s="264"/>
      <c r="R10" s="272"/>
      <c r="S10" s="273"/>
      <c r="T10" s="271"/>
    </row>
    <row r="11" spans="1:20" s="246" customFormat="1" ht="24">
      <c r="A11" s="44" t="s">
        <v>101</v>
      </c>
      <c r="B11" s="44"/>
      <c r="C11" s="44"/>
      <c r="D11" s="46" t="s">
        <v>102</v>
      </c>
      <c r="E11" s="258">
        <v>151</v>
      </c>
      <c r="F11" s="260"/>
      <c r="G11" s="261"/>
      <c r="H11" s="261"/>
      <c r="I11" s="261"/>
      <c r="J11" s="261">
        <v>151</v>
      </c>
      <c r="K11" s="261">
        <v>151</v>
      </c>
      <c r="L11" s="268"/>
      <c r="M11" s="261"/>
      <c r="N11" s="261"/>
      <c r="O11" s="261"/>
      <c r="P11" s="261"/>
      <c r="Q11" s="274"/>
      <c r="R11" s="275"/>
      <c r="S11" s="276"/>
      <c r="T11" s="274"/>
    </row>
    <row r="12" spans="1:20" s="246" customFormat="1" ht="36">
      <c r="A12" s="44" t="s">
        <v>101</v>
      </c>
      <c r="B12" s="44" t="s">
        <v>103</v>
      </c>
      <c r="C12" s="44"/>
      <c r="D12" s="46" t="s">
        <v>104</v>
      </c>
      <c r="E12" s="258">
        <v>151</v>
      </c>
      <c r="F12" s="260"/>
      <c r="G12" s="261"/>
      <c r="H12" s="261"/>
      <c r="I12" s="261"/>
      <c r="J12" s="261">
        <v>151</v>
      </c>
      <c r="K12" s="261">
        <v>151</v>
      </c>
      <c r="L12" s="268"/>
      <c r="M12" s="261"/>
      <c r="N12" s="261"/>
      <c r="O12" s="261"/>
      <c r="P12" s="261"/>
      <c r="Q12" s="274"/>
      <c r="R12" s="275"/>
      <c r="S12" s="276"/>
      <c r="T12" s="274"/>
    </row>
    <row r="13" spans="1:20" s="246" customFormat="1" ht="36">
      <c r="A13" s="44" t="s">
        <v>101</v>
      </c>
      <c r="B13" s="44" t="s">
        <v>103</v>
      </c>
      <c r="C13" s="44" t="s">
        <v>103</v>
      </c>
      <c r="D13" s="46" t="s">
        <v>107</v>
      </c>
      <c r="E13" s="258">
        <v>151</v>
      </c>
      <c r="F13" s="260"/>
      <c r="G13" s="261"/>
      <c r="H13" s="261"/>
      <c r="I13" s="261"/>
      <c r="J13" s="261">
        <v>151</v>
      </c>
      <c r="K13" s="261">
        <v>151</v>
      </c>
      <c r="L13" s="268"/>
      <c r="M13" s="261"/>
      <c r="N13" s="261"/>
      <c r="O13" s="261"/>
      <c r="P13" s="261"/>
      <c r="Q13" s="274"/>
      <c r="R13" s="275"/>
      <c r="S13" s="276"/>
      <c r="T13" s="274"/>
    </row>
    <row r="22" spans="1:21" ht="14.25">
      <c r="A22" s="12"/>
      <c r="B22" s="12"/>
      <c r="C22" s="12"/>
      <c r="D22" s="12"/>
      <c r="E22" s="12"/>
      <c r="O22" s="12"/>
      <c r="P22" s="12"/>
      <c r="Q22" s="12"/>
      <c r="R22" s="12"/>
      <c r="S22" s="12"/>
      <c r="T22" s="12"/>
      <c r="U22" s="12"/>
    </row>
    <row r="23" spans="1:21" ht="14.25">
      <c r="A23" s="12"/>
      <c r="B23" s="12"/>
      <c r="C23" s="12"/>
      <c r="D23" s="12"/>
      <c r="E23" s="12"/>
      <c r="O23" s="12"/>
      <c r="P23" s="12"/>
      <c r="Q23" s="12"/>
      <c r="R23" s="12"/>
      <c r="S23" s="12"/>
      <c r="T23" s="12"/>
      <c r="U23" s="12"/>
    </row>
  </sheetData>
  <sheetProtection formatCells="0" formatColumns="0" formatRows="0"/>
  <mergeCells count="24">
    <mergeCell ref="S4:S6"/>
    <mergeCell ref="T4:T6"/>
    <mergeCell ref="M5:M6"/>
    <mergeCell ref="N5:N6"/>
    <mergeCell ref="O5:O6"/>
    <mergeCell ref="P5:P6"/>
    <mergeCell ref="Q5:Q6"/>
    <mergeCell ref="R4:R6"/>
    <mergeCell ref="G5:G6"/>
    <mergeCell ref="H5:H6"/>
    <mergeCell ref="I5:I6"/>
    <mergeCell ref="J5:J6"/>
    <mergeCell ref="K5:K6"/>
    <mergeCell ref="L5:L6"/>
    <mergeCell ref="A2:T2"/>
    <mergeCell ref="A3:D3"/>
    <mergeCell ref="S3:T3"/>
    <mergeCell ref="J4:Q4"/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zoomScalePageLayoutView="0" workbookViewId="0" topLeftCell="A1">
      <selection activeCell="A2" sqref="A2:T2"/>
    </sheetView>
  </sheetViews>
  <sheetFormatPr defaultColWidth="8.75390625" defaultRowHeight="14.25"/>
  <cols>
    <col min="1" max="1" width="3.75390625" style="12" customWidth="1"/>
    <col min="2" max="3" width="4.25390625" style="12" customWidth="1"/>
    <col min="4" max="5" width="12.125" style="12" customWidth="1"/>
    <col min="6" max="9" width="7.25390625" style="12" customWidth="1"/>
    <col min="10" max="10" width="8.75390625" style="12" customWidth="1"/>
    <col min="11" max="11" width="9.25390625" style="12" customWidth="1"/>
    <col min="12" max="20" width="7.25390625" style="12" customWidth="1"/>
    <col min="21" max="32" width="9.00390625" style="12" bestFit="1" customWidth="1"/>
    <col min="33" max="16384" width="8.75390625" style="12" customWidth="1"/>
  </cols>
  <sheetData>
    <row r="1" spans="1:20" ht="22.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230" t="s">
        <v>125</v>
      </c>
    </row>
    <row r="2" spans="1:20" ht="22.5">
      <c r="A2" s="349" t="s">
        <v>126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</row>
    <row r="3" spans="1:20" ht="22.5">
      <c r="A3" s="322" t="s">
        <v>2</v>
      </c>
      <c r="B3" s="322"/>
      <c r="C3" s="322"/>
      <c r="D3" s="322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50" t="s">
        <v>78</v>
      </c>
      <c r="T3" s="350"/>
    </row>
    <row r="4" spans="1:20" ht="14.25">
      <c r="A4" s="351" t="s">
        <v>95</v>
      </c>
      <c r="B4" s="352"/>
      <c r="C4" s="353"/>
      <c r="D4" s="354" t="s">
        <v>96</v>
      </c>
      <c r="E4" s="354" t="s">
        <v>97</v>
      </c>
      <c r="F4" s="357" t="s">
        <v>127</v>
      </c>
      <c r="G4" s="357" t="s">
        <v>128</v>
      </c>
      <c r="H4" s="357" t="s">
        <v>129</v>
      </c>
      <c r="I4" s="357" t="s">
        <v>130</v>
      </c>
      <c r="J4" s="357" t="s">
        <v>131</v>
      </c>
      <c r="K4" s="357" t="s">
        <v>132</v>
      </c>
      <c r="L4" s="357" t="s">
        <v>119</v>
      </c>
      <c r="M4" s="357" t="s">
        <v>133</v>
      </c>
      <c r="N4" s="357" t="s">
        <v>117</v>
      </c>
      <c r="O4" s="357" t="s">
        <v>121</v>
      </c>
      <c r="P4" s="357" t="s">
        <v>120</v>
      </c>
      <c r="Q4" s="357" t="s">
        <v>134</v>
      </c>
      <c r="R4" s="357" t="s">
        <v>135</v>
      </c>
      <c r="S4" s="357" t="s">
        <v>136</v>
      </c>
      <c r="T4" s="357" t="s">
        <v>124</v>
      </c>
    </row>
    <row r="5" spans="1:20" ht="14.25">
      <c r="A5" s="354" t="s">
        <v>98</v>
      </c>
      <c r="B5" s="354" t="s">
        <v>99</v>
      </c>
      <c r="C5" s="354" t="s">
        <v>100</v>
      </c>
      <c r="D5" s="356"/>
      <c r="E5" s="356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</row>
    <row r="6" spans="1:20" ht="14.25">
      <c r="A6" s="355"/>
      <c r="B6" s="355"/>
      <c r="C6" s="355"/>
      <c r="D6" s="355"/>
      <c r="E6" s="355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</row>
    <row r="7" spans="1:20" ht="24">
      <c r="A7" s="44" t="s">
        <v>101</v>
      </c>
      <c r="B7" s="44"/>
      <c r="C7" s="44"/>
      <c r="D7" s="45" t="s">
        <v>137</v>
      </c>
      <c r="E7" s="45">
        <f>F7+G7</f>
        <v>217.86</v>
      </c>
      <c r="F7" s="39">
        <v>193.74</v>
      </c>
      <c r="G7" s="39">
        <v>24.12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36">
      <c r="A8" s="44" t="s">
        <v>101</v>
      </c>
      <c r="B8" s="44" t="s">
        <v>103</v>
      </c>
      <c r="C8" s="44"/>
      <c r="D8" s="45" t="s">
        <v>138</v>
      </c>
      <c r="E8" s="45">
        <f>F8+G8</f>
        <v>217.86</v>
      </c>
      <c r="F8" s="39">
        <v>193.74</v>
      </c>
      <c r="G8" s="39">
        <v>24.12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36">
      <c r="A9" s="44" t="s">
        <v>101</v>
      </c>
      <c r="B9" s="44" t="s">
        <v>103</v>
      </c>
      <c r="C9" s="44" t="s">
        <v>105</v>
      </c>
      <c r="D9" s="45" t="s">
        <v>139</v>
      </c>
      <c r="E9" s="45">
        <f>F9+G9</f>
        <v>217.86</v>
      </c>
      <c r="F9" s="39">
        <v>193.74</v>
      </c>
      <c r="G9" s="39">
        <v>24.12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24">
      <c r="A10" s="44" t="s">
        <v>101</v>
      </c>
      <c r="B10" s="44"/>
      <c r="C10" s="44"/>
      <c r="D10" s="46" t="s">
        <v>137</v>
      </c>
      <c r="E10" s="241">
        <f>G10</f>
        <v>151</v>
      </c>
      <c r="F10" s="39"/>
      <c r="G10" s="39">
        <v>151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ht="36">
      <c r="A11" s="44" t="s">
        <v>101</v>
      </c>
      <c r="B11" s="44" t="s">
        <v>103</v>
      </c>
      <c r="C11" s="44"/>
      <c r="D11" s="46" t="s">
        <v>138</v>
      </c>
      <c r="E11" s="241">
        <f>G11</f>
        <v>151</v>
      </c>
      <c r="F11" s="39"/>
      <c r="G11" s="39">
        <v>151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48">
      <c r="A12" s="44" t="s">
        <v>101</v>
      </c>
      <c r="B12" s="44" t="s">
        <v>103</v>
      </c>
      <c r="C12" s="44" t="s">
        <v>103</v>
      </c>
      <c r="D12" s="46" t="s">
        <v>140</v>
      </c>
      <c r="E12" s="241">
        <f>G12</f>
        <v>151</v>
      </c>
      <c r="F12" s="39"/>
      <c r="G12" s="39">
        <v>151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ht="14.25">
      <c r="A13" s="242"/>
      <c r="B13" s="242"/>
      <c r="C13" s="242"/>
      <c r="D13" s="243" t="s">
        <v>80</v>
      </c>
      <c r="E13" s="243">
        <f>E9+E12</f>
        <v>368.86</v>
      </c>
      <c r="F13" s="49">
        <f>F9</f>
        <v>193.74</v>
      </c>
      <c r="G13" s="49">
        <f>G9+G12</f>
        <v>175.12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</sheetData>
  <sheetProtection formatCells="0" formatColumns="0" formatRows="0"/>
  <mergeCells count="24">
    <mergeCell ref="S4:S6"/>
    <mergeCell ref="T4:T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2:T2"/>
    <mergeCell ref="A3:D3"/>
    <mergeCell ref="S3:T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showGridLines="0" showZeros="0" zoomScalePageLayoutView="0" workbookViewId="0" topLeftCell="A2">
      <selection activeCell="E11" sqref="E11"/>
    </sheetView>
  </sheetViews>
  <sheetFormatPr defaultColWidth="6.75390625" defaultRowHeight="14.25"/>
  <cols>
    <col min="1" max="3" width="3.625" style="231" customWidth="1"/>
    <col min="4" max="4" width="13.25390625" style="231" customWidth="1"/>
    <col min="5" max="5" width="10.125" style="231" customWidth="1"/>
    <col min="6" max="6" width="7.125" style="231" customWidth="1"/>
    <col min="7" max="7" width="7.00390625" style="231" customWidth="1"/>
    <col min="8" max="8" width="5.625" style="231" customWidth="1"/>
    <col min="9" max="9" width="6.875" style="231" customWidth="1"/>
    <col min="10" max="11" width="5.625" style="231" customWidth="1"/>
    <col min="12" max="12" width="5.625" style="232" customWidth="1"/>
    <col min="13" max="13" width="5.625" style="231" customWidth="1"/>
    <col min="14" max="14" width="6.625" style="231" customWidth="1"/>
    <col min="15" max="15" width="6.25390625" style="231" customWidth="1"/>
    <col min="16" max="16" width="6.50390625" style="231" customWidth="1"/>
    <col min="17" max="21" width="5.625" style="231" customWidth="1"/>
    <col min="22" max="22" width="6.625" style="231" customWidth="1"/>
    <col min="23" max="26" width="5.625" style="231" customWidth="1"/>
    <col min="27" max="16384" width="6.75390625" style="231" customWidth="1"/>
  </cols>
  <sheetData>
    <row r="1" spans="1:255" s="12" customFormat="1" ht="14.25">
      <c r="A1" s="231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2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1"/>
      <c r="X1" s="231"/>
      <c r="Y1" s="231"/>
      <c r="Z1" s="237" t="s">
        <v>141</v>
      </c>
      <c r="AA1" s="238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  <c r="EL1" s="231"/>
      <c r="EM1" s="231"/>
      <c r="EN1" s="231"/>
      <c r="EO1" s="231"/>
      <c r="EP1" s="231"/>
      <c r="EQ1" s="231"/>
      <c r="ER1" s="231"/>
      <c r="ES1" s="231"/>
      <c r="ET1" s="231"/>
      <c r="EU1" s="231"/>
      <c r="EV1" s="231"/>
      <c r="EW1" s="231"/>
      <c r="EX1" s="231"/>
      <c r="EY1" s="231"/>
      <c r="EZ1" s="231"/>
      <c r="FA1" s="231"/>
      <c r="FB1" s="231"/>
      <c r="FC1" s="231"/>
      <c r="FD1" s="231"/>
      <c r="FE1" s="231"/>
      <c r="FF1" s="231"/>
      <c r="FG1" s="231"/>
      <c r="FH1" s="231"/>
      <c r="FI1" s="231"/>
      <c r="FJ1" s="231"/>
      <c r="FK1" s="231"/>
      <c r="FL1" s="231"/>
      <c r="FM1" s="231"/>
      <c r="FN1" s="231"/>
      <c r="FO1" s="231"/>
      <c r="FP1" s="231"/>
      <c r="FQ1" s="231"/>
      <c r="FR1" s="231"/>
      <c r="FS1" s="231"/>
      <c r="FT1" s="231"/>
      <c r="FU1" s="231"/>
      <c r="FV1" s="231"/>
      <c r="FW1" s="231"/>
      <c r="FX1" s="231"/>
      <c r="FY1" s="231"/>
      <c r="FZ1" s="231"/>
      <c r="GA1" s="231"/>
      <c r="GB1" s="231"/>
      <c r="GC1" s="231"/>
      <c r="GD1" s="231"/>
      <c r="GE1" s="231"/>
      <c r="GF1" s="231"/>
      <c r="GG1" s="231"/>
      <c r="GH1" s="231"/>
      <c r="GI1" s="231"/>
      <c r="GJ1" s="231"/>
      <c r="GK1" s="231"/>
      <c r="GL1" s="231"/>
      <c r="GM1" s="231"/>
      <c r="GN1" s="231"/>
      <c r="GO1" s="231"/>
      <c r="GP1" s="231"/>
      <c r="GQ1" s="231"/>
      <c r="GR1" s="231"/>
      <c r="GS1" s="231"/>
      <c r="GT1" s="231"/>
      <c r="GU1" s="231"/>
      <c r="GV1" s="231"/>
      <c r="GW1" s="231"/>
      <c r="GX1" s="231"/>
      <c r="GY1" s="231"/>
      <c r="GZ1" s="231"/>
      <c r="HA1" s="231"/>
      <c r="HB1" s="231"/>
      <c r="HC1" s="231"/>
      <c r="HD1" s="231"/>
      <c r="HE1" s="231"/>
      <c r="HF1" s="231"/>
      <c r="HG1" s="231"/>
      <c r="HH1" s="231"/>
      <c r="HI1" s="231"/>
      <c r="HJ1" s="231"/>
      <c r="HK1" s="231"/>
      <c r="HL1" s="231"/>
      <c r="HM1" s="231"/>
      <c r="HN1" s="231"/>
      <c r="HO1" s="231"/>
      <c r="HP1" s="231"/>
      <c r="HQ1" s="231"/>
      <c r="HR1" s="231"/>
      <c r="HS1" s="231"/>
      <c r="HT1" s="231"/>
      <c r="HU1" s="231"/>
      <c r="HV1" s="231"/>
      <c r="HW1" s="231"/>
      <c r="HX1" s="231"/>
      <c r="HY1" s="231"/>
      <c r="HZ1" s="231"/>
      <c r="IA1" s="231"/>
      <c r="IB1" s="231"/>
      <c r="IC1" s="231"/>
      <c r="ID1" s="231"/>
      <c r="IE1" s="231"/>
      <c r="IF1" s="231"/>
      <c r="IG1" s="231"/>
      <c r="IH1" s="231"/>
      <c r="II1" s="231"/>
      <c r="IJ1" s="231"/>
      <c r="IK1" s="231"/>
      <c r="IL1" s="231"/>
      <c r="IM1" s="231"/>
      <c r="IN1" s="231"/>
      <c r="IO1" s="231"/>
      <c r="IP1" s="231"/>
      <c r="IQ1" s="231"/>
      <c r="IR1" s="231"/>
      <c r="IS1" s="231"/>
      <c r="IT1" s="231"/>
      <c r="IU1" s="231"/>
    </row>
    <row r="2" spans="1:255" s="12" customFormat="1" ht="22.5">
      <c r="A2" s="358" t="s">
        <v>142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/>
      <c r="FG2" s="231"/>
      <c r="FH2" s="231"/>
      <c r="FI2" s="231"/>
      <c r="FJ2" s="231"/>
      <c r="FK2" s="231"/>
      <c r="FL2" s="231"/>
      <c r="FM2" s="231"/>
      <c r="FN2" s="231"/>
      <c r="FO2" s="231"/>
      <c r="FP2" s="231"/>
      <c r="FQ2" s="231"/>
      <c r="FR2" s="231"/>
      <c r="FS2" s="231"/>
      <c r="FT2" s="231"/>
      <c r="FU2" s="231"/>
      <c r="FV2" s="231"/>
      <c r="FW2" s="231"/>
      <c r="FX2" s="231"/>
      <c r="FY2" s="231"/>
      <c r="FZ2" s="231"/>
      <c r="GA2" s="231"/>
      <c r="GB2" s="231"/>
      <c r="GC2" s="231"/>
      <c r="GD2" s="231"/>
      <c r="GE2" s="231"/>
      <c r="GF2" s="231"/>
      <c r="GG2" s="231"/>
      <c r="GH2" s="231"/>
      <c r="GI2" s="231"/>
      <c r="GJ2" s="231"/>
      <c r="GK2" s="231"/>
      <c r="GL2" s="231"/>
      <c r="GM2" s="231"/>
      <c r="GN2" s="231"/>
      <c r="GO2" s="231"/>
      <c r="GP2" s="231"/>
      <c r="GQ2" s="231"/>
      <c r="GR2" s="231"/>
      <c r="GS2" s="231"/>
      <c r="GT2" s="231"/>
      <c r="GU2" s="231"/>
      <c r="GV2" s="231"/>
      <c r="GW2" s="231"/>
      <c r="GX2" s="231"/>
      <c r="GY2" s="231"/>
      <c r="GZ2" s="231"/>
      <c r="HA2" s="231"/>
      <c r="HB2" s="231"/>
      <c r="HC2" s="231"/>
      <c r="HD2" s="231"/>
      <c r="HE2" s="231"/>
      <c r="HF2" s="231"/>
      <c r="HG2" s="231"/>
      <c r="HH2" s="231"/>
      <c r="HI2" s="231"/>
      <c r="HJ2" s="231"/>
      <c r="HK2" s="231"/>
      <c r="HL2" s="231"/>
      <c r="HM2" s="231"/>
      <c r="HN2" s="231"/>
      <c r="HO2" s="231"/>
      <c r="HP2" s="231"/>
      <c r="HQ2" s="231"/>
      <c r="HR2" s="231"/>
      <c r="HS2" s="231"/>
      <c r="HT2" s="231"/>
      <c r="HU2" s="231"/>
      <c r="HV2" s="231"/>
      <c r="HW2" s="231"/>
      <c r="HX2" s="231"/>
      <c r="HY2" s="231"/>
      <c r="HZ2" s="231"/>
      <c r="IA2" s="231"/>
      <c r="IB2" s="231"/>
      <c r="IC2" s="231"/>
      <c r="ID2" s="231"/>
      <c r="IE2" s="231"/>
      <c r="IF2" s="231"/>
      <c r="IG2" s="231"/>
      <c r="IH2" s="231"/>
      <c r="II2" s="231"/>
      <c r="IJ2" s="231"/>
      <c r="IK2" s="231"/>
      <c r="IL2" s="231"/>
      <c r="IM2" s="231"/>
      <c r="IN2" s="231"/>
      <c r="IO2" s="231"/>
      <c r="IP2" s="231"/>
      <c r="IQ2" s="231"/>
      <c r="IR2" s="231"/>
      <c r="IS2" s="231"/>
      <c r="IT2" s="231"/>
      <c r="IU2" s="231"/>
    </row>
    <row r="3" spans="1:255" s="12" customFormat="1" ht="14.25">
      <c r="A3" s="322" t="s">
        <v>2</v>
      </c>
      <c r="B3" s="322"/>
      <c r="C3" s="322"/>
      <c r="D3" s="322"/>
      <c r="E3" s="234"/>
      <c r="F3" s="234"/>
      <c r="G3" s="234"/>
      <c r="H3" s="234"/>
      <c r="I3" s="234"/>
      <c r="J3" s="234"/>
      <c r="K3" s="234"/>
      <c r="L3" s="232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1"/>
      <c r="X3" s="231"/>
      <c r="Y3" s="359" t="s">
        <v>78</v>
      </c>
      <c r="Z3" s="359"/>
      <c r="AA3" s="239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  <c r="FL3" s="231"/>
      <c r="FM3" s="231"/>
      <c r="FN3" s="231"/>
      <c r="FO3" s="231"/>
      <c r="FP3" s="231"/>
      <c r="FQ3" s="231"/>
      <c r="FR3" s="231"/>
      <c r="FS3" s="231"/>
      <c r="FT3" s="231"/>
      <c r="FU3" s="231"/>
      <c r="FV3" s="231"/>
      <c r="FW3" s="231"/>
      <c r="FX3" s="231"/>
      <c r="FY3" s="231"/>
      <c r="FZ3" s="231"/>
      <c r="GA3" s="231"/>
      <c r="GB3" s="231"/>
      <c r="GC3" s="231"/>
      <c r="GD3" s="231"/>
      <c r="GE3" s="231"/>
      <c r="GF3" s="231"/>
      <c r="GG3" s="231"/>
      <c r="GH3" s="231"/>
      <c r="GI3" s="231"/>
      <c r="GJ3" s="231"/>
      <c r="GK3" s="231"/>
      <c r="GL3" s="231"/>
      <c r="GM3" s="231"/>
      <c r="GN3" s="231"/>
      <c r="GO3" s="231"/>
      <c r="GP3" s="231"/>
      <c r="GQ3" s="231"/>
      <c r="GR3" s="231"/>
      <c r="GS3" s="231"/>
      <c r="GT3" s="231"/>
      <c r="GU3" s="231"/>
      <c r="GV3" s="231"/>
      <c r="GW3" s="231"/>
      <c r="GX3" s="231"/>
      <c r="GY3" s="231"/>
      <c r="GZ3" s="231"/>
      <c r="HA3" s="231"/>
      <c r="HB3" s="231"/>
      <c r="HC3" s="231"/>
      <c r="HD3" s="231"/>
      <c r="HE3" s="231"/>
      <c r="HF3" s="231"/>
      <c r="HG3" s="231"/>
      <c r="HH3" s="231"/>
      <c r="HI3" s="231"/>
      <c r="HJ3" s="231"/>
      <c r="HK3" s="231"/>
      <c r="HL3" s="231"/>
      <c r="HM3" s="231"/>
      <c r="HN3" s="231"/>
      <c r="HO3" s="231"/>
      <c r="HP3" s="231"/>
      <c r="HQ3" s="231"/>
      <c r="HR3" s="231"/>
      <c r="HS3" s="231"/>
      <c r="HT3" s="231"/>
      <c r="HU3" s="231"/>
      <c r="HV3" s="231"/>
      <c r="HW3" s="231"/>
      <c r="HX3" s="231"/>
      <c r="HY3" s="231"/>
      <c r="HZ3" s="231"/>
      <c r="IA3" s="231"/>
      <c r="IB3" s="231"/>
      <c r="IC3" s="231"/>
      <c r="ID3" s="231"/>
      <c r="IE3" s="231"/>
      <c r="IF3" s="231"/>
      <c r="IG3" s="231"/>
      <c r="IH3" s="231"/>
      <c r="II3" s="231"/>
      <c r="IJ3" s="231"/>
      <c r="IK3" s="231"/>
      <c r="IL3" s="231"/>
      <c r="IM3" s="231"/>
      <c r="IN3" s="231"/>
      <c r="IO3" s="231"/>
      <c r="IP3" s="231"/>
      <c r="IQ3" s="231"/>
      <c r="IR3" s="231"/>
      <c r="IS3" s="231"/>
      <c r="IT3" s="231"/>
      <c r="IU3" s="231"/>
    </row>
    <row r="4" spans="1:255" s="12" customFormat="1" ht="14.25">
      <c r="A4" s="360" t="s">
        <v>95</v>
      </c>
      <c r="B4" s="360"/>
      <c r="C4" s="360"/>
      <c r="D4" s="362" t="s">
        <v>96</v>
      </c>
      <c r="E4" s="362" t="s">
        <v>97</v>
      </c>
      <c r="F4" s="361" t="s">
        <v>143</v>
      </c>
      <c r="G4" s="361"/>
      <c r="H4" s="361"/>
      <c r="I4" s="361"/>
      <c r="J4" s="361"/>
      <c r="K4" s="361"/>
      <c r="L4" s="361"/>
      <c r="M4" s="361"/>
      <c r="N4" s="361" t="s">
        <v>144</v>
      </c>
      <c r="O4" s="361"/>
      <c r="P4" s="361"/>
      <c r="Q4" s="361"/>
      <c r="R4" s="361"/>
      <c r="S4" s="361"/>
      <c r="T4" s="361"/>
      <c r="U4" s="361"/>
      <c r="V4" s="364" t="s">
        <v>145</v>
      </c>
      <c r="W4" s="362" t="s">
        <v>146</v>
      </c>
      <c r="X4" s="362"/>
      <c r="Y4" s="362"/>
      <c r="Z4" s="362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31"/>
      <c r="FQ4" s="231"/>
      <c r="FR4" s="231"/>
      <c r="FS4" s="231"/>
      <c r="FT4" s="231"/>
      <c r="FU4" s="231"/>
      <c r="FV4" s="231"/>
      <c r="FW4" s="231"/>
      <c r="FX4" s="231"/>
      <c r="FY4" s="231"/>
      <c r="FZ4" s="231"/>
      <c r="GA4" s="231"/>
      <c r="GB4" s="231"/>
      <c r="GC4" s="231"/>
      <c r="GD4" s="231"/>
      <c r="GE4" s="231"/>
      <c r="GF4" s="231"/>
      <c r="GG4" s="231"/>
      <c r="GH4" s="231"/>
      <c r="GI4" s="231"/>
      <c r="GJ4" s="231"/>
      <c r="GK4" s="231"/>
      <c r="GL4" s="231"/>
      <c r="GM4" s="231"/>
      <c r="GN4" s="231"/>
      <c r="GO4" s="231"/>
      <c r="GP4" s="231"/>
      <c r="GQ4" s="231"/>
      <c r="GR4" s="231"/>
      <c r="GS4" s="231"/>
      <c r="GT4" s="231"/>
      <c r="GU4" s="231"/>
      <c r="GV4" s="231"/>
      <c r="GW4" s="231"/>
      <c r="GX4" s="231"/>
      <c r="GY4" s="231"/>
      <c r="GZ4" s="231"/>
      <c r="HA4" s="231"/>
      <c r="HB4" s="231"/>
      <c r="HC4" s="231"/>
      <c r="HD4" s="231"/>
      <c r="HE4" s="231"/>
      <c r="HF4" s="231"/>
      <c r="HG4" s="231"/>
      <c r="HH4" s="231"/>
      <c r="HI4" s="231"/>
      <c r="HJ4" s="231"/>
      <c r="HK4" s="231"/>
      <c r="HL4" s="231"/>
      <c r="HM4" s="231"/>
      <c r="HN4" s="231"/>
      <c r="HO4" s="231"/>
      <c r="HP4" s="231"/>
      <c r="HQ4" s="231"/>
      <c r="HR4" s="231"/>
      <c r="HS4" s="231"/>
      <c r="HT4" s="231"/>
      <c r="HU4" s="231"/>
      <c r="HV4" s="231"/>
      <c r="HW4" s="231"/>
      <c r="HX4" s="231"/>
      <c r="HY4" s="231"/>
      <c r="HZ4" s="231"/>
      <c r="IA4" s="231"/>
      <c r="IB4" s="231"/>
      <c r="IC4" s="231"/>
      <c r="ID4" s="231"/>
      <c r="IE4" s="231"/>
      <c r="IF4" s="231"/>
      <c r="IG4" s="231"/>
      <c r="IH4" s="231"/>
      <c r="II4" s="231"/>
      <c r="IJ4" s="231"/>
      <c r="IK4" s="231"/>
      <c r="IL4" s="231"/>
      <c r="IM4" s="231"/>
      <c r="IN4" s="231"/>
      <c r="IO4" s="231"/>
      <c r="IP4" s="231"/>
      <c r="IQ4" s="231"/>
      <c r="IR4" s="231"/>
      <c r="IS4" s="231"/>
      <c r="IT4" s="231"/>
      <c r="IU4" s="231"/>
    </row>
    <row r="5" spans="1:255" s="12" customFormat="1" ht="14.25">
      <c r="A5" s="362" t="s">
        <v>98</v>
      </c>
      <c r="B5" s="362" t="s">
        <v>99</v>
      </c>
      <c r="C5" s="362" t="s">
        <v>100</v>
      </c>
      <c r="D5" s="362"/>
      <c r="E5" s="362"/>
      <c r="F5" s="362" t="s">
        <v>80</v>
      </c>
      <c r="G5" s="362" t="s">
        <v>147</v>
      </c>
      <c r="H5" s="362" t="s">
        <v>148</v>
      </c>
      <c r="I5" s="362" t="s">
        <v>149</v>
      </c>
      <c r="J5" s="362" t="s">
        <v>150</v>
      </c>
      <c r="K5" s="363" t="s">
        <v>151</v>
      </c>
      <c r="L5" s="362" t="s">
        <v>152</v>
      </c>
      <c r="M5" s="362" t="s">
        <v>153</v>
      </c>
      <c r="N5" s="362" t="s">
        <v>80</v>
      </c>
      <c r="O5" s="362" t="s">
        <v>154</v>
      </c>
      <c r="P5" s="362" t="s">
        <v>155</v>
      </c>
      <c r="Q5" s="362" t="s">
        <v>156</v>
      </c>
      <c r="R5" s="363" t="s">
        <v>157</v>
      </c>
      <c r="S5" s="362" t="s">
        <v>158</v>
      </c>
      <c r="T5" s="362" t="s">
        <v>159</v>
      </c>
      <c r="U5" s="362" t="s">
        <v>160</v>
      </c>
      <c r="V5" s="365"/>
      <c r="W5" s="362" t="s">
        <v>80</v>
      </c>
      <c r="X5" s="362" t="s">
        <v>161</v>
      </c>
      <c r="Y5" s="362" t="s">
        <v>162</v>
      </c>
      <c r="Z5" s="362" t="s">
        <v>146</v>
      </c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1"/>
      <c r="FL5" s="231"/>
      <c r="FM5" s="231"/>
      <c r="FN5" s="231"/>
      <c r="FO5" s="231"/>
      <c r="FP5" s="231"/>
      <c r="FQ5" s="231"/>
      <c r="FR5" s="231"/>
      <c r="FS5" s="231"/>
      <c r="FT5" s="231"/>
      <c r="FU5" s="231"/>
      <c r="FV5" s="231"/>
      <c r="FW5" s="231"/>
      <c r="FX5" s="231"/>
      <c r="FY5" s="231"/>
      <c r="FZ5" s="231"/>
      <c r="GA5" s="231"/>
      <c r="GB5" s="231"/>
      <c r="GC5" s="231"/>
      <c r="GD5" s="231"/>
      <c r="GE5" s="231"/>
      <c r="GF5" s="231"/>
      <c r="GG5" s="231"/>
      <c r="GH5" s="231"/>
      <c r="GI5" s="231"/>
      <c r="GJ5" s="231"/>
      <c r="GK5" s="231"/>
      <c r="GL5" s="231"/>
      <c r="GM5" s="231"/>
      <c r="GN5" s="231"/>
      <c r="GO5" s="231"/>
      <c r="GP5" s="231"/>
      <c r="GQ5" s="231"/>
      <c r="GR5" s="231"/>
      <c r="GS5" s="231"/>
      <c r="GT5" s="231"/>
      <c r="GU5" s="231"/>
      <c r="GV5" s="231"/>
      <c r="GW5" s="231"/>
      <c r="GX5" s="231"/>
      <c r="GY5" s="231"/>
      <c r="GZ5" s="231"/>
      <c r="HA5" s="231"/>
      <c r="HB5" s="231"/>
      <c r="HC5" s="231"/>
      <c r="HD5" s="231"/>
      <c r="HE5" s="231"/>
      <c r="HF5" s="231"/>
      <c r="HG5" s="231"/>
      <c r="HH5" s="231"/>
      <c r="HI5" s="231"/>
      <c r="HJ5" s="231"/>
      <c r="HK5" s="231"/>
      <c r="HL5" s="231"/>
      <c r="HM5" s="231"/>
      <c r="HN5" s="231"/>
      <c r="HO5" s="231"/>
      <c r="HP5" s="231"/>
      <c r="HQ5" s="231"/>
      <c r="HR5" s="231"/>
      <c r="HS5" s="231"/>
      <c r="HT5" s="231"/>
      <c r="HU5" s="231"/>
      <c r="HV5" s="231"/>
      <c r="HW5" s="231"/>
      <c r="HX5" s="231"/>
      <c r="HY5" s="231"/>
      <c r="HZ5" s="231"/>
      <c r="IA5" s="231"/>
      <c r="IB5" s="231"/>
      <c r="IC5" s="231"/>
      <c r="ID5" s="231"/>
      <c r="IE5" s="231"/>
      <c r="IF5" s="231"/>
      <c r="IG5" s="231"/>
      <c r="IH5" s="231"/>
      <c r="II5" s="231"/>
      <c r="IJ5" s="231"/>
      <c r="IK5" s="231"/>
      <c r="IL5" s="231"/>
      <c r="IM5" s="231"/>
      <c r="IN5" s="231"/>
      <c r="IO5" s="231"/>
      <c r="IP5" s="231"/>
      <c r="IQ5" s="231"/>
      <c r="IR5" s="231"/>
      <c r="IS5" s="231"/>
      <c r="IT5" s="231"/>
      <c r="IU5" s="231"/>
    </row>
    <row r="6" spans="1:255" s="12" customFormat="1" ht="54.75" customHeight="1">
      <c r="A6" s="362"/>
      <c r="B6" s="362"/>
      <c r="C6" s="362"/>
      <c r="D6" s="362"/>
      <c r="E6" s="362"/>
      <c r="F6" s="362"/>
      <c r="G6" s="362"/>
      <c r="H6" s="362"/>
      <c r="I6" s="362"/>
      <c r="J6" s="362"/>
      <c r="K6" s="363"/>
      <c r="L6" s="362"/>
      <c r="M6" s="362"/>
      <c r="N6" s="362"/>
      <c r="O6" s="362"/>
      <c r="P6" s="362"/>
      <c r="Q6" s="362"/>
      <c r="R6" s="363"/>
      <c r="S6" s="362"/>
      <c r="T6" s="362"/>
      <c r="U6" s="362"/>
      <c r="V6" s="366"/>
      <c r="W6" s="362"/>
      <c r="X6" s="362"/>
      <c r="Y6" s="362"/>
      <c r="Z6" s="362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1"/>
      <c r="FL6" s="231"/>
      <c r="FM6" s="231"/>
      <c r="FN6" s="231"/>
      <c r="FO6" s="231"/>
      <c r="FP6" s="231"/>
      <c r="FQ6" s="231"/>
      <c r="FR6" s="231"/>
      <c r="FS6" s="231"/>
      <c r="FT6" s="231"/>
      <c r="FU6" s="231"/>
      <c r="FV6" s="231"/>
      <c r="FW6" s="231"/>
      <c r="FX6" s="231"/>
      <c r="FY6" s="231"/>
      <c r="FZ6" s="231"/>
      <c r="GA6" s="231"/>
      <c r="GB6" s="231"/>
      <c r="GC6" s="231"/>
      <c r="GD6" s="231"/>
      <c r="GE6" s="231"/>
      <c r="GF6" s="231"/>
      <c r="GG6" s="231"/>
      <c r="GH6" s="231"/>
      <c r="GI6" s="231"/>
      <c r="GJ6" s="231"/>
      <c r="GK6" s="231"/>
      <c r="GL6" s="231"/>
      <c r="GM6" s="231"/>
      <c r="GN6" s="231"/>
      <c r="GO6" s="231"/>
      <c r="GP6" s="231"/>
      <c r="GQ6" s="231"/>
      <c r="GR6" s="231"/>
      <c r="GS6" s="231"/>
      <c r="GT6" s="231"/>
      <c r="GU6" s="231"/>
      <c r="GV6" s="231"/>
      <c r="GW6" s="231"/>
      <c r="GX6" s="231"/>
      <c r="GY6" s="231"/>
      <c r="GZ6" s="231"/>
      <c r="HA6" s="231"/>
      <c r="HB6" s="231"/>
      <c r="HC6" s="231"/>
      <c r="HD6" s="231"/>
      <c r="HE6" s="231"/>
      <c r="HF6" s="231"/>
      <c r="HG6" s="231"/>
      <c r="HH6" s="231"/>
      <c r="HI6" s="231"/>
      <c r="HJ6" s="231"/>
      <c r="HK6" s="231"/>
      <c r="HL6" s="231"/>
      <c r="HM6" s="231"/>
      <c r="HN6" s="231"/>
      <c r="HO6" s="231"/>
      <c r="HP6" s="231"/>
      <c r="HQ6" s="231"/>
      <c r="HR6" s="231"/>
      <c r="HS6" s="231"/>
      <c r="HT6" s="231"/>
      <c r="HU6" s="231"/>
      <c r="HV6" s="231"/>
      <c r="HW6" s="231"/>
      <c r="HX6" s="231"/>
      <c r="HY6" s="231"/>
      <c r="HZ6" s="231"/>
      <c r="IA6" s="231"/>
      <c r="IB6" s="231"/>
      <c r="IC6" s="231"/>
      <c r="ID6" s="231"/>
      <c r="IE6" s="231"/>
      <c r="IF6" s="231"/>
      <c r="IG6" s="231"/>
      <c r="IH6" s="231"/>
      <c r="II6" s="231"/>
      <c r="IJ6" s="231"/>
      <c r="IK6" s="231"/>
      <c r="IL6" s="231"/>
      <c r="IM6" s="231"/>
      <c r="IN6" s="231"/>
      <c r="IO6" s="231"/>
      <c r="IP6" s="231"/>
      <c r="IQ6" s="231"/>
      <c r="IR6" s="231"/>
      <c r="IS6" s="231"/>
      <c r="IT6" s="231"/>
      <c r="IU6" s="231"/>
    </row>
    <row r="7" spans="1:255" s="12" customFormat="1" ht="24">
      <c r="A7" s="218" t="s">
        <v>101</v>
      </c>
      <c r="B7" s="218"/>
      <c r="C7" s="218"/>
      <c r="D7" s="45" t="s">
        <v>102</v>
      </c>
      <c r="E7" s="224">
        <f>F7+N7+V7</f>
        <v>193.74</v>
      </c>
      <c r="F7" s="235">
        <f>G7+I7+L7</f>
        <v>148.84</v>
      </c>
      <c r="G7" s="235">
        <v>82.03</v>
      </c>
      <c r="H7" s="235"/>
      <c r="I7" s="235">
        <v>44.01</v>
      </c>
      <c r="J7" s="235"/>
      <c r="K7" s="235"/>
      <c r="L7" s="236">
        <v>22.8</v>
      </c>
      <c r="M7" s="235"/>
      <c r="N7" s="235">
        <f>O7+P7+S7</f>
        <v>30.53</v>
      </c>
      <c r="O7" s="235">
        <v>19.16</v>
      </c>
      <c r="P7" s="235">
        <v>10.18</v>
      </c>
      <c r="Q7" s="235"/>
      <c r="R7" s="235"/>
      <c r="S7" s="235">
        <v>1.19</v>
      </c>
      <c r="T7" s="235"/>
      <c r="U7" s="235"/>
      <c r="V7" s="235">
        <v>14.37</v>
      </c>
      <c r="W7" s="235"/>
      <c r="X7" s="235"/>
      <c r="Y7" s="235"/>
      <c r="Z7" s="235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0"/>
      <c r="DE7" s="240"/>
      <c r="DF7" s="240"/>
      <c r="DG7" s="240"/>
      <c r="DH7" s="240"/>
      <c r="DI7" s="240"/>
      <c r="DJ7" s="240"/>
      <c r="DK7" s="240"/>
      <c r="DL7" s="240"/>
      <c r="DM7" s="240"/>
      <c r="DN7" s="240"/>
      <c r="DO7" s="240"/>
      <c r="DP7" s="240"/>
      <c r="DQ7" s="240"/>
      <c r="DR7" s="240"/>
      <c r="DS7" s="240"/>
      <c r="DT7" s="240"/>
      <c r="DU7" s="240"/>
      <c r="DV7" s="240"/>
      <c r="DW7" s="240"/>
      <c r="DX7" s="240"/>
      <c r="DY7" s="240"/>
      <c r="DZ7" s="240"/>
      <c r="EA7" s="240"/>
      <c r="EB7" s="240"/>
      <c r="EC7" s="240"/>
      <c r="ED7" s="240"/>
      <c r="EE7" s="240"/>
      <c r="EF7" s="240"/>
      <c r="EG7" s="240"/>
      <c r="EH7" s="240"/>
      <c r="EI7" s="240"/>
      <c r="EJ7" s="240"/>
      <c r="EK7" s="240"/>
      <c r="EL7" s="240"/>
      <c r="EM7" s="240"/>
      <c r="EN7" s="240"/>
      <c r="EO7" s="240"/>
      <c r="EP7" s="240"/>
      <c r="EQ7" s="240"/>
      <c r="ER7" s="240"/>
      <c r="ES7" s="240"/>
      <c r="ET7" s="240"/>
      <c r="EU7" s="240"/>
      <c r="EV7" s="240"/>
      <c r="EW7" s="240"/>
      <c r="EX7" s="240"/>
      <c r="EY7" s="240"/>
      <c r="EZ7" s="240"/>
      <c r="FA7" s="240"/>
      <c r="FB7" s="240"/>
      <c r="FC7" s="240"/>
      <c r="FD7" s="240"/>
      <c r="FE7" s="240"/>
      <c r="FF7" s="240"/>
      <c r="FG7" s="240"/>
      <c r="FH7" s="240"/>
      <c r="FI7" s="240"/>
      <c r="FJ7" s="240"/>
      <c r="FK7" s="240"/>
      <c r="FL7" s="240"/>
      <c r="FM7" s="240"/>
      <c r="FN7" s="240"/>
      <c r="FO7" s="240"/>
      <c r="FP7" s="240"/>
      <c r="FQ7" s="240"/>
      <c r="FR7" s="240"/>
      <c r="FS7" s="240"/>
      <c r="FT7" s="240"/>
      <c r="FU7" s="240"/>
      <c r="FV7" s="240"/>
      <c r="FW7" s="240"/>
      <c r="FX7" s="240"/>
      <c r="FY7" s="240"/>
      <c r="FZ7" s="240"/>
      <c r="GA7" s="240"/>
      <c r="GB7" s="240"/>
      <c r="GC7" s="240"/>
      <c r="GD7" s="240"/>
      <c r="GE7" s="240"/>
      <c r="GF7" s="240"/>
      <c r="GG7" s="240"/>
      <c r="GH7" s="240"/>
      <c r="GI7" s="240"/>
      <c r="GJ7" s="240"/>
      <c r="GK7" s="240"/>
      <c r="GL7" s="240"/>
      <c r="GM7" s="240"/>
      <c r="GN7" s="240"/>
      <c r="GO7" s="240"/>
      <c r="GP7" s="240"/>
      <c r="GQ7" s="240"/>
      <c r="GR7" s="240"/>
      <c r="GS7" s="240"/>
      <c r="GT7" s="240"/>
      <c r="GU7" s="240"/>
      <c r="GV7" s="240"/>
      <c r="GW7" s="240"/>
      <c r="GX7" s="240"/>
      <c r="GY7" s="240"/>
      <c r="GZ7" s="240"/>
      <c r="HA7" s="240"/>
      <c r="HB7" s="240"/>
      <c r="HC7" s="240"/>
      <c r="HD7" s="240"/>
      <c r="HE7" s="240"/>
      <c r="HF7" s="240"/>
      <c r="HG7" s="240"/>
      <c r="HH7" s="240"/>
      <c r="HI7" s="240"/>
      <c r="HJ7" s="240"/>
      <c r="HK7" s="240"/>
      <c r="HL7" s="240"/>
      <c r="HM7" s="240"/>
      <c r="HN7" s="240"/>
      <c r="HO7" s="240"/>
      <c r="HP7" s="240"/>
      <c r="HQ7" s="240"/>
      <c r="HR7" s="240"/>
      <c r="HS7" s="240"/>
      <c r="HT7" s="240"/>
      <c r="HU7" s="240"/>
      <c r="HV7" s="240"/>
      <c r="HW7" s="240"/>
      <c r="HX7" s="240"/>
      <c r="HY7" s="240"/>
      <c r="HZ7" s="240"/>
      <c r="IA7" s="240"/>
      <c r="IB7" s="240"/>
      <c r="IC7" s="240"/>
      <c r="ID7" s="240"/>
      <c r="IE7" s="240"/>
      <c r="IF7" s="240"/>
      <c r="IG7" s="240"/>
      <c r="IH7" s="240"/>
      <c r="II7" s="240"/>
      <c r="IJ7" s="240"/>
      <c r="IK7" s="240"/>
      <c r="IL7" s="240"/>
      <c r="IM7" s="240"/>
      <c r="IN7" s="240"/>
      <c r="IO7" s="240"/>
      <c r="IP7" s="240"/>
      <c r="IQ7" s="240"/>
      <c r="IR7" s="240"/>
      <c r="IS7" s="240"/>
      <c r="IT7" s="240"/>
      <c r="IU7" s="240"/>
    </row>
    <row r="8" spans="1:255" s="12" customFormat="1" ht="36">
      <c r="A8" s="218" t="s">
        <v>101</v>
      </c>
      <c r="B8" s="218" t="s">
        <v>103</v>
      </c>
      <c r="C8" s="218"/>
      <c r="D8" s="45" t="s">
        <v>104</v>
      </c>
      <c r="E8" s="224">
        <f>F8+N8+V8</f>
        <v>193.74</v>
      </c>
      <c r="F8" s="235">
        <f>G8+I8+L8</f>
        <v>148.84</v>
      </c>
      <c r="G8" s="235">
        <v>82.03</v>
      </c>
      <c r="H8" s="235"/>
      <c r="I8" s="235">
        <v>44.01</v>
      </c>
      <c r="J8" s="235"/>
      <c r="K8" s="235"/>
      <c r="L8" s="236">
        <v>22.8</v>
      </c>
      <c r="M8" s="235"/>
      <c r="N8" s="235">
        <f>O8+P8+S8</f>
        <v>30.53</v>
      </c>
      <c r="O8" s="235">
        <v>19.16</v>
      </c>
      <c r="P8" s="235">
        <v>10.18</v>
      </c>
      <c r="Q8" s="235"/>
      <c r="R8" s="235"/>
      <c r="S8" s="235">
        <v>1.19</v>
      </c>
      <c r="T8" s="235"/>
      <c r="U8" s="235"/>
      <c r="V8" s="235">
        <v>14.37</v>
      </c>
      <c r="W8" s="235"/>
      <c r="X8" s="235"/>
      <c r="Y8" s="235"/>
      <c r="Z8" s="235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0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0"/>
      <c r="DT8" s="240"/>
      <c r="DU8" s="240"/>
      <c r="DV8" s="240"/>
      <c r="DW8" s="240"/>
      <c r="DX8" s="240"/>
      <c r="DY8" s="240"/>
      <c r="DZ8" s="240"/>
      <c r="EA8" s="240"/>
      <c r="EB8" s="240"/>
      <c r="EC8" s="240"/>
      <c r="ED8" s="240"/>
      <c r="EE8" s="240"/>
      <c r="EF8" s="240"/>
      <c r="EG8" s="240"/>
      <c r="EH8" s="240"/>
      <c r="EI8" s="240"/>
      <c r="EJ8" s="240"/>
      <c r="EK8" s="240"/>
      <c r="EL8" s="240"/>
      <c r="EM8" s="240"/>
      <c r="EN8" s="240"/>
      <c r="EO8" s="240"/>
      <c r="EP8" s="240"/>
      <c r="EQ8" s="240"/>
      <c r="ER8" s="240"/>
      <c r="ES8" s="240"/>
      <c r="ET8" s="240"/>
      <c r="EU8" s="240"/>
      <c r="EV8" s="240"/>
      <c r="EW8" s="240"/>
      <c r="EX8" s="240"/>
      <c r="EY8" s="240"/>
      <c r="EZ8" s="240"/>
      <c r="FA8" s="240"/>
      <c r="FB8" s="240"/>
      <c r="FC8" s="240"/>
      <c r="FD8" s="240"/>
      <c r="FE8" s="240"/>
      <c r="FF8" s="240"/>
      <c r="FG8" s="240"/>
      <c r="FH8" s="240"/>
      <c r="FI8" s="240"/>
      <c r="FJ8" s="240"/>
      <c r="FK8" s="240"/>
      <c r="FL8" s="240"/>
      <c r="FM8" s="240"/>
      <c r="FN8" s="240"/>
      <c r="FO8" s="240"/>
      <c r="FP8" s="240"/>
      <c r="FQ8" s="240"/>
      <c r="FR8" s="240"/>
      <c r="FS8" s="240"/>
      <c r="FT8" s="240"/>
      <c r="FU8" s="240"/>
      <c r="FV8" s="240"/>
      <c r="FW8" s="240"/>
      <c r="FX8" s="240"/>
      <c r="FY8" s="240"/>
      <c r="FZ8" s="240"/>
      <c r="GA8" s="240"/>
      <c r="GB8" s="240"/>
      <c r="GC8" s="240"/>
      <c r="GD8" s="240"/>
      <c r="GE8" s="240"/>
      <c r="GF8" s="240"/>
      <c r="GG8" s="240"/>
      <c r="GH8" s="240"/>
      <c r="GI8" s="240"/>
      <c r="GJ8" s="240"/>
      <c r="GK8" s="240"/>
      <c r="GL8" s="240"/>
      <c r="GM8" s="240"/>
      <c r="GN8" s="240"/>
      <c r="GO8" s="240"/>
      <c r="GP8" s="240"/>
      <c r="GQ8" s="240"/>
      <c r="GR8" s="240"/>
      <c r="GS8" s="240"/>
      <c r="GT8" s="240"/>
      <c r="GU8" s="240"/>
      <c r="GV8" s="240"/>
      <c r="GW8" s="240"/>
      <c r="GX8" s="240"/>
      <c r="GY8" s="240"/>
      <c r="GZ8" s="240"/>
      <c r="HA8" s="240"/>
      <c r="HB8" s="240"/>
      <c r="HC8" s="240"/>
      <c r="HD8" s="240"/>
      <c r="HE8" s="240"/>
      <c r="HF8" s="240"/>
      <c r="HG8" s="240"/>
      <c r="HH8" s="240"/>
      <c r="HI8" s="240"/>
      <c r="HJ8" s="240"/>
      <c r="HK8" s="240"/>
      <c r="HL8" s="240"/>
      <c r="HM8" s="240"/>
      <c r="HN8" s="240"/>
      <c r="HO8" s="240"/>
      <c r="HP8" s="240"/>
      <c r="HQ8" s="240"/>
      <c r="HR8" s="240"/>
      <c r="HS8" s="240"/>
      <c r="HT8" s="240"/>
      <c r="HU8" s="240"/>
      <c r="HV8" s="240"/>
      <c r="HW8" s="240"/>
      <c r="HX8" s="240"/>
      <c r="HY8" s="240"/>
      <c r="HZ8" s="240"/>
      <c r="IA8" s="240"/>
      <c r="IB8" s="240"/>
      <c r="IC8" s="240"/>
      <c r="ID8" s="240"/>
      <c r="IE8" s="240"/>
      <c r="IF8" s="240"/>
      <c r="IG8" s="240"/>
      <c r="IH8" s="240"/>
      <c r="II8" s="240"/>
      <c r="IJ8" s="240"/>
      <c r="IK8" s="240"/>
      <c r="IL8" s="240"/>
      <c r="IM8" s="240"/>
      <c r="IN8" s="240"/>
      <c r="IO8" s="240"/>
      <c r="IP8" s="240"/>
      <c r="IQ8" s="240"/>
      <c r="IR8" s="240"/>
      <c r="IS8" s="240"/>
      <c r="IT8" s="240"/>
      <c r="IU8" s="240"/>
    </row>
    <row r="9" spans="1:255" s="12" customFormat="1" ht="48">
      <c r="A9" s="218" t="s">
        <v>101</v>
      </c>
      <c r="B9" s="218" t="s">
        <v>103</v>
      </c>
      <c r="C9" s="218" t="s">
        <v>105</v>
      </c>
      <c r="D9" s="45" t="s">
        <v>106</v>
      </c>
      <c r="E9" s="224">
        <f>F9+N9+V9</f>
        <v>193.74</v>
      </c>
      <c r="F9" s="235">
        <f>G9+I9+L9</f>
        <v>148.84</v>
      </c>
      <c r="G9" s="235">
        <v>82.03</v>
      </c>
      <c r="H9" s="235"/>
      <c r="I9" s="235">
        <v>44.01</v>
      </c>
      <c r="J9" s="235"/>
      <c r="K9" s="235"/>
      <c r="L9" s="236">
        <v>22.8</v>
      </c>
      <c r="M9" s="235"/>
      <c r="N9" s="235">
        <f>O9+P9+S9</f>
        <v>30.53</v>
      </c>
      <c r="O9" s="235">
        <v>19.16</v>
      </c>
      <c r="P9" s="235">
        <v>10.18</v>
      </c>
      <c r="Q9" s="235"/>
      <c r="R9" s="235"/>
      <c r="S9" s="235">
        <v>1.19</v>
      </c>
      <c r="T9" s="235"/>
      <c r="U9" s="235"/>
      <c r="V9" s="235">
        <v>14.37</v>
      </c>
      <c r="W9" s="235"/>
      <c r="X9" s="235"/>
      <c r="Y9" s="235"/>
      <c r="Z9" s="235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0"/>
      <c r="DT9" s="240"/>
      <c r="DU9" s="240"/>
      <c r="DV9" s="240"/>
      <c r="DW9" s="240"/>
      <c r="DX9" s="240"/>
      <c r="DY9" s="240"/>
      <c r="DZ9" s="240"/>
      <c r="EA9" s="240"/>
      <c r="EB9" s="240"/>
      <c r="EC9" s="240"/>
      <c r="ED9" s="240"/>
      <c r="EE9" s="240"/>
      <c r="EF9" s="240"/>
      <c r="EG9" s="240"/>
      <c r="EH9" s="240"/>
      <c r="EI9" s="240"/>
      <c r="EJ9" s="240"/>
      <c r="EK9" s="240"/>
      <c r="EL9" s="240"/>
      <c r="EM9" s="240"/>
      <c r="EN9" s="240"/>
      <c r="EO9" s="240"/>
      <c r="EP9" s="240"/>
      <c r="EQ9" s="240"/>
      <c r="ER9" s="240"/>
      <c r="ES9" s="240"/>
      <c r="ET9" s="240"/>
      <c r="EU9" s="240"/>
      <c r="EV9" s="240"/>
      <c r="EW9" s="240"/>
      <c r="EX9" s="240"/>
      <c r="EY9" s="240"/>
      <c r="EZ9" s="240"/>
      <c r="FA9" s="240"/>
      <c r="FB9" s="240"/>
      <c r="FC9" s="240"/>
      <c r="FD9" s="240"/>
      <c r="FE9" s="240"/>
      <c r="FF9" s="240"/>
      <c r="FG9" s="240"/>
      <c r="FH9" s="240"/>
      <c r="FI9" s="240"/>
      <c r="FJ9" s="240"/>
      <c r="FK9" s="240"/>
      <c r="FL9" s="240"/>
      <c r="FM9" s="240"/>
      <c r="FN9" s="240"/>
      <c r="FO9" s="240"/>
      <c r="FP9" s="240"/>
      <c r="FQ9" s="240"/>
      <c r="FR9" s="240"/>
      <c r="FS9" s="240"/>
      <c r="FT9" s="240"/>
      <c r="FU9" s="240"/>
      <c r="FV9" s="240"/>
      <c r="FW9" s="240"/>
      <c r="FX9" s="240"/>
      <c r="FY9" s="240"/>
      <c r="FZ9" s="240"/>
      <c r="GA9" s="240"/>
      <c r="GB9" s="240"/>
      <c r="GC9" s="240"/>
      <c r="GD9" s="240"/>
      <c r="GE9" s="240"/>
      <c r="GF9" s="240"/>
      <c r="GG9" s="240"/>
      <c r="GH9" s="240"/>
      <c r="GI9" s="240"/>
      <c r="GJ9" s="240"/>
      <c r="GK9" s="240"/>
      <c r="GL9" s="240"/>
      <c r="GM9" s="240"/>
      <c r="GN9" s="240"/>
      <c r="GO9" s="240"/>
      <c r="GP9" s="240"/>
      <c r="GQ9" s="240"/>
      <c r="GR9" s="240"/>
      <c r="GS9" s="240"/>
      <c r="GT9" s="240"/>
      <c r="GU9" s="240"/>
      <c r="GV9" s="240"/>
      <c r="GW9" s="240"/>
      <c r="GX9" s="240"/>
      <c r="GY9" s="240"/>
      <c r="GZ9" s="240"/>
      <c r="HA9" s="240"/>
      <c r="HB9" s="240"/>
      <c r="HC9" s="240"/>
      <c r="HD9" s="240"/>
      <c r="HE9" s="240"/>
      <c r="HF9" s="240"/>
      <c r="HG9" s="240"/>
      <c r="HH9" s="240"/>
      <c r="HI9" s="240"/>
      <c r="HJ9" s="240"/>
      <c r="HK9" s="240"/>
      <c r="HL9" s="240"/>
      <c r="HM9" s="240"/>
      <c r="HN9" s="240"/>
      <c r="HO9" s="240"/>
      <c r="HP9" s="240"/>
      <c r="HQ9" s="240"/>
      <c r="HR9" s="240"/>
      <c r="HS9" s="240"/>
      <c r="HT9" s="240"/>
      <c r="HU9" s="240"/>
      <c r="HV9" s="240"/>
      <c r="HW9" s="240"/>
      <c r="HX9" s="240"/>
      <c r="HY9" s="240"/>
      <c r="HZ9" s="240"/>
      <c r="IA9" s="240"/>
      <c r="IB9" s="240"/>
      <c r="IC9" s="240"/>
      <c r="ID9" s="240"/>
      <c r="IE9" s="240"/>
      <c r="IF9" s="240"/>
      <c r="IG9" s="240"/>
      <c r="IH9" s="240"/>
      <c r="II9" s="240"/>
      <c r="IJ9" s="240"/>
      <c r="IK9" s="240"/>
      <c r="IL9" s="240"/>
      <c r="IM9" s="240"/>
      <c r="IN9" s="240"/>
      <c r="IO9" s="240"/>
      <c r="IP9" s="240"/>
      <c r="IQ9" s="240"/>
      <c r="IR9" s="240"/>
      <c r="IS9" s="240"/>
      <c r="IT9" s="240"/>
      <c r="IU9" s="240"/>
    </row>
    <row r="10" spans="1:255" s="12" customFormat="1" ht="14.25">
      <c r="A10" s="231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2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  <c r="FB10" s="231"/>
      <c r="FC10" s="231"/>
      <c r="FD10" s="231"/>
      <c r="FE10" s="231"/>
      <c r="FF10" s="231"/>
      <c r="FG10" s="231"/>
      <c r="FH10" s="231"/>
      <c r="FI10" s="231"/>
      <c r="FJ10" s="231"/>
      <c r="FK10" s="231"/>
      <c r="FL10" s="231"/>
      <c r="FM10" s="231"/>
      <c r="FN10" s="231"/>
      <c r="FO10" s="231"/>
      <c r="FP10" s="231"/>
      <c r="FQ10" s="231"/>
      <c r="FR10" s="231"/>
      <c r="FS10" s="231"/>
      <c r="FT10" s="231"/>
      <c r="FU10" s="231"/>
      <c r="FV10" s="231"/>
      <c r="FW10" s="231"/>
      <c r="FX10" s="231"/>
      <c r="FY10" s="231"/>
      <c r="FZ10" s="231"/>
      <c r="GA10" s="231"/>
      <c r="GB10" s="231"/>
      <c r="GC10" s="231"/>
      <c r="GD10" s="231"/>
      <c r="GE10" s="231"/>
      <c r="GF10" s="231"/>
      <c r="GG10" s="231"/>
      <c r="GH10" s="231"/>
      <c r="GI10" s="231"/>
      <c r="GJ10" s="231"/>
      <c r="GK10" s="231"/>
      <c r="GL10" s="231"/>
      <c r="GM10" s="231"/>
      <c r="GN10" s="231"/>
      <c r="GO10" s="231"/>
      <c r="GP10" s="231"/>
      <c r="GQ10" s="231"/>
      <c r="GR10" s="231"/>
      <c r="GS10" s="231"/>
      <c r="GT10" s="231"/>
      <c r="GU10" s="231"/>
      <c r="GV10" s="231"/>
      <c r="GW10" s="231"/>
      <c r="GX10" s="231"/>
      <c r="GY10" s="231"/>
      <c r="GZ10" s="231"/>
      <c r="HA10" s="231"/>
      <c r="HB10" s="231"/>
      <c r="HC10" s="231"/>
      <c r="HD10" s="231"/>
      <c r="HE10" s="231"/>
      <c r="HF10" s="231"/>
      <c r="HG10" s="231"/>
      <c r="HH10" s="231"/>
      <c r="HI10" s="231"/>
      <c r="HJ10" s="231"/>
      <c r="HK10" s="231"/>
      <c r="HL10" s="231"/>
      <c r="HM10" s="231"/>
      <c r="HN10" s="231"/>
      <c r="HO10" s="231"/>
      <c r="HP10" s="231"/>
      <c r="HQ10" s="231"/>
      <c r="HR10" s="231"/>
      <c r="HS10" s="231"/>
      <c r="HT10" s="231"/>
      <c r="HU10" s="231"/>
      <c r="HV10" s="231"/>
      <c r="HW10" s="231"/>
      <c r="HX10" s="231"/>
      <c r="HY10" s="231"/>
      <c r="HZ10" s="231"/>
      <c r="IA10" s="231"/>
      <c r="IB10" s="231"/>
      <c r="IC10" s="231"/>
      <c r="ID10" s="231"/>
      <c r="IE10" s="231"/>
      <c r="IF10" s="231"/>
      <c r="IG10" s="231"/>
      <c r="IH10" s="231"/>
      <c r="II10" s="231"/>
      <c r="IJ10" s="231"/>
      <c r="IK10" s="231"/>
      <c r="IL10" s="231"/>
      <c r="IM10" s="231"/>
      <c r="IN10" s="231"/>
      <c r="IO10" s="231"/>
      <c r="IP10" s="231"/>
      <c r="IQ10" s="231"/>
      <c r="IR10" s="231"/>
      <c r="IS10" s="231"/>
      <c r="IT10" s="231"/>
      <c r="IU10" s="231"/>
    </row>
    <row r="11" spans="1:255" s="12" customFormat="1" ht="14.25">
      <c r="A11" s="231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2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231"/>
      <c r="FG11" s="231"/>
      <c r="FH11" s="231"/>
      <c r="FI11" s="231"/>
      <c r="FJ11" s="231"/>
      <c r="FK11" s="231"/>
      <c r="FL11" s="231"/>
      <c r="FM11" s="231"/>
      <c r="FN11" s="231"/>
      <c r="FO11" s="231"/>
      <c r="FP11" s="231"/>
      <c r="FQ11" s="231"/>
      <c r="FR11" s="231"/>
      <c r="FS11" s="231"/>
      <c r="FT11" s="231"/>
      <c r="FU11" s="231"/>
      <c r="FV11" s="231"/>
      <c r="FW11" s="231"/>
      <c r="FX11" s="231"/>
      <c r="FY11" s="231"/>
      <c r="FZ11" s="231"/>
      <c r="GA11" s="231"/>
      <c r="GB11" s="231"/>
      <c r="GC11" s="231"/>
      <c r="GD11" s="231"/>
      <c r="GE11" s="231"/>
      <c r="GF11" s="231"/>
      <c r="GG11" s="231"/>
      <c r="GH11" s="231"/>
      <c r="GI11" s="231"/>
      <c r="GJ11" s="231"/>
      <c r="GK11" s="231"/>
      <c r="GL11" s="231"/>
      <c r="GM11" s="231"/>
      <c r="GN11" s="231"/>
      <c r="GO11" s="231"/>
      <c r="GP11" s="231"/>
      <c r="GQ11" s="231"/>
      <c r="GR11" s="231"/>
      <c r="GS11" s="231"/>
      <c r="GT11" s="231"/>
      <c r="GU11" s="231"/>
      <c r="GV11" s="231"/>
      <c r="GW11" s="231"/>
      <c r="GX11" s="231"/>
      <c r="GY11" s="231"/>
      <c r="GZ11" s="231"/>
      <c r="HA11" s="231"/>
      <c r="HB11" s="231"/>
      <c r="HC11" s="231"/>
      <c r="HD11" s="231"/>
      <c r="HE11" s="231"/>
      <c r="HF11" s="231"/>
      <c r="HG11" s="231"/>
      <c r="HH11" s="231"/>
      <c r="HI11" s="231"/>
      <c r="HJ11" s="231"/>
      <c r="HK11" s="231"/>
      <c r="HL11" s="231"/>
      <c r="HM11" s="231"/>
      <c r="HN11" s="231"/>
      <c r="HO11" s="231"/>
      <c r="HP11" s="231"/>
      <c r="HQ11" s="231"/>
      <c r="HR11" s="231"/>
      <c r="HS11" s="231"/>
      <c r="HT11" s="231"/>
      <c r="HU11" s="231"/>
      <c r="HV11" s="231"/>
      <c r="HW11" s="231"/>
      <c r="HX11" s="231"/>
      <c r="HY11" s="231"/>
      <c r="HZ11" s="231"/>
      <c r="IA11" s="231"/>
      <c r="IB11" s="231"/>
      <c r="IC11" s="231"/>
      <c r="ID11" s="231"/>
      <c r="IE11" s="231"/>
      <c r="IF11" s="231"/>
      <c r="IG11" s="231"/>
      <c r="IH11" s="231"/>
      <c r="II11" s="231"/>
      <c r="IJ11" s="231"/>
      <c r="IK11" s="231"/>
      <c r="IL11" s="231"/>
      <c r="IM11" s="231"/>
      <c r="IN11" s="231"/>
      <c r="IO11" s="231"/>
      <c r="IP11" s="231"/>
      <c r="IQ11" s="231"/>
      <c r="IR11" s="231"/>
      <c r="IS11" s="231"/>
      <c r="IT11" s="231"/>
      <c r="IU11" s="231"/>
    </row>
    <row r="12" spans="1:255" s="12" customFormat="1" ht="14.25">
      <c r="A12" s="231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2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231"/>
      <c r="FL12" s="231"/>
      <c r="FM12" s="231"/>
      <c r="FN12" s="231"/>
      <c r="FO12" s="231"/>
      <c r="FP12" s="231"/>
      <c r="FQ12" s="231"/>
      <c r="FR12" s="231"/>
      <c r="FS12" s="231"/>
      <c r="FT12" s="231"/>
      <c r="FU12" s="231"/>
      <c r="FV12" s="231"/>
      <c r="FW12" s="231"/>
      <c r="FX12" s="231"/>
      <c r="FY12" s="231"/>
      <c r="FZ12" s="231"/>
      <c r="GA12" s="231"/>
      <c r="GB12" s="231"/>
      <c r="GC12" s="231"/>
      <c r="GD12" s="231"/>
      <c r="GE12" s="231"/>
      <c r="GF12" s="231"/>
      <c r="GG12" s="231"/>
      <c r="GH12" s="231"/>
      <c r="GI12" s="231"/>
      <c r="GJ12" s="231"/>
      <c r="GK12" s="231"/>
      <c r="GL12" s="231"/>
      <c r="GM12" s="231"/>
      <c r="GN12" s="231"/>
      <c r="GO12" s="231"/>
      <c r="GP12" s="231"/>
      <c r="GQ12" s="231"/>
      <c r="GR12" s="231"/>
      <c r="GS12" s="231"/>
      <c r="GT12" s="231"/>
      <c r="GU12" s="231"/>
      <c r="GV12" s="231"/>
      <c r="GW12" s="231"/>
      <c r="GX12" s="231"/>
      <c r="GY12" s="231"/>
      <c r="GZ12" s="231"/>
      <c r="HA12" s="231"/>
      <c r="HB12" s="231"/>
      <c r="HC12" s="231"/>
      <c r="HD12" s="231"/>
      <c r="HE12" s="231"/>
      <c r="HF12" s="231"/>
      <c r="HG12" s="231"/>
      <c r="HH12" s="231"/>
      <c r="HI12" s="231"/>
      <c r="HJ12" s="231"/>
      <c r="HK12" s="231"/>
      <c r="HL12" s="231"/>
      <c r="HM12" s="231"/>
      <c r="HN12" s="231"/>
      <c r="HO12" s="231"/>
      <c r="HP12" s="231"/>
      <c r="HQ12" s="231"/>
      <c r="HR12" s="231"/>
      <c r="HS12" s="231"/>
      <c r="HT12" s="231"/>
      <c r="HU12" s="231"/>
      <c r="HV12" s="231"/>
      <c r="HW12" s="231"/>
      <c r="HX12" s="231"/>
      <c r="HY12" s="231"/>
      <c r="HZ12" s="231"/>
      <c r="IA12" s="231"/>
      <c r="IB12" s="231"/>
      <c r="IC12" s="231"/>
      <c r="ID12" s="231"/>
      <c r="IE12" s="231"/>
      <c r="IF12" s="231"/>
      <c r="IG12" s="231"/>
      <c r="IH12" s="231"/>
      <c r="II12" s="231"/>
      <c r="IJ12" s="231"/>
      <c r="IK12" s="231"/>
      <c r="IL12" s="231"/>
      <c r="IM12" s="231"/>
      <c r="IN12" s="231"/>
      <c r="IO12" s="231"/>
      <c r="IP12" s="231"/>
      <c r="IQ12" s="231"/>
      <c r="IR12" s="231"/>
      <c r="IS12" s="231"/>
      <c r="IT12" s="231"/>
      <c r="IU12" s="231"/>
    </row>
    <row r="13" spans="1:255" s="12" customFormat="1" ht="14.25">
      <c r="A13" s="231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2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1"/>
      <c r="FF13" s="231"/>
      <c r="FG13" s="231"/>
      <c r="FH13" s="231"/>
      <c r="FI13" s="231"/>
      <c r="FJ13" s="231"/>
      <c r="FK13" s="231"/>
      <c r="FL13" s="231"/>
      <c r="FM13" s="231"/>
      <c r="FN13" s="231"/>
      <c r="FO13" s="231"/>
      <c r="FP13" s="231"/>
      <c r="FQ13" s="231"/>
      <c r="FR13" s="231"/>
      <c r="FS13" s="231"/>
      <c r="FT13" s="231"/>
      <c r="FU13" s="231"/>
      <c r="FV13" s="231"/>
      <c r="FW13" s="231"/>
      <c r="FX13" s="231"/>
      <c r="FY13" s="231"/>
      <c r="FZ13" s="231"/>
      <c r="GA13" s="231"/>
      <c r="GB13" s="231"/>
      <c r="GC13" s="231"/>
      <c r="GD13" s="231"/>
      <c r="GE13" s="231"/>
      <c r="GF13" s="231"/>
      <c r="GG13" s="231"/>
      <c r="GH13" s="231"/>
      <c r="GI13" s="231"/>
      <c r="GJ13" s="231"/>
      <c r="GK13" s="231"/>
      <c r="GL13" s="231"/>
      <c r="GM13" s="231"/>
      <c r="GN13" s="231"/>
      <c r="GO13" s="231"/>
      <c r="GP13" s="231"/>
      <c r="GQ13" s="231"/>
      <c r="GR13" s="231"/>
      <c r="GS13" s="231"/>
      <c r="GT13" s="231"/>
      <c r="GU13" s="231"/>
      <c r="GV13" s="231"/>
      <c r="GW13" s="231"/>
      <c r="GX13" s="231"/>
      <c r="GY13" s="231"/>
      <c r="GZ13" s="231"/>
      <c r="HA13" s="231"/>
      <c r="HB13" s="231"/>
      <c r="HC13" s="231"/>
      <c r="HD13" s="231"/>
      <c r="HE13" s="231"/>
      <c r="HF13" s="231"/>
      <c r="HG13" s="231"/>
      <c r="HH13" s="231"/>
      <c r="HI13" s="231"/>
      <c r="HJ13" s="231"/>
      <c r="HK13" s="231"/>
      <c r="HL13" s="231"/>
      <c r="HM13" s="231"/>
      <c r="HN13" s="231"/>
      <c r="HO13" s="231"/>
      <c r="HP13" s="231"/>
      <c r="HQ13" s="231"/>
      <c r="HR13" s="231"/>
      <c r="HS13" s="231"/>
      <c r="HT13" s="231"/>
      <c r="HU13" s="231"/>
      <c r="HV13" s="231"/>
      <c r="HW13" s="231"/>
      <c r="HX13" s="231"/>
      <c r="HY13" s="231"/>
      <c r="HZ13" s="231"/>
      <c r="IA13" s="231"/>
      <c r="IB13" s="231"/>
      <c r="IC13" s="231"/>
      <c r="ID13" s="231"/>
      <c r="IE13" s="231"/>
      <c r="IF13" s="231"/>
      <c r="IG13" s="231"/>
      <c r="IH13" s="231"/>
      <c r="II13" s="231"/>
      <c r="IJ13" s="231"/>
      <c r="IK13" s="231"/>
      <c r="IL13" s="231"/>
      <c r="IM13" s="231"/>
      <c r="IN13" s="231"/>
      <c r="IO13" s="231"/>
      <c r="IP13" s="231"/>
      <c r="IQ13" s="231"/>
      <c r="IR13" s="231"/>
      <c r="IS13" s="231"/>
      <c r="IT13" s="231"/>
      <c r="IU13" s="231"/>
    </row>
    <row r="14" spans="1:255" s="12" customFormat="1" ht="14.25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2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  <c r="FH14" s="231"/>
      <c r="FI14" s="231"/>
      <c r="FJ14" s="231"/>
      <c r="FK14" s="231"/>
      <c r="FL14" s="231"/>
      <c r="FM14" s="231"/>
      <c r="FN14" s="231"/>
      <c r="FO14" s="231"/>
      <c r="FP14" s="231"/>
      <c r="FQ14" s="231"/>
      <c r="FR14" s="231"/>
      <c r="FS14" s="231"/>
      <c r="FT14" s="231"/>
      <c r="FU14" s="231"/>
      <c r="FV14" s="231"/>
      <c r="FW14" s="231"/>
      <c r="FX14" s="231"/>
      <c r="FY14" s="231"/>
      <c r="FZ14" s="231"/>
      <c r="GA14" s="231"/>
      <c r="GB14" s="231"/>
      <c r="GC14" s="231"/>
      <c r="GD14" s="231"/>
      <c r="GE14" s="231"/>
      <c r="GF14" s="231"/>
      <c r="GG14" s="231"/>
      <c r="GH14" s="231"/>
      <c r="GI14" s="231"/>
      <c r="GJ14" s="231"/>
      <c r="GK14" s="231"/>
      <c r="GL14" s="231"/>
      <c r="GM14" s="231"/>
      <c r="GN14" s="231"/>
      <c r="GO14" s="231"/>
      <c r="GP14" s="231"/>
      <c r="GQ14" s="231"/>
      <c r="GR14" s="231"/>
      <c r="GS14" s="231"/>
      <c r="GT14" s="231"/>
      <c r="GU14" s="231"/>
      <c r="GV14" s="231"/>
      <c r="GW14" s="231"/>
      <c r="GX14" s="231"/>
      <c r="GY14" s="231"/>
      <c r="GZ14" s="231"/>
      <c r="HA14" s="231"/>
      <c r="HB14" s="231"/>
      <c r="HC14" s="231"/>
      <c r="HD14" s="231"/>
      <c r="HE14" s="231"/>
      <c r="HF14" s="231"/>
      <c r="HG14" s="231"/>
      <c r="HH14" s="231"/>
      <c r="HI14" s="231"/>
      <c r="HJ14" s="231"/>
      <c r="HK14" s="231"/>
      <c r="HL14" s="231"/>
      <c r="HM14" s="231"/>
      <c r="HN14" s="231"/>
      <c r="HO14" s="231"/>
      <c r="HP14" s="231"/>
      <c r="HQ14" s="231"/>
      <c r="HR14" s="231"/>
      <c r="HS14" s="231"/>
      <c r="HT14" s="231"/>
      <c r="HU14" s="231"/>
      <c r="HV14" s="231"/>
      <c r="HW14" s="231"/>
      <c r="HX14" s="231"/>
      <c r="HY14" s="231"/>
      <c r="HZ14" s="231"/>
      <c r="IA14" s="231"/>
      <c r="IB14" s="231"/>
      <c r="IC14" s="231"/>
      <c r="ID14" s="231"/>
      <c r="IE14" s="231"/>
      <c r="IF14" s="231"/>
      <c r="IG14" s="231"/>
      <c r="IH14" s="231"/>
      <c r="II14" s="231"/>
      <c r="IJ14" s="231"/>
      <c r="IK14" s="231"/>
      <c r="IL14" s="231"/>
      <c r="IM14" s="231"/>
      <c r="IN14" s="231"/>
      <c r="IO14" s="231"/>
      <c r="IP14" s="231"/>
      <c r="IQ14" s="231"/>
      <c r="IR14" s="231"/>
      <c r="IS14" s="231"/>
      <c r="IT14" s="231"/>
      <c r="IU14" s="231"/>
    </row>
    <row r="15" spans="1:255" s="12" customFormat="1" ht="14.25">
      <c r="A15" s="231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2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1"/>
      <c r="FI15" s="231"/>
      <c r="FJ15" s="231"/>
      <c r="FK15" s="231"/>
      <c r="FL15" s="231"/>
      <c r="FM15" s="231"/>
      <c r="FN15" s="231"/>
      <c r="FO15" s="231"/>
      <c r="FP15" s="231"/>
      <c r="FQ15" s="231"/>
      <c r="FR15" s="231"/>
      <c r="FS15" s="231"/>
      <c r="FT15" s="231"/>
      <c r="FU15" s="231"/>
      <c r="FV15" s="231"/>
      <c r="FW15" s="231"/>
      <c r="FX15" s="231"/>
      <c r="FY15" s="231"/>
      <c r="FZ15" s="231"/>
      <c r="GA15" s="231"/>
      <c r="GB15" s="231"/>
      <c r="GC15" s="231"/>
      <c r="GD15" s="231"/>
      <c r="GE15" s="231"/>
      <c r="GF15" s="231"/>
      <c r="GG15" s="231"/>
      <c r="GH15" s="231"/>
      <c r="GI15" s="231"/>
      <c r="GJ15" s="231"/>
      <c r="GK15" s="231"/>
      <c r="GL15" s="231"/>
      <c r="GM15" s="231"/>
      <c r="GN15" s="231"/>
      <c r="GO15" s="231"/>
      <c r="GP15" s="231"/>
      <c r="GQ15" s="231"/>
      <c r="GR15" s="231"/>
      <c r="GS15" s="231"/>
      <c r="GT15" s="231"/>
      <c r="GU15" s="231"/>
      <c r="GV15" s="231"/>
      <c r="GW15" s="231"/>
      <c r="GX15" s="231"/>
      <c r="GY15" s="231"/>
      <c r="GZ15" s="231"/>
      <c r="HA15" s="231"/>
      <c r="HB15" s="231"/>
      <c r="HC15" s="231"/>
      <c r="HD15" s="231"/>
      <c r="HE15" s="231"/>
      <c r="HF15" s="231"/>
      <c r="HG15" s="231"/>
      <c r="HH15" s="231"/>
      <c r="HI15" s="231"/>
      <c r="HJ15" s="231"/>
      <c r="HK15" s="231"/>
      <c r="HL15" s="231"/>
      <c r="HM15" s="231"/>
      <c r="HN15" s="231"/>
      <c r="HO15" s="231"/>
      <c r="HP15" s="231"/>
      <c r="HQ15" s="231"/>
      <c r="HR15" s="231"/>
      <c r="HS15" s="231"/>
      <c r="HT15" s="231"/>
      <c r="HU15" s="231"/>
      <c r="HV15" s="231"/>
      <c r="HW15" s="231"/>
      <c r="HX15" s="231"/>
      <c r="HY15" s="231"/>
      <c r="HZ15" s="231"/>
      <c r="IA15" s="231"/>
      <c r="IB15" s="231"/>
      <c r="IC15" s="231"/>
      <c r="ID15" s="231"/>
      <c r="IE15" s="231"/>
      <c r="IF15" s="231"/>
      <c r="IG15" s="231"/>
      <c r="IH15" s="231"/>
      <c r="II15" s="231"/>
      <c r="IJ15" s="231"/>
      <c r="IK15" s="231"/>
      <c r="IL15" s="231"/>
      <c r="IM15" s="231"/>
      <c r="IN15" s="231"/>
      <c r="IO15" s="231"/>
      <c r="IP15" s="231"/>
      <c r="IQ15" s="231"/>
      <c r="IR15" s="231"/>
      <c r="IS15" s="231"/>
      <c r="IT15" s="231"/>
      <c r="IU15" s="231"/>
    </row>
    <row r="16" spans="1:255" s="12" customFormat="1" ht="14.25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2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1"/>
      <c r="FS16" s="231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1"/>
      <c r="GE16" s="231"/>
      <c r="GF16" s="231"/>
      <c r="GG16" s="231"/>
      <c r="GH16" s="231"/>
      <c r="GI16" s="231"/>
      <c r="GJ16" s="231"/>
      <c r="GK16" s="231"/>
      <c r="GL16" s="231"/>
      <c r="GM16" s="231"/>
      <c r="GN16" s="231"/>
      <c r="GO16" s="231"/>
      <c r="GP16" s="231"/>
      <c r="GQ16" s="231"/>
      <c r="GR16" s="231"/>
      <c r="GS16" s="231"/>
      <c r="GT16" s="231"/>
      <c r="GU16" s="231"/>
      <c r="GV16" s="231"/>
      <c r="GW16" s="231"/>
      <c r="GX16" s="231"/>
      <c r="GY16" s="231"/>
      <c r="GZ16" s="231"/>
      <c r="HA16" s="231"/>
      <c r="HB16" s="231"/>
      <c r="HC16" s="231"/>
      <c r="HD16" s="231"/>
      <c r="HE16" s="231"/>
      <c r="HF16" s="231"/>
      <c r="HG16" s="231"/>
      <c r="HH16" s="231"/>
      <c r="HI16" s="231"/>
      <c r="HJ16" s="231"/>
      <c r="HK16" s="231"/>
      <c r="HL16" s="231"/>
      <c r="HM16" s="231"/>
      <c r="HN16" s="231"/>
      <c r="HO16" s="231"/>
      <c r="HP16" s="231"/>
      <c r="HQ16" s="231"/>
      <c r="HR16" s="231"/>
      <c r="HS16" s="231"/>
      <c r="HT16" s="231"/>
      <c r="HU16" s="231"/>
      <c r="HV16" s="231"/>
      <c r="HW16" s="231"/>
      <c r="HX16" s="231"/>
      <c r="HY16" s="231"/>
      <c r="HZ16" s="231"/>
      <c r="IA16" s="231"/>
      <c r="IB16" s="231"/>
      <c r="IC16" s="231"/>
      <c r="ID16" s="231"/>
      <c r="IE16" s="231"/>
      <c r="IF16" s="231"/>
      <c r="IG16" s="231"/>
      <c r="IH16" s="231"/>
      <c r="II16" s="231"/>
      <c r="IJ16" s="231"/>
      <c r="IK16" s="231"/>
      <c r="IL16" s="231"/>
      <c r="IM16" s="231"/>
      <c r="IN16" s="231"/>
      <c r="IO16" s="231"/>
      <c r="IP16" s="231"/>
      <c r="IQ16" s="231"/>
      <c r="IR16" s="231"/>
      <c r="IS16" s="231"/>
      <c r="IT16" s="231"/>
      <c r="IU16" s="231"/>
    </row>
    <row r="17" spans="1:255" s="12" customFormat="1" ht="14.25">
      <c r="A17" s="231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2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1"/>
      <c r="FS17" s="231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1"/>
      <c r="GF17" s="231"/>
      <c r="GG17" s="231"/>
      <c r="GH17" s="231"/>
      <c r="GI17" s="231"/>
      <c r="GJ17" s="231"/>
      <c r="GK17" s="231"/>
      <c r="GL17" s="231"/>
      <c r="GM17" s="231"/>
      <c r="GN17" s="231"/>
      <c r="GO17" s="231"/>
      <c r="GP17" s="231"/>
      <c r="GQ17" s="231"/>
      <c r="GR17" s="231"/>
      <c r="GS17" s="231"/>
      <c r="GT17" s="231"/>
      <c r="GU17" s="231"/>
      <c r="GV17" s="231"/>
      <c r="GW17" s="231"/>
      <c r="GX17" s="231"/>
      <c r="GY17" s="231"/>
      <c r="GZ17" s="231"/>
      <c r="HA17" s="231"/>
      <c r="HB17" s="231"/>
      <c r="HC17" s="231"/>
      <c r="HD17" s="231"/>
      <c r="HE17" s="231"/>
      <c r="HF17" s="231"/>
      <c r="HG17" s="231"/>
      <c r="HH17" s="231"/>
      <c r="HI17" s="231"/>
      <c r="HJ17" s="231"/>
      <c r="HK17" s="231"/>
      <c r="HL17" s="231"/>
      <c r="HM17" s="231"/>
      <c r="HN17" s="231"/>
      <c r="HO17" s="231"/>
      <c r="HP17" s="231"/>
      <c r="HQ17" s="231"/>
      <c r="HR17" s="231"/>
      <c r="HS17" s="231"/>
      <c r="HT17" s="231"/>
      <c r="HU17" s="231"/>
      <c r="HV17" s="231"/>
      <c r="HW17" s="231"/>
      <c r="HX17" s="231"/>
      <c r="HY17" s="231"/>
      <c r="HZ17" s="231"/>
      <c r="IA17" s="231"/>
      <c r="IB17" s="231"/>
      <c r="IC17" s="231"/>
      <c r="ID17" s="231"/>
      <c r="IE17" s="231"/>
      <c r="IF17" s="231"/>
      <c r="IG17" s="231"/>
      <c r="IH17" s="231"/>
      <c r="II17" s="231"/>
      <c r="IJ17" s="231"/>
      <c r="IK17" s="231"/>
      <c r="IL17" s="231"/>
      <c r="IM17" s="231"/>
      <c r="IN17" s="231"/>
      <c r="IO17" s="231"/>
      <c r="IP17" s="231"/>
      <c r="IQ17" s="231"/>
      <c r="IR17" s="231"/>
      <c r="IS17" s="231"/>
      <c r="IT17" s="231"/>
      <c r="IU17" s="231"/>
    </row>
    <row r="18" spans="15:16" s="12" customFormat="1" ht="14.25">
      <c r="O18" s="231"/>
      <c r="P18" s="231"/>
    </row>
  </sheetData>
  <sheetProtection formatCells="0" formatColumns="0" formatRows="0"/>
  <mergeCells count="33">
    <mergeCell ref="Y5:Y6"/>
    <mergeCell ref="Z5:Z6"/>
    <mergeCell ref="S5:S6"/>
    <mergeCell ref="T5:T6"/>
    <mergeCell ref="U5:U6"/>
    <mergeCell ref="V4:V6"/>
    <mergeCell ref="W5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5:F6"/>
    <mergeCell ref="A2:Z2"/>
    <mergeCell ref="A3:D3"/>
    <mergeCell ref="Y3:Z3"/>
    <mergeCell ref="A4:C4"/>
    <mergeCell ref="F4:M4"/>
    <mergeCell ref="N4:U4"/>
    <mergeCell ref="W4:Z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zoomScalePageLayoutView="0" workbookViewId="0" topLeftCell="A4">
      <selection activeCell="D13" sqref="D13"/>
    </sheetView>
  </sheetViews>
  <sheetFormatPr defaultColWidth="8.75390625" defaultRowHeight="14.25"/>
  <cols>
    <col min="1" max="3" width="5.25390625" style="12" customWidth="1"/>
    <col min="4" max="4" width="12.50390625" style="12" customWidth="1"/>
    <col min="5" max="5" width="8.75390625" style="12" customWidth="1"/>
    <col min="6" max="32" width="9.00390625" style="12" bestFit="1" customWidth="1"/>
    <col min="33" max="16384" width="8.75390625" style="12" customWidth="1"/>
  </cols>
  <sheetData>
    <row r="1" ht="14.25">
      <c r="M1" s="230" t="s">
        <v>163</v>
      </c>
    </row>
    <row r="2" spans="1:13" ht="22.5">
      <c r="A2" s="367" t="s">
        <v>164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</row>
    <row r="3" spans="1:13" ht="14.25">
      <c r="A3" s="322" t="s">
        <v>2</v>
      </c>
      <c r="B3" s="322"/>
      <c r="C3" s="322"/>
      <c r="D3" s="322"/>
      <c r="L3" s="368" t="s">
        <v>78</v>
      </c>
      <c r="M3" s="368"/>
    </row>
    <row r="4" spans="1:13" ht="14.25">
      <c r="A4" s="369" t="s">
        <v>95</v>
      </c>
      <c r="B4" s="369"/>
      <c r="C4" s="369"/>
      <c r="D4" s="362" t="s">
        <v>96</v>
      </c>
      <c r="E4" s="357" t="s">
        <v>80</v>
      </c>
      <c r="F4" s="357" t="s">
        <v>127</v>
      </c>
      <c r="G4" s="357"/>
      <c r="H4" s="357"/>
      <c r="I4" s="357"/>
      <c r="J4" s="357"/>
      <c r="K4" s="357" t="s">
        <v>131</v>
      </c>
      <c r="L4" s="357"/>
      <c r="M4" s="357"/>
    </row>
    <row r="5" spans="1:13" ht="14.25">
      <c r="A5" s="357" t="s">
        <v>98</v>
      </c>
      <c r="B5" s="370" t="s">
        <v>99</v>
      </c>
      <c r="C5" s="357" t="s">
        <v>100</v>
      </c>
      <c r="D5" s="362"/>
      <c r="E5" s="357"/>
      <c r="F5" s="357" t="s">
        <v>165</v>
      </c>
      <c r="G5" s="357" t="s">
        <v>166</v>
      </c>
      <c r="H5" s="357" t="s">
        <v>144</v>
      </c>
      <c r="I5" s="357" t="s">
        <v>145</v>
      </c>
      <c r="J5" s="357" t="s">
        <v>146</v>
      </c>
      <c r="K5" s="357" t="s">
        <v>165</v>
      </c>
      <c r="L5" s="357" t="s">
        <v>115</v>
      </c>
      <c r="M5" s="357" t="s">
        <v>167</v>
      </c>
    </row>
    <row r="6" spans="1:13" ht="14.25">
      <c r="A6" s="357"/>
      <c r="B6" s="370"/>
      <c r="C6" s="357"/>
      <c r="D6" s="362"/>
      <c r="E6" s="357"/>
      <c r="F6" s="357"/>
      <c r="G6" s="357"/>
      <c r="H6" s="357"/>
      <c r="I6" s="357"/>
      <c r="J6" s="357"/>
      <c r="K6" s="357"/>
      <c r="L6" s="357"/>
      <c r="M6" s="357"/>
    </row>
    <row r="7" spans="1:13" ht="36">
      <c r="A7" s="218" t="s">
        <v>101</v>
      </c>
      <c r="B7" s="218"/>
      <c r="C7" s="218"/>
      <c r="D7" s="45" t="s">
        <v>102</v>
      </c>
      <c r="E7" s="49">
        <v>193.74</v>
      </c>
      <c r="F7" s="49">
        <f>G7+H7+I7</f>
        <v>193.74</v>
      </c>
      <c r="G7" s="49">
        <v>148.84</v>
      </c>
      <c r="H7" s="49">
        <v>30.53</v>
      </c>
      <c r="I7" s="49">
        <v>14.37</v>
      </c>
      <c r="J7" s="49"/>
      <c r="K7" s="49"/>
      <c r="L7" s="49"/>
      <c r="M7" s="49"/>
    </row>
    <row r="8" spans="1:13" ht="48">
      <c r="A8" s="218" t="s">
        <v>101</v>
      </c>
      <c r="B8" s="218" t="s">
        <v>103</v>
      </c>
      <c r="C8" s="218"/>
      <c r="D8" s="45" t="s">
        <v>104</v>
      </c>
      <c r="E8" s="49">
        <v>193.74</v>
      </c>
      <c r="F8" s="49">
        <f>G8+H8+I8</f>
        <v>193.74</v>
      </c>
      <c r="G8" s="49">
        <v>148.84</v>
      </c>
      <c r="H8" s="49">
        <v>30.53</v>
      </c>
      <c r="I8" s="49">
        <v>14.37</v>
      </c>
      <c r="J8" s="49"/>
      <c r="K8" s="49"/>
      <c r="L8" s="49"/>
      <c r="M8" s="49"/>
    </row>
    <row r="9" spans="1:13" ht="48">
      <c r="A9" s="218" t="s">
        <v>101</v>
      </c>
      <c r="B9" s="218" t="s">
        <v>103</v>
      </c>
      <c r="C9" s="218" t="s">
        <v>105</v>
      </c>
      <c r="D9" s="45" t="s">
        <v>106</v>
      </c>
      <c r="E9" s="49">
        <v>193.74</v>
      </c>
      <c r="F9" s="49">
        <f>G9+H9+I9</f>
        <v>193.74</v>
      </c>
      <c r="G9" s="49">
        <v>148.84</v>
      </c>
      <c r="H9" s="49">
        <v>30.53</v>
      </c>
      <c r="I9" s="49">
        <v>14.37</v>
      </c>
      <c r="J9" s="49"/>
      <c r="K9" s="49"/>
      <c r="L9" s="49"/>
      <c r="M9" s="49"/>
    </row>
  </sheetData>
  <sheetProtection formatCells="0" formatColumns="0" formatRows="0"/>
  <mergeCells count="19">
    <mergeCell ref="M5:M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5:F6"/>
    <mergeCell ref="A2:M2"/>
    <mergeCell ref="A3:D3"/>
    <mergeCell ref="L3:M3"/>
    <mergeCell ref="A4:C4"/>
    <mergeCell ref="F4:J4"/>
    <mergeCell ref="K4:M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showZeros="0" zoomScalePageLayoutView="0" workbookViewId="0" topLeftCell="A1">
      <selection activeCell="E9" sqref="E9"/>
    </sheetView>
  </sheetViews>
  <sheetFormatPr defaultColWidth="6.75390625" defaultRowHeight="14.25"/>
  <cols>
    <col min="1" max="3" width="3.625" style="221" customWidth="1"/>
    <col min="4" max="4" width="8.375" style="221" customWidth="1"/>
    <col min="5" max="5" width="8.125" style="221" customWidth="1"/>
    <col min="6" max="20" width="6.50390625" style="221" customWidth="1"/>
    <col min="21" max="24" width="6.75390625" style="221" customWidth="1"/>
    <col min="25" max="25" width="6.50390625" style="221" customWidth="1"/>
    <col min="26" max="16384" width="6.75390625" style="221" customWidth="1"/>
  </cols>
  <sheetData>
    <row r="1" spans="2:25" ht="12"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S1" s="226"/>
      <c r="U1" s="226"/>
      <c r="V1" s="226"/>
      <c r="W1" s="226"/>
      <c r="X1" s="371" t="s">
        <v>168</v>
      </c>
      <c r="Y1" s="371"/>
    </row>
    <row r="2" spans="1:25" ht="22.5">
      <c r="A2" s="372" t="s">
        <v>169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</row>
    <row r="3" spans="1:25" ht="12">
      <c r="A3" s="322" t="s">
        <v>2</v>
      </c>
      <c r="B3" s="322"/>
      <c r="C3" s="322"/>
      <c r="D3" s="322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U3" s="227"/>
      <c r="V3" s="227"/>
      <c r="W3" s="227"/>
      <c r="X3" s="373" t="s">
        <v>3</v>
      </c>
      <c r="Y3" s="373"/>
    </row>
    <row r="4" spans="1:25" ht="12">
      <c r="A4" s="374" t="s">
        <v>95</v>
      </c>
      <c r="B4" s="374"/>
      <c r="C4" s="374"/>
      <c r="D4" s="375" t="s">
        <v>96</v>
      </c>
      <c r="E4" s="375" t="s">
        <v>170</v>
      </c>
      <c r="F4" s="375" t="s">
        <v>171</v>
      </c>
      <c r="G4" s="375" t="s">
        <v>172</v>
      </c>
      <c r="H4" s="375" t="s">
        <v>173</v>
      </c>
      <c r="I4" s="375" t="s">
        <v>174</v>
      </c>
      <c r="J4" s="375" t="s">
        <v>175</v>
      </c>
      <c r="K4" s="375" t="s">
        <v>176</v>
      </c>
      <c r="L4" s="375" t="s">
        <v>177</v>
      </c>
      <c r="M4" s="375" t="s">
        <v>178</v>
      </c>
      <c r="N4" s="375" t="s">
        <v>179</v>
      </c>
      <c r="O4" s="375" t="s">
        <v>180</v>
      </c>
      <c r="P4" s="375" t="s">
        <v>181</v>
      </c>
      <c r="Q4" s="375" t="s">
        <v>182</v>
      </c>
      <c r="R4" s="375" t="s">
        <v>183</v>
      </c>
      <c r="S4" s="375" t="s">
        <v>184</v>
      </c>
      <c r="T4" s="375" t="s">
        <v>185</v>
      </c>
      <c r="U4" s="375" t="s">
        <v>186</v>
      </c>
      <c r="V4" s="375" t="s">
        <v>187</v>
      </c>
      <c r="W4" s="375" t="s">
        <v>188</v>
      </c>
      <c r="X4" s="375" t="s">
        <v>189</v>
      </c>
      <c r="Y4" s="376" t="s">
        <v>190</v>
      </c>
    </row>
    <row r="5" spans="1:25" ht="12">
      <c r="A5" s="375" t="s">
        <v>98</v>
      </c>
      <c r="B5" s="375" t="s">
        <v>99</v>
      </c>
      <c r="C5" s="375" t="s">
        <v>100</v>
      </c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6"/>
    </row>
    <row r="6" spans="1:25" ht="12">
      <c r="A6" s="375"/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6"/>
    </row>
    <row r="7" spans="1:25" ht="48">
      <c r="A7" s="218" t="s">
        <v>101</v>
      </c>
      <c r="B7" s="218"/>
      <c r="C7" s="218"/>
      <c r="D7" s="45" t="s">
        <v>102</v>
      </c>
      <c r="E7" s="224">
        <f>F7+G7+H7+I7+J7+K7+L7+N7+O7+P7+Q7+U7+V7</f>
        <v>24.119999999999997</v>
      </c>
      <c r="F7" s="225">
        <v>1.71</v>
      </c>
      <c r="G7" s="225">
        <v>0.38</v>
      </c>
      <c r="H7" s="225">
        <v>0.29</v>
      </c>
      <c r="I7" s="225">
        <v>1.14</v>
      </c>
      <c r="J7" s="225">
        <v>1.9</v>
      </c>
      <c r="K7" s="225">
        <v>1.33</v>
      </c>
      <c r="L7" s="225">
        <v>2.28</v>
      </c>
      <c r="M7" s="225"/>
      <c r="N7" s="225">
        <v>0.38</v>
      </c>
      <c r="O7" s="225">
        <v>1.44</v>
      </c>
      <c r="P7" s="225">
        <v>0.66</v>
      </c>
      <c r="Q7" s="225">
        <v>0.95</v>
      </c>
      <c r="R7" s="225"/>
      <c r="S7" s="225"/>
      <c r="T7" s="228"/>
      <c r="U7" s="229">
        <v>11.16</v>
      </c>
      <c r="V7" s="229">
        <v>0.5</v>
      </c>
      <c r="W7" s="228"/>
      <c r="X7" s="228"/>
      <c r="Y7" s="229"/>
    </row>
    <row r="8" spans="1:25" ht="60">
      <c r="A8" s="218" t="s">
        <v>101</v>
      </c>
      <c r="B8" s="218" t="s">
        <v>103</v>
      </c>
      <c r="C8" s="218"/>
      <c r="D8" s="45" t="s">
        <v>104</v>
      </c>
      <c r="E8" s="224">
        <f>F8+G8+H8+I8+J8+K8+L8+N8+O8+P8+Q8+U8+V8</f>
        <v>24.119999999999997</v>
      </c>
      <c r="F8" s="225">
        <v>1.71</v>
      </c>
      <c r="G8" s="225">
        <v>0.38</v>
      </c>
      <c r="H8" s="225">
        <v>0.29</v>
      </c>
      <c r="I8" s="225">
        <v>1.14</v>
      </c>
      <c r="J8" s="225">
        <v>1.9</v>
      </c>
      <c r="K8" s="225">
        <v>1.33</v>
      </c>
      <c r="L8" s="225">
        <v>2.28</v>
      </c>
      <c r="M8" s="225"/>
      <c r="N8" s="225">
        <v>0.38</v>
      </c>
      <c r="O8" s="225">
        <v>1.44</v>
      </c>
      <c r="P8" s="225">
        <v>0.66</v>
      </c>
      <c r="Q8" s="225">
        <v>0.95</v>
      </c>
      <c r="R8" s="225"/>
      <c r="S8" s="225"/>
      <c r="T8" s="228"/>
      <c r="U8" s="229">
        <v>11.16</v>
      </c>
      <c r="V8" s="229">
        <v>0.5</v>
      </c>
      <c r="W8" s="228"/>
      <c r="X8" s="228"/>
      <c r="Y8" s="229"/>
    </row>
    <row r="9" spans="1:25" ht="72">
      <c r="A9" s="218" t="s">
        <v>101</v>
      </c>
      <c r="B9" s="218" t="s">
        <v>103</v>
      </c>
      <c r="C9" s="218" t="s">
        <v>105</v>
      </c>
      <c r="D9" s="45" t="s">
        <v>106</v>
      </c>
      <c r="E9" s="224">
        <f>F9+G9+H9+I9+J9+K9+L9+N9+O9+P9+Q9+U9+V9</f>
        <v>24.119999999999997</v>
      </c>
      <c r="F9" s="225">
        <v>1.71</v>
      </c>
      <c r="G9" s="225">
        <v>0.38</v>
      </c>
      <c r="H9" s="225">
        <v>0.29</v>
      </c>
      <c r="I9" s="225">
        <v>1.14</v>
      </c>
      <c r="J9" s="225">
        <v>1.9</v>
      </c>
      <c r="K9" s="225">
        <v>1.33</v>
      </c>
      <c r="L9" s="225">
        <v>2.28</v>
      </c>
      <c r="M9" s="225"/>
      <c r="N9" s="225">
        <v>0.38</v>
      </c>
      <c r="O9" s="225">
        <v>1.44</v>
      </c>
      <c r="P9" s="225">
        <v>0.66</v>
      </c>
      <c r="Q9" s="225">
        <v>0.95</v>
      </c>
      <c r="R9" s="225"/>
      <c r="S9" s="225"/>
      <c r="T9" s="228"/>
      <c r="U9" s="229">
        <v>11.16</v>
      </c>
      <c r="V9" s="229">
        <v>0.5</v>
      </c>
      <c r="W9" s="228"/>
      <c r="X9" s="228"/>
      <c r="Y9" s="229"/>
    </row>
    <row r="18" spans="1:26" ht="14.25">
      <c r="A18" s="12"/>
      <c r="B18" s="12"/>
      <c r="C18" s="12"/>
      <c r="D18" s="12"/>
      <c r="E18" s="12"/>
      <c r="F18" s="12"/>
      <c r="G18" s="12"/>
      <c r="H18" s="12"/>
      <c r="I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</sheetData>
  <sheetProtection formatCells="0" formatColumns="0" formatRows="0"/>
  <mergeCells count="30">
    <mergeCell ref="X4:X6"/>
    <mergeCell ref="Y4:Y6"/>
    <mergeCell ref="R4:R6"/>
    <mergeCell ref="S4:S6"/>
    <mergeCell ref="T4:T6"/>
    <mergeCell ref="U4:U6"/>
    <mergeCell ref="V4:V6"/>
    <mergeCell ref="W4:W6"/>
    <mergeCell ref="L4:L6"/>
    <mergeCell ref="M4:M6"/>
    <mergeCell ref="N4:N6"/>
    <mergeCell ref="O4:O6"/>
    <mergeCell ref="P4:P6"/>
    <mergeCell ref="Q4:Q6"/>
    <mergeCell ref="F4:F6"/>
    <mergeCell ref="G4:G6"/>
    <mergeCell ref="H4:H6"/>
    <mergeCell ref="I4:I6"/>
    <mergeCell ref="J4:J6"/>
    <mergeCell ref="K4:K6"/>
    <mergeCell ref="X1:Y1"/>
    <mergeCell ref="A2:Y2"/>
    <mergeCell ref="A3:D3"/>
    <mergeCell ref="X3:Y3"/>
    <mergeCell ref="A4:C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zoomScalePageLayoutView="0" workbookViewId="0" topLeftCell="A4">
      <selection activeCell="F9" sqref="F9"/>
    </sheetView>
  </sheetViews>
  <sheetFormatPr defaultColWidth="8.75390625" defaultRowHeight="14.25"/>
  <cols>
    <col min="1" max="3" width="5.75390625" style="12" customWidth="1"/>
    <col min="4" max="4" width="8.00390625" style="12" customWidth="1"/>
    <col min="5" max="5" width="6.50390625" style="12" customWidth="1"/>
    <col min="6" max="19" width="7.625" style="12" customWidth="1"/>
    <col min="20" max="32" width="9.00390625" style="12" bestFit="1" customWidth="1"/>
    <col min="33" max="16384" width="8.75390625" style="12" customWidth="1"/>
  </cols>
  <sheetData>
    <row r="1" ht="14.25">
      <c r="S1" s="12" t="s">
        <v>191</v>
      </c>
    </row>
    <row r="2" spans="1:19" ht="22.5">
      <c r="A2" s="349" t="s">
        <v>192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</row>
    <row r="3" spans="1:19" ht="14.25">
      <c r="A3" s="322" t="s">
        <v>2</v>
      </c>
      <c r="B3" s="322"/>
      <c r="C3" s="322"/>
      <c r="D3" s="322"/>
      <c r="R3" s="377" t="s">
        <v>78</v>
      </c>
      <c r="S3" s="377"/>
    </row>
    <row r="4" spans="1:19" ht="14.25">
      <c r="A4" s="357" t="s">
        <v>95</v>
      </c>
      <c r="B4" s="357"/>
      <c r="C4" s="357"/>
      <c r="D4" s="357" t="s">
        <v>96</v>
      </c>
      <c r="E4" s="354" t="s">
        <v>170</v>
      </c>
      <c r="F4" s="357" t="s">
        <v>128</v>
      </c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 t="s">
        <v>131</v>
      </c>
      <c r="R4" s="357"/>
      <c r="S4" s="357"/>
    </row>
    <row r="5" spans="1:19" ht="14.25">
      <c r="A5" s="357"/>
      <c r="B5" s="357"/>
      <c r="C5" s="357"/>
      <c r="D5" s="357"/>
      <c r="E5" s="356"/>
      <c r="F5" s="357" t="s">
        <v>89</v>
      </c>
      <c r="G5" s="357" t="s">
        <v>193</v>
      </c>
      <c r="H5" s="357" t="s">
        <v>180</v>
      </c>
      <c r="I5" s="357" t="s">
        <v>181</v>
      </c>
      <c r="J5" s="357" t="s">
        <v>194</v>
      </c>
      <c r="K5" s="357" t="s">
        <v>195</v>
      </c>
      <c r="L5" s="357" t="s">
        <v>182</v>
      </c>
      <c r="M5" s="357" t="s">
        <v>196</v>
      </c>
      <c r="N5" s="357" t="s">
        <v>185</v>
      </c>
      <c r="O5" s="357" t="s">
        <v>197</v>
      </c>
      <c r="P5" s="357" t="s">
        <v>198</v>
      </c>
      <c r="Q5" s="357" t="s">
        <v>89</v>
      </c>
      <c r="R5" s="357" t="s">
        <v>199</v>
      </c>
      <c r="S5" s="357" t="s">
        <v>167</v>
      </c>
    </row>
    <row r="6" spans="1:19" ht="14.25">
      <c r="A6" s="39" t="s">
        <v>98</v>
      </c>
      <c r="B6" s="39" t="s">
        <v>99</v>
      </c>
      <c r="C6" s="39" t="s">
        <v>100</v>
      </c>
      <c r="D6" s="357"/>
      <c r="E6" s="355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</row>
    <row r="7" spans="1:19" ht="48">
      <c r="A7" s="218" t="s">
        <v>101</v>
      </c>
      <c r="B7" s="218"/>
      <c r="C7" s="218"/>
      <c r="D7" s="45" t="s">
        <v>102</v>
      </c>
      <c r="E7" s="219">
        <f>F7</f>
        <v>24.12</v>
      </c>
      <c r="F7" s="220">
        <f>G7+H7+I7+L7+O7+P7</f>
        <v>24.12</v>
      </c>
      <c r="G7" s="220">
        <v>1.71</v>
      </c>
      <c r="H7" s="220">
        <v>1.44</v>
      </c>
      <c r="I7" s="220">
        <v>0.66</v>
      </c>
      <c r="J7" s="220"/>
      <c r="K7" s="220"/>
      <c r="L7" s="220">
        <v>0.95</v>
      </c>
      <c r="M7" s="220"/>
      <c r="N7" s="220"/>
      <c r="O7" s="220">
        <v>0.38</v>
      </c>
      <c r="P7" s="220">
        <v>18.98</v>
      </c>
      <c r="Q7" s="220"/>
      <c r="R7" s="220"/>
      <c r="S7" s="220"/>
    </row>
    <row r="8" spans="1:19" ht="60">
      <c r="A8" s="218" t="s">
        <v>101</v>
      </c>
      <c r="B8" s="218" t="s">
        <v>103</v>
      </c>
      <c r="C8" s="218"/>
      <c r="D8" s="45" t="s">
        <v>104</v>
      </c>
      <c r="E8" s="219">
        <f>F8</f>
        <v>24.12</v>
      </c>
      <c r="F8" s="220">
        <f>G8+H8+I8+L8+O8+P8</f>
        <v>24.12</v>
      </c>
      <c r="G8" s="220">
        <v>1.71</v>
      </c>
      <c r="H8" s="220">
        <v>1.44</v>
      </c>
      <c r="I8" s="220">
        <v>0.66</v>
      </c>
      <c r="J8" s="220"/>
      <c r="K8" s="220"/>
      <c r="L8" s="220">
        <v>0.95</v>
      </c>
      <c r="M8" s="220"/>
      <c r="N8" s="220"/>
      <c r="O8" s="220">
        <v>0.38</v>
      </c>
      <c r="P8" s="220">
        <v>18.98</v>
      </c>
      <c r="Q8" s="220"/>
      <c r="R8" s="220"/>
      <c r="S8" s="220"/>
    </row>
    <row r="9" spans="1:19" ht="72">
      <c r="A9" s="218" t="s">
        <v>101</v>
      </c>
      <c r="B9" s="218" t="s">
        <v>103</v>
      </c>
      <c r="C9" s="218" t="s">
        <v>105</v>
      </c>
      <c r="D9" s="45" t="s">
        <v>106</v>
      </c>
      <c r="E9" s="219">
        <f>F9</f>
        <v>24.12</v>
      </c>
      <c r="F9" s="220">
        <f>G9+H9+I9+L9+O9+P9</f>
        <v>24.12</v>
      </c>
      <c r="G9" s="220">
        <v>1.71</v>
      </c>
      <c r="H9" s="220">
        <v>1.44</v>
      </c>
      <c r="I9" s="220">
        <v>0.66</v>
      </c>
      <c r="J9" s="220"/>
      <c r="K9" s="220"/>
      <c r="L9" s="220">
        <v>0.95</v>
      </c>
      <c r="M9" s="220"/>
      <c r="N9" s="220"/>
      <c r="O9" s="220">
        <v>0.38</v>
      </c>
      <c r="P9" s="220">
        <v>18.98</v>
      </c>
      <c r="Q9" s="220"/>
      <c r="R9" s="220"/>
      <c r="S9" s="220"/>
    </row>
  </sheetData>
  <sheetProtection formatCells="0" formatColumns="0" formatRows="0"/>
  <mergeCells count="22">
    <mergeCell ref="O5:O6"/>
    <mergeCell ref="P5:P6"/>
    <mergeCell ref="Q5:Q6"/>
    <mergeCell ref="R5:R6"/>
    <mergeCell ref="S5:S6"/>
    <mergeCell ref="A4:C5"/>
    <mergeCell ref="I5:I6"/>
    <mergeCell ref="J5:J6"/>
    <mergeCell ref="K5:K6"/>
    <mergeCell ref="L5:L6"/>
    <mergeCell ref="M5:M6"/>
    <mergeCell ref="N5:N6"/>
    <mergeCell ref="A2:S2"/>
    <mergeCell ref="A3:D3"/>
    <mergeCell ref="R3:S3"/>
    <mergeCell ref="F4:P4"/>
    <mergeCell ref="Q4:S4"/>
    <mergeCell ref="D4:D6"/>
    <mergeCell ref="E4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2021-04-25T03:22:59Z</cp:lastPrinted>
  <dcterms:created xsi:type="dcterms:W3CDTF">1996-12-17T01:32:42Z</dcterms:created>
  <dcterms:modified xsi:type="dcterms:W3CDTF">2021-12-27T02:53:08Z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2052-11.1.0.10314</vt:lpwstr>
  </property>
</Properties>
</file>