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130" windowHeight="7635" tabRatio="973"/>
  </bookViews>
  <sheets>
    <sheet name="封面" sheetId="76" r:id="rId1"/>
    <sheet name="1、部门收支总表" sheetId="1" r:id="rId2"/>
    <sheet name="2、部门收入总表" sheetId="5" r:id="rId3"/>
    <sheet name="3、部门支出总表 " sheetId="9" r:id="rId4"/>
    <sheet name="4、部门支出总表（分类）" sheetId="40" r:id="rId5"/>
    <sheet name="5、支出分类(政府预算)" sheetId="58" r:id="rId6"/>
    <sheet name="6、基本-工资福利" sheetId="44" r:id="rId7"/>
    <sheet name="7、工资福利(政府预算)" sheetId="59" r:id="rId8"/>
    <sheet name="8、基本-一般商品服务" sheetId="45" r:id="rId9"/>
    <sheet name="9、商品服务(政府预算)" sheetId="60" r:id="rId10"/>
    <sheet name="10、基本-个人和家庭" sheetId="43" r:id="rId11"/>
    <sheet name="11、个人家庭(政府预算)" sheetId="61" r:id="rId12"/>
    <sheet name="12、财政拨款收支总表" sheetId="4" r:id="rId13"/>
    <sheet name="13、一般预算支出" sheetId="46" r:id="rId14"/>
    <sheet name="14、一般预算基本支出表" sheetId="63" r:id="rId15"/>
    <sheet name="15、一般-工资福利" sheetId="47" r:id="rId16"/>
    <sheet name="16、工资福利(政府预算)(2)" sheetId="65" r:id="rId17"/>
    <sheet name="17、一般-商品和服务" sheetId="48" r:id="rId18"/>
    <sheet name="18、商品服务(政府预算)(2)" sheetId="67" r:id="rId19"/>
    <sheet name="19、一般-个人和家庭" sheetId="49" r:id="rId20"/>
    <sheet name="20、个人家庭(政府预算)(2)" sheetId="69" r:id="rId21"/>
    <sheet name="21、项目明细表" sheetId="52" r:id="rId22"/>
    <sheet name="22、政府性基金" sheetId="22" r:id="rId23"/>
    <sheet name="23、政府性基金(政府预算)" sheetId="71" r:id="rId24"/>
    <sheet name="24、专户" sheetId="23" r:id="rId25"/>
    <sheet name="25、专户(政府预算)" sheetId="74" r:id="rId26"/>
    <sheet name="26、经费拨款" sheetId="57" r:id="rId27"/>
    <sheet name="27、经费拨款(政府预算)" sheetId="75" r:id="rId28"/>
    <sheet name="28、三公" sheetId="25" r:id="rId29"/>
    <sheet name="29、整体绩效" sheetId="53" r:id="rId30"/>
    <sheet name="30、项目绩效" sheetId="55" r:id="rId31"/>
  </sheets>
  <definedNames>
    <definedName name="_xlnm.Print_Area" localSheetId="1">'1、部门收支总表'!$A$1:$H$28</definedName>
    <definedName name="_xlnm.Print_Area" localSheetId="12">'12、财政拨款收支总表'!$A$1:$F$26</definedName>
    <definedName name="_xlnm.Print_Area" localSheetId="15">'15、一般-工资福利'!$A$1:$AA$20</definedName>
    <definedName name="_xlnm.Print_Area" localSheetId="17">'17、一般-商品和服务'!$A$1:$Z$20</definedName>
    <definedName name="_xlnm.Print_Area" localSheetId="21">'21、项目明细表'!$A$1:$N$7</definedName>
    <definedName name="_xlnm.Print_Area" localSheetId="28">'28、三公'!$A$1:$O$8</definedName>
    <definedName name="_xlnm.Print_Area" localSheetId="29">'29、整体绩效'!$A$1:$I$7</definedName>
    <definedName name="_xlnm.Print_Area" localSheetId="30">'30、项目绩效'!$A$1:$N$7</definedName>
    <definedName name="_xlnm.Print_Area">#N/A</definedName>
    <definedName name="_xlnm.Print_Titles" localSheetId="1">'1、部门收支总表'!$1:$5</definedName>
    <definedName name="_xlnm.Print_Titles" localSheetId="11">'11、个人家庭(政府预算)'!$1:$6</definedName>
    <definedName name="_xlnm.Print_Titles" localSheetId="12">'12、财政拨款收支总表'!$1:$5</definedName>
    <definedName name="_xlnm.Print_Titles" localSheetId="16">'16、工资福利(政府预算)(2)'!$1:$6</definedName>
    <definedName name="_xlnm.Print_Titles" localSheetId="18">'18、商品服务(政府预算)(2)'!$1:$6</definedName>
    <definedName name="_xlnm.Print_Titles" localSheetId="19">#N/A</definedName>
    <definedName name="_xlnm.Print_Titles" localSheetId="2">'2、部门收入总表'!$1:$6</definedName>
    <definedName name="_xlnm.Print_Titles" localSheetId="20">'20、个人家庭(政府预算)(2)'!$2:$7</definedName>
    <definedName name="_xlnm.Print_Titles" localSheetId="23">'23、政府性基金(政府预算)'!$1:$6</definedName>
    <definedName name="_xlnm.Print_Titles" localSheetId="25">'25、专户(政府预算)'!$2:$6</definedName>
    <definedName name="_xlnm.Print_Titles" localSheetId="27">'27、经费拨款(政府预算)'!$1:$6</definedName>
    <definedName name="_xlnm.Print_Titles" localSheetId="5">'5、支出分类(政府预算)'!$1:$6</definedName>
    <definedName name="_xlnm.Print_Titles" localSheetId="7">'7、工资福利(政府预算)'!$1:$6</definedName>
    <definedName name="_xlnm.Print_Titles" localSheetId="9">'9、商品服务(政府预算)'!$1:$6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<sst xmlns="http://schemas.openxmlformats.org/spreadsheetml/2006/main" count="966" uniqueCount="315">
  <si>
    <t>2023年岳阳县中小学校部门预算表</t>
  </si>
  <si>
    <t>单位名称(盖章)：</t>
  </si>
  <si>
    <t>岳阳县第四中学</t>
  </si>
  <si>
    <t>单位负责人：</t>
  </si>
  <si>
    <t>周炎新</t>
  </si>
  <si>
    <t>财务负责人:</t>
  </si>
  <si>
    <t>填报时间：</t>
  </si>
  <si>
    <t>注：此表以县直各学校(或乡镇)为单位填报</t>
  </si>
  <si>
    <t>表-01</t>
  </si>
  <si>
    <t>部门收支总表</t>
  </si>
  <si>
    <t>单位：岳阳县第四中学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</si>
  <si>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</si>
  <si>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</si>
  <si>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</si>
  <si>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</si>
  <si>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</si>
  <si>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</si>
  <si>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</si>
  <si>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</si>
  <si>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</si>
  <si>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</si>
  <si>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</si>
  <si>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</si>
  <si>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</si>
  <si>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</si>
  <si>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</si>
  <si>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</si>
  <si>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</si>
  <si>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</si>
  <si>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</si>
  <si>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</si>
  <si>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</si>
  <si>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</si>
  <si>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</si>
  <si>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</si>
  <si>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</si>
  <si>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</si>
  <si>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</si>
  <si>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</si>
  <si>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</si>
  <si>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</si>
  <si>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</si>
  <si>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</si>
  <si>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</si>
  <si>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</si>
  <si>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</si>
  <si>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</si>
  <si>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</si>
  <si>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八、医疗卫生与计划生育支出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</si>
  <si>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</si>
  <si>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</si>
  <si>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</si>
  <si>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</si>
  <si>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</si>
  <si>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</si>
  <si>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</si>
  <si>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</si>
  <si>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</si>
  <si>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</si>
  <si>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</si>
  <si>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</si>
  <si>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</si>
  <si>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</si>
  <si>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</si>
  <si>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</si>
  <si>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</si>
  <si>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</si>
  <si>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</si>
  <si>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</si>
  <si>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</si>
  <si>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十五、国土海洋气象等支出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</si>
  <si>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</si>
  <si>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</si>
  <si>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</si>
  <si>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</si>
  <si>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</si>
  <si>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</si>
  <si>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</si>
  <si>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</si>
  <si>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</si>
  <si>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</si>
  <si>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</si>
  <si>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</si>
  <si>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</si>
  <si>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</si>
  <si>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</si>
  <si>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</si>
  <si>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</si>
  <si>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</si>
  <si>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</si>
  <si>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</si>
  <si>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</si>
  <si>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</si>
  <si>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</si>
  <si>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</si>
  <si>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</si>
  <si>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</si>
  <si>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</si>
  <si>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</si>
  <si>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</si>
  <si>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</si>
  <si>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</si>
  <si>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084006</t>
  </si>
  <si>
    <t>岳阳县四中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</si>
  <si>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</si>
  <si>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</si>
  <si>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</si>
  <si>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</si>
  <si>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</si>
  <si>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</si>
  <si>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</si>
  <si>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</si>
  <si>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205</t>
  </si>
  <si>
    <t>教育支出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</si>
  <si>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</si>
  <si>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</si>
  <si>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</si>
  <si>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</si>
  <si>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</si>
  <si>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</si>
  <si>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</si>
  <si>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</si>
  <si>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</si>
  <si>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</si>
  <si>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</si>
  <si>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</si>
  <si>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</si>
  <si>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</si>
  <si>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</si>
  <si>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</si>
  <si>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</si>
  <si>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</si>
  <si>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</si>
  <si>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02</t>
  </si>
  <si>
    <t>04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</si>
  <si>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</si>
  <si>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</si>
  <si>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</si>
  <si>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</si>
  <si>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</si>
  <si>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</si>
  <si>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</si>
  <si>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</si>
  <si>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</si>
  <si>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</si>
  <si>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</si>
  <si>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</si>
  <si>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</si>
  <si>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</si>
  <si>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</si>
  <si>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</si>
  <si>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</si>
  <si>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</si>
  <si>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</si>
  <si>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</si>
  <si>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</si>
  <si>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基本工资提标</t>
  </si>
  <si>
    <t>规范性公务员津补贴</t>
  </si>
  <si>
    <t>特殊岗位津贴</t>
  </si>
  <si>
    <t>津贴补贴提标</t>
  </si>
  <si>
    <t>绩效工资</t>
  </si>
  <si>
    <t>绩效工资提标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</si>
  <si>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</si>
  <si>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</si>
  <si>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</si>
  <si>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</si>
  <si>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</si>
  <si>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</si>
  <si>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</si>
  <si>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</si>
  <si>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</si>
  <si>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084</t>
  </si>
  <si>
    <t>岳阳县教育体育局(汇总)
教育支出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</si>
  <si>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</si>
  <si>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</si>
  <si>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</si>
  <si>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</si>
  <si>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</si>
  <si>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</si>
  <si>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</si>
  <si>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</si>
  <si>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</si>
  <si>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</si>
  <si>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</si>
  <si>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</si>
  <si>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</si>
  <si>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</si>
  <si>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</si>
  <si>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</si>
  <si>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</si>
  <si>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</si>
  <si>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</si>
  <si>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</si>
  <si>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</si>
  <si>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</si>
  <si>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</si>
  <si>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</si>
  <si>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</si>
  <si>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</si>
  <si>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</si>
  <si>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</si>
  <si>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</si>
  <si>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</si>
  <si>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</si>
  <si>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</si>
  <si>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</si>
  <si>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</si>
  <si>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</si>
  <si>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</si>
  <si>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</si>
  <si>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</si>
  <si>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</si>
  <si>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</si>
  <si>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</si>
  <si>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</si>
  <si>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</si>
  <si>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</si>
  <si>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</si>
  <si>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</si>
  <si>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</si>
  <si>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</si>
  <si>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</si>
  <si>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</si>
  <si>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</si>
  <si>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</si>
  <si>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</si>
  <si>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</si>
  <si>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</si>
  <si>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</si>
  <si>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</si>
  <si>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</si>
  <si>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</si>
  <si>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</si>
  <si>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</si>
  <si>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</si>
  <si>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</si>
  <si>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 xml:space="preserve">岳阳县四中
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</si>
  <si>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</si>
  <si>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</si>
  <si>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</si>
  <si>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</si>
  <si>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</si>
  <si>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</si>
  <si>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</si>
  <si>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</si>
  <si>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</si>
  <si>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</si>
  <si>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</si>
  <si>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</si>
  <si>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</si>
  <si>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</si>
  <si>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</si>
  <si>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</si>
  <si>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</si>
  <si>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政府性基金拨款支出预算表</t>
  </si>
  <si>
    <t>本单位2020年没有政府性基金预算拨款,所以公开的附件22、23表为空。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</si>
  <si>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</si>
  <si>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</si>
  <si>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</si>
  <si>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</si>
  <si>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</si>
  <si>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</si>
  <si>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</si>
  <si>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经费拨款支出预算表</t>
  </si>
  <si>
    <t>附:一般预算拨款(补助)拨付方式</t>
  </si>
  <si>
    <t>下单位</t>
  </si>
  <si>
    <t>审批专款</t>
  </si>
  <si>
    <t>财政代扣</t>
  </si>
  <si>
    <t xml:space="preserve">
教育支出</t>
  </si>
  <si>
    <t>表-27</t>
  </si>
  <si>
    <t>经费拨款支出预算表(按政府预算经济分类)</t>
  </si>
  <si>
    <t>表-28</t>
  </si>
  <si>
    <t>2023年“三公”经费预算公开表</t>
  </si>
  <si>
    <t xml:space="preserve">单位名称
</t>
  </si>
  <si>
    <t>2022年"三公"经费预算支出</t>
  </si>
  <si>
    <t>2023年"三公"经费预算支出</t>
  </si>
  <si>
    <t>因公出国（境）费</t>
  </si>
  <si>
    <t>公务用车购置</t>
  </si>
  <si>
    <t>其他交通工具购置</t>
  </si>
  <si>
    <t>岳阳县教育体育局(汇总)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</si>
  <si>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</si>
  <si>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</si>
  <si>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</si>
  <si>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</si>
  <si>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</si>
  <si>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</si>
  <si>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</si>
  <si>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</si>
  <si>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</si>
  <si>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岳阳四中</t>
  </si>
  <si>
    <t>按相关政策文件精神，搞好我校的教育教学、学校思想政治工作、德育工作、体育、卫生、艺术教育和国防教育的工作。</t>
  </si>
  <si>
    <t>按年初计划完成本年度的预算。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</si>
  <si>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</si>
  <si>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</si>
  <si>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</si>
  <si>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</si>
  <si>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</si>
  <si>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</si>
  <si>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</si>
  <si>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</si>
  <si>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</si>
  <si>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</si>
  <si>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</si>
  <si>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</si>
  <si>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</si>
  <si>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</si>
  <si>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>教师培训费</t>
  </si>
  <si>
    <t>延续项目</t>
  </si>
  <si>
    <t>1、《中共中央 国务院关于全县深化新时代教师队伍建设改革的意见》
2、湖南省建设教育强省规划纲要（2010－2020年）》（湘发〔2010〕22号）</t>
  </si>
  <si>
    <t>1、《岳阳县教师培养培训制度》（岳县教发〔2010〕53号）
2、《关于进一步规范全县中小学教师培训工作的通知》（岳县教通〔2014〕8号）
3、《关于印发&lt;岳阳县中小学教师培训学分登记管理办法&gt;（修订）的通知》（岳县教体通〔2018〕18号）</t>
  </si>
  <si>
    <t>2023年1-12月</t>
  </si>
  <si>
    <t>贯彻落实国家、省、市、县教育规划纲要，造就高素质专业化教师队伍，通过培训教师师德素养和业务水平明显提高，培训质量明显提升，以创新教师培训体制机制为突破口，以培训农村教师为重点，努力构建开放灵活的教师培训体系和保障有力的支撑服务体系，全面提高教师素质，为基本实现教育现代化，建设教育强县提供师资保障。</t>
  </si>
  <si>
    <t>1、开展立德树人为主题的师德建设，教师师德水平有明显提升。
2、按上级教育行政部门要求选送10名左右骨干教师参加国培、省培、市培。
3、以教师信息技术应用能力提升和业务能力提升为重点，办好县级培训班，做好名师送教下乡等工作，力争培训100人次。</t>
  </si>
  <si>
    <t>培100人，财政投入11万元</t>
  </si>
  <si>
    <t>1、教师师德水平和业务能力明显提高
2、教育教学质量明显提高</t>
  </si>
</sst>
</file>

<file path=xl/styles.xml><?xml version="1.0" encoding="utf-8"?>
<styleSheet xmlns="http://schemas.openxmlformats.org/spreadsheetml/2006/main">
  <numFmts count="1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* #,##0.00;* \-#,##0.00;* &quot;&quot;??;@"/>
    <numFmt numFmtId="178" formatCode="#,##0.00_ "/>
    <numFmt numFmtId="179" formatCode="0.0_);[Red]\(0.0\)"/>
    <numFmt numFmtId="180" formatCode="0.00_ "/>
    <numFmt numFmtId="181" formatCode="#,##0.0000"/>
    <numFmt numFmtId="182" formatCode="0_);[Red]\(0\)"/>
    <numFmt numFmtId="183" formatCode="00"/>
    <numFmt numFmtId="184" formatCode="0000"/>
    <numFmt numFmtId="185" formatCode="0.00_);[Red]\(0.00\)"/>
    <numFmt numFmtId="186" formatCode="_ * #,##0_ ;_ * \-#,##0_ ;_ * &quot;-&quot;??_ ;_ @_ "/>
  </numFmts>
  <fonts count="40">
    <font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b/>
      <sz val="12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4"/>
      <name val="宋体"/>
      <charset val="134"/>
    </font>
    <font>
      <b/>
      <sz val="14"/>
      <name val="宋体"/>
      <charset val="134"/>
    </font>
    <font>
      <sz val="11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1"/>
      <name val="宋体"/>
      <charset val="134"/>
    </font>
    <font>
      <b/>
      <sz val="26"/>
      <name val="宋体"/>
      <charset val="134"/>
    </font>
    <font>
      <sz val="16"/>
      <name val="仿宋"/>
      <charset val="134"/>
    </font>
    <font>
      <sz val="16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/>
    <xf numFmtId="42" fontId="19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5" borderId="16" applyNumberFormat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23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19" fillId="9" borderId="17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6" fillId="0" borderId="1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13" borderId="20" applyNumberFormat="0" applyAlignment="0" applyProtection="0">
      <alignment vertical="center"/>
    </xf>
    <xf numFmtId="0" fontId="33" fillId="13" borderId="16" applyNumberFormat="0" applyAlignment="0" applyProtection="0">
      <alignment vertical="center"/>
    </xf>
    <xf numFmtId="0" fontId="2" fillId="0" borderId="0">
      <alignment vertical="center"/>
    </xf>
    <xf numFmtId="0" fontId="34" fillId="14" borderId="21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36" fillId="0" borderId="23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" fillId="0" borderId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39" fillId="0" borderId="0"/>
    <xf numFmtId="0" fontId="2" fillId="0" borderId="0">
      <alignment vertical="center"/>
    </xf>
    <xf numFmtId="0" fontId="2" fillId="0" borderId="0"/>
  </cellStyleXfs>
  <cellXfs count="641">
    <xf numFmtId="0" fontId="0" fillId="0" borderId="0" xfId="0"/>
    <xf numFmtId="0" fontId="1" fillId="0" borderId="0" xfId="65" applyFont="1"/>
    <xf numFmtId="0" fontId="2" fillId="0" borderId="0" xfId="65" applyFill="1"/>
    <xf numFmtId="0" fontId="2" fillId="0" borderId="0" xfId="65"/>
    <xf numFmtId="0" fontId="3" fillId="0" borderId="0" xfId="65" applyFont="1" applyAlignment="1">
      <alignment horizontal="center" vertical="center"/>
    </xf>
    <xf numFmtId="0" fontId="3" fillId="0" borderId="0" xfId="65" applyNumberFormat="1" applyFont="1" applyAlignment="1">
      <alignment horizontal="center" vertical="center"/>
    </xf>
    <xf numFmtId="0" fontId="4" fillId="0" borderId="0" xfId="65" applyNumberFormat="1" applyFont="1" applyFill="1" applyAlignment="1" applyProtection="1">
      <alignment horizontal="center" vertical="center"/>
    </xf>
    <xf numFmtId="0" fontId="5" fillId="2" borderId="1" xfId="65" applyNumberFormat="1" applyFont="1" applyFill="1" applyBorder="1" applyAlignment="1" applyProtection="1">
      <alignment horizontal="left" vertical="top" wrapText="1"/>
    </xf>
    <xf numFmtId="0" fontId="5" fillId="2" borderId="1" xfId="65" applyFont="1" applyFill="1" applyBorder="1" applyAlignment="1">
      <alignment horizontal="left" vertical="top"/>
    </xf>
    <xf numFmtId="43" fontId="5" fillId="2" borderId="1" xfId="10" applyFont="1" applyFill="1" applyBorder="1" applyAlignment="1">
      <alignment horizontal="right" vertical="center"/>
    </xf>
    <xf numFmtId="49" fontId="3" fillId="0" borderId="1" xfId="65" applyNumberFormat="1" applyFont="1" applyFill="1" applyBorder="1" applyAlignment="1" applyProtection="1">
      <alignment horizontal="left" vertical="top" wrapText="1"/>
    </xf>
    <xf numFmtId="49" fontId="2" fillId="0" borderId="1" xfId="30" applyNumberFormat="1" applyFont="1" applyFill="1" applyBorder="1" applyAlignment="1" applyProtection="1">
      <alignment horizontal="left" vertical="top" wrapText="1"/>
    </xf>
    <xf numFmtId="43" fontId="3" fillId="0" borderId="1" xfId="10" applyFont="1" applyFill="1" applyBorder="1" applyAlignment="1" applyProtection="1">
      <alignment horizontal="left" vertical="top" wrapText="1"/>
    </xf>
    <xf numFmtId="0" fontId="6" fillId="0" borderId="1" xfId="66" applyFont="1" applyBorder="1" applyAlignment="1">
      <alignment horizontal="left" vertical="top" wrapText="1"/>
    </xf>
    <xf numFmtId="0" fontId="2" fillId="0" borderId="0" xfId="65" applyAlignment="1">
      <alignment horizontal="center"/>
    </xf>
    <xf numFmtId="0" fontId="5" fillId="0" borderId="0" xfId="65" applyFont="1" applyAlignment="1">
      <alignment horizontal="center" vertical="center"/>
    </xf>
    <xf numFmtId="0" fontId="7" fillId="0" borderId="0" xfId="0" applyFont="1"/>
    <xf numFmtId="0" fontId="3" fillId="0" borderId="0" xfId="65" applyFont="1" applyFill="1" applyAlignment="1">
      <alignment horizontal="center" vertical="center"/>
    </xf>
    <xf numFmtId="0" fontId="0" fillId="0" borderId="0" xfId="0" applyFill="1"/>
    <xf numFmtId="0" fontId="1" fillId="0" borderId="0" xfId="5" applyFont="1"/>
    <xf numFmtId="0" fontId="2" fillId="0" borderId="0" xfId="5" applyFill="1"/>
    <xf numFmtId="0" fontId="2" fillId="0" borderId="0" xfId="5"/>
    <xf numFmtId="0" fontId="3" fillId="0" borderId="0" xfId="5" applyFont="1" applyAlignment="1">
      <alignment horizontal="center" vertical="center"/>
    </xf>
    <xf numFmtId="0" fontId="3" fillId="0" borderId="0" xfId="5" applyNumberFormat="1" applyFont="1" applyAlignment="1">
      <alignment horizontal="center" vertical="center"/>
    </xf>
    <xf numFmtId="0" fontId="4" fillId="0" borderId="0" xfId="5" applyFont="1" applyAlignment="1">
      <alignment horizontal="center" vertical="center"/>
    </xf>
    <xf numFmtId="0" fontId="5" fillId="2" borderId="1" xfId="5" applyNumberFormat="1" applyFont="1" applyFill="1" applyBorder="1" applyAlignment="1" applyProtection="1">
      <alignment horizontal="center" vertical="center" wrapText="1"/>
    </xf>
    <xf numFmtId="0" fontId="5" fillId="2" borderId="2" xfId="5" applyNumberFormat="1" applyFont="1" applyFill="1" applyBorder="1" applyAlignment="1" applyProtection="1">
      <alignment horizontal="center" vertical="center" wrapText="1"/>
    </xf>
    <xf numFmtId="0" fontId="5" fillId="2" borderId="2" xfId="5" applyNumberFormat="1" applyFont="1" applyFill="1" applyBorder="1" applyAlignment="1" applyProtection="1">
      <alignment horizontal="center" vertical="center"/>
    </xf>
    <xf numFmtId="0" fontId="5" fillId="2" borderId="1" xfId="5" applyNumberFormat="1" applyFont="1" applyFill="1" applyBorder="1" applyAlignment="1" applyProtection="1">
      <alignment horizontal="center" vertical="center"/>
    </xf>
    <xf numFmtId="0" fontId="5" fillId="2" borderId="3" xfId="5" applyNumberFormat="1" applyFont="1" applyFill="1" applyBorder="1" applyAlignment="1" applyProtection="1">
      <alignment horizontal="center" vertical="center"/>
    </xf>
    <xf numFmtId="0" fontId="5" fillId="2" borderId="4" xfId="5" applyNumberFormat="1" applyFont="1" applyFill="1" applyBorder="1" applyAlignment="1" applyProtection="1">
      <alignment horizontal="center" vertical="center" wrapText="1"/>
    </xf>
    <xf numFmtId="0" fontId="5" fillId="2" borderId="5" xfId="5" applyNumberFormat="1" applyFont="1" applyFill="1" applyBorder="1" applyAlignment="1" applyProtection="1">
      <alignment horizontal="center" vertical="center"/>
    </xf>
    <xf numFmtId="0" fontId="5" fillId="2" borderId="6" xfId="5" applyNumberFormat="1" applyFont="1" applyFill="1" applyBorder="1" applyAlignment="1" applyProtection="1">
      <alignment horizontal="center" vertical="center"/>
    </xf>
    <xf numFmtId="0" fontId="5" fillId="2" borderId="0" xfId="5" applyNumberFormat="1" applyFont="1" applyFill="1" applyAlignment="1" applyProtection="1">
      <alignment horizontal="center" vertical="center" wrapText="1"/>
    </xf>
    <xf numFmtId="0" fontId="5" fillId="2" borderId="5" xfId="5" applyFont="1" applyFill="1" applyBorder="1" applyAlignment="1">
      <alignment horizontal="center" vertical="center"/>
    </xf>
    <xf numFmtId="43" fontId="5" fillId="2" borderId="7" xfId="5" applyNumberFormat="1" applyFont="1" applyFill="1" applyBorder="1" applyAlignment="1">
      <alignment horizontal="right" vertical="center"/>
    </xf>
    <xf numFmtId="0" fontId="5" fillId="2" borderId="7" xfId="5" applyFont="1" applyFill="1" applyBorder="1" applyAlignment="1">
      <alignment horizontal="center" vertical="center"/>
    </xf>
    <xf numFmtId="49" fontId="3" fillId="0" borderId="1" xfId="5" applyNumberFormat="1" applyFont="1" applyFill="1" applyBorder="1" applyAlignment="1" applyProtection="1">
      <alignment horizontal="center" vertical="center" wrapText="1"/>
    </xf>
    <xf numFmtId="49" fontId="2" fillId="0" borderId="1" xfId="30" applyNumberFormat="1" applyFont="1" applyFill="1" applyBorder="1" applyAlignment="1" applyProtection="1">
      <alignment horizontal="left" vertical="center" wrapText="1"/>
    </xf>
    <xf numFmtId="43" fontId="3" fillId="0" borderId="3" xfId="10" applyFont="1" applyFill="1" applyBorder="1" applyAlignment="1" applyProtection="1">
      <alignment horizontal="right" vertical="center" wrapText="1"/>
    </xf>
    <xf numFmtId="0" fontId="3" fillId="0" borderId="3" xfId="10" applyNumberFormat="1" applyFont="1" applyFill="1" applyBorder="1" applyAlignment="1" applyProtection="1">
      <alignment horizontal="left" vertical="center" wrapText="1"/>
    </xf>
    <xf numFmtId="0" fontId="3" fillId="0" borderId="0" xfId="5" applyFont="1" applyFill="1" applyAlignment="1">
      <alignment horizontal="center" vertical="center"/>
    </xf>
    <xf numFmtId="0" fontId="3" fillId="0" borderId="0" xfId="5" applyNumberFormat="1" applyFont="1" applyFill="1" applyAlignment="1">
      <alignment horizontal="center" vertical="center"/>
    </xf>
    <xf numFmtId="0" fontId="2" fillId="0" borderId="0" xfId="5" applyAlignment="1">
      <alignment horizontal="center"/>
    </xf>
    <xf numFmtId="0" fontId="5" fillId="2" borderId="8" xfId="5" applyNumberFormat="1" applyFont="1" applyFill="1" applyBorder="1" applyAlignment="1" applyProtection="1">
      <alignment horizontal="center" vertical="center"/>
    </xf>
    <xf numFmtId="0" fontId="5" fillId="0" borderId="0" xfId="5" applyFont="1" applyAlignment="1">
      <alignment horizontal="center" vertical="center"/>
    </xf>
    <xf numFmtId="0" fontId="3" fillId="0" borderId="1" xfId="10" applyNumberFormat="1" applyFont="1" applyFill="1" applyBorder="1" applyAlignment="1" applyProtection="1">
      <alignment horizontal="left" vertical="center" wrapText="1"/>
    </xf>
    <xf numFmtId="0" fontId="2" fillId="0" borderId="0" xfId="57" applyFill="1">
      <alignment vertical="center"/>
    </xf>
    <xf numFmtId="0" fontId="2" fillId="0" borderId="0" xfId="57">
      <alignment vertical="center"/>
    </xf>
    <xf numFmtId="0" fontId="8" fillId="0" borderId="0" xfId="57" applyNumberFormat="1" applyFont="1" applyFill="1" applyAlignment="1" applyProtection="1">
      <alignment horizontal="center" vertical="center"/>
    </xf>
    <xf numFmtId="0" fontId="2" fillId="0" borderId="0" xfId="57" applyAlignment="1">
      <alignment horizontal="center" vertical="center"/>
    </xf>
    <xf numFmtId="0" fontId="2" fillId="0" borderId="3" xfId="57" applyNumberFormat="1" applyFont="1" applyFill="1" applyBorder="1" applyAlignment="1" applyProtection="1">
      <alignment horizontal="center" vertical="center" wrapText="1"/>
    </xf>
    <xf numFmtId="0" fontId="2" fillId="0" borderId="1" xfId="57" applyNumberFormat="1" applyFont="1" applyFill="1" applyBorder="1" applyAlignment="1" applyProtection="1">
      <alignment horizontal="center" vertical="center" wrapText="1"/>
    </xf>
    <xf numFmtId="0" fontId="3" fillId="2" borderId="9" xfId="57" applyNumberFormat="1" applyFont="1" applyFill="1" applyBorder="1" applyAlignment="1" applyProtection="1">
      <alignment horizontal="center" vertical="center" wrapText="1"/>
    </xf>
    <xf numFmtId="0" fontId="3" fillId="2" borderId="8" xfId="57" applyNumberFormat="1" applyFont="1" applyFill="1" applyBorder="1" applyAlignment="1" applyProtection="1">
      <alignment horizontal="center" vertical="center" wrapText="1"/>
    </xf>
    <xf numFmtId="0" fontId="3" fillId="2" borderId="10" xfId="57" applyNumberFormat="1" applyFont="1" applyFill="1" applyBorder="1" applyAlignment="1" applyProtection="1">
      <alignment horizontal="center" vertical="center" wrapText="1"/>
    </xf>
    <xf numFmtId="0" fontId="3" fillId="2" borderId="11" xfId="57" applyNumberFormat="1" applyFont="1" applyFill="1" applyBorder="1" applyAlignment="1" applyProtection="1">
      <alignment horizontal="center" vertical="center" wrapText="1"/>
    </xf>
    <xf numFmtId="0" fontId="3" fillId="2" borderId="3" xfId="57" applyNumberFormat="1" applyFont="1" applyFill="1" applyBorder="1" applyAlignment="1" applyProtection="1">
      <alignment horizontal="center" vertical="center" wrapText="1"/>
    </xf>
    <xf numFmtId="0" fontId="3" fillId="2" borderId="1" xfId="57" applyNumberFormat="1" applyFont="1" applyFill="1" applyBorder="1" applyAlignment="1" applyProtection="1">
      <alignment horizontal="center" vertical="center" wrapText="1"/>
    </xf>
    <xf numFmtId="0" fontId="3" fillId="2" borderId="2" xfId="57" applyNumberFormat="1" applyFont="1" applyFill="1" applyBorder="1" applyAlignment="1" applyProtection="1">
      <alignment horizontal="center" vertical="center" wrapText="1"/>
    </xf>
    <xf numFmtId="0" fontId="3" fillId="2" borderId="12" xfId="57" applyNumberFormat="1" applyFont="1" applyFill="1" applyBorder="1" applyAlignment="1" applyProtection="1">
      <alignment horizontal="center" vertical="center" wrapText="1"/>
    </xf>
    <xf numFmtId="0" fontId="2" fillId="2" borderId="7" xfId="57" applyFill="1" applyBorder="1" applyAlignment="1">
      <alignment horizontal="center" vertical="center" wrapText="1"/>
    </xf>
    <xf numFmtId="0" fontId="2" fillId="2" borderId="5" xfId="57" applyFill="1" applyBorder="1" applyAlignment="1">
      <alignment horizontal="center" vertical="center" wrapText="1"/>
    </xf>
    <xf numFmtId="49" fontId="2" fillId="0" borderId="12" xfId="30" applyNumberFormat="1" applyFont="1" applyFill="1" applyBorder="1" applyAlignment="1" applyProtection="1">
      <alignment horizontal="left" vertical="center" wrapText="1"/>
    </xf>
    <xf numFmtId="43" fontId="2" fillId="0" borderId="3" xfId="57" applyNumberFormat="1" applyFont="1" applyFill="1" applyBorder="1" applyAlignment="1" applyProtection="1">
      <alignment horizontal="right" vertical="center" wrapText="1"/>
    </xf>
    <xf numFmtId="43" fontId="2" fillId="0" borderId="1" xfId="57" applyNumberFormat="1" applyFont="1" applyFill="1" applyBorder="1" applyAlignment="1" applyProtection="1">
      <alignment horizontal="right" vertical="center" wrapText="1"/>
    </xf>
    <xf numFmtId="0" fontId="2" fillId="3" borderId="0" xfId="57" applyFill="1">
      <alignment vertical="center"/>
    </xf>
    <xf numFmtId="0" fontId="0" fillId="3" borderId="0" xfId="0" applyFill="1"/>
    <xf numFmtId="0" fontId="2" fillId="0" borderId="0" xfId="57" applyFont="1" applyAlignment="1">
      <alignment horizontal="right" vertical="center"/>
    </xf>
    <xf numFmtId="0" fontId="2" fillId="0" borderId="13" xfId="57" applyNumberFormat="1" applyFont="1" applyFill="1" applyBorder="1" applyAlignment="1" applyProtection="1">
      <alignment horizontal="center" vertical="center" wrapText="1"/>
    </xf>
    <xf numFmtId="0" fontId="2" fillId="0" borderId="7" xfId="57" applyNumberFormat="1" applyFont="1" applyFill="1" applyBorder="1" applyAlignment="1" applyProtection="1">
      <alignment horizontal="center" vertical="center" wrapText="1"/>
    </xf>
    <xf numFmtId="43" fontId="2" fillId="0" borderId="12" xfId="57" applyNumberFormat="1" applyFont="1" applyFill="1" applyBorder="1" applyAlignment="1" applyProtection="1">
      <alignment horizontal="right" vertical="center" wrapText="1"/>
    </xf>
    <xf numFmtId="10" fontId="0" fillId="0" borderId="0" xfId="14" applyNumberFormat="1" applyFont="1" applyFill="1"/>
    <xf numFmtId="4" fontId="2" fillId="0" borderId="0" xfId="57" applyNumberFormat="1" applyFont="1" applyFill="1" applyAlignment="1" applyProtection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3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5" fillId="0" borderId="1" xfId="3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3" fontId="5" fillId="0" borderId="1" xfId="10" applyFont="1" applyFill="1" applyBorder="1" applyAlignment="1">
      <alignment horizontal="center" vertical="center"/>
    </xf>
    <xf numFmtId="43" fontId="3" fillId="0" borderId="1" xfId="10" applyFont="1" applyFill="1" applyBorder="1" applyAlignment="1"/>
    <xf numFmtId="0" fontId="3" fillId="0" borderId="11" xfId="0" applyFont="1" applyBorder="1" applyAlignment="1">
      <alignment horizontal="center" vertical="center"/>
    </xf>
    <xf numFmtId="0" fontId="3" fillId="2" borderId="0" xfId="6" applyFont="1" applyFill="1" applyAlignment="1">
      <alignment vertical="center"/>
    </xf>
    <xf numFmtId="0" fontId="1" fillId="0" borderId="0" xfId="6" applyFont="1" applyFill="1" applyAlignment="1">
      <alignment vertical="center"/>
    </xf>
    <xf numFmtId="0" fontId="2" fillId="0" borderId="0" xfId="6" applyAlignment="1">
      <alignment horizontal="center" vertical="center" wrapText="1"/>
    </xf>
    <xf numFmtId="0" fontId="2" fillId="0" borderId="0" xfId="6">
      <alignment vertical="center"/>
    </xf>
    <xf numFmtId="0" fontId="9" fillId="0" borderId="0" xfId="6" applyNumberFormat="1" applyFont="1" applyFill="1" applyAlignment="1" applyProtection="1">
      <alignment horizontal="center" vertical="center" wrapText="1"/>
    </xf>
    <xf numFmtId="0" fontId="2" fillId="0" borderId="0" xfId="6" applyNumberFormat="1" applyFont="1" applyFill="1" applyAlignment="1" applyProtection="1">
      <alignment vertical="center"/>
    </xf>
    <xf numFmtId="0" fontId="3" fillId="2" borderId="1" xfId="6" applyFont="1" applyFill="1" applyBorder="1" applyAlignment="1">
      <alignment horizontal="centerContinuous" vertical="center"/>
    </xf>
    <xf numFmtId="0" fontId="3" fillId="2" borderId="1" xfId="6" applyNumberFormat="1" applyFont="1" applyFill="1" applyBorder="1" applyAlignment="1" applyProtection="1">
      <alignment horizontal="center" vertical="center" wrapText="1"/>
    </xf>
    <xf numFmtId="0" fontId="3" fillId="0" borderId="1" xfId="6" applyNumberFormat="1" applyFont="1" applyFill="1" applyBorder="1" applyAlignment="1" applyProtection="1">
      <alignment horizontal="center" vertical="center" wrapText="1"/>
    </xf>
    <xf numFmtId="0" fontId="3" fillId="2" borderId="7" xfId="6" applyNumberFormat="1" applyFont="1" applyFill="1" applyBorder="1" applyAlignment="1" applyProtection="1">
      <alignment horizontal="center" vertical="center" wrapText="1"/>
    </xf>
    <xf numFmtId="0" fontId="3" fillId="2" borderId="1" xfId="6" applyNumberFormat="1" applyFont="1" applyFill="1" applyBorder="1" applyAlignment="1" applyProtection="1">
      <alignment horizontal="centerContinuous" vertical="center"/>
    </xf>
    <xf numFmtId="0" fontId="3" fillId="2" borderId="1" xfId="6" applyNumberFormat="1" applyFont="1" applyFill="1" applyBorder="1" applyAlignment="1" applyProtection="1">
      <alignment horizontal="center" vertical="center"/>
    </xf>
    <xf numFmtId="0" fontId="3" fillId="2" borderId="5" xfId="6" applyNumberFormat="1" applyFont="1" applyFill="1" applyBorder="1" applyAlignment="1" applyProtection="1">
      <alignment horizontal="center" vertical="center" wrapText="1"/>
    </xf>
    <xf numFmtId="0" fontId="3" fillId="2" borderId="8" xfId="6" applyNumberFormat="1" applyFont="1" applyFill="1" applyBorder="1" applyAlignment="1" applyProtection="1">
      <alignment horizontal="center" vertical="center" wrapText="1"/>
    </xf>
    <xf numFmtId="0" fontId="3" fillId="2" borderId="1" xfId="6" applyFont="1" applyFill="1" applyBorder="1" applyAlignment="1">
      <alignment horizontal="center" vertical="center" wrapText="1"/>
    </xf>
    <xf numFmtId="49" fontId="1" fillId="0" borderId="1" xfId="6" applyNumberFormat="1" applyFont="1" applyFill="1" applyBorder="1" applyAlignment="1" applyProtection="1">
      <alignment horizontal="center" vertical="center"/>
    </xf>
    <xf numFmtId="49" fontId="5" fillId="0" borderId="1" xfId="30" applyNumberFormat="1" applyFont="1" applyFill="1" applyBorder="1" applyAlignment="1" applyProtection="1">
      <alignment horizontal="left" vertical="center"/>
    </xf>
    <xf numFmtId="49" fontId="5" fillId="0" borderId="12" xfId="30" applyNumberFormat="1" applyFont="1" applyFill="1" applyBorder="1" applyAlignment="1" applyProtection="1">
      <alignment horizontal="left" vertical="center"/>
    </xf>
    <xf numFmtId="43" fontId="1" fillId="0" borderId="1" xfId="10" applyFont="1" applyFill="1" applyBorder="1" applyAlignment="1" applyProtection="1">
      <alignment horizontal="right" vertical="center"/>
    </xf>
    <xf numFmtId="0" fontId="3" fillId="0" borderId="1" xfId="6" applyFont="1" applyFill="1" applyBorder="1" applyAlignment="1">
      <alignment horizontal="center" vertical="center" wrapText="1"/>
    </xf>
    <xf numFmtId="0" fontId="2" fillId="0" borderId="0" xfId="6" applyNumberFormat="1" applyFont="1" applyFill="1" applyAlignment="1" applyProtection="1">
      <alignment horizontal="center" vertical="center" wrapText="1"/>
    </xf>
    <xf numFmtId="0" fontId="2" fillId="0" borderId="11" xfId="6" applyBorder="1" applyAlignment="1">
      <alignment horizontal="right" vertical="center"/>
    </xf>
    <xf numFmtId="0" fontId="2" fillId="0" borderId="11" xfId="6" applyFont="1" applyBorder="1" applyAlignment="1">
      <alignment horizontal="right" vertical="center"/>
    </xf>
    <xf numFmtId="43" fontId="1" fillId="0" borderId="1" xfId="10" applyFont="1" applyFill="1" applyBorder="1" applyAlignment="1">
      <alignment horizontal="right" vertical="center"/>
    </xf>
    <xf numFmtId="0" fontId="7" fillId="0" borderId="0" xfId="0" applyFont="1" applyFill="1"/>
    <xf numFmtId="49" fontId="5" fillId="0" borderId="3" xfId="0" applyNumberFormat="1" applyFont="1" applyFill="1" applyBorder="1" applyAlignment="1">
      <alignment horizontal="center" vertical="center" wrapText="1"/>
    </xf>
    <xf numFmtId="49" fontId="5" fillId="0" borderId="1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1" xfId="30" applyNumberFormat="1" applyFont="1" applyFill="1" applyBorder="1" applyAlignment="1" applyProtection="1">
      <alignment horizontal="left" vertical="center" wrapText="1"/>
    </xf>
    <xf numFmtId="43" fontId="5" fillId="0" borderId="1" xfId="10" applyFont="1" applyFill="1" applyBorder="1" applyAlignment="1">
      <alignment horizontal="right"/>
    </xf>
    <xf numFmtId="0" fontId="2" fillId="0" borderId="0" xfId="13" applyFill="1">
      <alignment vertical="center"/>
    </xf>
    <xf numFmtId="0" fontId="2" fillId="0" borderId="0" xfId="13">
      <alignment vertical="center"/>
    </xf>
    <xf numFmtId="0" fontId="3" fillId="0" borderId="0" xfId="13" applyFont="1" applyAlignment="1">
      <alignment horizontal="center" vertical="center" wrapText="1"/>
    </xf>
    <xf numFmtId="0" fontId="8" fillId="0" borderId="0" xfId="13" applyNumberFormat="1" applyFont="1" applyFill="1" applyAlignment="1" applyProtection="1">
      <alignment horizontal="center" vertical="center"/>
    </xf>
    <xf numFmtId="49" fontId="3" fillId="2" borderId="0" xfId="13" applyNumberFormat="1" applyFont="1" applyFill="1" applyAlignment="1">
      <alignment vertical="center"/>
    </xf>
    <xf numFmtId="0" fontId="3" fillId="0" borderId="0" xfId="13" applyFont="1" applyFill="1" applyAlignment="1">
      <alignment horizontal="centerContinuous" vertical="center"/>
    </xf>
    <xf numFmtId="0" fontId="3" fillId="0" borderId="0" xfId="13" applyFont="1" applyAlignment="1">
      <alignment horizontal="centerContinuous" vertical="center"/>
    </xf>
    <xf numFmtId="0" fontId="3" fillId="2" borderId="1" xfId="13" applyNumberFormat="1" applyFont="1" applyFill="1" applyBorder="1" applyAlignment="1" applyProtection="1">
      <alignment horizontal="center" vertical="center" wrapText="1"/>
    </xf>
    <xf numFmtId="0" fontId="3" fillId="2" borderId="12" xfId="13" applyNumberFormat="1" applyFont="1" applyFill="1" applyBorder="1" applyAlignment="1" applyProtection="1">
      <alignment horizontal="center" vertical="center" wrapText="1"/>
    </xf>
    <xf numFmtId="0" fontId="3" fillId="2" borderId="3" xfId="13" applyNumberFormat="1" applyFont="1" applyFill="1" applyBorder="1" applyAlignment="1" applyProtection="1">
      <alignment horizontal="center" vertical="center" wrapText="1"/>
    </xf>
    <xf numFmtId="0" fontId="3" fillId="2" borderId="9" xfId="13" applyNumberFormat="1" applyFont="1" applyFill="1" applyBorder="1" applyAlignment="1" applyProtection="1">
      <alignment horizontal="center" vertical="center" wrapText="1"/>
    </xf>
    <xf numFmtId="0" fontId="3" fillId="2" borderId="11" xfId="13" applyFont="1" applyFill="1" applyBorder="1" applyAlignment="1">
      <alignment horizontal="center" vertical="center" wrapText="1"/>
    </xf>
    <xf numFmtId="0" fontId="3" fillId="2" borderId="5" xfId="13" applyFont="1" applyFill="1" applyBorder="1" applyAlignment="1">
      <alignment horizontal="center" vertical="center" wrapText="1"/>
    </xf>
    <xf numFmtId="0" fontId="3" fillId="2" borderId="7" xfId="13" applyFont="1" applyFill="1" applyBorder="1" applyAlignment="1">
      <alignment horizontal="center" vertical="center" wrapText="1"/>
    </xf>
    <xf numFmtId="49" fontId="5" fillId="0" borderId="3" xfId="13" applyNumberFormat="1" applyFont="1" applyFill="1" applyBorder="1" applyAlignment="1" applyProtection="1">
      <alignment horizontal="center" vertical="center" wrapText="1"/>
    </xf>
    <xf numFmtId="49" fontId="5" fillId="0" borderId="12" xfId="13" applyNumberFormat="1" applyFont="1" applyFill="1" applyBorder="1" applyAlignment="1" applyProtection="1">
      <alignment horizontal="center" vertical="center" wrapText="1"/>
    </xf>
    <xf numFmtId="49" fontId="5" fillId="0" borderId="2" xfId="13" applyNumberFormat="1" applyFont="1" applyFill="1" applyBorder="1" applyAlignment="1" applyProtection="1">
      <alignment horizontal="center" vertical="center" wrapText="1"/>
    </xf>
    <xf numFmtId="49" fontId="3" fillId="0" borderId="12" xfId="13" applyNumberFormat="1" applyFont="1" applyFill="1" applyBorder="1" applyAlignment="1" applyProtection="1">
      <alignment horizontal="left" vertical="center" wrapText="1"/>
    </xf>
    <xf numFmtId="0" fontId="5" fillId="0" borderId="1" xfId="30" applyFont="1" applyBorder="1" applyAlignment="1">
      <alignment vertical="center"/>
    </xf>
    <xf numFmtId="43" fontId="5" fillId="0" borderId="1" xfId="10" applyFont="1" applyFill="1" applyBorder="1" applyAlignment="1" applyProtection="1">
      <alignment horizontal="right" vertical="center" shrinkToFit="1"/>
    </xf>
    <xf numFmtId="49" fontId="3" fillId="0" borderId="1" xfId="63" applyNumberFormat="1" applyFont="1" applyFill="1" applyBorder="1" applyAlignment="1">
      <alignment vertical="center"/>
    </xf>
    <xf numFmtId="49" fontId="3" fillId="0" borderId="1" xfId="30" applyNumberFormat="1" applyFont="1" applyFill="1" applyBorder="1" applyAlignment="1" applyProtection="1">
      <alignment vertical="center" wrapText="1"/>
    </xf>
    <xf numFmtId="0" fontId="3" fillId="2" borderId="8" xfId="13" applyNumberFormat="1" applyFont="1" applyFill="1" applyBorder="1" applyAlignment="1" applyProtection="1">
      <alignment horizontal="center" vertical="center" wrapText="1"/>
    </xf>
    <xf numFmtId="0" fontId="3" fillId="2" borderId="11" xfId="13" applyNumberFormat="1" applyFont="1" applyFill="1" applyBorder="1" applyAlignment="1" applyProtection="1">
      <alignment horizontal="center" vertical="center" wrapText="1"/>
    </xf>
    <xf numFmtId="0" fontId="3" fillId="2" borderId="1" xfId="59" applyNumberFormat="1" applyFont="1" applyFill="1" applyBorder="1" applyAlignment="1" applyProtection="1">
      <alignment horizontal="center" vertical="center" wrapText="1"/>
    </xf>
    <xf numFmtId="177" fontId="3" fillId="2" borderId="0" xfId="13" applyNumberFormat="1" applyFont="1" applyFill="1" applyAlignment="1">
      <alignment horizontal="center" vertical="center"/>
    </xf>
    <xf numFmtId="0" fontId="2" fillId="0" borderId="0" xfId="13" applyFont="1" applyAlignment="1">
      <alignment horizontal="right" vertical="center" wrapText="1"/>
    </xf>
    <xf numFmtId="177" fontId="3" fillId="2" borderId="0" xfId="13" applyNumberFormat="1" applyFont="1" applyFill="1" applyAlignment="1">
      <alignment vertical="center"/>
    </xf>
    <xf numFmtId="0" fontId="2" fillId="0" borderId="11" xfId="13" applyFont="1" applyBorder="1" applyAlignment="1">
      <alignment horizontal="left" vertical="center" wrapText="1"/>
    </xf>
    <xf numFmtId="0" fontId="3" fillId="0" borderId="11" xfId="13" applyNumberFormat="1" applyFont="1" applyFill="1" applyBorder="1" applyAlignment="1" applyProtection="1">
      <alignment horizontal="right" vertical="center"/>
    </xf>
    <xf numFmtId="0" fontId="3" fillId="2" borderId="2" xfId="13" applyNumberFormat="1" applyFont="1" applyFill="1" applyBorder="1" applyAlignment="1" applyProtection="1">
      <alignment horizontal="center" vertical="center" wrapText="1"/>
    </xf>
    <xf numFmtId="0" fontId="2" fillId="2" borderId="2" xfId="13" applyFont="1" applyFill="1" applyBorder="1" applyAlignment="1">
      <alignment horizontal="center" vertical="center" wrapText="1"/>
    </xf>
    <xf numFmtId="0" fontId="2" fillId="2" borderId="1" xfId="13" applyFont="1" applyFill="1" applyBorder="1" applyAlignment="1">
      <alignment horizontal="center" vertical="center" wrapText="1"/>
    </xf>
    <xf numFmtId="43" fontId="3" fillId="0" borderId="1" xfId="10" applyFont="1" applyFill="1" applyBorder="1" applyAlignment="1">
      <alignment vertical="center" shrinkToFi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wrapText="1"/>
    </xf>
    <xf numFmtId="4" fontId="3" fillId="0" borderId="1" xfId="0" applyNumberFormat="1" applyFont="1" applyFill="1" applyBorder="1" applyAlignment="1">
      <alignment horizontal="right" wrapText="1"/>
    </xf>
    <xf numFmtId="49" fontId="10" fillId="0" borderId="0" xfId="47" applyNumberFormat="1" applyFont="1" applyFill="1" applyAlignment="1">
      <alignment horizontal="left" vertical="center"/>
    </xf>
    <xf numFmtId="0" fontId="2" fillId="0" borderId="0" xfId="47" applyFill="1">
      <alignment vertical="center"/>
    </xf>
    <xf numFmtId="0" fontId="2" fillId="0" borderId="0" xfId="47">
      <alignment vertical="center"/>
    </xf>
    <xf numFmtId="0" fontId="3" fillId="0" borderId="0" xfId="47" applyFont="1" applyAlignment="1">
      <alignment horizontal="center" vertical="center" wrapText="1"/>
    </xf>
    <xf numFmtId="0" fontId="8" fillId="0" borderId="0" xfId="47" applyNumberFormat="1" applyFont="1" applyFill="1" applyAlignment="1" applyProtection="1">
      <alignment horizontal="center" vertical="center"/>
    </xf>
    <xf numFmtId="49" fontId="3" fillId="2" borderId="0" xfId="47" applyNumberFormat="1" applyFont="1" applyFill="1" applyAlignment="1">
      <alignment vertical="center"/>
    </xf>
    <xf numFmtId="0" fontId="3" fillId="0" borderId="0" xfId="47" applyFont="1" applyFill="1" applyAlignment="1">
      <alignment horizontal="centerContinuous" vertical="center"/>
    </xf>
    <xf numFmtId="0" fontId="3" fillId="0" borderId="0" xfId="47" applyFont="1" applyAlignment="1">
      <alignment horizontal="centerContinuous" vertical="center"/>
    </xf>
    <xf numFmtId="0" fontId="3" fillId="2" borderId="7" xfId="47" applyFont="1" applyFill="1" applyBorder="1" applyAlignment="1">
      <alignment horizontal="centerContinuous" vertical="center"/>
    </xf>
    <xf numFmtId="0" fontId="3" fillId="2" borderId="14" xfId="47" applyFont="1" applyFill="1" applyBorder="1" applyAlignment="1">
      <alignment horizontal="centerContinuous" vertical="center"/>
    </xf>
    <xf numFmtId="0" fontId="3" fillId="2" borderId="3" xfId="47" applyNumberFormat="1" applyFont="1" applyFill="1" applyBorder="1" applyAlignment="1" applyProtection="1">
      <alignment horizontal="center" vertical="center" wrapText="1"/>
    </xf>
    <xf numFmtId="0" fontId="3" fillId="2" borderId="1" xfId="47" applyNumberFormat="1" applyFont="1" applyFill="1" applyBorder="1" applyAlignment="1" applyProtection="1">
      <alignment horizontal="center" vertical="center" wrapText="1"/>
    </xf>
    <xf numFmtId="0" fontId="3" fillId="2" borderId="13" xfId="47" applyFont="1" applyFill="1" applyBorder="1" applyAlignment="1">
      <alignment horizontal="centerContinuous" vertical="center"/>
    </xf>
    <xf numFmtId="0" fontId="3" fillId="2" borderId="3" xfId="47" applyNumberFormat="1" applyFont="1" applyFill="1" applyBorder="1" applyAlignment="1" applyProtection="1">
      <alignment horizontal="center" vertical="center"/>
    </xf>
    <xf numFmtId="0" fontId="3" fillId="2" borderId="11" xfId="47" applyFont="1" applyFill="1" applyBorder="1" applyAlignment="1">
      <alignment horizontal="center" vertical="center" wrapText="1"/>
    </xf>
    <xf numFmtId="0" fontId="3" fillId="2" borderId="5" xfId="47" applyFont="1" applyFill="1" applyBorder="1" applyAlignment="1">
      <alignment horizontal="center" vertical="center" wrapText="1"/>
    </xf>
    <xf numFmtId="0" fontId="3" fillId="2" borderId="7" xfId="47" applyFont="1" applyFill="1" applyBorder="1" applyAlignment="1">
      <alignment horizontal="center" vertical="center" wrapText="1"/>
    </xf>
    <xf numFmtId="49" fontId="3" fillId="0" borderId="3" xfId="47" applyNumberFormat="1" applyFont="1" applyFill="1" applyBorder="1" applyAlignment="1" applyProtection="1">
      <alignment horizontal="center" vertical="center" wrapText="1"/>
    </xf>
    <xf numFmtId="49" fontId="3" fillId="0" borderId="1" xfId="47" applyNumberFormat="1" applyFont="1" applyFill="1" applyBorder="1" applyAlignment="1" applyProtection="1">
      <alignment horizontal="center" vertical="center" wrapText="1"/>
    </xf>
    <xf numFmtId="49" fontId="3" fillId="0" borderId="12" xfId="47" applyNumberFormat="1" applyFont="1" applyFill="1" applyBorder="1" applyAlignment="1" applyProtection="1">
      <alignment horizontal="left" vertical="center" wrapText="1"/>
    </xf>
    <xf numFmtId="0" fontId="3" fillId="0" borderId="1" xfId="47" applyNumberFormat="1" applyFont="1" applyFill="1" applyBorder="1" applyAlignment="1" applyProtection="1">
      <alignment horizontal="left" vertical="center" wrapText="1"/>
    </xf>
    <xf numFmtId="178" fontId="3" fillId="0" borderId="12" xfId="47" applyNumberFormat="1" applyFont="1" applyFill="1" applyBorder="1" applyAlignment="1" applyProtection="1">
      <alignment horizontal="right" vertical="center" wrapText="1"/>
    </xf>
    <xf numFmtId="178" fontId="3" fillId="0" borderId="3" xfId="47" applyNumberFormat="1" applyFont="1" applyFill="1" applyBorder="1" applyAlignment="1" applyProtection="1">
      <alignment horizontal="right" vertical="center" wrapText="1"/>
    </xf>
    <xf numFmtId="49" fontId="3" fillId="0" borderId="0" xfId="47" applyNumberFormat="1" applyFont="1" applyFill="1" applyAlignment="1">
      <alignment horizontal="center" vertical="center"/>
    </xf>
    <xf numFmtId="0" fontId="3" fillId="0" borderId="0" xfId="47" applyFont="1" applyFill="1" applyAlignment="1">
      <alignment horizontal="left" vertical="center"/>
    </xf>
    <xf numFmtId="177" fontId="3" fillId="0" borderId="0" xfId="47" applyNumberFormat="1" applyFont="1" applyFill="1" applyAlignment="1">
      <alignment horizontal="center" vertical="center"/>
    </xf>
    <xf numFmtId="49" fontId="3" fillId="2" borderId="0" xfId="47" applyNumberFormat="1" applyFont="1" applyFill="1" applyAlignment="1">
      <alignment horizontal="center" vertical="center"/>
    </xf>
    <xf numFmtId="177" fontId="3" fillId="2" borderId="0" xfId="47" applyNumberFormat="1" applyFont="1" applyFill="1" applyAlignment="1">
      <alignment horizontal="center" vertical="center"/>
    </xf>
    <xf numFmtId="0" fontId="3" fillId="2" borderId="0" xfId="47" applyFont="1" applyFill="1" applyAlignment="1">
      <alignment horizontal="left" vertical="center"/>
    </xf>
    <xf numFmtId="0" fontId="3" fillId="2" borderId="12" xfId="47" applyNumberFormat="1" applyFont="1" applyFill="1" applyBorder="1" applyAlignment="1" applyProtection="1">
      <alignment horizontal="center" vertical="center"/>
    </xf>
    <xf numFmtId="0" fontId="3" fillId="2" borderId="11" xfId="47" applyNumberFormat="1" applyFont="1" applyFill="1" applyBorder="1" applyAlignment="1" applyProtection="1">
      <alignment horizontal="center" vertical="center" wrapText="1"/>
    </xf>
    <xf numFmtId="0" fontId="3" fillId="2" borderId="12" xfId="47" applyNumberFormat="1" applyFont="1" applyFill="1" applyBorder="1" applyAlignment="1" applyProtection="1">
      <alignment horizontal="center" vertical="center" wrapText="1"/>
    </xf>
    <xf numFmtId="178" fontId="3" fillId="0" borderId="1" xfId="47" applyNumberFormat="1" applyFont="1" applyFill="1" applyBorder="1" applyAlignment="1" applyProtection="1">
      <alignment horizontal="right" vertical="center" wrapText="1"/>
    </xf>
    <xf numFmtId="0" fontId="2" fillId="0" borderId="0" xfId="47" applyFont="1" applyAlignment="1">
      <alignment horizontal="right" vertical="center" wrapText="1"/>
    </xf>
    <xf numFmtId="177" fontId="3" fillId="2" borderId="0" xfId="47" applyNumberFormat="1" applyFont="1" applyFill="1" applyAlignment="1">
      <alignment vertical="center"/>
    </xf>
    <xf numFmtId="0" fontId="2" fillId="0" borderId="11" xfId="47" applyFont="1" applyBorder="1" applyAlignment="1">
      <alignment horizontal="left" vertical="center" wrapText="1"/>
    </xf>
    <xf numFmtId="0" fontId="3" fillId="0" borderId="11" xfId="47" applyNumberFormat="1" applyFont="1" applyFill="1" applyBorder="1" applyAlignment="1" applyProtection="1">
      <alignment horizontal="right" vertical="center"/>
    </xf>
    <xf numFmtId="0" fontId="3" fillId="2" borderId="0" xfId="47" applyFont="1" applyFill="1" applyAlignment="1">
      <alignment vertical="center"/>
    </xf>
    <xf numFmtId="0" fontId="3" fillId="2" borderId="2" xfId="47" applyNumberFormat="1" applyFont="1" applyFill="1" applyBorder="1" applyAlignment="1" applyProtection="1">
      <alignment horizontal="center" vertical="center"/>
    </xf>
    <xf numFmtId="0" fontId="2" fillId="2" borderId="13" xfId="47" applyFont="1" applyFill="1" applyBorder="1" applyAlignment="1">
      <alignment horizontal="center" vertical="center" wrapText="1"/>
    </xf>
    <xf numFmtId="0" fontId="2" fillId="2" borderId="1" xfId="47" applyFont="1" applyFill="1" applyBorder="1" applyAlignment="1">
      <alignment horizontal="center" vertical="center" wrapText="1"/>
    </xf>
    <xf numFmtId="0" fontId="2" fillId="2" borderId="4" xfId="47" applyFont="1" applyFill="1" applyBorder="1" applyAlignment="1" applyProtection="1">
      <alignment horizontal="center" vertical="center" wrapText="1"/>
      <protection locked="0"/>
    </xf>
    <xf numFmtId="0" fontId="2" fillId="2" borderId="10" xfId="47" applyFont="1" applyFill="1" applyBorder="1" applyAlignment="1">
      <alignment horizontal="center" vertical="center" wrapText="1"/>
    </xf>
    <xf numFmtId="178" fontId="2" fillId="0" borderId="3" xfId="47" applyNumberFormat="1" applyFont="1" applyFill="1" applyBorder="1" applyAlignment="1" applyProtection="1">
      <alignment horizontal="right" vertical="center" wrapText="1"/>
    </xf>
    <xf numFmtId="178" fontId="2" fillId="0" borderId="1" xfId="47" applyNumberFormat="1" applyFont="1" applyFill="1" applyBorder="1" applyAlignment="1" applyProtection="1">
      <alignment horizontal="right" vertical="center" wrapText="1"/>
    </xf>
    <xf numFmtId="0" fontId="2" fillId="0" borderId="0" xfId="47" applyFont="1" applyFill="1" applyAlignment="1">
      <alignment horizontal="centerContinuous" vertical="center"/>
    </xf>
    <xf numFmtId="0" fontId="2" fillId="0" borderId="0" xfId="47" applyFont="1" applyAlignment="1">
      <alignment horizontal="centerContinuous" vertical="center"/>
    </xf>
    <xf numFmtId="0" fontId="2" fillId="0" borderId="0" xfId="61" applyFill="1">
      <alignment vertical="center"/>
    </xf>
    <xf numFmtId="0" fontId="2" fillId="0" borderId="0" xfId="61">
      <alignment vertical="center"/>
    </xf>
    <xf numFmtId="0" fontId="3" fillId="0" borderId="0" xfId="61" applyFont="1" applyAlignment="1">
      <alignment horizontal="right" vertical="center" wrapText="1"/>
    </xf>
    <xf numFmtId="0" fontId="8" fillId="0" borderId="0" xfId="61" applyNumberFormat="1" applyFont="1" applyFill="1" applyAlignment="1" applyProtection="1">
      <alignment horizontal="center" vertical="center" wrapText="1"/>
    </xf>
    <xf numFmtId="0" fontId="3" fillId="0" borderId="11" xfId="61" applyFont="1" applyBorder="1" applyAlignment="1">
      <alignment horizontal="left" vertical="center" wrapText="1"/>
    </xf>
    <xf numFmtId="0" fontId="3" fillId="0" borderId="0" xfId="61" applyFont="1" applyAlignment="1">
      <alignment horizontal="left" vertical="center" wrapText="1"/>
    </xf>
    <xf numFmtId="0" fontId="3" fillId="2" borderId="1" xfId="61" applyFont="1" applyFill="1" applyBorder="1" applyAlignment="1">
      <alignment horizontal="center" vertical="center" wrapText="1"/>
    </xf>
    <xf numFmtId="49" fontId="3" fillId="2" borderId="1" xfId="61" applyNumberFormat="1" applyFont="1" applyFill="1" applyBorder="1" applyAlignment="1" applyProtection="1">
      <alignment horizontal="center" vertical="center" wrapText="1"/>
    </xf>
    <xf numFmtId="0" fontId="3" fillId="2" borderId="3" xfId="61" applyFont="1" applyFill="1" applyBorder="1" applyAlignment="1">
      <alignment horizontal="center" vertical="center" wrapText="1"/>
    </xf>
    <xf numFmtId="0" fontId="3" fillId="2" borderId="1" xfId="61" applyNumberFormat="1" applyFont="1" applyFill="1" applyBorder="1" applyAlignment="1" applyProtection="1">
      <alignment horizontal="center" vertical="center" wrapText="1"/>
    </xf>
    <xf numFmtId="0" fontId="3" fillId="2" borderId="2" xfId="61" applyFont="1" applyFill="1" applyBorder="1" applyAlignment="1">
      <alignment horizontal="center" vertical="center" wrapText="1"/>
    </xf>
    <xf numFmtId="0" fontId="3" fillId="2" borderId="8" xfId="61" applyFont="1" applyFill="1" applyBorder="1" applyAlignment="1">
      <alignment horizontal="center" vertical="center" wrapText="1"/>
    </xf>
    <xf numFmtId="0" fontId="3" fillId="2" borderId="7" xfId="61" applyFont="1" applyFill="1" applyBorder="1" applyAlignment="1">
      <alignment horizontal="center" vertical="center" wrapText="1"/>
    </xf>
    <xf numFmtId="0" fontId="5" fillId="0" borderId="3" xfId="61" applyNumberFormat="1" applyFont="1" applyFill="1" applyBorder="1" applyAlignment="1" applyProtection="1">
      <alignment horizontal="center" vertical="center" wrapText="1"/>
    </xf>
    <xf numFmtId="0" fontId="5" fillId="0" borderId="2" xfId="61" applyNumberFormat="1" applyFont="1" applyFill="1" applyBorder="1" applyAlignment="1" applyProtection="1">
      <alignment horizontal="center" vertical="center" wrapText="1"/>
    </xf>
    <xf numFmtId="49" fontId="3" fillId="0" borderId="1" xfId="30" applyNumberFormat="1" applyFont="1" applyFill="1" applyBorder="1" applyAlignment="1" applyProtection="1">
      <alignment horizontal="center" vertical="center" wrapText="1"/>
    </xf>
    <xf numFmtId="43" fontId="5" fillId="0" borderId="1" xfId="10" applyFont="1" applyFill="1" applyBorder="1" applyAlignment="1" applyProtection="1">
      <alignment vertical="center" wrapText="1"/>
    </xf>
    <xf numFmtId="176" fontId="3" fillId="0" borderId="1" xfId="61" applyNumberFormat="1" applyFont="1" applyFill="1" applyBorder="1" applyAlignment="1" applyProtection="1">
      <alignment vertical="center" wrapText="1"/>
    </xf>
    <xf numFmtId="176" fontId="3" fillId="0" borderId="3" xfId="61" applyNumberFormat="1" applyFont="1" applyFill="1" applyBorder="1" applyAlignment="1" applyProtection="1">
      <alignment vertical="center" wrapText="1"/>
    </xf>
    <xf numFmtId="0" fontId="3" fillId="0" borderId="1" xfId="30" applyFont="1" applyBorder="1" applyAlignment="1">
      <alignment horizontal="center" vertical="center"/>
    </xf>
    <xf numFmtId="43" fontId="3" fillId="0" borderId="1" xfId="10" applyFont="1" applyFill="1" applyBorder="1" applyAlignment="1" applyProtection="1">
      <alignment vertical="center" wrapText="1"/>
    </xf>
    <xf numFmtId="179" fontId="3" fillId="0" borderId="1" xfId="61" applyNumberFormat="1" applyFont="1" applyFill="1" applyBorder="1" applyAlignment="1" applyProtection="1">
      <alignment vertical="center"/>
    </xf>
    <xf numFmtId="179" fontId="3" fillId="0" borderId="1" xfId="61" applyNumberFormat="1" applyFont="1" applyFill="1" applyBorder="1" applyAlignment="1">
      <alignment vertical="center"/>
    </xf>
    <xf numFmtId="0" fontId="3" fillId="0" borderId="0" xfId="61" applyFont="1" applyFill="1" applyAlignment="1">
      <alignment horizontal="centerContinuous" vertical="center"/>
    </xf>
    <xf numFmtId="43" fontId="3" fillId="0" borderId="0" xfId="61" applyNumberFormat="1" applyFont="1" applyAlignment="1">
      <alignment horizontal="left" vertical="center"/>
    </xf>
    <xf numFmtId="0" fontId="3" fillId="0" borderId="0" xfId="61" applyFont="1" applyAlignment="1">
      <alignment horizontal="centerContinuous" vertical="center"/>
    </xf>
    <xf numFmtId="0" fontId="3" fillId="0" borderId="0" xfId="61" applyNumberFormat="1" applyFont="1" applyFill="1" applyAlignment="1" applyProtection="1">
      <alignment vertical="center" wrapText="1"/>
    </xf>
    <xf numFmtId="0" fontId="3" fillId="0" borderId="0" xfId="61" applyNumberFormat="1" applyFont="1" applyFill="1" applyAlignment="1" applyProtection="1">
      <alignment horizontal="right" vertical="center"/>
    </xf>
    <xf numFmtId="0" fontId="3" fillId="0" borderId="11" xfId="61" applyNumberFormat="1" applyFont="1" applyFill="1" applyBorder="1" applyAlignment="1" applyProtection="1">
      <alignment wrapText="1"/>
    </xf>
    <xf numFmtId="0" fontId="3" fillId="0" borderId="11" xfId="61" applyNumberFormat="1" applyFont="1" applyFill="1" applyBorder="1" applyAlignment="1" applyProtection="1">
      <alignment horizontal="right" vertical="center" wrapText="1"/>
    </xf>
    <xf numFmtId="0" fontId="3" fillId="2" borderId="9" xfId="61" applyFont="1" applyFill="1" applyBorder="1" applyAlignment="1">
      <alignment horizontal="center" vertical="center" wrapText="1"/>
    </xf>
    <xf numFmtId="0" fontId="3" fillId="2" borderId="3" xfId="61" applyNumberFormat="1" applyFont="1" applyFill="1" applyBorder="1" applyAlignment="1" applyProtection="1">
      <alignment horizontal="center" vertical="center" wrapText="1"/>
    </xf>
    <xf numFmtId="0" fontId="3" fillId="2" borderId="1" xfId="61" applyNumberFormat="1" applyFont="1" applyFill="1" applyBorder="1" applyAlignment="1" applyProtection="1">
      <alignment horizontal="center" vertical="center"/>
    </xf>
    <xf numFmtId="0" fontId="2" fillId="2" borderId="7" xfId="61" applyFill="1" applyBorder="1" applyAlignment="1">
      <alignment horizontal="center" vertical="center"/>
    </xf>
    <xf numFmtId="0" fontId="3" fillId="2" borderId="1" xfId="61" applyFont="1" applyFill="1" applyBorder="1" applyAlignment="1">
      <alignment horizontal="center" vertical="center"/>
    </xf>
    <xf numFmtId="176" fontId="2" fillId="0" borderId="12" xfId="61" applyNumberFormat="1" applyFont="1" applyFill="1" applyBorder="1" applyAlignment="1" applyProtection="1">
      <alignment vertical="center" wrapText="1"/>
    </xf>
    <xf numFmtId="0" fontId="3" fillId="0" borderId="1" xfId="0" applyFont="1" applyBorder="1" applyAlignment="1">
      <alignment horizontal="center" vertical="center"/>
    </xf>
    <xf numFmtId="49" fontId="3" fillId="0" borderId="1" xfId="30" applyNumberFormat="1" applyFont="1" applyFill="1" applyBorder="1" applyAlignment="1" applyProtection="1">
      <alignment horizontal="left" vertical="center" wrapText="1"/>
    </xf>
    <xf numFmtId="43" fontId="1" fillId="0" borderId="1" xfId="10" applyFont="1" applyBorder="1" applyAlignment="1">
      <alignment horizontal="center" vertical="center"/>
    </xf>
    <xf numFmtId="43" fontId="2" fillId="0" borderId="1" xfId="10" applyFont="1" applyBorder="1" applyAlignment="1">
      <alignment horizontal="center" vertical="center"/>
    </xf>
    <xf numFmtId="49" fontId="5" fillId="0" borderId="1" xfId="63" applyNumberFormat="1" applyFont="1" applyFill="1" applyBorder="1" applyAlignment="1">
      <alignment vertical="center"/>
    </xf>
    <xf numFmtId="49" fontId="1" fillId="0" borderId="1" xfId="6" applyNumberFormat="1" applyFont="1" applyFill="1" applyBorder="1" applyAlignment="1">
      <alignment vertical="center" wrapText="1"/>
    </xf>
    <xf numFmtId="49" fontId="5" fillId="0" borderId="1" xfId="30" applyNumberFormat="1" applyFont="1" applyFill="1" applyBorder="1" applyAlignment="1" applyProtection="1">
      <alignment vertical="center" wrapText="1"/>
    </xf>
    <xf numFmtId="0" fontId="5" fillId="0" borderId="1" xfId="60" applyFont="1" applyBorder="1" applyAlignment="1">
      <alignment horizontal="left" vertical="center"/>
    </xf>
    <xf numFmtId="43" fontId="1" fillId="0" borderId="1" xfId="10" applyFont="1" applyBorder="1"/>
    <xf numFmtId="49" fontId="2" fillId="0" borderId="1" xfId="6" applyNumberFormat="1" applyFont="1" applyFill="1" applyBorder="1" applyAlignment="1">
      <alignment vertical="center" wrapText="1"/>
    </xf>
    <xf numFmtId="0" fontId="3" fillId="0" borderId="1" xfId="60" applyFont="1" applyBorder="1" applyAlignment="1">
      <alignment horizontal="left" vertical="center"/>
    </xf>
    <xf numFmtId="43" fontId="2" fillId="0" borderId="1" xfId="10" applyFont="1" applyBorder="1" applyAlignment="1">
      <alignment horizontal="right" vertical="center"/>
    </xf>
    <xf numFmtId="43" fontId="2" fillId="0" borderId="1" xfId="10" applyFont="1" applyBorder="1"/>
    <xf numFmtId="0" fontId="3" fillId="0" borderId="0" xfId="40" applyFont="1" applyAlignment="1">
      <alignment horizontal="center" vertical="center"/>
    </xf>
    <xf numFmtId="0" fontId="0" fillId="0" borderId="11" xfId="0" applyBorder="1" applyAlignment="1">
      <alignment horizontal="center"/>
    </xf>
    <xf numFmtId="0" fontId="2" fillId="0" borderId="0" xfId="40" applyFill="1">
      <alignment vertical="center"/>
    </xf>
    <xf numFmtId="0" fontId="1" fillId="0" borderId="0" xfId="40" applyFont="1">
      <alignment vertical="center"/>
    </xf>
    <xf numFmtId="0" fontId="3" fillId="0" borderId="0" xfId="40" applyFont="1" applyAlignment="1">
      <alignment horizontal="centerContinuous" vertical="center"/>
    </xf>
    <xf numFmtId="0" fontId="2" fillId="0" borderId="0" xfId="40">
      <alignment vertical="center"/>
    </xf>
    <xf numFmtId="0" fontId="8" fillId="0" borderId="0" xfId="40" applyNumberFormat="1" applyFont="1" applyFill="1" applyAlignment="1" applyProtection="1">
      <alignment horizontal="center" vertical="center"/>
    </xf>
    <xf numFmtId="0" fontId="3" fillId="0" borderId="11" xfId="40" applyFont="1" applyBorder="1" applyAlignment="1">
      <alignment vertical="center"/>
    </xf>
    <xf numFmtId="0" fontId="3" fillId="0" borderId="0" xfId="40" applyFont="1" applyFill="1" applyAlignment="1">
      <alignment horizontal="center" vertical="center"/>
    </xf>
    <xf numFmtId="0" fontId="3" fillId="2" borderId="1" xfId="40" applyFont="1" applyFill="1" applyBorder="1" applyAlignment="1">
      <alignment horizontal="center" vertical="center" wrapText="1"/>
    </xf>
    <xf numFmtId="0" fontId="3" fillId="2" borderId="1" xfId="40" applyNumberFormat="1" applyFont="1" applyFill="1" applyBorder="1" applyAlignment="1" applyProtection="1">
      <alignment horizontal="center" vertical="center" wrapText="1"/>
    </xf>
    <xf numFmtId="0" fontId="3" fillId="2" borderId="1" xfId="40" applyNumberFormat="1" applyFont="1" applyFill="1" applyBorder="1" applyAlignment="1" applyProtection="1">
      <alignment horizontal="center" vertical="center"/>
    </xf>
    <xf numFmtId="0" fontId="3" fillId="2" borderId="7" xfId="40" applyFont="1" applyFill="1" applyBorder="1" applyAlignment="1">
      <alignment horizontal="center" vertical="center" wrapText="1"/>
    </xf>
    <xf numFmtId="49" fontId="3" fillId="0" borderId="3" xfId="40" applyNumberFormat="1" applyFont="1" applyFill="1" applyBorder="1" applyAlignment="1" applyProtection="1">
      <alignment horizontal="center" vertical="center" wrapText="1"/>
    </xf>
    <xf numFmtId="49" fontId="3" fillId="0" borderId="12" xfId="40" applyNumberFormat="1" applyFont="1" applyFill="1" applyBorder="1" applyAlignment="1" applyProtection="1">
      <alignment horizontal="center" vertical="center" wrapText="1"/>
    </xf>
    <xf numFmtId="49" fontId="3" fillId="0" borderId="2" xfId="40" applyNumberFormat="1" applyFont="1" applyFill="1" applyBorder="1" applyAlignment="1" applyProtection="1">
      <alignment horizontal="center" vertical="center" wrapText="1"/>
    </xf>
    <xf numFmtId="49" fontId="3" fillId="0" borderId="12" xfId="30" applyNumberFormat="1" applyFont="1" applyFill="1" applyBorder="1" applyAlignment="1" applyProtection="1">
      <alignment horizontal="left" vertical="center" wrapText="1"/>
    </xf>
    <xf numFmtId="43" fontId="1" fillId="0" borderId="1" xfId="10" applyNumberFormat="1" applyFont="1" applyBorder="1" applyAlignment="1">
      <alignment horizontal="right" vertical="center"/>
    </xf>
    <xf numFmtId="43" fontId="2" fillId="0" borderId="1" xfId="10" applyNumberFormat="1" applyFont="1" applyBorder="1" applyAlignment="1">
      <alignment horizontal="right" vertical="center"/>
    </xf>
    <xf numFmtId="0" fontId="3" fillId="0" borderId="11" xfId="40" applyNumberFormat="1" applyFont="1" applyFill="1" applyBorder="1" applyAlignment="1" applyProtection="1">
      <alignment horizontal="right" vertical="center"/>
    </xf>
    <xf numFmtId="181" fontId="3" fillId="0" borderId="0" xfId="40" applyNumberFormat="1" applyFont="1" applyFill="1" applyAlignment="1" applyProtection="1">
      <alignment horizontal="center" vertical="center"/>
    </xf>
    <xf numFmtId="0" fontId="5" fillId="0" borderId="0" xfId="40" applyFont="1" applyAlignment="1">
      <alignment horizontal="center" vertical="center"/>
    </xf>
    <xf numFmtId="43" fontId="3" fillId="0" borderId="0" xfId="40" applyNumberFormat="1" applyFont="1" applyBorder="1" applyAlignment="1">
      <alignment horizontal="center" vertical="center"/>
    </xf>
    <xf numFmtId="176" fontId="5" fillId="0" borderId="0" xfId="40" applyNumberFormat="1" applyFont="1" applyBorder="1" applyAlignment="1">
      <alignment horizontal="center" vertical="center"/>
    </xf>
    <xf numFmtId="176" fontId="3" fillId="0" borderId="0" xfId="40" applyNumberFormat="1" applyFont="1" applyBorder="1" applyAlignment="1">
      <alignment horizontal="center" vertical="center"/>
    </xf>
    <xf numFmtId="0" fontId="2" fillId="0" borderId="0" xfId="0" applyFont="1"/>
    <xf numFmtId="0" fontId="1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1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3" fontId="1" fillId="0" borderId="1" xfId="10" applyFont="1" applyBorder="1" applyAlignment="1">
      <alignment horizontal="right" vertical="center"/>
    </xf>
    <xf numFmtId="0" fontId="5" fillId="0" borderId="1" xfId="0" applyFont="1" applyBorder="1" applyAlignment="1">
      <alignment horizontal="left"/>
    </xf>
    <xf numFmtId="179" fontId="5" fillId="0" borderId="1" xfId="63" applyNumberFormat="1" applyFont="1" applyFill="1" applyBorder="1" applyAlignment="1">
      <alignment horizontal="left" vertical="center"/>
    </xf>
    <xf numFmtId="179" fontId="5" fillId="0" borderId="1" xfId="0" applyNumberFormat="1" applyFont="1" applyBorder="1" applyAlignment="1">
      <alignment horizontal="left"/>
    </xf>
    <xf numFmtId="179" fontId="5" fillId="0" borderId="1" xfId="30" applyNumberFormat="1" applyFont="1" applyFill="1" applyBorder="1" applyAlignment="1" applyProtection="1">
      <alignment horizontal="left" vertical="center" wrapText="1"/>
    </xf>
    <xf numFmtId="43" fontId="1" fillId="0" borderId="1" xfId="10" applyFont="1" applyBorder="1" applyAlignment="1">
      <alignment horizontal="right"/>
    </xf>
    <xf numFmtId="0" fontId="3" fillId="0" borderId="1" xfId="0" applyFont="1" applyBorder="1" applyAlignment="1">
      <alignment horizontal="left"/>
    </xf>
    <xf numFmtId="179" fontId="3" fillId="0" borderId="1" xfId="63" applyNumberFormat="1" applyFont="1" applyFill="1" applyBorder="1" applyAlignment="1">
      <alignment horizontal="left" vertical="center"/>
    </xf>
    <xf numFmtId="179" fontId="3" fillId="0" borderId="1" xfId="0" applyNumberFormat="1" applyFont="1" applyBorder="1" applyAlignment="1">
      <alignment horizontal="left"/>
    </xf>
    <xf numFmtId="179" fontId="3" fillId="0" borderId="1" xfId="30" applyNumberFormat="1" applyFont="1" applyFill="1" applyBorder="1" applyAlignment="1" applyProtection="1">
      <alignment horizontal="left" vertical="center" wrapText="1"/>
    </xf>
    <xf numFmtId="43" fontId="2" fillId="0" borderId="1" xfId="10" applyFont="1" applyBorder="1" applyAlignment="1">
      <alignment horizontal="right"/>
    </xf>
    <xf numFmtId="43" fontId="2" fillId="0" borderId="0" xfId="0" applyNumberFormat="1" applyFont="1"/>
    <xf numFmtId="0" fontId="2" fillId="0" borderId="11" xfId="0" applyFont="1" applyBorder="1" applyAlignment="1">
      <alignment horizontal="center"/>
    </xf>
    <xf numFmtId="43" fontId="2" fillId="0" borderId="1" xfId="10" applyFont="1" applyFill="1" applyBorder="1" applyAlignment="1">
      <alignment horizontal="center" vertical="center"/>
    </xf>
    <xf numFmtId="0" fontId="3" fillId="0" borderId="0" xfId="56" applyFont="1" applyFill="1" applyAlignment="1">
      <alignment horizontal="centerContinuous" vertical="center"/>
    </xf>
    <xf numFmtId="0" fontId="5" fillId="0" borderId="0" xfId="56" applyFont="1" applyAlignment="1">
      <alignment horizontal="centerContinuous" vertical="center"/>
    </xf>
    <xf numFmtId="0" fontId="3" fillId="0" borderId="0" xfId="56" applyFont="1" applyAlignment="1">
      <alignment horizontal="centerContinuous" vertical="center"/>
    </xf>
    <xf numFmtId="0" fontId="2" fillId="0" borderId="0" xfId="56" applyFont="1" applyAlignment="1">
      <alignment horizontal="centerContinuous" vertical="center"/>
    </xf>
    <xf numFmtId="0" fontId="2" fillId="0" borderId="0" xfId="56" applyFont="1" applyAlignment="1">
      <alignment horizontal="right" vertical="center" wrapText="1"/>
    </xf>
    <xf numFmtId="0" fontId="7" fillId="0" borderId="0" xfId="56" applyNumberFormat="1" applyFont="1" applyFill="1" applyAlignment="1" applyProtection="1">
      <alignment horizontal="center" vertical="center"/>
    </xf>
    <xf numFmtId="0" fontId="2" fillId="0" borderId="11" xfId="56" applyFont="1" applyBorder="1" applyAlignment="1">
      <alignment horizontal="left" vertical="center" wrapText="1"/>
    </xf>
    <xf numFmtId="0" fontId="2" fillId="0" borderId="0" xfId="56" applyFont="1" applyAlignment="1">
      <alignment horizontal="left" vertical="center" wrapText="1"/>
    </xf>
    <xf numFmtId="0" fontId="2" fillId="2" borderId="1" xfId="56" applyFont="1" applyFill="1" applyBorder="1" applyAlignment="1">
      <alignment horizontal="center" vertical="center" wrapText="1"/>
    </xf>
    <xf numFmtId="0" fontId="2" fillId="2" borderId="1" xfId="56" applyNumberFormat="1" applyFont="1" applyFill="1" applyBorder="1" applyAlignment="1" applyProtection="1">
      <alignment horizontal="center" vertical="center" wrapText="1"/>
    </xf>
    <xf numFmtId="49" fontId="1" fillId="0" borderId="3" xfId="56" applyNumberFormat="1" applyFont="1" applyFill="1" applyBorder="1" applyAlignment="1" applyProtection="1">
      <alignment horizontal="center" vertical="center" wrapText="1"/>
    </xf>
    <xf numFmtId="49" fontId="1" fillId="0" borderId="12" xfId="56" applyNumberFormat="1" applyFont="1" applyFill="1" applyBorder="1" applyAlignment="1" applyProtection="1">
      <alignment horizontal="center" vertical="center" wrapText="1"/>
    </xf>
    <xf numFmtId="49" fontId="1" fillId="0" borderId="2" xfId="56" applyNumberFormat="1" applyFont="1" applyFill="1" applyBorder="1" applyAlignment="1" applyProtection="1">
      <alignment horizontal="center" vertical="center" wrapText="1"/>
    </xf>
    <xf numFmtId="49" fontId="5" fillId="0" borderId="12" xfId="30" applyNumberFormat="1" applyFont="1" applyFill="1" applyBorder="1" applyAlignment="1" applyProtection="1">
      <alignment horizontal="left" vertical="center" wrapText="1"/>
    </xf>
    <xf numFmtId="0" fontId="5" fillId="0" borderId="1" xfId="0" applyFont="1" applyBorder="1" applyAlignment="1">
      <alignment vertical="center"/>
    </xf>
    <xf numFmtId="179" fontId="5" fillId="0" borderId="1" xfId="63" applyNumberFormat="1" applyFont="1" applyFill="1" applyBorder="1" applyAlignment="1">
      <alignment vertical="center"/>
    </xf>
    <xf numFmtId="179" fontId="5" fillId="0" borderId="1" xfId="0" applyNumberFormat="1" applyFont="1" applyBorder="1" applyAlignment="1">
      <alignment vertical="center"/>
    </xf>
    <xf numFmtId="179" fontId="5" fillId="0" borderId="1" xfId="30" applyNumberFormat="1" applyFont="1" applyFill="1" applyBorder="1" applyAlignment="1" applyProtection="1">
      <alignment vertical="center" wrapText="1"/>
    </xf>
    <xf numFmtId="0" fontId="5" fillId="0" borderId="1" xfId="6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179" fontId="3" fillId="0" borderId="1" xfId="63" applyNumberFormat="1" applyFont="1" applyFill="1" applyBorder="1" applyAlignment="1">
      <alignment vertical="center"/>
    </xf>
    <xf numFmtId="179" fontId="3" fillId="0" borderId="1" xfId="0" applyNumberFormat="1" applyFont="1" applyBorder="1" applyAlignment="1">
      <alignment vertical="center"/>
    </xf>
    <xf numFmtId="179" fontId="3" fillId="0" borderId="1" xfId="30" applyNumberFormat="1" applyFont="1" applyFill="1" applyBorder="1" applyAlignment="1" applyProtection="1">
      <alignment vertical="center" wrapText="1"/>
    </xf>
    <xf numFmtId="0" fontId="3" fillId="0" borderId="1" xfId="60" applyFont="1" applyBorder="1" applyAlignment="1">
      <alignment vertical="center"/>
    </xf>
    <xf numFmtId="0" fontId="3" fillId="0" borderId="0" xfId="56" applyFont="1" applyAlignment="1">
      <alignment horizontal="center" vertical="center"/>
    </xf>
    <xf numFmtId="0" fontId="2" fillId="0" borderId="0" xfId="56" applyNumberFormat="1" applyFont="1" applyFill="1" applyAlignment="1" applyProtection="1">
      <alignment horizontal="right" vertical="center" wrapText="1"/>
    </xf>
    <xf numFmtId="0" fontId="2" fillId="0" borderId="11" xfId="56" applyNumberFormat="1" applyFont="1" applyFill="1" applyBorder="1" applyAlignment="1" applyProtection="1">
      <alignment horizontal="right" vertical="center" wrapText="1"/>
    </xf>
    <xf numFmtId="0" fontId="2" fillId="2" borderId="7" xfId="56" applyNumberFormat="1" applyFont="1" applyFill="1" applyBorder="1" applyAlignment="1" applyProtection="1">
      <alignment horizontal="center" vertical="center" wrapText="1"/>
    </xf>
    <xf numFmtId="0" fontId="2" fillId="2" borderId="5" xfId="56" applyNumberFormat="1" applyFont="1" applyFill="1" applyBorder="1" applyAlignment="1" applyProtection="1">
      <alignment horizontal="center" vertical="center" wrapText="1"/>
    </xf>
    <xf numFmtId="0" fontId="2" fillId="2" borderId="8" xfId="56" applyNumberFormat="1" applyFont="1" applyFill="1" applyBorder="1" applyAlignment="1" applyProtection="1">
      <alignment horizontal="center" vertical="center" wrapText="1"/>
    </xf>
    <xf numFmtId="0" fontId="0" fillId="0" borderId="0" xfId="0" applyFont="1"/>
    <xf numFmtId="0" fontId="8" fillId="0" borderId="0" xfId="0" applyFont="1" applyAlignment="1">
      <alignment horizontal="center"/>
    </xf>
    <xf numFmtId="0" fontId="3" fillId="0" borderId="3" xfId="0" applyNumberFormat="1" applyFont="1" applyFill="1" applyBorder="1" applyAlignment="1">
      <alignment horizontal="center" wrapText="1"/>
    </xf>
    <xf numFmtId="0" fontId="3" fillId="0" borderId="12" xfId="0" applyNumberFormat="1" applyFont="1" applyFill="1" applyBorder="1" applyAlignment="1">
      <alignment horizontal="center" wrapText="1"/>
    </xf>
    <xf numFmtId="0" fontId="3" fillId="0" borderId="2" xfId="0" applyNumberFormat="1" applyFont="1" applyFill="1" applyBorder="1" applyAlignment="1">
      <alignment horizontal="center" wrapText="1"/>
    </xf>
    <xf numFmtId="43" fontId="5" fillId="0" borderId="1" xfId="10" applyNumberFormat="1" applyFont="1" applyBorder="1" applyAlignment="1">
      <alignment vertical="center"/>
    </xf>
    <xf numFmtId="43" fontId="3" fillId="0" borderId="1" xfId="10" applyNumberFormat="1" applyFont="1" applyFill="1" applyBorder="1" applyAlignment="1">
      <alignment horizontal="right" vertical="center"/>
    </xf>
    <xf numFmtId="0" fontId="5" fillId="0" borderId="1" xfId="0" applyFont="1" applyBorder="1" applyAlignment="1">
      <alignment horizontal="left" vertical="center"/>
    </xf>
    <xf numFmtId="179" fontId="5" fillId="0" borderId="1" xfId="0" applyNumberFormat="1" applyFont="1" applyBorder="1" applyAlignment="1">
      <alignment horizontal="left" vertical="center"/>
    </xf>
    <xf numFmtId="43" fontId="5" fillId="0" borderId="1" xfId="64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left" vertical="center"/>
    </xf>
    <xf numFmtId="179" fontId="3" fillId="0" borderId="1" xfId="0" applyNumberFormat="1" applyFont="1" applyBorder="1" applyAlignment="1">
      <alignment horizontal="left" vertical="center"/>
    </xf>
    <xf numFmtId="43" fontId="3" fillId="0" borderId="1" xfId="10" applyNumberFormat="1" applyFont="1" applyBorder="1" applyAlignment="1">
      <alignment vertical="center"/>
    </xf>
    <xf numFmtId="43" fontId="0" fillId="0" borderId="0" xfId="0" applyNumberFormat="1"/>
    <xf numFmtId="43" fontId="5" fillId="0" borderId="1" xfId="10" applyNumberFormat="1" applyFont="1" applyBorder="1" applyAlignment="1"/>
    <xf numFmtId="43" fontId="3" fillId="0" borderId="1" xfId="10" applyNumberFormat="1" applyFont="1" applyBorder="1" applyAlignment="1"/>
    <xf numFmtId="0" fontId="0" fillId="0" borderId="0" xfId="0" applyAlignment="1">
      <alignment wrapText="1"/>
    </xf>
    <xf numFmtId="0" fontId="0" fillId="0" borderId="0" xfId="0" applyFill="1" applyAlignment="1">
      <alignment wrapText="1"/>
    </xf>
    <xf numFmtId="0" fontId="7" fillId="0" borderId="0" xfId="0" applyFont="1" applyAlignment="1">
      <alignment wrapText="1"/>
    </xf>
    <xf numFmtId="0" fontId="2" fillId="0" borderId="0" xfId="25" applyFont="1" applyAlignment="1">
      <alignment horizontal="centerContinuous" vertical="center" wrapText="1"/>
    </xf>
    <xf numFmtId="0" fontId="2" fillId="0" borderId="0" xfId="25" applyFont="1" applyAlignment="1">
      <alignment vertical="center" wrapText="1"/>
    </xf>
    <xf numFmtId="0" fontId="3" fillId="0" borderId="0" xfId="25" applyFont="1" applyAlignment="1">
      <alignment horizontal="centerContinuous" vertical="center" wrapText="1"/>
    </xf>
    <xf numFmtId="0" fontId="2" fillId="0" borderId="0" xfId="25" applyFont="1" applyAlignment="1">
      <alignment horizontal="right" vertical="center" wrapText="1"/>
    </xf>
    <xf numFmtId="0" fontId="11" fillId="0" borderId="0" xfId="25" applyNumberFormat="1" applyFont="1" applyFill="1" applyAlignment="1" applyProtection="1">
      <alignment horizontal="center" vertical="center" wrapText="1"/>
    </xf>
    <xf numFmtId="0" fontId="12" fillId="0" borderId="11" xfId="25" applyFont="1" applyBorder="1" applyAlignment="1">
      <alignment horizontal="left" vertical="center" wrapText="1"/>
    </xf>
    <xf numFmtId="0" fontId="2" fillId="0" borderId="0" xfId="25" applyFont="1" applyAlignment="1">
      <alignment horizontal="left" vertical="center" wrapText="1"/>
    </xf>
    <xf numFmtId="0" fontId="2" fillId="2" borderId="1" xfId="25" applyFont="1" applyFill="1" applyBorder="1" applyAlignment="1">
      <alignment horizontal="center" vertical="center" wrapText="1"/>
    </xf>
    <xf numFmtId="0" fontId="2" fillId="2" borderId="1" xfId="25" applyNumberFormat="1" applyFont="1" applyFill="1" applyBorder="1" applyAlignment="1" applyProtection="1">
      <alignment horizontal="center" vertical="center" wrapText="1"/>
    </xf>
    <xf numFmtId="182" fontId="2" fillId="2" borderId="1" xfId="25" applyNumberFormat="1" applyFont="1" applyFill="1" applyBorder="1" applyAlignment="1">
      <alignment horizontal="center" vertical="center" wrapText="1"/>
    </xf>
    <xf numFmtId="49" fontId="2" fillId="0" borderId="3" xfId="25" applyNumberFormat="1" applyFont="1" applyFill="1" applyBorder="1" applyAlignment="1" applyProtection="1">
      <alignment horizontal="center" vertical="center" wrapText="1"/>
    </xf>
    <xf numFmtId="49" fontId="2" fillId="0" borderId="12" xfId="25" applyNumberFormat="1" applyFont="1" applyFill="1" applyBorder="1" applyAlignment="1" applyProtection="1">
      <alignment horizontal="center" vertical="center" wrapText="1"/>
    </xf>
    <xf numFmtId="49" fontId="2" fillId="0" borderId="2" xfId="25" applyNumberFormat="1" applyFont="1" applyFill="1" applyBorder="1" applyAlignment="1" applyProtection="1">
      <alignment horizontal="center" vertical="center" wrapText="1"/>
    </xf>
    <xf numFmtId="43" fontId="1" fillId="0" borderId="1" xfId="10" applyNumberFormat="1" applyFont="1" applyBorder="1" applyAlignment="1">
      <alignment horizontal="center" vertical="center"/>
    </xf>
    <xf numFmtId="49" fontId="5" fillId="0" borderId="1" xfId="63" applyNumberFormat="1" applyFont="1" applyFill="1" applyBorder="1" applyAlignment="1">
      <alignment horizontal="center" vertical="center"/>
    </xf>
    <xf numFmtId="0" fontId="1" fillId="0" borderId="1" xfId="25" applyFont="1" applyFill="1" applyBorder="1" applyAlignment="1">
      <alignment horizontal="center" vertical="center" wrapText="1"/>
    </xf>
    <xf numFmtId="43" fontId="5" fillId="0" borderId="1" xfId="64" applyNumberFormat="1" applyFont="1" applyBorder="1" applyAlignment="1">
      <alignment horizontal="right" vertical="center" shrinkToFit="1"/>
    </xf>
    <xf numFmtId="49" fontId="3" fillId="0" borderId="1" xfId="63" applyNumberFormat="1" applyFont="1" applyFill="1" applyBorder="1" applyAlignment="1">
      <alignment horizontal="center" vertical="center"/>
    </xf>
    <xf numFmtId="0" fontId="2" fillId="0" borderId="1" xfId="25" applyFont="1" applyFill="1" applyBorder="1" applyAlignment="1">
      <alignment horizontal="center" vertical="center" wrapText="1"/>
    </xf>
    <xf numFmtId="43" fontId="2" fillId="0" borderId="1" xfId="10" applyNumberFormat="1" applyFont="1" applyBorder="1" applyAlignment="1">
      <alignment horizontal="center" vertical="center"/>
    </xf>
    <xf numFmtId="43" fontId="2" fillId="0" borderId="1" xfId="10" applyNumberFormat="1" applyFont="1" applyFill="1" applyBorder="1" applyAlignment="1">
      <alignment horizontal="center" vertical="center"/>
    </xf>
    <xf numFmtId="0" fontId="2" fillId="2" borderId="1" xfId="68" applyFont="1" applyFill="1" applyBorder="1" applyAlignment="1">
      <alignment horizontal="center" vertical="center" wrapText="1"/>
    </xf>
    <xf numFmtId="0" fontId="2" fillId="2" borderId="7" xfId="68" applyFont="1" applyFill="1" applyBorder="1" applyAlignment="1">
      <alignment horizontal="center" vertical="center" wrapText="1"/>
    </xf>
    <xf numFmtId="0" fontId="2" fillId="2" borderId="5" xfId="68" applyFont="1" applyFill="1" applyBorder="1" applyAlignment="1">
      <alignment horizontal="center" vertical="center" wrapText="1"/>
    </xf>
    <xf numFmtId="0" fontId="2" fillId="2" borderId="8" xfId="68" applyFont="1" applyFill="1" applyBorder="1" applyAlignment="1">
      <alignment horizontal="center" vertical="center" wrapText="1"/>
    </xf>
    <xf numFmtId="0" fontId="2" fillId="0" borderId="0" xfId="25" applyNumberFormat="1" applyFont="1" applyFill="1" applyAlignment="1" applyProtection="1">
      <alignment horizontal="right" vertical="center" wrapText="1"/>
    </xf>
    <xf numFmtId="0" fontId="2" fillId="0" borderId="11" xfId="25" applyNumberFormat="1" applyFont="1" applyFill="1" applyBorder="1" applyAlignment="1" applyProtection="1">
      <alignment horizontal="right" vertical="center" wrapText="1"/>
    </xf>
    <xf numFmtId="0" fontId="3" fillId="2" borderId="0" xfId="59" applyFont="1" applyFill="1" applyAlignment="1">
      <alignment vertical="center"/>
    </xf>
    <xf numFmtId="0" fontId="2" fillId="0" borderId="0" xfId="59" applyFill="1" applyAlignment="1">
      <alignment vertical="center"/>
    </xf>
    <xf numFmtId="183" fontId="3" fillId="2" borderId="0" xfId="59" applyNumberFormat="1" applyFont="1" applyFill="1" applyAlignment="1">
      <alignment horizontal="center" vertical="center"/>
    </xf>
    <xf numFmtId="184" fontId="3" fillId="2" borderId="0" xfId="59" applyNumberFormat="1" applyFont="1" applyFill="1" applyAlignment="1">
      <alignment horizontal="center" vertical="center"/>
    </xf>
    <xf numFmtId="49" fontId="3" fillId="2" borderId="0" xfId="59" applyNumberFormat="1" applyFont="1" applyFill="1" applyAlignment="1">
      <alignment horizontal="center" vertical="center"/>
    </xf>
    <xf numFmtId="0" fontId="3" fillId="2" borderId="0" xfId="59" applyFont="1" applyFill="1" applyAlignment="1">
      <alignment horizontal="left" vertical="center"/>
    </xf>
    <xf numFmtId="177" fontId="3" fillId="2" borderId="0" xfId="59" applyNumberFormat="1" applyFont="1" applyFill="1" applyAlignment="1">
      <alignment horizontal="center" vertical="center"/>
    </xf>
    <xf numFmtId="0" fontId="2" fillId="0" borderId="0" xfId="59">
      <alignment vertical="center"/>
    </xf>
    <xf numFmtId="0" fontId="3" fillId="0" borderId="0" xfId="59" applyFont="1" applyAlignment="1">
      <alignment horizontal="center" vertical="center" wrapText="1"/>
    </xf>
    <xf numFmtId="0" fontId="8" fillId="0" borderId="0" xfId="59" applyNumberFormat="1" applyFont="1" applyFill="1" applyAlignment="1" applyProtection="1">
      <alignment horizontal="center" vertical="center"/>
    </xf>
    <xf numFmtId="183" fontId="3" fillId="2" borderId="0" xfId="59" applyNumberFormat="1" applyFont="1" applyFill="1" applyAlignment="1">
      <alignment vertical="center"/>
    </xf>
    <xf numFmtId="0" fontId="3" fillId="0" borderId="0" xfId="59" applyFont="1" applyFill="1" applyAlignment="1">
      <alignment horizontal="centerContinuous" vertical="center"/>
    </xf>
    <xf numFmtId="0" fontId="3" fillId="2" borderId="1" xfId="59" applyFont="1" applyFill="1" applyBorder="1" applyAlignment="1">
      <alignment horizontal="centerContinuous" vertical="center"/>
    </xf>
    <xf numFmtId="0" fontId="3" fillId="2" borderId="1" xfId="59" applyNumberFormat="1" applyFont="1" applyFill="1" applyBorder="1" applyAlignment="1" applyProtection="1">
      <alignment horizontal="centerContinuous" vertical="center"/>
    </xf>
    <xf numFmtId="0" fontId="3" fillId="0" borderId="7" xfId="59" applyFont="1" applyFill="1" applyBorder="1" applyAlignment="1">
      <alignment horizontal="center" vertical="center" wrapText="1"/>
    </xf>
    <xf numFmtId="0" fontId="3" fillId="2" borderId="7" xfId="59" applyFont="1" applyFill="1" applyBorder="1" applyAlignment="1">
      <alignment horizontal="center" vertical="center" wrapText="1"/>
    </xf>
    <xf numFmtId="0" fontId="3" fillId="2" borderId="1" xfId="59" applyFont="1" applyFill="1" applyBorder="1" applyAlignment="1">
      <alignment horizontal="center" vertical="center" wrapText="1"/>
    </xf>
    <xf numFmtId="0" fontId="3" fillId="0" borderId="1" xfId="59" applyFont="1" applyFill="1" applyBorder="1" applyAlignment="1">
      <alignment horizontal="center" vertical="center" wrapText="1"/>
    </xf>
    <xf numFmtId="49" fontId="5" fillId="0" borderId="3" xfId="59" applyNumberFormat="1" applyFont="1" applyFill="1" applyBorder="1" applyAlignment="1" applyProtection="1">
      <alignment horizontal="center" vertical="center" wrapText="1"/>
    </xf>
    <xf numFmtId="49" fontId="5" fillId="0" borderId="2" xfId="59" applyNumberFormat="1" applyFont="1" applyFill="1" applyBorder="1" applyAlignment="1" applyProtection="1">
      <alignment horizontal="center" vertical="center" wrapText="1"/>
    </xf>
    <xf numFmtId="43" fontId="5" fillId="0" borderId="1" xfId="10" applyFont="1" applyFill="1" applyBorder="1" applyAlignment="1" applyProtection="1">
      <alignment horizontal="right" vertical="center" wrapText="1"/>
    </xf>
    <xf numFmtId="49" fontId="5" fillId="0" borderId="1" xfId="59" applyNumberFormat="1" applyFont="1" applyFill="1" applyBorder="1" applyAlignment="1" applyProtection="1">
      <alignment horizontal="center" vertical="center" wrapText="1"/>
    </xf>
    <xf numFmtId="185" fontId="1" fillId="0" borderId="1" xfId="10" applyNumberFormat="1" applyFont="1" applyFill="1" applyBorder="1" applyAlignment="1" applyProtection="1">
      <alignment horizontal="right" vertical="center"/>
    </xf>
    <xf numFmtId="0" fontId="3" fillId="0" borderId="1" xfId="30" applyFont="1" applyBorder="1" applyAlignment="1">
      <alignment horizontal="left" vertical="center"/>
    </xf>
    <xf numFmtId="43" fontId="3" fillId="0" borderId="1" xfId="10" applyFont="1" applyFill="1" applyBorder="1" applyAlignment="1" applyProtection="1">
      <alignment horizontal="right" vertical="center" wrapText="1"/>
    </xf>
    <xf numFmtId="49" fontId="3" fillId="0" borderId="0" xfId="59" applyNumberFormat="1" applyFont="1" applyFill="1" applyAlignment="1">
      <alignment horizontal="center" vertical="center"/>
    </xf>
    <xf numFmtId="0" fontId="3" fillId="0" borderId="0" xfId="59" applyFont="1" applyFill="1" applyAlignment="1">
      <alignment horizontal="left" vertical="center"/>
    </xf>
    <xf numFmtId="177" fontId="3" fillId="0" borderId="0" xfId="59" applyNumberFormat="1" applyFont="1" applyFill="1" applyAlignment="1">
      <alignment horizontal="center" vertical="center"/>
    </xf>
    <xf numFmtId="0" fontId="3" fillId="2" borderId="0" xfId="59" applyFont="1" applyFill="1" applyAlignment="1">
      <alignment horizontal="center" vertical="center"/>
    </xf>
    <xf numFmtId="0" fontId="3" fillId="2" borderId="7" xfId="59" applyNumberFormat="1" applyFont="1" applyFill="1" applyBorder="1" applyAlignment="1" applyProtection="1">
      <alignment horizontal="center" vertical="center" wrapText="1"/>
    </xf>
    <xf numFmtId="0" fontId="3" fillId="2" borderId="5" xfId="59" applyNumberFormat="1" applyFont="1" applyFill="1" applyBorder="1" applyAlignment="1" applyProtection="1">
      <alignment horizontal="center" vertical="center" wrapText="1"/>
    </xf>
    <xf numFmtId="0" fontId="3" fillId="2" borderId="8" xfId="59" applyNumberFormat="1" applyFont="1" applyFill="1" applyBorder="1" applyAlignment="1" applyProtection="1">
      <alignment horizontal="center" vertical="center" wrapText="1"/>
    </xf>
    <xf numFmtId="49" fontId="5" fillId="0" borderId="12" xfId="30" applyNumberFormat="1" applyFont="1" applyFill="1" applyBorder="1" applyAlignment="1" applyProtection="1">
      <alignment horizontal="center" vertical="center" wrapText="1"/>
    </xf>
    <xf numFmtId="185" fontId="2" fillId="0" borderId="1" xfId="10" applyNumberFormat="1" applyFont="1" applyFill="1" applyBorder="1" applyAlignment="1" applyProtection="1">
      <alignment horizontal="right" vertical="center"/>
    </xf>
    <xf numFmtId="185" fontId="2" fillId="0" borderId="3" xfId="10" applyNumberFormat="1" applyFont="1" applyFill="1" applyBorder="1" applyAlignment="1" applyProtection="1">
      <alignment horizontal="right" vertical="center"/>
    </xf>
    <xf numFmtId="0" fontId="3" fillId="0" borderId="11" xfId="59" applyNumberFormat="1" applyFont="1" applyFill="1" applyBorder="1" applyAlignment="1" applyProtection="1">
      <alignment vertical="center"/>
    </xf>
    <xf numFmtId="0" fontId="3" fillId="2" borderId="1" xfId="59" applyFont="1" applyFill="1" applyBorder="1" applyAlignment="1">
      <alignment horizontal="center" vertical="center"/>
    </xf>
    <xf numFmtId="185" fontId="2" fillId="0" borderId="1" xfId="59" applyNumberFormat="1" applyFont="1" applyFill="1" applyBorder="1" applyAlignment="1" applyProtection="1">
      <alignment horizontal="right" vertical="center" wrapText="1"/>
    </xf>
    <xf numFmtId="0" fontId="13" fillId="0" borderId="0" xfId="0" applyNumberFormat="1" applyFont="1" applyFill="1" applyAlignment="1" applyProtection="1">
      <alignment vertical="center"/>
    </xf>
    <xf numFmtId="0" fontId="1" fillId="0" borderId="0" xfId="0" applyNumberFormat="1" applyFont="1" applyFill="1" applyProtection="1"/>
    <xf numFmtId="0" fontId="2" fillId="0" borderId="0" xfId="0" applyNumberFormat="1" applyFont="1" applyFill="1" applyAlignment="1" applyProtection="1">
      <alignment horizontal="right" vertical="top"/>
    </xf>
    <xf numFmtId="0" fontId="14" fillId="0" borderId="0" xfId="0" applyNumberFormat="1" applyFont="1" applyFill="1" applyAlignment="1" applyProtection="1">
      <alignment horizontal="center" vertical="center"/>
    </xf>
    <xf numFmtId="0" fontId="5" fillId="0" borderId="11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Alignment="1" applyProtection="1">
      <alignment vertical="center"/>
    </xf>
    <xf numFmtId="0" fontId="3" fillId="0" borderId="0" xfId="0" applyNumberFormat="1" applyFont="1" applyFill="1" applyAlignment="1" applyProtection="1">
      <alignment horizontal="right" vertical="center"/>
    </xf>
    <xf numFmtId="0" fontId="5" fillId="2" borderId="1" xfId="0" applyNumberFormat="1" applyFont="1" applyFill="1" applyBorder="1" applyAlignment="1" applyProtection="1">
      <alignment horizontal="centerContinuous" vertical="center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vertical="center"/>
    </xf>
    <xf numFmtId="4" fontId="3" fillId="0" borderId="1" xfId="0" applyNumberFormat="1" applyFont="1" applyFill="1" applyBorder="1" applyAlignment="1" applyProtection="1">
      <alignment horizontal="right" vertical="center" wrapText="1"/>
    </xf>
    <xf numFmtId="0" fontId="3" fillId="0" borderId="1" xfId="0" applyFont="1" applyFill="1" applyBorder="1" applyAlignment="1">
      <alignment vertical="center"/>
    </xf>
    <xf numFmtId="0" fontId="0" fillId="0" borderId="1" xfId="0" applyFill="1" applyBorder="1"/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2" fillId="0" borderId="15" xfId="0" applyNumberFormat="1" applyFont="1" applyFill="1" applyBorder="1" applyAlignment="1" applyProtection="1">
      <alignment horizontal="left"/>
    </xf>
    <xf numFmtId="0" fontId="3" fillId="0" borderId="11" xfId="64" applyFont="1" applyBorder="1" applyAlignment="1">
      <alignment horizontal="left" vertical="center" wrapText="1"/>
    </xf>
    <xf numFmtId="185" fontId="5" fillId="0" borderId="1" xfId="10" applyNumberFormat="1" applyFont="1" applyFill="1" applyBorder="1" applyAlignment="1">
      <alignment horizontal="right" vertical="center"/>
    </xf>
    <xf numFmtId="185" fontId="7" fillId="0" borderId="1" xfId="0" applyNumberFormat="1" applyFont="1" applyFill="1" applyBorder="1" applyAlignment="1">
      <alignment horizontal="right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85" fontId="3" fillId="0" borderId="1" xfId="10" applyNumberFormat="1" applyFont="1" applyFill="1" applyBorder="1" applyAlignment="1">
      <alignment horizontal="right" vertical="center"/>
    </xf>
    <xf numFmtId="185" fontId="0" fillId="0" borderId="1" xfId="0" applyNumberFormat="1" applyFill="1" applyBorder="1" applyAlignment="1">
      <alignment horizontal="right" vertical="center"/>
    </xf>
    <xf numFmtId="0" fontId="2" fillId="0" borderId="0" xfId="60" applyFill="1" applyAlignment="1">
      <alignment vertical="center"/>
    </xf>
    <xf numFmtId="0" fontId="1" fillId="0" borderId="0" xfId="60" applyFont="1">
      <alignment vertical="center"/>
    </xf>
    <xf numFmtId="0" fontId="2" fillId="0" borderId="0" xfId="60" applyFont="1">
      <alignment vertical="center"/>
    </xf>
    <xf numFmtId="0" fontId="3" fillId="0" borderId="0" xfId="60" applyFont="1" applyAlignment="1">
      <alignment horizontal="center" vertical="center"/>
    </xf>
    <xf numFmtId="0" fontId="2" fillId="0" borderId="0" xfId="60">
      <alignment vertical="center"/>
    </xf>
    <xf numFmtId="0" fontId="8" fillId="0" borderId="0" xfId="60" applyNumberFormat="1" applyFont="1" applyFill="1" applyAlignment="1" applyProtection="1">
      <alignment horizontal="center" vertical="center"/>
    </xf>
    <xf numFmtId="0" fontId="3" fillId="2" borderId="7" xfId="60" applyFont="1" applyFill="1" applyBorder="1" applyAlignment="1">
      <alignment horizontal="center" vertical="center" wrapText="1"/>
    </xf>
    <xf numFmtId="0" fontId="3" fillId="2" borderId="14" xfId="60" applyFont="1" applyFill="1" applyBorder="1" applyAlignment="1">
      <alignment horizontal="center" vertical="center" wrapText="1"/>
    </xf>
    <xf numFmtId="0" fontId="3" fillId="2" borderId="1" xfId="60" applyNumberFormat="1" applyFont="1" applyFill="1" applyBorder="1" applyAlignment="1" applyProtection="1">
      <alignment horizontal="center" vertical="center" wrapText="1"/>
    </xf>
    <xf numFmtId="0" fontId="3" fillId="2" borderId="12" xfId="60" applyNumberFormat="1" applyFont="1" applyFill="1" applyBorder="1" applyAlignment="1" applyProtection="1">
      <alignment horizontal="center" vertical="center" wrapText="1"/>
    </xf>
    <xf numFmtId="0" fontId="3" fillId="2" borderId="1" xfId="60" applyNumberFormat="1" applyFont="1" applyFill="1" applyBorder="1" applyAlignment="1" applyProtection="1">
      <alignment horizontal="center" vertical="center"/>
    </xf>
    <xf numFmtId="0" fontId="3" fillId="2" borderId="2" xfId="60" applyNumberFormat="1" applyFont="1" applyFill="1" applyBorder="1" applyAlignment="1" applyProtection="1">
      <alignment horizontal="center" vertical="center" wrapText="1"/>
    </xf>
    <xf numFmtId="0" fontId="3" fillId="2" borderId="5" xfId="60" applyFont="1" applyFill="1" applyBorder="1" applyAlignment="1">
      <alignment horizontal="center" vertical="center" wrapText="1"/>
    </xf>
    <xf numFmtId="49" fontId="3" fillId="0" borderId="3" xfId="60" applyNumberFormat="1" applyFont="1" applyFill="1" applyBorder="1" applyAlignment="1" applyProtection="1">
      <alignment horizontal="center" vertical="center" wrapText="1"/>
    </xf>
    <xf numFmtId="49" fontId="3" fillId="0" borderId="12" xfId="60" applyNumberFormat="1" applyFont="1" applyFill="1" applyBorder="1" applyAlignment="1" applyProtection="1">
      <alignment horizontal="center" vertical="center" wrapText="1"/>
    </xf>
    <xf numFmtId="49" fontId="3" fillId="0" borderId="2" xfId="60" applyNumberFormat="1" applyFont="1" applyFill="1" applyBorder="1" applyAlignment="1" applyProtection="1">
      <alignment horizontal="center" vertical="center" wrapText="1"/>
    </xf>
    <xf numFmtId="0" fontId="5" fillId="0" borderId="1" xfId="60" applyFont="1" applyBorder="1" applyAlignment="1">
      <alignment horizontal="center" vertical="center"/>
    </xf>
    <xf numFmtId="43" fontId="5" fillId="0" borderId="1" xfId="60" applyNumberFormat="1" applyFont="1" applyBorder="1" applyAlignment="1">
      <alignment horizontal="right" vertical="center" shrinkToFit="1"/>
    </xf>
    <xf numFmtId="43" fontId="5" fillId="0" borderId="1" xfId="60" applyNumberFormat="1" applyFont="1" applyBorder="1" applyAlignment="1">
      <alignment horizontal="right" vertical="center"/>
    </xf>
    <xf numFmtId="0" fontId="3" fillId="0" borderId="1" xfId="60" applyFont="1" applyBorder="1" applyAlignment="1">
      <alignment horizontal="center" vertical="center"/>
    </xf>
    <xf numFmtId="43" fontId="3" fillId="0" borderId="1" xfId="60" applyNumberFormat="1" applyFont="1" applyBorder="1" applyAlignment="1">
      <alignment horizontal="right" vertical="center"/>
    </xf>
    <xf numFmtId="0" fontId="3" fillId="0" borderId="11" xfId="60" applyNumberFormat="1" applyFont="1" applyFill="1" applyBorder="1" applyAlignment="1" applyProtection="1">
      <alignment horizontal="right" vertical="center"/>
    </xf>
    <xf numFmtId="0" fontId="7" fillId="0" borderId="0" xfId="0" applyFont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3" fontId="5" fillId="0" borderId="1" xfId="0" applyNumberFormat="1" applyFont="1" applyBorder="1" applyAlignment="1">
      <alignment horizontal="right" vertical="center"/>
    </xf>
    <xf numFmtId="0" fontId="15" fillId="0" borderId="1" xfId="0" applyFont="1" applyBorder="1" applyAlignment="1">
      <alignment horizontal="left"/>
    </xf>
    <xf numFmtId="0" fontId="15" fillId="0" borderId="1" xfId="0" applyFont="1" applyBorder="1"/>
    <xf numFmtId="0" fontId="12" fillId="0" borderId="1" xfId="0" applyFont="1" applyBorder="1" applyAlignment="1">
      <alignment horizontal="left"/>
    </xf>
    <xf numFmtId="0" fontId="12" fillId="0" borderId="1" xfId="0" applyFont="1" applyBorder="1"/>
    <xf numFmtId="43" fontId="3" fillId="0" borderId="1" xfId="0" applyNumberFormat="1" applyFont="1" applyBorder="1" applyAlignment="1">
      <alignment horizontal="right" vertical="center"/>
    </xf>
    <xf numFmtId="0" fontId="2" fillId="0" borderId="11" xfId="0" applyFont="1" applyBorder="1" applyAlignment="1">
      <alignment horizontal="right"/>
    </xf>
    <xf numFmtId="43" fontId="3" fillId="0" borderId="1" xfId="0" applyNumberFormat="1" applyFont="1" applyBorder="1" applyAlignment="1"/>
    <xf numFmtId="0" fontId="3" fillId="0" borderId="0" xfId="58" applyFont="1" applyFill="1" applyAlignment="1">
      <alignment horizontal="centerContinuous" vertical="center"/>
    </xf>
    <xf numFmtId="0" fontId="5" fillId="0" borderId="0" xfId="58" applyFont="1" applyAlignment="1">
      <alignment horizontal="centerContinuous" vertical="center"/>
    </xf>
    <xf numFmtId="0" fontId="2" fillId="0" borderId="0" xfId="58" applyFont="1" applyAlignment="1">
      <alignment horizontal="centerContinuous" vertical="center"/>
    </xf>
    <xf numFmtId="0" fontId="3" fillId="0" borderId="0" xfId="58" applyFont="1" applyAlignment="1">
      <alignment horizontal="centerContinuous" vertical="center"/>
    </xf>
    <xf numFmtId="0" fontId="2" fillId="0" borderId="0" xfId="58" applyFont="1" applyAlignment="1">
      <alignment horizontal="right" vertical="center" wrapText="1"/>
    </xf>
    <xf numFmtId="0" fontId="11" fillId="0" borderId="0" xfId="58" applyNumberFormat="1" applyFont="1" applyFill="1" applyAlignment="1" applyProtection="1">
      <alignment horizontal="center" vertical="center" wrapText="1"/>
    </xf>
    <xf numFmtId="0" fontId="2" fillId="0" borderId="11" xfId="58" applyFont="1" applyBorder="1" applyAlignment="1">
      <alignment horizontal="center" vertical="center" wrapText="1"/>
    </xf>
    <xf numFmtId="0" fontId="2" fillId="0" borderId="0" xfId="58" applyFont="1" applyAlignment="1">
      <alignment horizontal="left" vertical="center" wrapText="1"/>
    </xf>
    <xf numFmtId="0" fontId="2" fillId="2" borderId="1" xfId="58" applyFont="1" applyFill="1" applyBorder="1" applyAlignment="1">
      <alignment horizontal="center" vertical="center" wrapText="1"/>
    </xf>
    <xf numFmtId="0" fontId="2" fillId="2" borderId="1" xfId="58" applyNumberFormat="1" applyFont="1" applyFill="1" applyBorder="1" applyAlignment="1" applyProtection="1">
      <alignment horizontal="center" vertical="center" wrapText="1"/>
    </xf>
    <xf numFmtId="49" fontId="1" fillId="0" borderId="3" xfId="58" applyNumberFormat="1" applyFont="1" applyFill="1" applyBorder="1" applyAlignment="1" applyProtection="1">
      <alignment horizontal="center" vertical="center" wrapText="1"/>
    </xf>
    <xf numFmtId="49" fontId="1" fillId="0" borderId="12" xfId="58" applyNumberFormat="1" applyFont="1" applyFill="1" applyBorder="1" applyAlignment="1" applyProtection="1">
      <alignment horizontal="center" vertical="center" wrapText="1"/>
    </xf>
    <xf numFmtId="49" fontId="1" fillId="0" borderId="2" xfId="58" applyNumberFormat="1" applyFont="1" applyFill="1" applyBorder="1" applyAlignment="1" applyProtection="1">
      <alignment horizontal="center" vertical="center" wrapText="1"/>
    </xf>
    <xf numFmtId="43" fontId="1" fillId="0" borderId="1" xfId="58" applyNumberFormat="1" applyFont="1" applyFill="1" applyBorder="1" applyAlignment="1" applyProtection="1">
      <alignment horizontal="right" vertical="center" shrinkToFit="1"/>
    </xf>
    <xf numFmtId="176" fontId="1" fillId="0" borderId="1" xfId="58" applyNumberFormat="1" applyFont="1" applyBorder="1" applyAlignment="1">
      <alignment horizontal="left" vertical="center"/>
    </xf>
    <xf numFmtId="43" fontId="1" fillId="0" borderId="1" xfId="58" applyNumberFormat="1" applyFont="1" applyBorder="1" applyAlignment="1">
      <alignment horizontal="right" vertical="center" shrinkToFit="1"/>
    </xf>
    <xf numFmtId="0" fontId="5" fillId="0" borderId="1" xfId="64" applyFont="1" applyBorder="1" applyAlignment="1">
      <alignment horizontal="left" vertical="center"/>
    </xf>
    <xf numFmtId="43" fontId="1" fillId="0" borderId="1" xfId="58" applyNumberFormat="1" applyFont="1" applyBorder="1" applyAlignment="1">
      <alignment horizontal="right" vertical="center"/>
    </xf>
    <xf numFmtId="176" fontId="2" fillId="0" borderId="1" xfId="58" applyNumberFormat="1" applyFont="1" applyBorder="1" applyAlignment="1">
      <alignment horizontal="left" vertical="center"/>
    </xf>
    <xf numFmtId="43" fontId="2" fillId="0" borderId="1" xfId="58" applyNumberFormat="1" applyFont="1" applyBorder="1" applyAlignment="1">
      <alignment horizontal="right" vertical="center"/>
    </xf>
    <xf numFmtId="0" fontId="2" fillId="0" borderId="0" xfId="58" applyNumberFormat="1" applyFont="1" applyFill="1" applyAlignment="1" applyProtection="1">
      <alignment vertical="center" wrapText="1"/>
    </xf>
    <xf numFmtId="0" fontId="2" fillId="0" borderId="11" xfId="58" applyNumberFormat="1" applyFont="1" applyFill="1" applyBorder="1" applyAlignment="1" applyProtection="1">
      <alignment vertical="center"/>
    </xf>
    <xf numFmtId="0" fontId="2" fillId="0" borderId="0" xfId="58" applyNumberFormat="1" applyFont="1" applyFill="1" applyAlignment="1" applyProtection="1">
      <alignment horizontal="center" vertical="center" wrapText="1"/>
    </xf>
    <xf numFmtId="0" fontId="2" fillId="0" borderId="11" xfId="58" applyNumberFormat="1" applyFont="1" applyFill="1" applyBorder="1" applyAlignment="1" applyProtection="1">
      <alignment horizontal="center" vertical="center"/>
    </xf>
    <xf numFmtId="0" fontId="2" fillId="2" borderId="1" xfId="58" applyNumberFormat="1" applyFont="1" applyFill="1" applyBorder="1" applyAlignment="1" applyProtection="1">
      <alignment horizontal="center" vertical="center"/>
    </xf>
    <xf numFmtId="0" fontId="2" fillId="0" borderId="0" xfId="58" applyFont="1" applyFill="1" applyAlignment="1">
      <alignment horizontal="centerContinuous" vertical="center"/>
    </xf>
    <xf numFmtId="0" fontId="1" fillId="0" borderId="0" xfId="58" applyFont="1" applyAlignment="1">
      <alignment horizontal="centerContinuous" vertical="center"/>
    </xf>
    <xf numFmtId="49" fontId="1" fillId="0" borderId="12" xfId="30" applyNumberFormat="1" applyFont="1" applyFill="1" applyBorder="1" applyAlignment="1" applyProtection="1">
      <alignment horizontal="left" vertical="center" wrapText="1"/>
    </xf>
    <xf numFmtId="43" fontId="2" fillId="0" borderId="1" xfId="10" applyFont="1" applyFill="1" applyBorder="1" applyAlignment="1">
      <alignment horizontal="right" vertical="center"/>
    </xf>
    <xf numFmtId="0" fontId="3" fillId="0" borderId="0" xfId="62" applyFont="1" applyAlignment="1">
      <alignment horizontal="center" vertical="center" wrapText="1"/>
    </xf>
    <xf numFmtId="0" fontId="0" fillId="0" borderId="11" xfId="0" applyBorder="1" applyAlignment="1">
      <alignment horizontal="right"/>
    </xf>
    <xf numFmtId="43" fontId="1" fillId="0" borderId="1" xfId="10" applyFont="1" applyBorder="1" applyAlignment="1"/>
    <xf numFmtId="43" fontId="2" fillId="0" borderId="1" xfId="10" applyFont="1" applyBorder="1" applyAlignment="1"/>
    <xf numFmtId="0" fontId="5" fillId="0" borderId="0" xfId="64" applyFont="1" applyAlignment="1">
      <alignment horizontal="centerContinuous" vertical="center"/>
    </xf>
    <xf numFmtId="0" fontId="3" fillId="0" borderId="0" xfId="64" applyFont="1" applyAlignment="1">
      <alignment horizontal="centerContinuous" vertical="center"/>
    </xf>
    <xf numFmtId="0" fontId="2" fillId="0" borderId="0" xfId="64">
      <alignment vertical="center"/>
    </xf>
    <xf numFmtId="0" fontId="3" fillId="0" borderId="0" xfId="64" applyFont="1" applyAlignment="1">
      <alignment horizontal="right" vertical="center" wrapText="1"/>
    </xf>
    <xf numFmtId="0" fontId="8" fillId="0" borderId="0" xfId="64" applyNumberFormat="1" applyFont="1" applyFill="1" applyAlignment="1" applyProtection="1">
      <alignment horizontal="center" vertical="center" wrapText="1"/>
    </xf>
    <xf numFmtId="0" fontId="3" fillId="0" borderId="0" xfId="64" applyFont="1" applyAlignment="1">
      <alignment horizontal="left" vertical="center" wrapText="1"/>
    </xf>
    <xf numFmtId="0" fontId="2" fillId="2" borderId="1" xfId="64" applyFont="1" applyFill="1" applyBorder="1" applyAlignment="1">
      <alignment horizontal="center" vertical="center" wrapText="1"/>
    </xf>
    <xf numFmtId="0" fontId="2" fillId="2" borderId="1" xfId="64" applyNumberFormat="1" applyFont="1" applyFill="1" applyBorder="1" applyAlignment="1" applyProtection="1">
      <alignment horizontal="center" vertical="center" wrapText="1"/>
    </xf>
    <xf numFmtId="49" fontId="1" fillId="0" borderId="3" xfId="64" applyNumberFormat="1" applyFont="1" applyFill="1" applyBorder="1" applyAlignment="1" applyProtection="1">
      <alignment horizontal="center" vertical="center" wrapText="1"/>
    </xf>
    <xf numFmtId="49" fontId="1" fillId="0" borderId="12" xfId="64" applyNumberFormat="1" applyFont="1" applyFill="1" applyBorder="1" applyAlignment="1" applyProtection="1">
      <alignment horizontal="center" vertical="center" wrapText="1"/>
    </xf>
    <xf numFmtId="49" fontId="1" fillId="0" borderId="2" xfId="64" applyNumberFormat="1" applyFont="1" applyFill="1" applyBorder="1" applyAlignment="1" applyProtection="1">
      <alignment horizontal="center" vertical="center" wrapText="1"/>
    </xf>
    <xf numFmtId="49" fontId="5" fillId="0" borderId="1" xfId="30" applyNumberFormat="1" applyFont="1" applyFill="1" applyBorder="1" applyAlignment="1" applyProtection="1">
      <alignment horizontal="left" vertical="center" shrinkToFit="1"/>
    </xf>
    <xf numFmtId="49" fontId="5" fillId="0" borderId="12" xfId="30" applyNumberFormat="1" applyFont="1" applyFill="1" applyBorder="1" applyAlignment="1" applyProtection="1">
      <alignment horizontal="left" vertical="center" shrinkToFit="1"/>
    </xf>
    <xf numFmtId="43" fontId="5" fillId="0" borderId="1" xfId="64" applyNumberFormat="1" applyFont="1" applyFill="1" applyBorder="1" applyAlignment="1" applyProtection="1">
      <alignment horizontal="right" vertical="center" shrinkToFit="1"/>
    </xf>
    <xf numFmtId="0" fontId="5" fillId="0" borderId="1" xfId="64" applyFont="1" applyBorder="1" applyAlignment="1">
      <alignment horizontal="centerContinuous" vertical="center"/>
    </xf>
    <xf numFmtId="0" fontId="5" fillId="0" borderId="1" xfId="64" applyFont="1" applyBorder="1" applyAlignment="1">
      <alignment horizontal="centerContinuous" vertical="center" shrinkToFit="1"/>
    </xf>
    <xf numFmtId="0" fontId="5" fillId="0" borderId="1" xfId="64" applyFont="1" applyBorder="1" applyAlignment="1">
      <alignment horizontal="left" vertical="center" shrinkToFit="1"/>
    </xf>
    <xf numFmtId="0" fontId="3" fillId="0" borderId="1" xfId="64" applyFont="1" applyBorder="1" applyAlignment="1">
      <alignment horizontal="centerContinuous" vertical="center"/>
    </xf>
    <xf numFmtId="0" fontId="3" fillId="0" borderId="1" xfId="64" applyFont="1" applyBorder="1" applyAlignment="1">
      <alignment horizontal="left" vertical="center"/>
    </xf>
    <xf numFmtId="43" fontId="3" fillId="0" borderId="1" xfId="64" applyNumberFormat="1" applyFont="1" applyBorder="1" applyAlignment="1">
      <alignment horizontal="right" vertical="center"/>
    </xf>
    <xf numFmtId="0" fontId="3" fillId="0" borderId="0" xfId="64" applyNumberFormat="1" applyFont="1" applyFill="1" applyAlignment="1" applyProtection="1">
      <alignment horizontal="center" vertical="center" wrapText="1"/>
    </xf>
    <xf numFmtId="0" fontId="3" fillId="0" borderId="11" xfId="64" applyNumberFormat="1" applyFont="1" applyFill="1" applyBorder="1" applyAlignment="1" applyProtection="1">
      <alignment horizontal="center" vertical="center" wrapText="1"/>
    </xf>
    <xf numFmtId="0" fontId="15" fillId="0" borderId="0" xfId="0" applyFont="1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3" fontId="5" fillId="0" borderId="1" xfId="0" applyNumberFormat="1" applyFont="1" applyFill="1" applyBorder="1" applyAlignment="1">
      <alignment horizontal="right" vertical="center"/>
    </xf>
    <xf numFmtId="49" fontId="15" fillId="0" borderId="1" xfId="0" applyNumberFormat="1" applyFont="1" applyFill="1" applyBorder="1" applyAlignment="1">
      <alignment horizontal="left" vertical="center" wrapText="1"/>
    </xf>
    <xf numFmtId="49" fontId="15" fillId="0" borderId="1" xfId="30" applyNumberFormat="1" applyFont="1" applyFill="1" applyBorder="1" applyAlignment="1" applyProtection="1">
      <alignment horizontal="left" vertical="center" wrapText="1"/>
    </xf>
    <xf numFmtId="0" fontId="15" fillId="0" borderId="1" xfId="0" applyNumberFormat="1" applyFont="1" applyFill="1" applyBorder="1" applyAlignment="1">
      <alignment horizontal="left" vertical="center" wrapText="1"/>
    </xf>
    <xf numFmtId="176" fontId="15" fillId="0" borderId="1" xfId="0" applyNumberFormat="1" applyFont="1" applyBorder="1" applyAlignment="1">
      <alignment horizontal="left"/>
    </xf>
    <xf numFmtId="176" fontId="15" fillId="0" borderId="1" xfId="0" applyNumberFormat="1" applyFont="1" applyBorder="1"/>
    <xf numFmtId="176" fontId="12" fillId="0" borderId="1" xfId="0" applyNumberFormat="1" applyFont="1" applyBorder="1" applyAlignment="1">
      <alignment horizontal="left"/>
    </xf>
    <xf numFmtId="176" fontId="12" fillId="0" borderId="1" xfId="0" applyNumberFormat="1" applyFont="1" applyBorder="1"/>
    <xf numFmtId="185" fontId="5" fillId="0" borderId="1" xfId="62" applyNumberFormat="1" applyFont="1" applyFill="1" applyBorder="1" applyAlignment="1" applyProtection="1">
      <alignment horizontal="right" vertical="center"/>
    </xf>
    <xf numFmtId="0" fontId="3" fillId="0" borderId="11" xfId="0" applyFont="1" applyBorder="1" applyAlignment="1">
      <alignment horizontal="right" vertical="center"/>
    </xf>
    <xf numFmtId="180" fontId="0" fillId="0" borderId="0" xfId="0" applyNumberFormat="1"/>
    <xf numFmtId="0" fontId="3" fillId="2" borderId="0" xfId="62" applyFont="1" applyFill="1" applyAlignment="1">
      <alignment vertical="center"/>
    </xf>
    <xf numFmtId="0" fontId="3" fillId="2" borderId="0" xfId="62" applyFont="1" applyFill="1" applyAlignment="1">
      <alignment vertical="center" wrapText="1"/>
    </xf>
    <xf numFmtId="0" fontId="2" fillId="0" borderId="0" xfId="62" applyAlignment="1">
      <alignment vertical="center" wrapText="1"/>
    </xf>
    <xf numFmtId="0" fontId="2" fillId="0" borderId="0" xfId="62" applyFont="1" applyFill="1" applyAlignment="1">
      <alignment vertical="center"/>
    </xf>
    <xf numFmtId="0" fontId="2" fillId="0" borderId="0" xfId="62" applyFont="1">
      <alignment vertical="center"/>
    </xf>
    <xf numFmtId="49" fontId="3" fillId="2" borderId="0" xfId="62" applyNumberFormat="1" applyFont="1" applyFill="1" applyAlignment="1">
      <alignment horizontal="center" vertical="center"/>
    </xf>
    <xf numFmtId="0" fontId="3" fillId="2" borderId="0" xfId="62" applyFont="1" applyFill="1" applyAlignment="1">
      <alignment horizontal="left" vertical="center"/>
    </xf>
    <xf numFmtId="177" fontId="3" fillId="2" borderId="0" xfId="62" applyNumberFormat="1" applyFont="1" applyFill="1" applyAlignment="1">
      <alignment horizontal="center" vertical="center"/>
    </xf>
    <xf numFmtId="0" fontId="2" fillId="0" borderId="0" xfId="62">
      <alignment vertical="center"/>
    </xf>
    <xf numFmtId="0" fontId="2" fillId="0" borderId="0" xfId="62" applyFont="1" applyAlignment="1">
      <alignment horizontal="centerContinuous" vertical="center"/>
    </xf>
    <xf numFmtId="0" fontId="8" fillId="0" borderId="0" xfId="62" applyNumberFormat="1" applyFont="1" applyFill="1" applyAlignment="1" applyProtection="1">
      <alignment horizontal="center" vertical="center"/>
    </xf>
    <xf numFmtId="0" fontId="3" fillId="0" borderId="11" xfId="62" applyFont="1" applyBorder="1" applyAlignment="1">
      <alignment horizontal="left" vertical="center" wrapText="1"/>
    </xf>
    <xf numFmtId="0" fontId="3" fillId="2" borderId="7" xfId="62" applyFont="1" applyFill="1" applyBorder="1" applyAlignment="1">
      <alignment horizontal="centerContinuous" vertical="center" wrapText="1"/>
    </xf>
    <xf numFmtId="0" fontId="3" fillId="2" borderId="14" xfId="62" applyFont="1" applyFill="1" applyBorder="1" applyAlignment="1">
      <alignment horizontal="centerContinuous" vertical="center" wrapText="1"/>
    </xf>
    <xf numFmtId="0" fontId="3" fillId="2" borderId="7" xfId="62" applyNumberFormat="1" applyFont="1" applyFill="1" applyBorder="1" applyAlignment="1" applyProtection="1">
      <alignment horizontal="center" vertical="center" wrapText="1"/>
    </xf>
    <xf numFmtId="0" fontId="3" fillId="0" borderId="3" xfId="62" applyNumberFormat="1" applyFont="1" applyFill="1" applyBorder="1" applyAlignment="1" applyProtection="1">
      <alignment horizontal="center" vertical="center" wrapText="1"/>
    </xf>
    <xf numFmtId="0" fontId="3" fillId="2" borderId="1" xfId="62" applyNumberFormat="1" applyFont="1" applyFill="1" applyBorder="1" applyAlignment="1" applyProtection="1">
      <alignment horizontal="center" vertical="center" wrapText="1"/>
    </xf>
    <xf numFmtId="0" fontId="3" fillId="2" borderId="13" xfId="62" applyFont="1" applyFill="1" applyBorder="1" applyAlignment="1">
      <alignment horizontal="centerContinuous" vertical="center" wrapText="1"/>
    </xf>
    <xf numFmtId="0" fontId="3" fillId="2" borderId="5" xfId="62" applyNumberFormat="1" applyFont="1" applyFill="1" applyBorder="1" applyAlignment="1" applyProtection="1">
      <alignment horizontal="center" vertical="center" wrapText="1"/>
    </xf>
    <xf numFmtId="0" fontId="3" fillId="2" borderId="3" xfId="62" applyNumberFormat="1" applyFont="1" applyFill="1" applyBorder="1" applyAlignment="1" applyProtection="1">
      <alignment horizontal="center" vertical="center" wrapText="1"/>
    </xf>
    <xf numFmtId="0" fontId="3" fillId="2" borderId="8" xfId="62" applyNumberFormat="1" applyFont="1" applyFill="1" applyBorder="1" applyAlignment="1" applyProtection="1">
      <alignment horizontal="center" vertical="center" wrapText="1"/>
    </xf>
    <xf numFmtId="0" fontId="3" fillId="0" borderId="1" xfId="62" applyNumberFormat="1" applyFont="1" applyFill="1" applyBorder="1" applyAlignment="1" applyProtection="1">
      <alignment horizontal="center" vertical="center" wrapText="1"/>
    </xf>
    <xf numFmtId="0" fontId="3" fillId="2" borderId="11" xfId="62" applyFont="1" applyFill="1" applyBorder="1" applyAlignment="1">
      <alignment horizontal="center" vertical="center" wrapText="1"/>
    </xf>
    <xf numFmtId="0" fontId="3" fillId="2" borderId="5" xfId="62" applyFont="1" applyFill="1" applyBorder="1" applyAlignment="1">
      <alignment horizontal="center" vertical="center" wrapText="1"/>
    </xf>
    <xf numFmtId="0" fontId="3" fillId="2" borderId="7" xfId="62" applyFont="1" applyFill="1" applyBorder="1" applyAlignment="1">
      <alignment horizontal="center" vertical="center" wrapText="1"/>
    </xf>
    <xf numFmtId="49" fontId="1" fillId="0" borderId="3" xfId="62" applyNumberFormat="1" applyFont="1" applyFill="1" applyBorder="1" applyAlignment="1" applyProtection="1">
      <alignment horizontal="center" vertical="center" shrinkToFit="1"/>
    </xf>
    <xf numFmtId="49" fontId="1" fillId="0" borderId="12" xfId="62" applyNumberFormat="1" applyFont="1" applyFill="1" applyBorder="1" applyAlignment="1" applyProtection="1">
      <alignment horizontal="center" vertical="center" shrinkToFit="1"/>
    </xf>
    <xf numFmtId="49" fontId="1" fillId="0" borderId="2" xfId="62" applyNumberFormat="1" applyFont="1" applyFill="1" applyBorder="1" applyAlignment="1" applyProtection="1">
      <alignment horizontal="center" vertical="center" shrinkToFit="1"/>
    </xf>
    <xf numFmtId="49" fontId="5" fillId="2" borderId="1" xfId="62" applyNumberFormat="1" applyFont="1" applyFill="1" applyBorder="1" applyAlignment="1">
      <alignment horizontal="center" vertical="center" shrinkToFit="1"/>
    </xf>
    <xf numFmtId="0" fontId="5" fillId="2" borderId="1" xfId="62" applyFont="1" applyFill="1" applyBorder="1" applyAlignment="1">
      <alignment horizontal="left" vertical="center" shrinkToFit="1"/>
    </xf>
    <xf numFmtId="185" fontId="5" fillId="2" borderId="1" xfId="10" applyNumberFormat="1" applyFont="1" applyFill="1" applyBorder="1" applyAlignment="1">
      <alignment horizontal="right" vertical="center" shrinkToFit="1"/>
    </xf>
    <xf numFmtId="177" fontId="3" fillId="2" borderId="8" xfId="62" applyNumberFormat="1" applyFont="1" applyFill="1" applyBorder="1" applyAlignment="1" applyProtection="1">
      <alignment horizontal="center" vertical="center" wrapText="1"/>
    </xf>
    <xf numFmtId="177" fontId="3" fillId="2" borderId="1" xfId="62" applyNumberFormat="1" applyFont="1" applyFill="1" applyBorder="1" applyAlignment="1" applyProtection="1">
      <alignment horizontal="center" vertical="center" wrapText="1"/>
    </xf>
    <xf numFmtId="0" fontId="2" fillId="0" borderId="0" xfId="62" applyFont="1" applyAlignment="1">
      <alignment horizontal="right" vertical="center" wrapText="1"/>
    </xf>
    <xf numFmtId="177" fontId="3" fillId="2" borderId="0" xfId="62" applyNumberFormat="1" applyFont="1" applyFill="1" applyAlignment="1">
      <alignment vertical="center"/>
    </xf>
    <xf numFmtId="0" fontId="2" fillId="0" borderId="11" xfId="62" applyFont="1" applyBorder="1" applyAlignment="1">
      <alignment horizontal="left" vertical="center" wrapText="1"/>
    </xf>
    <xf numFmtId="0" fontId="3" fillId="2" borderId="11" xfId="62" applyNumberFormat="1" applyFont="1" applyFill="1" applyBorder="1" applyAlignment="1" applyProtection="1">
      <alignment horizontal="right" vertical="center"/>
    </xf>
    <xf numFmtId="0" fontId="2" fillId="2" borderId="2" xfId="62" applyFont="1" applyFill="1" applyBorder="1" applyAlignment="1">
      <alignment horizontal="center" vertical="center" wrapText="1"/>
    </xf>
    <xf numFmtId="0" fontId="2" fillId="2" borderId="8" xfId="62" applyFont="1" applyFill="1" applyBorder="1" applyAlignment="1">
      <alignment horizontal="center" vertical="center" wrapText="1"/>
    </xf>
    <xf numFmtId="0" fontId="2" fillId="2" borderId="2" xfId="62" applyFont="1" applyFill="1" applyBorder="1" applyAlignment="1" applyProtection="1">
      <alignment horizontal="center" vertical="center" wrapText="1"/>
      <protection locked="0"/>
    </xf>
    <xf numFmtId="0" fontId="2" fillId="2" borderId="1" xfId="62" applyFont="1" applyFill="1" applyBorder="1" applyAlignment="1">
      <alignment horizontal="center" vertical="center" wrapText="1"/>
    </xf>
    <xf numFmtId="43" fontId="3" fillId="2" borderId="1" xfId="10" applyNumberFormat="1" applyFont="1" applyFill="1" applyBorder="1" applyAlignment="1">
      <alignment horizontal="right" vertical="center" shrinkToFit="1"/>
    </xf>
    <xf numFmtId="0" fontId="2" fillId="0" borderId="0" xfId="63" applyFill="1">
      <alignment vertical="center"/>
    </xf>
    <xf numFmtId="0" fontId="2" fillId="0" borderId="0" xfId="63" applyFont="1" applyFill="1">
      <alignment vertical="center"/>
    </xf>
    <xf numFmtId="0" fontId="3" fillId="0" borderId="0" xfId="63" applyFont="1" applyAlignment="1">
      <alignment horizontal="centerContinuous" vertical="center"/>
    </xf>
    <xf numFmtId="0" fontId="2" fillId="0" borderId="0" xfId="63">
      <alignment vertical="center"/>
    </xf>
    <xf numFmtId="0" fontId="3" fillId="0" borderId="0" xfId="63" applyFont="1" applyAlignment="1">
      <alignment horizontal="right" vertical="center" wrapText="1"/>
    </xf>
    <xf numFmtId="0" fontId="8" fillId="0" borderId="0" xfId="63" applyNumberFormat="1" applyFont="1" applyFill="1" applyAlignment="1" applyProtection="1">
      <alignment horizontal="center" vertical="center"/>
    </xf>
    <xf numFmtId="0" fontId="3" fillId="0" borderId="11" xfId="63" applyFont="1" applyBorder="1" applyAlignment="1">
      <alignment horizontal="left" vertical="center" wrapText="1"/>
    </xf>
    <xf numFmtId="0" fontId="3" fillId="0" borderId="0" xfId="63" applyFont="1" applyFill="1" applyAlignment="1">
      <alignment horizontal="left" vertical="center" wrapText="1"/>
    </xf>
    <xf numFmtId="0" fontId="3" fillId="0" borderId="0" xfId="63" applyFont="1" applyAlignment="1">
      <alignment horizontal="left" vertical="center" wrapText="1"/>
    </xf>
    <xf numFmtId="0" fontId="3" fillId="0" borderId="1" xfId="63" applyFont="1" applyFill="1" applyBorder="1" applyAlignment="1">
      <alignment horizontal="center" vertical="center" wrapText="1"/>
    </xf>
    <xf numFmtId="0" fontId="3" fillId="2" borderId="1" xfId="63" applyFont="1" applyFill="1" applyBorder="1" applyAlignment="1">
      <alignment horizontal="center" vertical="center" wrapText="1"/>
    </xf>
    <xf numFmtId="49" fontId="3" fillId="2" borderId="1" xfId="63" applyNumberFormat="1" applyFont="1" applyFill="1" applyBorder="1" applyAlignment="1" applyProtection="1">
      <alignment horizontal="center" vertical="center" wrapText="1"/>
    </xf>
    <xf numFmtId="0" fontId="3" fillId="2" borderId="1" xfId="63" applyNumberFormat="1" applyFont="1" applyFill="1" applyBorder="1" applyAlignment="1" applyProtection="1">
      <alignment horizontal="center" vertical="center" wrapText="1"/>
    </xf>
    <xf numFmtId="49" fontId="5" fillId="0" borderId="1" xfId="63" applyNumberFormat="1" applyFont="1" applyFill="1" applyBorder="1" applyAlignment="1" applyProtection="1">
      <alignment horizontal="center" vertical="center" wrapText="1"/>
    </xf>
    <xf numFmtId="178" fontId="5" fillId="0" borderId="1" xfId="10" applyNumberFormat="1" applyFont="1" applyFill="1" applyBorder="1" applyAlignment="1" applyProtection="1">
      <alignment vertical="center"/>
    </xf>
    <xf numFmtId="0" fontId="3" fillId="0" borderId="0" xfId="63" applyFont="1" applyAlignment="1">
      <alignment horizontal="right" vertical="top"/>
    </xf>
    <xf numFmtId="0" fontId="3" fillId="0" borderId="0" xfId="63" applyFont="1" applyAlignment="1">
      <alignment horizontal="center" vertical="center"/>
    </xf>
    <xf numFmtId="0" fontId="3" fillId="0" borderId="11" xfId="63" applyNumberFormat="1" applyFont="1" applyFill="1" applyBorder="1" applyAlignment="1" applyProtection="1">
      <alignment horizontal="right" vertical="center"/>
    </xf>
    <xf numFmtId="0" fontId="3" fillId="2" borderId="1" xfId="63" applyNumberFormat="1" applyFont="1" applyFill="1" applyBorder="1" applyAlignment="1" applyProtection="1">
      <alignment horizontal="center" vertical="center"/>
    </xf>
    <xf numFmtId="0" fontId="2" fillId="2" borderId="1" xfId="63" applyFill="1" applyBorder="1" applyAlignment="1">
      <alignment horizontal="center" vertical="center"/>
    </xf>
    <xf numFmtId="0" fontId="3" fillId="2" borderId="1" xfId="63" applyFont="1" applyFill="1" applyBorder="1" applyAlignment="1">
      <alignment horizontal="center" vertical="center"/>
    </xf>
    <xf numFmtId="0" fontId="2" fillId="0" borderId="0" xfId="30" applyFill="1">
      <alignment vertical="center"/>
    </xf>
    <xf numFmtId="0" fontId="3" fillId="0" borderId="0" xfId="30" applyFont="1" applyAlignment="1">
      <alignment horizontal="centerContinuous" vertical="center"/>
    </xf>
    <xf numFmtId="0" fontId="2" fillId="0" borderId="0" xfId="30">
      <alignment vertical="center"/>
    </xf>
    <xf numFmtId="0" fontId="3" fillId="0" borderId="0" xfId="30" applyFont="1" applyAlignment="1">
      <alignment horizontal="right" vertical="center"/>
    </xf>
    <xf numFmtId="0" fontId="8" fillId="0" borderId="0" xfId="30" applyNumberFormat="1" applyFont="1" applyFill="1" applyAlignment="1" applyProtection="1">
      <alignment horizontal="center" vertical="center"/>
    </xf>
    <xf numFmtId="0" fontId="3" fillId="0" borderId="0" xfId="30" applyFont="1" applyAlignment="1">
      <alignment horizontal="left" vertical="center" wrapText="1"/>
    </xf>
    <xf numFmtId="0" fontId="3" fillId="0" borderId="11" xfId="30" applyFont="1" applyBorder="1" applyAlignment="1">
      <alignment horizontal="left" vertical="center" wrapText="1"/>
    </xf>
    <xf numFmtId="0" fontId="3" fillId="2" borderId="1" xfId="30" applyFont="1" applyFill="1" applyBorder="1" applyAlignment="1">
      <alignment horizontal="center" vertical="center" wrapText="1"/>
    </xf>
    <xf numFmtId="0" fontId="3" fillId="2" borderId="3" xfId="30" applyFont="1" applyFill="1" applyBorder="1" applyAlignment="1">
      <alignment horizontal="center" vertical="center" wrapText="1"/>
    </xf>
    <xf numFmtId="0" fontId="3" fillId="2" borderId="1" xfId="30" applyNumberFormat="1" applyFont="1" applyFill="1" applyBorder="1" applyAlignment="1" applyProtection="1">
      <alignment horizontal="center" vertical="center" wrapText="1"/>
    </xf>
    <xf numFmtId="0" fontId="3" fillId="2" borderId="7" xfId="30" applyFont="1" applyFill="1" applyBorder="1" applyAlignment="1">
      <alignment horizontal="center" vertical="center" wrapText="1"/>
    </xf>
    <xf numFmtId="0" fontId="5" fillId="2" borderId="7" xfId="30" applyFont="1" applyFill="1" applyBorder="1" applyAlignment="1">
      <alignment horizontal="center" vertical="center" wrapText="1"/>
    </xf>
    <xf numFmtId="43" fontId="5" fillId="2" borderId="7" xfId="10" applyFont="1" applyFill="1" applyBorder="1" applyAlignment="1">
      <alignment horizontal="right" vertical="center"/>
    </xf>
    <xf numFmtId="43" fontId="3" fillId="0" borderId="1" xfId="30" applyNumberFormat="1" applyFont="1" applyFill="1" applyBorder="1" applyAlignment="1" applyProtection="1">
      <alignment horizontal="right" vertical="center"/>
    </xf>
    <xf numFmtId="49" fontId="2" fillId="0" borderId="0" xfId="0" applyNumberFormat="1" applyFont="1" applyFill="1" applyAlignment="1" applyProtection="1">
      <alignment horizontal="right" vertical="top"/>
    </xf>
    <xf numFmtId="0" fontId="3" fillId="0" borderId="11" xfId="30" applyNumberFormat="1" applyFont="1" applyFill="1" applyBorder="1" applyAlignment="1" applyProtection="1">
      <alignment horizontal="right" vertical="center" wrapText="1"/>
    </xf>
    <xf numFmtId="0" fontId="3" fillId="2" borderId="8" xfId="30" applyFont="1" applyFill="1" applyBorder="1" applyAlignment="1">
      <alignment horizontal="center" vertical="center" wrapText="1"/>
    </xf>
    <xf numFmtId="0" fontId="2" fillId="0" borderId="8" xfId="30" applyNumberFormat="1" applyFont="1" applyFill="1" applyBorder="1" applyAlignment="1" applyProtection="1">
      <alignment vertical="center"/>
    </xf>
    <xf numFmtId="0" fontId="2" fillId="0" borderId="1" xfId="30" applyNumberFormat="1" applyFont="1" applyFill="1" applyBorder="1" applyAlignment="1" applyProtection="1">
      <alignment vertical="center"/>
    </xf>
    <xf numFmtId="0" fontId="3" fillId="2" borderId="7" xfId="30" applyFont="1" applyFill="1" applyBorder="1" applyAlignment="1">
      <alignment horizontal="center" vertical="center"/>
    </xf>
    <xf numFmtId="182" fontId="3" fillId="0" borderId="1" xfId="0" applyNumberFormat="1" applyFont="1" applyFill="1" applyBorder="1" applyAlignment="1" applyProtection="1">
      <alignment vertical="center"/>
    </xf>
    <xf numFmtId="182" fontId="3" fillId="0" borderId="1" xfId="0" applyNumberFormat="1" applyFont="1" applyFill="1" applyBorder="1" applyAlignment="1">
      <alignment vertical="center"/>
    </xf>
    <xf numFmtId="182" fontId="3" fillId="0" borderId="1" xfId="67" applyNumberFormat="1" applyFont="1" applyFill="1" applyBorder="1">
      <alignment vertical="center"/>
    </xf>
    <xf numFmtId="182" fontId="3" fillId="0" borderId="1" xfId="0" applyNumberFormat="1" applyFont="1" applyFill="1" applyBorder="1" applyAlignment="1" applyProtection="1">
      <alignment horizontal="left" vertical="center" wrapText="1"/>
    </xf>
    <xf numFmtId="182" fontId="3" fillId="0" borderId="1" xfId="0" applyNumberFormat="1" applyFont="1" applyFill="1" applyBorder="1" applyAlignment="1" applyProtection="1">
      <alignment horizontal="center" vertical="center"/>
    </xf>
    <xf numFmtId="182" fontId="3" fillId="0" borderId="1" xfId="0" applyNumberFormat="1" applyFont="1" applyFill="1" applyBorder="1" applyAlignment="1">
      <alignment horizontal="center" vertical="center"/>
    </xf>
    <xf numFmtId="0" fontId="2" fillId="0" borderId="15" xfId="0" applyNumberFormat="1" applyFont="1" applyFill="1" applyBorder="1" applyAlignment="1" applyProtection="1">
      <alignment horizontal="left" vertical="center"/>
    </xf>
    <xf numFmtId="186" fontId="0" fillId="0" borderId="0" xfId="0" applyNumberFormat="1" applyFill="1"/>
    <xf numFmtId="0" fontId="16" fillId="0" borderId="0" xfId="0" applyFont="1" applyAlignment="1">
      <alignment horizontal="center" vertical="center"/>
    </xf>
    <xf numFmtId="0" fontId="17" fillId="0" borderId="0" xfId="0" applyFont="1"/>
    <xf numFmtId="0" fontId="0" fillId="0" borderId="0" xfId="0" applyAlignment="1">
      <alignment horizontal="center"/>
    </xf>
    <xf numFmtId="31" fontId="0" fillId="0" borderId="0" xfId="0" applyNumberFormat="1" applyAlignment="1">
      <alignment horizontal="center"/>
    </xf>
    <xf numFmtId="0" fontId="18" fillId="0" borderId="0" xfId="0" applyFont="1" applyAlignment="1">
      <alignment horizontal="center" vertical="center"/>
    </xf>
    <xf numFmtId="0" fontId="5" fillId="0" borderId="1" xfId="60" applyFont="1" applyBorder="1" applyAlignment="1" quotePrefix="1">
      <alignment horizontal="center" vertical="center"/>
    </xf>
  </cellXfs>
  <cellStyles count="6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10FFF10EDCCA4317905A55AF0DC4BD23" xfId="5"/>
    <cellStyle name="常规_234CAB730E9A49B381A8B2597D07D694" xfId="6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常规_385200E607F04804B5C7988757B03D63" xfId="13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常规_F2C9F44EAE6D41698431DB70DDBCF964" xfId="30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常规_01024199FB0E4AA990B5AE7002822FBB" xfId="40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常规_5E9FB8AE66E14E3CBF0A58F4E691094F" xfId="47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40% - 强调文字颜色 6" xfId="54" builtinId="51"/>
    <cellStyle name="60% - 强调文字颜色 6" xfId="55" builtinId="52"/>
    <cellStyle name="常规_0B6CD2B80CC44853A61EA0F3C70718A7" xfId="56"/>
    <cellStyle name="常规_16D242D3E8CA48A39E7BABAD4C2ADF34" xfId="57"/>
    <cellStyle name="常规_39487248717147F198562F069F2ADD01" xfId="58"/>
    <cellStyle name="常规_76F45534EFC8460DA0F4824A8C8A34BC" xfId="59"/>
    <cellStyle name="常规_895BA4DC252E44F38DB6B1093505760C" xfId="60"/>
    <cellStyle name="常规_9BD24174709145A1A19E8F64762D88B5" xfId="61"/>
    <cellStyle name="常规_AB1B1E38243A4EE5BA45BBBA49A942B7" xfId="62"/>
    <cellStyle name="常规_EA9ADEE351EC4FBE8D6B10FECBD78F3B" xfId="63"/>
    <cellStyle name="常规_FA85956AF29D46888C80C611E9FB4855" xfId="64"/>
    <cellStyle name="常规_FDEBF98641054675A285ACB70D2F65A1" xfId="65"/>
    <cellStyle name="常规_Sheet1" xfId="66"/>
    <cellStyle name="常规_部门收支总表" xfId="67"/>
    <cellStyle name="常规_工资福利" xfId="68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4" Type="http://schemas.openxmlformats.org/officeDocument/2006/relationships/sharedStrings" Target="sharedStrings.xml"/><Relationship Id="rId33" Type="http://schemas.openxmlformats.org/officeDocument/2006/relationships/styles" Target="styles.xml"/><Relationship Id="rId32" Type="http://schemas.openxmlformats.org/officeDocument/2006/relationships/theme" Target="theme/theme1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M11"/>
  <sheetViews>
    <sheetView tabSelected="1" workbookViewId="0">
      <selection activeCell="J7" sqref="J7"/>
    </sheetView>
  </sheetViews>
  <sheetFormatPr defaultColWidth="9" defaultRowHeight="14.25"/>
  <sheetData>
    <row r="2" ht="45.75" customHeight="1" spans="1:13">
      <c r="A2" s="636" t="s">
        <v>0</v>
      </c>
      <c r="B2" s="636"/>
      <c r="C2" s="636"/>
      <c r="D2" s="636"/>
      <c r="E2" s="636"/>
      <c r="F2" s="636"/>
      <c r="G2" s="636"/>
      <c r="H2" s="636"/>
      <c r="I2" s="636"/>
      <c r="J2" s="636"/>
      <c r="K2" s="636"/>
      <c r="L2" s="636"/>
      <c r="M2" s="636"/>
    </row>
    <row r="6" ht="30" customHeight="1" spans="3:8">
      <c r="C6" s="637" t="s">
        <v>1</v>
      </c>
      <c r="F6" s="638" t="s">
        <v>2</v>
      </c>
      <c r="G6" s="638"/>
      <c r="H6" s="638"/>
    </row>
    <row r="7" ht="30" customHeight="1" spans="3:8">
      <c r="C7" s="637" t="s">
        <v>3</v>
      </c>
      <c r="F7" s="638" t="s">
        <v>4</v>
      </c>
      <c r="G7" s="638"/>
      <c r="H7" s="638"/>
    </row>
    <row r="8" ht="30" customHeight="1" spans="3:8">
      <c r="C8" s="637" t="s">
        <v>5</v>
      </c>
      <c r="F8" s="638" t="s">
        <v>4</v>
      </c>
      <c r="G8" s="638"/>
      <c r="H8" s="638"/>
    </row>
    <row r="9" ht="30" customHeight="1" spans="3:8">
      <c r="C9" s="637" t="s">
        <v>6</v>
      </c>
      <c r="F9" s="639">
        <v>44942</v>
      </c>
      <c r="G9" s="638"/>
      <c r="H9" s="638"/>
    </row>
    <row r="10" ht="30" customHeight="1" spans="3:3">
      <c r="C10" s="637"/>
    </row>
    <row r="11" ht="39.75" customHeight="1" spans="1:13">
      <c r="A11" s="640" t="s">
        <v>7</v>
      </c>
      <c r="B11" s="640"/>
      <c r="C11" s="640"/>
      <c r="D11" s="640"/>
      <c r="E11" s="640"/>
      <c r="F11" s="640"/>
      <c r="G11" s="640"/>
      <c r="H11" s="640"/>
      <c r="I11" s="640"/>
      <c r="J11" s="640"/>
      <c r="K11" s="640"/>
      <c r="L11" s="640"/>
      <c r="M11" s="640"/>
    </row>
  </sheetData>
  <mergeCells count="6">
    <mergeCell ref="A2:M2"/>
    <mergeCell ref="F6:H6"/>
    <mergeCell ref="F7:H7"/>
    <mergeCell ref="F8:H8"/>
    <mergeCell ref="F9:H9"/>
    <mergeCell ref="A11:M11"/>
  </mergeCells>
  <printOptions horizontalCentered="1"/>
  <pageMargins left="0.708661417322835" right="0.708661417322835" top="1.14173228346457" bottom="0.748031496062992" header="0.31496062992126" footer="0.31496062992126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9"/>
  <sheetViews>
    <sheetView showGridLines="0" showZeros="0" topLeftCell="A4" workbookViewId="0">
      <selection activeCell="G11" sqref="G11"/>
    </sheetView>
  </sheetViews>
  <sheetFormatPr defaultColWidth="9" defaultRowHeight="14.25"/>
  <cols>
    <col min="1" max="1" width="5.875" customWidth="1"/>
    <col min="2" max="3" width="3.25" customWidth="1"/>
    <col min="4" max="4" width="6.25" customWidth="1"/>
    <col min="5" max="5" width="20.625" customWidth="1"/>
    <col min="6" max="6" width="12.75" customWidth="1"/>
    <col min="7" max="7" width="13.125" customWidth="1"/>
    <col min="8" max="8" width="9.875" customWidth="1"/>
    <col min="9" max="9" width="9.5" customWidth="1"/>
    <col min="10" max="10" width="10.625" customWidth="1"/>
    <col min="11" max="11" width="6.125" customWidth="1"/>
    <col min="12" max="12" width="6.5" customWidth="1"/>
    <col min="13" max="13" width="9" customWidth="1"/>
    <col min="14" max="14" width="6.75" customWidth="1"/>
    <col min="15" max="15" width="7.875" customWidth="1"/>
    <col min="16" max="16" width="10.75" customWidth="1"/>
    <col min="17" max="17" width="12.25" customWidth="1"/>
    <col min="18" max="19" width="9.5" customWidth="1"/>
    <col min="20" max="20" width="9.75" customWidth="1"/>
  </cols>
  <sheetData>
    <row r="1" customHeight="1" spans="1:20">
      <c r="A1" s="279"/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 t="s">
        <v>201</v>
      </c>
    </row>
    <row r="2" ht="33.75" customHeight="1" spans="1:20">
      <c r="A2" s="463" t="s">
        <v>202</v>
      </c>
      <c r="B2" s="463"/>
      <c r="C2" s="463"/>
      <c r="D2" s="463"/>
      <c r="E2" s="463"/>
      <c r="F2" s="463"/>
      <c r="G2" s="463"/>
      <c r="H2" s="463"/>
      <c r="I2" s="463"/>
      <c r="J2" s="463"/>
      <c r="K2" s="463"/>
      <c r="L2" s="463"/>
      <c r="M2" s="463"/>
      <c r="N2" s="463"/>
      <c r="O2" s="463"/>
      <c r="P2" s="463"/>
      <c r="Q2" s="463"/>
      <c r="R2" s="463"/>
      <c r="S2" s="463"/>
      <c r="T2" s="463"/>
    </row>
    <row r="3" customHeight="1" spans="1:20">
      <c r="A3" s="435" t="s">
        <v>10</v>
      </c>
      <c r="B3" s="435"/>
      <c r="C3" s="435"/>
      <c r="D3" s="435"/>
      <c r="E3" s="435"/>
      <c r="F3" s="435"/>
      <c r="G3" s="435"/>
      <c r="H3" s="279"/>
      <c r="I3" s="279"/>
      <c r="J3" s="279"/>
      <c r="K3" s="279"/>
      <c r="L3" s="279"/>
      <c r="M3" s="279"/>
      <c r="N3" s="279"/>
      <c r="O3" s="279"/>
      <c r="P3" s="279"/>
      <c r="Q3" s="279"/>
      <c r="R3" s="279"/>
      <c r="S3" s="473" t="s">
        <v>86</v>
      </c>
      <c r="T3" s="473"/>
    </row>
    <row r="4" ht="22.5" customHeight="1" spans="1:20">
      <c r="A4" s="281" t="s">
        <v>106</v>
      </c>
      <c r="B4" s="281"/>
      <c r="C4" s="281"/>
      <c r="D4" s="282" t="s">
        <v>203</v>
      </c>
      <c r="E4" s="282" t="s">
        <v>138</v>
      </c>
      <c r="F4" s="283" t="s">
        <v>180</v>
      </c>
      <c r="G4" s="282" t="s">
        <v>140</v>
      </c>
      <c r="H4" s="282"/>
      <c r="I4" s="282"/>
      <c r="J4" s="282"/>
      <c r="K4" s="282"/>
      <c r="L4" s="282"/>
      <c r="M4" s="282"/>
      <c r="N4" s="282"/>
      <c r="O4" s="282"/>
      <c r="P4" s="282"/>
      <c r="Q4" s="282"/>
      <c r="R4" s="282" t="s">
        <v>143</v>
      </c>
      <c r="S4" s="282"/>
      <c r="T4" s="282"/>
    </row>
    <row r="5" customHeight="1" spans="1:20">
      <c r="A5" s="281"/>
      <c r="B5" s="281"/>
      <c r="C5" s="281"/>
      <c r="D5" s="282"/>
      <c r="E5" s="282"/>
      <c r="F5" s="284"/>
      <c r="G5" s="282" t="s">
        <v>98</v>
      </c>
      <c r="H5" s="282" t="s">
        <v>204</v>
      </c>
      <c r="I5" s="282" t="s">
        <v>190</v>
      </c>
      <c r="J5" s="282" t="s">
        <v>191</v>
      </c>
      <c r="K5" s="282" t="s">
        <v>205</v>
      </c>
      <c r="L5" s="282" t="s">
        <v>206</v>
      </c>
      <c r="M5" s="282" t="s">
        <v>192</v>
      </c>
      <c r="N5" s="282" t="s">
        <v>207</v>
      </c>
      <c r="O5" s="282" t="s">
        <v>195</v>
      </c>
      <c r="P5" s="282" t="s">
        <v>208</v>
      </c>
      <c r="Q5" s="282" t="s">
        <v>209</v>
      </c>
      <c r="R5" s="282" t="s">
        <v>98</v>
      </c>
      <c r="S5" s="282" t="s">
        <v>210</v>
      </c>
      <c r="T5" s="282" t="s">
        <v>177</v>
      </c>
    </row>
    <row r="6" ht="59.25" customHeight="1" spans="1:20">
      <c r="A6" s="282" t="s">
        <v>109</v>
      </c>
      <c r="B6" s="282" t="s">
        <v>110</v>
      </c>
      <c r="C6" s="282" t="s">
        <v>111</v>
      </c>
      <c r="D6" s="282"/>
      <c r="E6" s="282"/>
      <c r="F6" s="285"/>
      <c r="G6" s="282"/>
      <c r="H6" s="282"/>
      <c r="I6" s="282"/>
      <c r="J6" s="282"/>
      <c r="K6" s="282"/>
      <c r="L6" s="282"/>
      <c r="M6" s="282"/>
      <c r="N6" s="282"/>
      <c r="O6" s="282"/>
      <c r="P6" s="282"/>
      <c r="Q6" s="282"/>
      <c r="R6" s="282"/>
      <c r="S6" s="282"/>
      <c r="T6" s="282"/>
    </row>
    <row r="7" s="18" customFormat="1" ht="33.75" customHeight="1" spans="1:20">
      <c r="A7" s="464" t="s">
        <v>89</v>
      </c>
      <c r="B7" s="465"/>
      <c r="C7" s="466"/>
      <c r="D7" s="118"/>
      <c r="E7" s="118"/>
      <c r="F7" s="467">
        <f>F8</f>
        <v>0</v>
      </c>
      <c r="G7" s="467">
        <f t="shared" ref="G7:T7" si="0">G8</f>
        <v>0</v>
      </c>
      <c r="H7" s="467">
        <f t="shared" si="0"/>
        <v>0</v>
      </c>
      <c r="I7" s="467">
        <f t="shared" si="0"/>
        <v>0</v>
      </c>
      <c r="J7" s="467">
        <f t="shared" si="0"/>
        <v>0</v>
      </c>
      <c r="K7" s="467">
        <f t="shared" si="0"/>
        <v>0</v>
      </c>
      <c r="L7" s="467">
        <f t="shared" si="0"/>
        <v>0</v>
      </c>
      <c r="M7" s="467">
        <f t="shared" si="0"/>
        <v>0</v>
      </c>
      <c r="N7" s="467">
        <f t="shared" si="0"/>
        <v>0</v>
      </c>
      <c r="O7" s="467">
        <f t="shared" si="0"/>
        <v>0</v>
      </c>
      <c r="P7" s="467">
        <f t="shared" si="0"/>
        <v>0</v>
      </c>
      <c r="Q7" s="467">
        <f t="shared" si="0"/>
        <v>0</v>
      </c>
      <c r="R7" s="467">
        <f t="shared" si="0"/>
        <v>0</v>
      </c>
      <c r="S7" s="467">
        <f t="shared" si="0"/>
        <v>0</v>
      </c>
      <c r="T7" s="467">
        <f t="shared" si="0"/>
        <v>0</v>
      </c>
    </row>
    <row r="8" s="334" customFormat="1" spans="1:20">
      <c r="A8" s="468"/>
      <c r="B8" s="468"/>
      <c r="C8" s="468"/>
      <c r="D8" s="468"/>
      <c r="E8" s="469"/>
      <c r="F8" s="467"/>
      <c r="G8" s="467"/>
      <c r="H8" s="467"/>
      <c r="I8" s="467"/>
      <c r="J8" s="467"/>
      <c r="K8" s="467"/>
      <c r="L8" s="467"/>
      <c r="M8" s="467"/>
      <c r="N8" s="467"/>
      <c r="O8" s="467"/>
      <c r="P8" s="467"/>
      <c r="Q8" s="467"/>
      <c r="R8" s="467"/>
      <c r="S8" s="467"/>
      <c r="T8" s="474"/>
    </row>
    <row r="9" s="334" customFormat="1" spans="1:20">
      <c r="A9" s="468"/>
      <c r="B9" s="468"/>
      <c r="C9" s="468"/>
      <c r="D9" s="468"/>
      <c r="E9" s="469"/>
      <c r="F9" s="467"/>
      <c r="G9" s="467"/>
      <c r="H9" s="467"/>
      <c r="I9" s="467"/>
      <c r="J9" s="467"/>
      <c r="K9" s="467"/>
      <c r="L9" s="467"/>
      <c r="M9" s="467"/>
      <c r="N9" s="467"/>
      <c r="O9" s="467"/>
      <c r="P9" s="467"/>
      <c r="Q9" s="467"/>
      <c r="R9" s="467"/>
      <c r="S9" s="467"/>
      <c r="T9" s="474"/>
    </row>
    <row r="10" s="334" customFormat="1" spans="1:20">
      <c r="A10" s="470"/>
      <c r="B10" s="470"/>
      <c r="C10" s="470"/>
      <c r="D10" s="470"/>
      <c r="E10" s="471"/>
      <c r="F10" s="472"/>
      <c r="G10" s="472"/>
      <c r="H10" s="472"/>
      <c r="I10" s="472"/>
      <c r="J10" s="472"/>
      <c r="K10" s="472"/>
      <c r="L10" s="472"/>
      <c r="M10" s="472"/>
      <c r="N10" s="472"/>
      <c r="O10" s="472"/>
      <c r="P10" s="472"/>
      <c r="Q10" s="472"/>
      <c r="R10" s="472"/>
      <c r="S10" s="472"/>
      <c r="T10" s="474"/>
    </row>
    <row r="11" s="334" customFormat="1" spans="1:20">
      <c r="A11" s="468"/>
      <c r="B11" s="468"/>
      <c r="C11" s="468"/>
      <c r="D11" s="468"/>
      <c r="E11" s="469"/>
      <c r="F11" s="467"/>
      <c r="G11" s="467"/>
      <c r="H11" s="467"/>
      <c r="I11" s="467"/>
      <c r="J11" s="467"/>
      <c r="K11" s="467"/>
      <c r="L11" s="467"/>
      <c r="M11" s="467"/>
      <c r="N11" s="467"/>
      <c r="O11" s="467"/>
      <c r="P11" s="467"/>
      <c r="Q11" s="467"/>
      <c r="R11" s="467"/>
      <c r="S11" s="467"/>
      <c r="T11" s="474"/>
    </row>
    <row r="12" s="334" customFormat="1" spans="1:20">
      <c r="A12" s="470"/>
      <c r="B12" s="470"/>
      <c r="C12" s="470"/>
      <c r="D12" s="470"/>
      <c r="E12" s="471"/>
      <c r="F12" s="472"/>
      <c r="G12" s="472"/>
      <c r="H12" s="472"/>
      <c r="I12" s="472"/>
      <c r="J12" s="472"/>
      <c r="K12" s="472"/>
      <c r="L12" s="472"/>
      <c r="M12" s="472"/>
      <c r="N12" s="472"/>
      <c r="O12" s="472"/>
      <c r="P12" s="472"/>
      <c r="Q12" s="472"/>
      <c r="R12" s="472"/>
      <c r="S12" s="472"/>
      <c r="T12" s="474"/>
    </row>
    <row r="13" s="334" customFormat="1" spans="1:20">
      <c r="A13" s="470"/>
      <c r="B13" s="470"/>
      <c r="C13" s="470"/>
      <c r="D13" s="470"/>
      <c r="E13" s="471"/>
      <c r="F13" s="472"/>
      <c r="G13" s="472"/>
      <c r="H13" s="472"/>
      <c r="I13" s="472"/>
      <c r="J13" s="472"/>
      <c r="K13" s="472"/>
      <c r="L13" s="472"/>
      <c r="M13" s="472"/>
      <c r="N13" s="472"/>
      <c r="O13" s="472"/>
      <c r="P13" s="472"/>
      <c r="Q13" s="472"/>
      <c r="R13" s="472"/>
      <c r="S13" s="472"/>
      <c r="T13" s="474"/>
    </row>
    <row r="14" s="334" customFormat="1" spans="1:20">
      <c r="A14" s="470"/>
      <c r="B14" s="470"/>
      <c r="C14" s="470"/>
      <c r="D14" s="470"/>
      <c r="E14" s="471"/>
      <c r="F14" s="472"/>
      <c r="G14" s="472"/>
      <c r="H14" s="472"/>
      <c r="I14" s="472"/>
      <c r="J14" s="472"/>
      <c r="K14" s="472"/>
      <c r="L14" s="472"/>
      <c r="M14" s="472"/>
      <c r="N14" s="472"/>
      <c r="O14" s="472"/>
      <c r="P14" s="472"/>
      <c r="Q14" s="472"/>
      <c r="R14" s="472"/>
      <c r="S14" s="472"/>
      <c r="T14" s="474"/>
    </row>
    <row r="15" s="334" customFormat="1" spans="1:20">
      <c r="A15" s="470"/>
      <c r="B15" s="470"/>
      <c r="C15" s="470"/>
      <c r="D15" s="470"/>
      <c r="E15" s="471"/>
      <c r="F15" s="472"/>
      <c r="G15" s="472"/>
      <c r="H15" s="472"/>
      <c r="I15" s="472"/>
      <c r="J15" s="472"/>
      <c r="K15" s="472"/>
      <c r="L15" s="472"/>
      <c r="M15" s="472"/>
      <c r="N15" s="472"/>
      <c r="O15" s="472"/>
      <c r="P15" s="472"/>
      <c r="Q15" s="472"/>
      <c r="R15" s="472"/>
      <c r="S15" s="472"/>
      <c r="T15" s="474"/>
    </row>
    <row r="16" s="334" customFormat="1" spans="1:20">
      <c r="A16" s="468"/>
      <c r="B16" s="468"/>
      <c r="C16" s="468"/>
      <c r="D16" s="468"/>
      <c r="E16" s="469"/>
      <c r="F16" s="467"/>
      <c r="G16" s="467"/>
      <c r="H16" s="467"/>
      <c r="I16" s="467"/>
      <c r="J16" s="467"/>
      <c r="K16" s="467"/>
      <c r="L16" s="467"/>
      <c r="M16" s="467"/>
      <c r="N16" s="467"/>
      <c r="O16" s="467"/>
      <c r="P16" s="467"/>
      <c r="Q16" s="467"/>
      <c r="R16" s="467"/>
      <c r="S16" s="467"/>
      <c r="T16" s="474"/>
    </row>
    <row r="17" s="334" customFormat="1" spans="1:20">
      <c r="A17" s="470"/>
      <c r="B17" s="470"/>
      <c r="C17" s="470"/>
      <c r="D17" s="470"/>
      <c r="E17" s="471"/>
      <c r="F17" s="472"/>
      <c r="G17" s="472"/>
      <c r="H17" s="472"/>
      <c r="I17" s="472"/>
      <c r="J17" s="472"/>
      <c r="K17" s="472"/>
      <c r="L17" s="472"/>
      <c r="M17" s="472"/>
      <c r="N17" s="472"/>
      <c r="O17" s="472"/>
      <c r="P17" s="472"/>
      <c r="Q17" s="472"/>
      <c r="R17" s="472"/>
      <c r="S17" s="472"/>
      <c r="T17" s="474"/>
    </row>
    <row r="18" s="334" customFormat="1" spans="1:20">
      <c r="A18" s="468"/>
      <c r="B18" s="468"/>
      <c r="C18" s="468"/>
      <c r="D18" s="468"/>
      <c r="E18" s="469"/>
      <c r="F18" s="467"/>
      <c r="G18" s="467"/>
      <c r="H18" s="467"/>
      <c r="I18" s="467"/>
      <c r="J18" s="467"/>
      <c r="K18" s="467"/>
      <c r="L18" s="467"/>
      <c r="M18" s="467"/>
      <c r="N18" s="467"/>
      <c r="O18" s="467"/>
      <c r="P18" s="467"/>
      <c r="Q18" s="467"/>
      <c r="R18" s="467"/>
      <c r="S18" s="467"/>
      <c r="T18" s="474"/>
    </row>
    <row r="19" s="334" customFormat="1" spans="1:20">
      <c r="A19" s="470"/>
      <c r="B19" s="470"/>
      <c r="C19" s="470"/>
      <c r="D19" s="470"/>
      <c r="E19" s="471"/>
      <c r="F19" s="472"/>
      <c r="G19" s="472"/>
      <c r="H19" s="472"/>
      <c r="I19" s="472"/>
      <c r="J19" s="472"/>
      <c r="K19" s="472"/>
      <c r="L19" s="472"/>
      <c r="M19" s="472"/>
      <c r="N19" s="472"/>
      <c r="O19" s="472"/>
      <c r="P19" s="472"/>
      <c r="Q19" s="472"/>
      <c r="R19" s="472"/>
      <c r="S19" s="472"/>
      <c r="T19" s="474"/>
    </row>
  </sheetData>
  <sheetProtection formatCells="0" formatColumns="0" formatRows="0"/>
  <mergeCells count="24">
    <mergeCell ref="A2:T2"/>
    <mergeCell ref="A3:G3"/>
    <mergeCell ref="S3:T3"/>
    <mergeCell ref="G4:Q4"/>
    <mergeCell ref="R4:T4"/>
    <mergeCell ref="A7:C7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rintOptions horizontalCentered="1"/>
  <pageMargins left="0" right="0" top="0.78740157480315" bottom="0.78740157480315" header="0.393700787401575" footer="0.393700787401575"/>
  <pageSetup paperSize="9" scale="74" orientation="landscape" horizontalDpi="1200" verticalDpi="1200"/>
  <headerFooter alignWithMargins="0" scaleWithDoc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"/>
  <sheetViews>
    <sheetView showGridLines="0" showZeros="0" zoomScale="85" zoomScaleNormal="85" workbookViewId="0">
      <selection activeCell="M12" sqref="M12"/>
    </sheetView>
  </sheetViews>
  <sheetFormatPr defaultColWidth="6.875" defaultRowHeight="23.1" customHeight="1"/>
  <cols>
    <col min="1" max="1" width="6.5" style="444" customWidth="1"/>
    <col min="2" max="3" width="3.625" style="444" customWidth="1"/>
    <col min="4" max="4" width="8" style="444" customWidth="1"/>
    <col min="5" max="5" width="20.375" style="444" customWidth="1"/>
    <col min="6" max="6" width="12.625" style="444" customWidth="1"/>
    <col min="7" max="7" width="10.5" style="444" customWidth="1"/>
    <col min="8" max="8" width="7.125" style="444" customWidth="1"/>
    <col min="9" max="12" width="12.625" style="444" customWidth="1"/>
    <col min="13" max="16384" width="6.875" style="445"/>
  </cols>
  <sheetData>
    <row r="1" customHeight="1" spans="12:12">
      <c r="L1" s="444" t="s">
        <v>211</v>
      </c>
    </row>
    <row r="2" customHeight="1" spans="1:12">
      <c r="A2" s="446" t="s">
        <v>212</v>
      </c>
      <c r="B2" s="446"/>
      <c r="C2" s="446"/>
      <c r="D2" s="446"/>
      <c r="E2" s="446"/>
      <c r="F2" s="446"/>
      <c r="G2" s="446"/>
      <c r="H2" s="446"/>
      <c r="I2" s="446"/>
      <c r="J2" s="446"/>
      <c r="K2" s="446"/>
      <c r="L2" s="446"/>
    </row>
    <row r="3" customHeight="1" spans="1:12">
      <c r="A3" s="435" t="s">
        <v>10</v>
      </c>
      <c r="B3" s="435"/>
      <c r="C3" s="435"/>
      <c r="D3" s="435"/>
      <c r="E3" s="435"/>
      <c r="F3" s="435"/>
      <c r="G3" s="435"/>
      <c r="K3" s="462" t="s">
        <v>86</v>
      </c>
      <c r="L3" s="462"/>
    </row>
    <row r="4" customHeight="1" spans="1:12">
      <c r="A4" s="447" t="s">
        <v>106</v>
      </c>
      <c r="B4" s="447"/>
      <c r="C4" s="448"/>
      <c r="D4" s="449" t="s">
        <v>137</v>
      </c>
      <c r="E4" s="450" t="s">
        <v>107</v>
      </c>
      <c r="F4" s="449" t="s">
        <v>180</v>
      </c>
      <c r="G4" s="451" t="s">
        <v>213</v>
      </c>
      <c r="H4" s="449" t="s">
        <v>214</v>
      </c>
      <c r="I4" s="449" t="s">
        <v>215</v>
      </c>
      <c r="J4" s="449" t="s">
        <v>216</v>
      </c>
      <c r="K4" s="449" t="s">
        <v>217</v>
      </c>
      <c r="L4" s="449" t="s">
        <v>200</v>
      </c>
    </row>
    <row r="5" ht="18" customHeight="1" spans="1:12">
      <c r="A5" s="449" t="s">
        <v>109</v>
      </c>
      <c r="B5" s="452" t="s">
        <v>110</v>
      </c>
      <c r="C5" s="450" t="s">
        <v>111</v>
      </c>
      <c r="D5" s="449"/>
      <c r="E5" s="450"/>
      <c r="F5" s="449"/>
      <c r="G5" s="451"/>
      <c r="H5" s="449"/>
      <c r="I5" s="449"/>
      <c r="J5" s="449"/>
      <c r="K5" s="449"/>
      <c r="L5" s="449"/>
    </row>
    <row r="6" ht="18" customHeight="1" spans="1:12">
      <c r="A6" s="449"/>
      <c r="B6" s="452"/>
      <c r="C6" s="450"/>
      <c r="D6" s="449"/>
      <c r="E6" s="450"/>
      <c r="F6" s="449"/>
      <c r="G6" s="451"/>
      <c r="H6" s="449"/>
      <c r="I6" s="449"/>
      <c r="J6" s="449"/>
      <c r="K6" s="449"/>
      <c r="L6" s="449"/>
    </row>
    <row r="7" customHeight="1" spans="1:12">
      <c r="A7" s="453" t="s">
        <v>101</v>
      </c>
      <c r="B7" s="453" t="s">
        <v>101</v>
      </c>
      <c r="C7" s="453" t="s">
        <v>101</v>
      </c>
      <c r="D7" s="453" t="s">
        <v>101</v>
      </c>
      <c r="E7" s="453" t="s">
        <v>101</v>
      </c>
      <c r="F7" s="453">
        <v>1</v>
      </c>
      <c r="G7" s="453">
        <v>2</v>
      </c>
      <c r="H7" s="453">
        <v>3</v>
      </c>
      <c r="I7" s="453">
        <v>4</v>
      </c>
      <c r="J7" s="453">
        <v>5</v>
      </c>
      <c r="K7" s="453">
        <v>6</v>
      </c>
      <c r="L7" s="453">
        <v>7</v>
      </c>
    </row>
    <row r="8" s="441" customFormat="1" ht="37.5" customHeight="1" spans="1:12">
      <c r="A8" s="454" t="s">
        <v>89</v>
      </c>
      <c r="B8" s="455"/>
      <c r="C8" s="456"/>
      <c r="D8" s="641" t="s">
        <v>102</v>
      </c>
      <c r="E8" s="118" t="s">
        <v>103</v>
      </c>
      <c r="F8" s="458">
        <f>F9</f>
        <v>10</v>
      </c>
      <c r="G8" s="458">
        <f t="shared" ref="G8:L8" si="0">G9</f>
        <v>0</v>
      </c>
      <c r="H8" s="458"/>
      <c r="I8" s="458">
        <f t="shared" si="0"/>
        <v>0</v>
      </c>
      <c r="J8" s="458">
        <f t="shared" si="0"/>
        <v>0</v>
      </c>
      <c r="K8" s="458">
        <f t="shared" si="0"/>
        <v>5</v>
      </c>
      <c r="L8" s="458">
        <f t="shared" si="0"/>
        <v>5</v>
      </c>
    </row>
    <row r="9" s="442" customFormat="1" customHeight="1" spans="1:12">
      <c r="A9" s="457">
        <v>205</v>
      </c>
      <c r="B9" s="457"/>
      <c r="C9" s="457"/>
      <c r="D9" s="641" t="s">
        <v>102</v>
      </c>
      <c r="E9" s="248" t="s">
        <v>113</v>
      </c>
      <c r="F9" s="458">
        <f>SUM(G9:L9)</f>
        <v>10</v>
      </c>
      <c r="G9" s="458">
        <f t="shared" ref="G9:L9" si="1">G10+G12+G17+G19</f>
        <v>0</v>
      </c>
      <c r="H9" s="458"/>
      <c r="I9" s="458">
        <f t="shared" si="1"/>
        <v>0</v>
      </c>
      <c r="J9" s="458">
        <f t="shared" si="1"/>
        <v>0</v>
      </c>
      <c r="K9" s="458">
        <v>5</v>
      </c>
      <c r="L9" s="458">
        <v>5</v>
      </c>
    </row>
    <row r="10" s="442" customFormat="1" customHeight="1" spans="1:12">
      <c r="A10" s="457"/>
      <c r="B10" s="457"/>
      <c r="C10" s="457"/>
      <c r="D10" s="457"/>
      <c r="E10" s="248"/>
      <c r="F10" s="459"/>
      <c r="G10" s="459"/>
      <c r="H10" s="459"/>
      <c r="I10" s="459"/>
      <c r="J10" s="459"/>
      <c r="K10" s="459"/>
      <c r="L10" s="459"/>
    </row>
    <row r="11" s="443" customFormat="1" customHeight="1" spans="1:12">
      <c r="A11" s="460"/>
      <c r="B11" s="460"/>
      <c r="C11" s="460"/>
      <c r="D11" s="460"/>
      <c r="E11" s="251"/>
      <c r="F11" s="461"/>
      <c r="G11" s="461"/>
      <c r="H11" s="461"/>
      <c r="I11" s="461"/>
      <c r="J11" s="461"/>
      <c r="K11" s="461"/>
      <c r="L11" s="461"/>
    </row>
    <row r="12" s="442" customFormat="1" customHeight="1" spans="1:12">
      <c r="A12" s="457"/>
      <c r="B12" s="457"/>
      <c r="C12" s="457"/>
      <c r="D12" s="457"/>
      <c r="E12" s="248"/>
      <c r="F12" s="459"/>
      <c r="G12" s="459"/>
      <c r="H12" s="459"/>
      <c r="I12" s="459"/>
      <c r="J12" s="459"/>
      <c r="K12" s="459"/>
      <c r="L12" s="459"/>
    </row>
    <row r="13" s="443" customFormat="1" customHeight="1" spans="1:12">
      <c r="A13" s="460"/>
      <c r="B13" s="460"/>
      <c r="C13" s="460"/>
      <c r="D13" s="460"/>
      <c r="E13" s="251"/>
      <c r="F13" s="461"/>
      <c r="G13" s="461"/>
      <c r="H13" s="461"/>
      <c r="I13" s="461"/>
      <c r="J13" s="461"/>
      <c r="K13" s="461"/>
      <c r="L13" s="461"/>
    </row>
    <row r="14" s="443" customFormat="1" customHeight="1" spans="1:12">
      <c r="A14" s="460"/>
      <c r="B14" s="460"/>
      <c r="C14" s="460"/>
      <c r="D14" s="460"/>
      <c r="E14" s="251"/>
      <c r="F14" s="461"/>
      <c r="G14" s="461"/>
      <c r="H14" s="461"/>
      <c r="I14" s="461"/>
      <c r="J14" s="461"/>
      <c r="K14" s="461"/>
      <c r="L14" s="461"/>
    </row>
    <row r="15" s="443" customFormat="1" customHeight="1" spans="1:12">
      <c r="A15" s="460"/>
      <c r="B15" s="460"/>
      <c r="C15" s="460"/>
      <c r="D15" s="460"/>
      <c r="E15" s="251"/>
      <c r="F15" s="461"/>
      <c r="G15" s="461"/>
      <c r="H15" s="461"/>
      <c r="I15" s="461"/>
      <c r="J15" s="461"/>
      <c r="K15" s="461"/>
      <c r="L15" s="461"/>
    </row>
    <row r="16" s="443" customFormat="1" customHeight="1" spans="1:12">
      <c r="A16" s="460"/>
      <c r="B16" s="460"/>
      <c r="C16" s="460"/>
      <c r="D16" s="460"/>
      <c r="E16" s="251"/>
      <c r="F16" s="461"/>
      <c r="G16" s="461"/>
      <c r="H16" s="461"/>
      <c r="I16" s="461"/>
      <c r="J16" s="461"/>
      <c r="K16" s="461"/>
      <c r="L16" s="461"/>
    </row>
    <row r="17" s="442" customFormat="1" customHeight="1" spans="1:12">
      <c r="A17" s="457"/>
      <c r="B17" s="457"/>
      <c r="C17" s="457"/>
      <c r="D17" s="457"/>
      <c r="E17" s="248"/>
      <c r="F17" s="459"/>
      <c r="G17" s="459"/>
      <c r="H17" s="459"/>
      <c r="I17" s="459"/>
      <c r="J17" s="459"/>
      <c r="K17" s="459"/>
      <c r="L17" s="459"/>
    </row>
    <row r="18" s="443" customFormat="1" customHeight="1" spans="1:12">
      <c r="A18" s="460"/>
      <c r="B18" s="460"/>
      <c r="C18" s="460"/>
      <c r="D18" s="460"/>
      <c r="E18" s="251"/>
      <c r="F18" s="461"/>
      <c r="G18" s="461"/>
      <c r="H18" s="461"/>
      <c r="I18" s="461"/>
      <c r="J18" s="461"/>
      <c r="K18" s="461"/>
      <c r="L18" s="461"/>
    </row>
    <row r="19" s="442" customFormat="1" customHeight="1" spans="1:12">
      <c r="A19" s="457"/>
      <c r="B19" s="457"/>
      <c r="C19" s="457"/>
      <c r="D19" s="457"/>
      <c r="E19" s="248"/>
      <c r="F19" s="459"/>
      <c r="G19" s="459"/>
      <c r="H19" s="459"/>
      <c r="I19" s="459"/>
      <c r="J19" s="459"/>
      <c r="K19" s="459"/>
      <c r="L19" s="459"/>
    </row>
    <row r="20" s="443" customFormat="1" customHeight="1" spans="1:12">
      <c r="A20" s="460"/>
      <c r="B20" s="460"/>
      <c r="C20" s="460"/>
      <c r="D20" s="460"/>
      <c r="E20" s="251"/>
      <c r="F20" s="461"/>
      <c r="G20" s="461"/>
      <c r="H20" s="461"/>
      <c r="I20" s="461"/>
      <c r="J20" s="461"/>
      <c r="K20" s="461"/>
      <c r="L20" s="461"/>
    </row>
  </sheetData>
  <sheetProtection formatCells="0" formatColumns="0" formatRows="0"/>
  <mergeCells count="17">
    <mergeCell ref="A2:L2"/>
    <mergeCell ref="A3:G3"/>
    <mergeCell ref="K3:L3"/>
    <mergeCell ref="A4:C4"/>
    <mergeCell ref="A8:C8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354330708661417" right="0.354330708661417" top="0.78740157480315" bottom="0.78740157480315" header="0.393700787401575" footer="0.393700787401575"/>
  <pageSetup paperSize="9" orientation="landscape" horizontalDpi="1200" verticalDpi="1200"/>
  <headerFooter alignWithMargins="0" scaleWithDoc="0">
    <oddFooter>&amp;C第 &amp;P 页，共 &amp;N 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0"/>
  <sheetViews>
    <sheetView showGridLines="0" showZeros="0" zoomScale="70" zoomScaleNormal="70" workbookViewId="0">
      <selection activeCell="K11" sqref="K11"/>
    </sheetView>
  </sheetViews>
  <sheetFormatPr defaultColWidth="9" defaultRowHeight="14.25"/>
  <cols>
    <col min="1" max="3" width="5.875" customWidth="1"/>
    <col min="5" max="5" width="18.875" customWidth="1"/>
    <col min="6" max="6" width="12.75" customWidth="1"/>
    <col min="7" max="7" width="13.125" customWidth="1"/>
    <col min="8" max="8" width="11.625" customWidth="1"/>
    <col min="9" max="9" width="15" customWidth="1"/>
    <col min="10" max="10" width="12.75" customWidth="1"/>
    <col min="11" max="11" width="18.625" customWidth="1"/>
  </cols>
  <sheetData>
    <row r="1" customHeight="1" spans="11:11">
      <c r="K1" t="s">
        <v>218</v>
      </c>
    </row>
    <row r="2" ht="27" customHeight="1" spans="1:11">
      <c r="A2" s="75" t="s">
        <v>219</v>
      </c>
      <c r="B2" s="75"/>
      <c r="C2" s="75"/>
      <c r="D2" s="75"/>
      <c r="E2" s="75"/>
      <c r="F2" s="75"/>
      <c r="G2" s="75"/>
      <c r="H2" s="75"/>
      <c r="I2" s="75"/>
      <c r="J2" s="75"/>
      <c r="K2" s="75"/>
    </row>
    <row r="3" customHeight="1" spans="1:11">
      <c r="A3" s="435" t="s">
        <v>10</v>
      </c>
      <c r="B3" s="435"/>
      <c r="C3" s="435"/>
      <c r="D3" s="435"/>
      <c r="E3" s="435"/>
      <c r="F3" s="435"/>
      <c r="G3" s="435"/>
      <c r="J3" s="255" t="s">
        <v>86</v>
      </c>
      <c r="K3" s="255"/>
    </row>
    <row r="4" ht="33" customHeight="1" spans="1:11">
      <c r="A4" s="241" t="s">
        <v>106</v>
      </c>
      <c r="B4" s="241"/>
      <c r="C4" s="241"/>
      <c r="D4" s="81" t="s">
        <v>203</v>
      </c>
      <c r="E4" s="81" t="s">
        <v>138</v>
      </c>
      <c r="F4" s="81" t="s">
        <v>125</v>
      </c>
      <c r="G4" s="81"/>
      <c r="H4" s="81"/>
      <c r="I4" s="81"/>
      <c r="J4" s="81"/>
      <c r="K4" s="81"/>
    </row>
    <row r="5" customHeight="1" spans="1:11">
      <c r="A5" s="81" t="s">
        <v>109</v>
      </c>
      <c r="B5" s="81" t="s">
        <v>110</v>
      </c>
      <c r="C5" s="81" t="s">
        <v>111</v>
      </c>
      <c r="D5" s="81"/>
      <c r="E5" s="81"/>
      <c r="F5" s="81" t="s">
        <v>98</v>
      </c>
      <c r="G5" s="81" t="s">
        <v>220</v>
      </c>
      <c r="H5" s="81" t="s">
        <v>217</v>
      </c>
      <c r="I5" s="81" t="s">
        <v>221</v>
      </c>
      <c r="J5" s="81" t="s">
        <v>222</v>
      </c>
      <c r="K5" s="81" t="s">
        <v>223</v>
      </c>
    </row>
    <row r="6" ht="32.25" customHeight="1" spans="1:11">
      <c r="A6" s="81"/>
      <c r="B6" s="81"/>
      <c r="C6" s="81"/>
      <c r="D6" s="81"/>
      <c r="E6" s="81"/>
      <c r="F6" s="81"/>
      <c r="G6" s="81"/>
      <c r="H6" s="81"/>
      <c r="I6" s="81"/>
      <c r="J6" s="81"/>
      <c r="K6" s="81"/>
    </row>
    <row r="7" s="18" customFormat="1" ht="24.75" customHeight="1" spans="1:11">
      <c r="A7" s="115" t="s">
        <v>89</v>
      </c>
      <c r="B7" s="116"/>
      <c r="C7" s="117"/>
      <c r="D7" s="118"/>
      <c r="E7" s="86"/>
      <c r="F7" s="436"/>
      <c r="G7" s="436"/>
      <c r="H7" s="437"/>
      <c r="I7" s="436"/>
      <c r="J7" s="436"/>
      <c r="K7" s="436"/>
    </row>
    <row r="8" s="114" customFormat="1" ht="24.75" customHeight="1" spans="1:11">
      <c r="A8" s="438"/>
      <c r="B8" s="438"/>
      <c r="C8" s="438"/>
      <c r="D8" s="118"/>
      <c r="E8" s="248"/>
      <c r="F8" s="436"/>
      <c r="G8" s="436"/>
      <c r="H8" s="437"/>
      <c r="I8" s="436"/>
      <c r="J8" s="436"/>
      <c r="K8" s="436"/>
    </row>
    <row r="9" s="114" customFormat="1" ht="24.75" customHeight="1" spans="1:11">
      <c r="A9" s="438"/>
      <c r="B9" s="438"/>
      <c r="C9" s="438"/>
      <c r="D9" s="118"/>
      <c r="E9" s="248"/>
      <c r="F9" s="436"/>
      <c r="G9" s="436"/>
      <c r="H9" s="436"/>
      <c r="I9" s="436"/>
      <c r="J9" s="436"/>
      <c r="K9" s="436"/>
    </row>
    <row r="10" s="18" customFormat="1" ht="24.75" customHeight="1" spans="1:11">
      <c r="A10" s="154"/>
      <c r="B10" s="154"/>
      <c r="C10" s="154"/>
      <c r="D10" s="242"/>
      <c r="E10" s="251"/>
      <c r="F10" s="439"/>
      <c r="G10" s="439"/>
      <c r="H10" s="440"/>
      <c r="I10" s="439"/>
      <c r="J10" s="439"/>
      <c r="K10" s="439"/>
    </row>
    <row r="11" s="114" customFormat="1" ht="24.75" customHeight="1" spans="1:11">
      <c r="A11" s="438"/>
      <c r="B11" s="438"/>
      <c r="C11" s="438"/>
      <c r="D11" s="242"/>
      <c r="E11" s="248"/>
      <c r="F11" s="436"/>
      <c r="G11" s="436"/>
      <c r="H11" s="436"/>
      <c r="I11" s="436"/>
      <c r="J11" s="436"/>
      <c r="K11" s="436"/>
    </row>
    <row r="12" s="18" customFormat="1" ht="24.75" customHeight="1" spans="1:11">
      <c r="A12" s="154"/>
      <c r="B12" s="154"/>
      <c r="C12" s="154"/>
      <c r="D12" s="242"/>
      <c r="E12" s="251"/>
      <c r="F12" s="439"/>
      <c r="G12" s="439"/>
      <c r="H12" s="440"/>
      <c r="I12" s="439"/>
      <c r="J12" s="439"/>
      <c r="K12" s="439"/>
    </row>
    <row r="13" s="18" customFormat="1" ht="24.75" customHeight="1" spans="1:11">
      <c r="A13" s="154"/>
      <c r="B13" s="154"/>
      <c r="C13" s="154"/>
      <c r="D13" s="242"/>
      <c r="E13" s="251"/>
      <c r="F13" s="439"/>
      <c r="G13" s="439"/>
      <c r="H13" s="440"/>
      <c r="I13" s="439"/>
      <c r="J13" s="439"/>
      <c r="K13" s="439"/>
    </row>
    <row r="14" s="18" customFormat="1" ht="24.75" customHeight="1" spans="1:11">
      <c r="A14" s="154"/>
      <c r="B14" s="154"/>
      <c r="C14" s="154"/>
      <c r="D14" s="242"/>
      <c r="E14" s="251"/>
      <c r="F14" s="439"/>
      <c r="G14" s="439"/>
      <c r="H14" s="440"/>
      <c r="I14" s="439"/>
      <c r="J14" s="439"/>
      <c r="K14" s="439"/>
    </row>
    <row r="15" s="18" customFormat="1" ht="24.75" customHeight="1" spans="1:11">
      <c r="A15" s="154"/>
      <c r="B15" s="154"/>
      <c r="C15" s="154"/>
      <c r="D15" s="242"/>
      <c r="E15" s="251"/>
      <c r="F15" s="439"/>
      <c r="G15" s="439"/>
      <c r="H15" s="440"/>
      <c r="I15" s="439"/>
      <c r="J15" s="439"/>
      <c r="K15" s="439"/>
    </row>
    <row r="16" s="114" customFormat="1" ht="24.75" customHeight="1" spans="1:11">
      <c r="A16" s="438"/>
      <c r="B16" s="438"/>
      <c r="C16" s="438"/>
      <c r="D16" s="118"/>
      <c r="E16" s="248"/>
      <c r="F16" s="436"/>
      <c r="G16" s="436"/>
      <c r="H16" s="436"/>
      <c r="I16" s="436"/>
      <c r="J16" s="436"/>
      <c r="K16" s="436"/>
    </row>
    <row r="17" s="18" customFormat="1" ht="24.75" customHeight="1" spans="1:11">
      <c r="A17" s="154"/>
      <c r="B17" s="154"/>
      <c r="C17" s="154"/>
      <c r="D17" s="242"/>
      <c r="E17" s="251"/>
      <c r="F17" s="439"/>
      <c r="G17" s="439"/>
      <c r="H17" s="440"/>
      <c r="I17" s="439"/>
      <c r="J17" s="439"/>
      <c r="K17" s="439"/>
    </row>
    <row r="18" s="114" customFormat="1" ht="24.75" customHeight="1" spans="1:11">
      <c r="A18" s="438"/>
      <c r="B18" s="438"/>
      <c r="C18" s="438"/>
      <c r="D18" s="118"/>
      <c r="E18" s="248"/>
      <c r="F18" s="436"/>
      <c r="G18" s="436"/>
      <c r="H18" s="436"/>
      <c r="I18" s="436"/>
      <c r="J18" s="436"/>
      <c r="K18" s="436"/>
    </row>
    <row r="19" s="18" customFormat="1" ht="24.75" customHeight="1" spans="1:11">
      <c r="A19" s="154"/>
      <c r="B19" s="154"/>
      <c r="C19" s="154"/>
      <c r="D19" s="242"/>
      <c r="E19" s="251"/>
      <c r="F19" s="439"/>
      <c r="G19" s="439"/>
      <c r="H19" s="439"/>
      <c r="I19" s="439"/>
      <c r="J19" s="439"/>
      <c r="K19" s="439"/>
    </row>
    <row r="20" spans="6:16"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</row>
  </sheetData>
  <sheetProtection formatCells="0" formatColumns="0" formatRows="0"/>
  <mergeCells count="17">
    <mergeCell ref="A2:K2"/>
    <mergeCell ref="A3:G3"/>
    <mergeCell ref="J3:K3"/>
    <mergeCell ref="A4:C4"/>
    <mergeCell ref="F4:K4"/>
    <mergeCell ref="A7:C7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rintOptions horizontalCentered="1"/>
  <pageMargins left="0.748031496062992" right="0.748031496062992" top="0.78740157480315" bottom="0.78740157480315" header="0.393700787401575" footer="0.393700787401575"/>
  <pageSetup paperSize="9" scale="79" orientation="landscape" horizontalDpi="1200" verticalDpi="1200"/>
  <headerFooter alignWithMargins="0" scaleWithDoc="0">
    <oddFooter>&amp;C第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7"/>
  <sheetViews>
    <sheetView showGridLines="0" showZeros="0" zoomScale="85" zoomScaleNormal="85" workbookViewId="0">
      <selection activeCell="B10" sqref="B10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418"/>
      <c r="B1" s="419"/>
      <c r="C1" s="419"/>
      <c r="D1" s="419"/>
      <c r="E1" s="419"/>
      <c r="F1" s="420" t="s">
        <v>224</v>
      </c>
    </row>
    <row r="2" ht="24" customHeight="1" spans="1:6">
      <c r="A2" s="421" t="s">
        <v>225</v>
      </c>
      <c r="B2" s="421"/>
      <c r="C2" s="421"/>
      <c r="D2" s="421"/>
      <c r="E2" s="421"/>
      <c r="F2" s="421"/>
    </row>
    <row r="3" customHeight="1" spans="1:6">
      <c r="A3" s="422" t="s">
        <v>10</v>
      </c>
      <c r="B3" s="422"/>
      <c r="C3" s="422"/>
      <c r="D3" s="423"/>
      <c r="E3" s="423"/>
      <c r="F3" s="424" t="s">
        <v>11</v>
      </c>
    </row>
    <row r="4" ht="17.25" customHeight="1" spans="1:6">
      <c r="A4" s="425" t="s">
        <v>12</v>
      </c>
      <c r="B4" s="425"/>
      <c r="C4" s="425" t="s">
        <v>13</v>
      </c>
      <c r="D4" s="425"/>
      <c r="E4" s="425"/>
      <c r="F4" s="425"/>
    </row>
    <row r="5" ht="17.25" customHeight="1" spans="1:6">
      <c r="A5" s="426" t="s">
        <v>14</v>
      </c>
      <c r="B5" s="426" t="s">
        <v>15</v>
      </c>
      <c r="C5" s="427" t="s">
        <v>14</v>
      </c>
      <c r="D5" s="426" t="s">
        <v>89</v>
      </c>
      <c r="E5" s="427" t="s">
        <v>226</v>
      </c>
      <c r="F5" s="426" t="s">
        <v>227</v>
      </c>
    </row>
    <row r="6" s="18" customFormat="1" ht="15" customHeight="1" spans="1:6">
      <c r="A6" s="428" t="s">
        <v>228</v>
      </c>
      <c r="B6" s="404">
        <f>B7+B8</f>
        <v>1202.3</v>
      </c>
      <c r="C6" s="428" t="s">
        <v>20</v>
      </c>
      <c r="D6" s="429"/>
      <c r="E6" s="429"/>
      <c r="F6" s="429"/>
    </row>
    <row r="7" s="18" customFormat="1" ht="22.5" customHeight="1" spans="1:6">
      <c r="A7" s="428" t="s">
        <v>229</v>
      </c>
      <c r="B7" s="404">
        <v>1168.3</v>
      </c>
      <c r="C7" s="430" t="s">
        <v>24</v>
      </c>
      <c r="D7" s="429"/>
      <c r="E7" s="429"/>
      <c r="F7" s="429"/>
    </row>
    <row r="8" s="18" customFormat="1" ht="15" customHeight="1" spans="1:6">
      <c r="A8" s="428" t="s">
        <v>27</v>
      </c>
      <c r="B8" s="404">
        <v>34</v>
      </c>
      <c r="C8" s="428" t="s">
        <v>28</v>
      </c>
      <c r="D8" s="429"/>
      <c r="E8" s="429"/>
      <c r="F8" s="429"/>
    </row>
    <row r="9" s="18" customFormat="1" ht="15" customHeight="1" spans="1:6">
      <c r="A9" s="428" t="s">
        <v>230</v>
      </c>
      <c r="B9" s="404"/>
      <c r="C9" s="428" t="s">
        <v>32</v>
      </c>
      <c r="D9" s="429">
        <v>1202.3</v>
      </c>
      <c r="E9" s="429">
        <v>1202.3</v>
      </c>
      <c r="F9" s="429"/>
    </row>
    <row r="10" s="18" customFormat="1" ht="15" customHeight="1" spans="1:6">
      <c r="A10" s="428"/>
      <c r="B10" s="404"/>
      <c r="C10" s="428" t="s">
        <v>36</v>
      </c>
      <c r="D10" s="429"/>
      <c r="E10" s="429"/>
      <c r="F10" s="429"/>
    </row>
    <row r="11" s="18" customFormat="1" ht="15" customHeight="1" spans="1:6">
      <c r="A11" s="428"/>
      <c r="B11" s="404"/>
      <c r="C11" s="428" t="s">
        <v>40</v>
      </c>
      <c r="D11" s="429"/>
      <c r="E11" s="429"/>
      <c r="F11" s="429"/>
    </row>
    <row r="12" s="18" customFormat="1" ht="15" customHeight="1" spans="1:6">
      <c r="A12" s="428"/>
      <c r="B12" s="404"/>
      <c r="C12" s="428" t="s">
        <v>44</v>
      </c>
      <c r="D12" s="429"/>
      <c r="E12" s="429"/>
      <c r="F12" s="429"/>
    </row>
    <row r="13" s="18" customFormat="1" ht="15" customHeight="1" spans="1:6">
      <c r="A13" s="428"/>
      <c r="B13" s="404"/>
      <c r="C13" s="428" t="s">
        <v>48</v>
      </c>
      <c r="D13" s="429"/>
      <c r="E13" s="429"/>
      <c r="F13" s="429"/>
    </row>
    <row r="14" s="18" customFormat="1" ht="15" customHeight="1" spans="1:6">
      <c r="A14" s="431"/>
      <c r="B14" s="404"/>
      <c r="C14" s="428" t="s">
        <v>52</v>
      </c>
      <c r="D14" s="429"/>
      <c r="E14" s="429"/>
      <c r="F14" s="429"/>
    </row>
    <row r="15" s="18" customFormat="1" ht="15" customHeight="1" spans="1:6">
      <c r="A15" s="428"/>
      <c r="B15" s="404"/>
      <c r="C15" s="428" t="s">
        <v>55</v>
      </c>
      <c r="D15" s="429"/>
      <c r="E15" s="429"/>
      <c r="F15" s="429"/>
    </row>
    <row r="16" s="18" customFormat="1" ht="15" customHeight="1" spans="1:6">
      <c r="A16" s="428"/>
      <c r="B16" s="404"/>
      <c r="C16" s="428" t="s">
        <v>58</v>
      </c>
      <c r="D16" s="429"/>
      <c r="E16" s="429"/>
      <c r="F16" s="429"/>
    </row>
    <row r="17" s="18" customFormat="1" ht="15" customHeight="1" spans="1:6">
      <c r="A17" s="428"/>
      <c r="B17" s="404"/>
      <c r="C17" s="428" t="s">
        <v>61</v>
      </c>
      <c r="D17" s="429"/>
      <c r="E17" s="429"/>
      <c r="F17" s="429"/>
    </row>
    <row r="18" s="18" customFormat="1" ht="15" customHeight="1" spans="1:6">
      <c r="A18" s="428"/>
      <c r="B18" s="404"/>
      <c r="C18" s="432" t="s">
        <v>64</v>
      </c>
      <c r="D18" s="429"/>
      <c r="E18" s="429"/>
      <c r="F18" s="429"/>
    </row>
    <row r="19" s="18" customFormat="1" ht="15" customHeight="1" spans="1:6">
      <c r="A19" s="428"/>
      <c r="B19" s="404"/>
      <c r="C19" s="432" t="s">
        <v>67</v>
      </c>
      <c r="D19" s="429"/>
      <c r="E19" s="429"/>
      <c r="F19" s="429"/>
    </row>
    <row r="20" s="18" customFormat="1" ht="15" customHeight="1" spans="1:6">
      <c r="A20" s="428"/>
      <c r="B20" s="404"/>
      <c r="C20" s="432" t="s">
        <v>70</v>
      </c>
      <c r="D20" s="429"/>
      <c r="E20" s="429"/>
      <c r="F20" s="429"/>
    </row>
    <row r="21" s="18" customFormat="1" ht="15" customHeight="1" spans="1:6">
      <c r="A21" s="428"/>
      <c r="B21" s="404"/>
      <c r="C21" s="432" t="s">
        <v>73</v>
      </c>
      <c r="D21" s="429"/>
      <c r="E21" s="429"/>
      <c r="F21" s="429"/>
    </row>
    <row r="22" s="18" customFormat="1" ht="15" customHeight="1" spans="1:6">
      <c r="A22" s="428"/>
      <c r="B22" s="404"/>
      <c r="C22" s="432" t="s">
        <v>74</v>
      </c>
      <c r="D22" s="429"/>
      <c r="E22" s="429"/>
      <c r="F22" s="429"/>
    </row>
    <row r="23" s="18" customFormat="1" ht="15" customHeight="1" spans="1:6">
      <c r="A23" s="428"/>
      <c r="B23" s="404"/>
      <c r="C23" s="432" t="s">
        <v>75</v>
      </c>
      <c r="D23" s="429"/>
      <c r="E23" s="429"/>
      <c r="F23" s="429"/>
    </row>
    <row r="24" s="18" customFormat="1" ht="15" customHeight="1" spans="1:6">
      <c r="A24" s="428"/>
      <c r="B24" s="404"/>
      <c r="C24" s="432" t="s">
        <v>76</v>
      </c>
      <c r="D24" s="429"/>
      <c r="E24" s="429"/>
      <c r="F24" s="429"/>
    </row>
    <row r="25" s="18" customFormat="1" ht="15" customHeight="1" spans="1:6">
      <c r="A25" s="428"/>
      <c r="B25" s="404"/>
      <c r="C25" s="432" t="s">
        <v>77</v>
      </c>
      <c r="D25" s="429"/>
      <c r="E25" s="429"/>
      <c r="F25" s="429"/>
    </row>
    <row r="26" s="18" customFormat="1" ht="15" customHeight="1" spans="1:6">
      <c r="A26" s="433" t="s">
        <v>78</v>
      </c>
      <c r="B26" s="404">
        <f>B6</f>
        <v>1202.3</v>
      </c>
      <c r="C26" s="433" t="s">
        <v>79</v>
      </c>
      <c r="D26" s="429">
        <f>D9</f>
        <v>1202.3</v>
      </c>
      <c r="E26" s="429">
        <f>E9</f>
        <v>1202.3</v>
      </c>
      <c r="F26" s="429"/>
    </row>
    <row r="27" customHeight="1" spans="1:6">
      <c r="A27" s="434"/>
      <c r="B27" s="434"/>
      <c r="C27" s="434"/>
      <c r="D27" s="434"/>
      <c r="E27" s="434"/>
      <c r="F27" s="434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8031496062992" right="0.748031496062992" top="0.78740157480315" bottom="0.78740157480315" header="0.393700787401575" footer="0.393700787401575"/>
  <pageSetup paperSize="9" scale="92" orientation="landscape" horizontalDpi="1200" verticalDpi="1200"/>
  <headerFooter alignWithMargins="0" scaleWithDoc="0">
    <oddFooter>&amp;C第 &amp;P 页，共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3"/>
  <sheetViews>
    <sheetView showGridLines="0" showZeros="0" zoomScale="85" zoomScaleNormal="85" workbookViewId="0">
      <selection activeCell="G9" sqref="G9:H9"/>
    </sheetView>
  </sheetViews>
  <sheetFormatPr defaultColWidth="6.875" defaultRowHeight="18.95" customHeight="1"/>
  <cols>
    <col min="1" max="1" width="5.375" style="382" customWidth="1"/>
    <col min="2" max="2" width="5.375" style="383" customWidth="1"/>
    <col min="3" max="3" width="7.625" style="384" customWidth="1"/>
    <col min="4" max="4" width="18.875" style="385" customWidth="1"/>
    <col min="5" max="7" width="9.75" style="386" customWidth="1"/>
    <col min="8" max="8" width="10.125" style="386" customWidth="1"/>
    <col min="9" max="9" width="10.75" style="386" customWidth="1"/>
    <col min="10" max="10" width="9.75" style="386" customWidth="1"/>
    <col min="11" max="11" width="10.625" style="386" customWidth="1"/>
    <col min="12" max="12" width="9.625" style="386" hidden="1" customWidth="1"/>
    <col min="13" max="14" width="16.75" style="408" hidden="1" customWidth="1"/>
    <col min="15" max="15" width="18.75" style="408" hidden="1" customWidth="1"/>
    <col min="16" max="16" width="9.625" style="408" customWidth="1"/>
    <col min="17" max="17" width="8.25" style="408" customWidth="1"/>
    <col min="18" max="18" width="6.875" style="387" customWidth="1"/>
    <col min="19" max="16384" width="6.875" style="387"/>
  </cols>
  <sheetData>
    <row r="1" ht="23.25" customHeight="1" spans="1:18">
      <c r="A1" s="388"/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P1" s="388"/>
      <c r="Q1" s="388"/>
      <c r="R1" s="388" t="s">
        <v>231</v>
      </c>
    </row>
    <row r="2" ht="23.25" customHeight="1" spans="1:18">
      <c r="A2" s="389" t="s">
        <v>232</v>
      </c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389"/>
      <c r="R2" s="389"/>
    </row>
    <row r="3" s="380" customFormat="1" ht="23.25" customHeight="1" spans="1:17">
      <c r="A3" s="390" t="s">
        <v>10</v>
      </c>
      <c r="B3" s="391"/>
      <c r="C3" s="388"/>
      <c r="D3" s="388"/>
      <c r="E3" s="388"/>
      <c r="F3" s="388"/>
      <c r="G3" s="388"/>
      <c r="H3" s="388"/>
      <c r="I3" s="388"/>
      <c r="J3" s="388"/>
      <c r="K3" s="388"/>
      <c r="L3" s="388"/>
      <c r="M3" s="388"/>
      <c r="N3" s="388"/>
      <c r="P3" s="388"/>
      <c r="Q3" s="415" t="s">
        <v>86</v>
      </c>
    </row>
    <row r="4" s="380" customFormat="1" ht="23.25" customHeight="1" spans="1:18">
      <c r="A4" s="392" t="s">
        <v>116</v>
      </c>
      <c r="B4" s="392"/>
      <c r="C4" s="144" t="s">
        <v>87</v>
      </c>
      <c r="D4" s="144" t="s">
        <v>107</v>
      </c>
      <c r="E4" s="409" t="s">
        <v>233</v>
      </c>
      <c r="F4" s="393" t="s">
        <v>118</v>
      </c>
      <c r="G4" s="393"/>
      <c r="H4" s="393"/>
      <c r="I4" s="393"/>
      <c r="J4" s="393" t="s">
        <v>119</v>
      </c>
      <c r="K4" s="393"/>
      <c r="L4" s="393"/>
      <c r="M4" s="393"/>
      <c r="N4" s="393"/>
      <c r="O4" s="393"/>
      <c r="P4" s="393"/>
      <c r="Q4" s="393"/>
      <c r="R4" s="144" t="s">
        <v>122</v>
      </c>
    </row>
    <row r="5" s="380" customFormat="1" ht="23.25" customHeight="1" spans="1:18">
      <c r="A5" s="144" t="s">
        <v>109</v>
      </c>
      <c r="B5" s="144" t="s">
        <v>110</v>
      </c>
      <c r="C5" s="144"/>
      <c r="D5" s="144"/>
      <c r="E5" s="410"/>
      <c r="F5" s="144" t="s">
        <v>89</v>
      </c>
      <c r="G5" s="144" t="s">
        <v>123</v>
      </c>
      <c r="H5" s="144" t="s">
        <v>124</v>
      </c>
      <c r="I5" s="144" t="s">
        <v>125</v>
      </c>
      <c r="J5" s="144" t="s">
        <v>89</v>
      </c>
      <c r="K5" s="144" t="s">
        <v>126</v>
      </c>
      <c r="L5" s="144" t="s">
        <v>127</v>
      </c>
      <c r="M5" s="144" t="s">
        <v>128</v>
      </c>
      <c r="N5" s="144" t="s">
        <v>129</v>
      </c>
      <c r="O5" s="144" t="s">
        <v>130</v>
      </c>
      <c r="P5" s="144" t="s">
        <v>131</v>
      </c>
      <c r="Q5" s="144" t="s">
        <v>132</v>
      </c>
      <c r="R5" s="144"/>
    </row>
    <row r="6" ht="31.5" customHeight="1" spans="1:18">
      <c r="A6" s="144"/>
      <c r="B6" s="144"/>
      <c r="C6" s="144"/>
      <c r="D6" s="144"/>
      <c r="E6" s="411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</row>
    <row r="7" ht="23.25" customHeight="1" spans="1:18">
      <c r="A7" s="394" t="s">
        <v>101</v>
      </c>
      <c r="B7" s="395" t="s">
        <v>101</v>
      </c>
      <c r="C7" s="395" t="s">
        <v>101</v>
      </c>
      <c r="D7" s="395" t="s">
        <v>101</v>
      </c>
      <c r="E7" s="395">
        <v>1</v>
      </c>
      <c r="F7" s="395">
        <v>2</v>
      </c>
      <c r="G7" s="395">
        <v>3</v>
      </c>
      <c r="H7" s="394">
        <v>4</v>
      </c>
      <c r="I7" s="397">
        <v>5</v>
      </c>
      <c r="J7" s="396">
        <v>6</v>
      </c>
      <c r="K7" s="396">
        <v>7</v>
      </c>
      <c r="L7" s="396">
        <v>8</v>
      </c>
      <c r="M7" s="397">
        <v>9</v>
      </c>
      <c r="N7" s="397">
        <v>10</v>
      </c>
      <c r="O7" s="396">
        <v>11</v>
      </c>
      <c r="P7" s="396">
        <v>12</v>
      </c>
      <c r="Q7" s="396">
        <v>13</v>
      </c>
      <c r="R7" s="416">
        <v>14</v>
      </c>
    </row>
    <row r="8" s="381" customFormat="1" ht="39.75" customHeight="1" spans="1:18">
      <c r="A8" s="398" t="s">
        <v>89</v>
      </c>
      <c r="B8" s="399"/>
      <c r="C8" s="85" t="s">
        <v>102</v>
      </c>
      <c r="D8" s="412" t="s">
        <v>103</v>
      </c>
      <c r="E8" s="402">
        <f>E9</f>
        <v>1202.3</v>
      </c>
      <c r="F8" s="402">
        <f t="shared" ref="F8:Q8" si="0">F9</f>
        <v>1202.3</v>
      </c>
      <c r="G8" s="402">
        <f t="shared" si="0"/>
        <v>1168.3</v>
      </c>
      <c r="H8" s="402">
        <f t="shared" si="0"/>
        <v>34</v>
      </c>
      <c r="I8" s="402"/>
      <c r="J8" s="402">
        <f t="shared" si="0"/>
        <v>0</v>
      </c>
      <c r="K8" s="402">
        <f t="shared" si="0"/>
        <v>0</v>
      </c>
      <c r="L8" s="402">
        <f t="shared" si="0"/>
        <v>0</v>
      </c>
      <c r="M8" s="402">
        <f t="shared" si="0"/>
        <v>0</v>
      </c>
      <c r="N8" s="402">
        <f t="shared" si="0"/>
        <v>0</v>
      </c>
      <c r="O8" s="402">
        <f t="shared" si="0"/>
        <v>0</v>
      </c>
      <c r="P8" s="402">
        <f t="shared" si="0"/>
        <v>0</v>
      </c>
      <c r="Q8" s="402">
        <f t="shared" si="0"/>
        <v>0</v>
      </c>
      <c r="R8" s="402"/>
    </row>
    <row r="9" s="381" customFormat="1" ht="30.75" customHeight="1" spans="1:18">
      <c r="A9" s="367">
        <v>205</v>
      </c>
      <c r="B9" s="399"/>
      <c r="C9" s="85" t="s">
        <v>102</v>
      </c>
      <c r="D9" s="412" t="s">
        <v>113</v>
      </c>
      <c r="E9" s="402">
        <f>F9+J9</f>
        <v>1202.3</v>
      </c>
      <c r="F9" s="402">
        <f>SUM(G9:I9)</f>
        <v>1202.3</v>
      </c>
      <c r="G9" s="402">
        <v>1168.3</v>
      </c>
      <c r="H9" s="402">
        <v>34</v>
      </c>
      <c r="I9" s="402"/>
      <c r="J9" s="402"/>
      <c r="K9" s="402"/>
      <c r="L9" s="402"/>
      <c r="M9" s="402"/>
      <c r="N9" s="402"/>
      <c r="O9" s="402"/>
      <c r="P9" s="402"/>
      <c r="Q9" s="402"/>
      <c r="R9" s="402"/>
    </row>
    <row r="10" ht="21" customHeight="1" spans="1:18">
      <c r="A10" s="370"/>
      <c r="B10" s="370"/>
      <c r="C10" s="242"/>
      <c r="D10" s="403"/>
      <c r="E10" s="413"/>
      <c r="F10" s="413"/>
      <c r="G10" s="413"/>
      <c r="H10" s="413"/>
      <c r="I10" s="413"/>
      <c r="J10" s="413"/>
      <c r="K10" s="413"/>
      <c r="L10" s="413"/>
      <c r="M10" s="413"/>
      <c r="N10" s="413"/>
      <c r="O10" s="413"/>
      <c r="P10" s="413"/>
      <c r="Q10" s="417"/>
      <c r="R10" s="417"/>
    </row>
    <row r="11" ht="21" customHeight="1" spans="1:18">
      <c r="A11" s="370"/>
      <c r="B11" s="370"/>
      <c r="C11" s="242"/>
      <c r="D11" s="403"/>
      <c r="E11" s="414"/>
      <c r="F11" s="414"/>
      <c r="G11" s="414"/>
      <c r="H11" s="414"/>
      <c r="I11" s="414"/>
      <c r="J11" s="414"/>
      <c r="K11" s="414"/>
      <c r="L11" s="414"/>
      <c r="M11" s="414"/>
      <c r="N11" s="414"/>
      <c r="O11" s="414"/>
      <c r="P11" s="414"/>
      <c r="Q11" s="417"/>
      <c r="R11" s="417"/>
    </row>
    <row r="12" ht="21" customHeight="1" spans="1:18">
      <c r="A12" s="370"/>
      <c r="B12" s="370"/>
      <c r="C12" s="242"/>
      <c r="D12" s="403"/>
      <c r="E12" s="414"/>
      <c r="F12" s="414"/>
      <c r="G12" s="414"/>
      <c r="H12" s="414"/>
      <c r="I12" s="414"/>
      <c r="J12" s="414"/>
      <c r="K12" s="414"/>
      <c r="L12" s="414"/>
      <c r="M12" s="414"/>
      <c r="N12" s="414"/>
      <c r="O12" s="414"/>
      <c r="P12" s="414"/>
      <c r="Q12" s="417"/>
      <c r="R12" s="417"/>
    </row>
    <row r="13" ht="21" customHeight="1" spans="1:18">
      <c r="A13" s="370"/>
      <c r="B13" s="370"/>
      <c r="C13" s="242"/>
      <c r="D13" s="403"/>
      <c r="E13" s="414"/>
      <c r="F13" s="414"/>
      <c r="G13" s="414"/>
      <c r="H13" s="414"/>
      <c r="I13" s="414"/>
      <c r="J13" s="414"/>
      <c r="K13" s="414"/>
      <c r="L13" s="414"/>
      <c r="M13" s="414"/>
      <c r="N13" s="414"/>
      <c r="O13" s="414"/>
      <c r="P13" s="414"/>
      <c r="Q13" s="417"/>
      <c r="R13" s="417"/>
    </row>
  </sheetData>
  <sheetProtection formatCells="0" formatColumns="0" formatRows="0"/>
  <mergeCells count="20">
    <mergeCell ref="A2:R2"/>
    <mergeCell ref="A8:B8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" right="0" top="0.78740157480315" bottom="0.78740157480315" header="0.393700787401575" footer="0.393700787401575"/>
  <pageSetup paperSize="9" orientation="landscape" horizontalDpi="1200" verticalDpi="1200"/>
  <headerFooter alignWithMargins="0" scaleWithDoc="0">
    <oddFooter>&amp;C第 &amp;P 页，共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4"/>
  <sheetViews>
    <sheetView showGridLines="0" showZeros="0" workbookViewId="0">
      <selection activeCell="G12" sqref="G12"/>
    </sheetView>
  </sheetViews>
  <sheetFormatPr defaultColWidth="6.875" defaultRowHeight="18.95" customHeight="1" outlineLevelCol="7"/>
  <cols>
    <col min="1" max="1" width="6.625" style="382" customWidth="1"/>
    <col min="2" max="2" width="7.375" style="383" customWidth="1"/>
    <col min="3" max="3" width="13.625" style="384" customWidth="1"/>
    <col min="4" max="4" width="31.5" style="385" customWidth="1"/>
    <col min="5" max="5" width="12.125" style="386" customWidth="1"/>
    <col min="6" max="6" width="13.25" style="386" customWidth="1"/>
    <col min="7" max="7" width="15.75" style="386" customWidth="1"/>
    <col min="8" max="8" width="16.75" style="386" customWidth="1"/>
    <col min="9" max="16384" width="6.875" style="387"/>
  </cols>
  <sheetData>
    <row r="1" ht="23.25" customHeight="1" spans="1:8">
      <c r="A1" s="388"/>
      <c r="B1" s="388"/>
      <c r="C1" s="388"/>
      <c r="D1" s="388"/>
      <c r="E1" s="388"/>
      <c r="F1" s="388"/>
      <c r="G1" s="388"/>
      <c r="H1" s="388" t="s">
        <v>234</v>
      </c>
    </row>
    <row r="2" ht="23.25" customHeight="1" spans="1:8">
      <c r="A2" s="389" t="s">
        <v>235</v>
      </c>
      <c r="B2" s="389"/>
      <c r="C2" s="389"/>
      <c r="D2" s="389"/>
      <c r="E2" s="389"/>
      <c r="F2" s="389"/>
      <c r="G2" s="389"/>
      <c r="H2" s="389"/>
    </row>
    <row r="3" s="380" customFormat="1" ht="23.25" customHeight="1" spans="1:8">
      <c r="A3" s="390" t="s">
        <v>10</v>
      </c>
      <c r="B3" s="391"/>
      <c r="C3" s="388"/>
      <c r="D3" s="388"/>
      <c r="E3" s="388"/>
      <c r="F3" s="388"/>
      <c r="G3" s="388"/>
      <c r="H3" s="388" t="s">
        <v>86</v>
      </c>
    </row>
    <row r="4" s="380" customFormat="1" ht="23.25" customHeight="1" spans="1:8">
      <c r="A4" s="392" t="s">
        <v>116</v>
      </c>
      <c r="B4" s="392"/>
      <c r="C4" s="144" t="s">
        <v>87</v>
      </c>
      <c r="D4" s="144" t="s">
        <v>107</v>
      </c>
      <c r="E4" s="393" t="s">
        <v>118</v>
      </c>
      <c r="F4" s="393"/>
      <c r="G4" s="393"/>
      <c r="H4" s="393"/>
    </row>
    <row r="5" s="380" customFormat="1" ht="23.25" customHeight="1" spans="1:8">
      <c r="A5" s="144" t="s">
        <v>109</v>
      </c>
      <c r="B5" s="144" t="s">
        <v>110</v>
      </c>
      <c r="C5" s="144"/>
      <c r="D5" s="144"/>
      <c r="E5" s="144" t="s">
        <v>89</v>
      </c>
      <c r="F5" s="144" t="s">
        <v>123</v>
      </c>
      <c r="G5" s="144" t="s">
        <v>124</v>
      </c>
      <c r="H5" s="144" t="s">
        <v>125</v>
      </c>
    </row>
    <row r="6" ht="31.5" customHeight="1" spans="1:8">
      <c r="A6" s="144"/>
      <c r="B6" s="144"/>
      <c r="C6" s="144"/>
      <c r="D6" s="144"/>
      <c r="E6" s="144"/>
      <c r="F6" s="144"/>
      <c r="G6" s="144"/>
      <c r="H6" s="144"/>
    </row>
    <row r="7" ht="23.25" customHeight="1" spans="1:8">
      <c r="A7" s="394" t="s">
        <v>101</v>
      </c>
      <c r="B7" s="395" t="s">
        <v>101</v>
      </c>
      <c r="C7" s="395" t="s">
        <v>101</v>
      </c>
      <c r="D7" s="395" t="s">
        <v>101</v>
      </c>
      <c r="E7" s="396">
        <v>2</v>
      </c>
      <c r="F7" s="396">
        <v>3</v>
      </c>
      <c r="G7" s="397">
        <v>4</v>
      </c>
      <c r="H7" s="397">
        <v>5</v>
      </c>
    </row>
    <row r="8" s="381" customFormat="1" ht="24" customHeight="1" spans="1:8">
      <c r="A8" s="398" t="s">
        <v>89</v>
      </c>
      <c r="B8" s="399"/>
      <c r="C8" s="118" t="s">
        <v>102</v>
      </c>
      <c r="D8" s="317" t="s">
        <v>236</v>
      </c>
      <c r="E8" s="400">
        <f>E9</f>
        <v>1202.3</v>
      </c>
      <c r="F8" s="400">
        <f>F9</f>
        <v>1168.3</v>
      </c>
      <c r="G8" s="400">
        <f>G9</f>
        <v>34</v>
      </c>
      <c r="H8" s="400"/>
    </row>
    <row r="9" s="381" customFormat="1" ht="19.5" customHeight="1" spans="1:8">
      <c r="A9" s="401" t="s">
        <v>112</v>
      </c>
      <c r="B9" s="401"/>
      <c r="C9" s="118" t="s">
        <v>102</v>
      </c>
      <c r="D9" s="317" t="s">
        <v>113</v>
      </c>
      <c r="E9" s="400">
        <f>SUM(F9:H9)</f>
        <v>1202.3</v>
      </c>
      <c r="F9" s="402">
        <v>1168.3</v>
      </c>
      <c r="G9" s="402">
        <v>34</v>
      </c>
      <c r="H9" s="400"/>
    </row>
    <row r="10" ht="19.5" customHeight="1" spans="1:8">
      <c r="A10" s="370"/>
      <c r="B10" s="370"/>
      <c r="C10" s="242"/>
      <c r="D10" s="403"/>
      <c r="E10" s="404"/>
      <c r="F10" s="404"/>
      <c r="G10" s="404"/>
      <c r="H10" s="404"/>
    </row>
    <row r="11" ht="19.5" customHeight="1" spans="1:8">
      <c r="A11" s="370"/>
      <c r="B11" s="370"/>
      <c r="C11" s="242"/>
      <c r="D11" s="403"/>
      <c r="E11" s="404"/>
      <c r="F11" s="404"/>
      <c r="G11" s="404"/>
      <c r="H11" s="404"/>
    </row>
    <row r="12" ht="19.5" customHeight="1" spans="1:8">
      <c r="A12" s="370"/>
      <c r="B12" s="370"/>
      <c r="C12" s="242"/>
      <c r="D12" s="403"/>
      <c r="E12" s="404"/>
      <c r="F12" s="404"/>
      <c r="G12" s="404"/>
      <c r="H12" s="404"/>
    </row>
    <row r="13" ht="19.5" customHeight="1" spans="1:8">
      <c r="A13" s="370"/>
      <c r="B13" s="370"/>
      <c r="C13" s="242"/>
      <c r="D13" s="403"/>
      <c r="E13" s="404"/>
      <c r="F13" s="404"/>
      <c r="G13" s="404"/>
      <c r="H13" s="404"/>
    </row>
    <row r="14" customHeight="1" spans="3:8">
      <c r="C14" s="405"/>
      <c r="D14" s="406"/>
      <c r="F14" s="407"/>
      <c r="G14" s="407"/>
      <c r="H14" s="407"/>
    </row>
  </sheetData>
  <sheetProtection formatCells="0" formatColumns="0" formatRows="0"/>
  <mergeCells count="10">
    <mergeCell ref="A2:H2"/>
    <mergeCell ref="A8:B8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748031496062992" right="0.748031496062992" top="0.78740157480315" bottom="0.78740157480315" header="0.393700787401575" footer="0.393700787401575"/>
  <pageSetup paperSize="9" orientation="landscape" horizontalDpi="1200" verticalDpi="1200"/>
  <headerFooter alignWithMargins="0" scaleWithDoc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20"/>
  <sheetViews>
    <sheetView showGridLines="0" showZeros="0" topLeftCell="D2" workbookViewId="0">
      <selection activeCell="W10" sqref="W10"/>
    </sheetView>
  </sheetViews>
  <sheetFormatPr defaultColWidth="6.75" defaultRowHeight="23.1" customHeight="1"/>
  <cols>
    <col min="1" max="1" width="4.125" style="353" customWidth="1"/>
    <col min="2" max="2" width="3.25" style="353" customWidth="1"/>
    <col min="3" max="3" width="3" style="353" customWidth="1"/>
    <col min="4" max="4" width="4.5" style="353" customWidth="1"/>
    <col min="5" max="5" width="17.875" style="353" customWidth="1"/>
    <col min="6" max="7" width="12.375" style="353" customWidth="1"/>
    <col min="8" max="8" width="13.5" style="353" customWidth="1"/>
    <col min="9" max="9" width="5.25" style="353" customWidth="1"/>
    <col min="10" max="10" width="6.125" style="353" customWidth="1"/>
    <col min="11" max="11" width="5.75" style="353" customWidth="1"/>
    <col min="12" max="12" width="10.625" style="353" customWidth="1"/>
    <col min="13" max="13" width="12.625" style="354" customWidth="1"/>
    <col min="14" max="14" width="6.25" style="353" customWidth="1"/>
    <col min="15" max="15" width="11.75" style="353" customWidth="1"/>
    <col min="16" max="16" width="12.125" style="353" customWidth="1"/>
    <col min="17" max="17" width="10.625" style="353" customWidth="1"/>
    <col min="18" max="18" width="11.625" style="353" customWidth="1"/>
    <col min="19" max="20" width="8.25" style="353" customWidth="1"/>
    <col min="21" max="21" width="7" style="353" customWidth="1"/>
    <col min="22" max="22" width="5.375" style="353" customWidth="1"/>
    <col min="23" max="23" width="12.25" style="353" customWidth="1"/>
    <col min="24" max="24" width="10.75" style="353" customWidth="1"/>
    <col min="25" max="25" width="5.375" style="353" customWidth="1"/>
    <col min="26" max="26" width="6.25" style="353" customWidth="1"/>
    <col min="27" max="27" width="11.25" style="353" customWidth="1"/>
    <col min="28" max="16384" width="6.75" style="355"/>
  </cols>
  <sheetData>
    <row r="1" s="350" customFormat="1" customHeight="1" spans="1:27">
      <c r="A1" s="353"/>
      <c r="B1" s="356"/>
      <c r="C1" s="356"/>
      <c r="D1" s="356"/>
      <c r="E1" s="356"/>
      <c r="F1" s="356"/>
      <c r="G1" s="356"/>
      <c r="H1" s="356"/>
      <c r="I1" s="356"/>
      <c r="J1" s="356"/>
      <c r="K1" s="356"/>
      <c r="L1" s="356"/>
      <c r="M1" s="354"/>
      <c r="N1" s="356"/>
      <c r="O1" s="356"/>
      <c r="P1" s="356"/>
      <c r="Q1" s="356"/>
      <c r="R1" s="356"/>
      <c r="S1" s="356"/>
      <c r="T1" s="356"/>
      <c r="U1" s="356"/>
      <c r="V1" s="356"/>
      <c r="W1" s="356"/>
      <c r="X1" s="353"/>
      <c r="Y1" s="353"/>
      <c r="Z1" s="353"/>
      <c r="AA1" s="378" t="s">
        <v>237</v>
      </c>
    </row>
    <row r="2" s="350" customFormat="1" customHeight="1" spans="1:27">
      <c r="A2" s="357" t="s">
        <v>238</v>
      </c>
      <c r="B2" s="357"/>
      <c r="C2" s="357"/>
      <c r="D2" s="357"/>
      <c r="E2" s="357"/>
      <c r="F2" s="357"/>
      <c r="G2" s="357"/>
      <c r="H2" s="357"/>
      <c r="I2" s="357"/>
      <c r="J2" s="357"/>
      <c r="K2" s="357"/>
      <c r="L2" s="357"/>
      <c r="M2" s="357"/>
      <c r="N2" s="357"/>
      <c r="O2" s="357"/>
      <c r="P2" s="357"/>
      <c r="Q2" s="357"/>
      <c r="R2" s="357"/>
      <c r="S2" s="357"/>
      <c r="T2" s="357"/>
      <c r="U2" s="357"/>
      <c r="V2" s="357"/>
      <c r="W2" s="357"/>
      <c r="X2" s="357"/>
      <c r="Y2" s="357"/>
      <c r="Z2" s="357"/>
      <c r="AA2" s="357"/>
    </row>
    <row r="3" s="350" customFormat="1" customHeight="1" spans="1:27">
      <c r="A3" s="358" t="s">
        <v>10</v>
      </c>
      <c r="B3" s="358"/>
      <c r="C3" s="358"/>
      <c r="D3" s="358"/>
      <c r="E3" s="358"/>
      <c r="F3" s="358"/>
      <c r="G3" s="359"/>
      <c r="H3" s="359"/>
      <c r="I3" s="359"/>
      <c r="J3" s="359"/>
      <c r="K3" s="359"/>
      <c r="L3" s="359"/>
      <c r="M3" s="354"/>
      <c r="N3" s="359"/>
      <c r="O3" s="359"/>
      <c r="P3" s="359"/>
      <c r="Q3" s="359"/>
      <c r="R3" s="359"/>
      <c r="S3" s="359"/>
      <c r="T3" s="359"/>
      <c r="U3" s="359"/>
      <c r="V3" s="359"/>
      <c r="W3" s="359"/>
      <c r="X3" s="353"/>
      <c r="Y3" s="353"/>
      <c r="Z3" s="379" t="s">
        <v>86</v>
      </c>
      <c r="AA3" s="379"/>
    </row>
    <row r="4" s="350" customFormat="1" ht="27" customHeight="1" spans="1:27">
      <c r="A4" s="360" t="s">
        <v>106</v>
      </c>
      <c r="B4" s="360"/>
      <c r="C4" s="360"/>
      <c r="D4" s="361" t="s">
        <v>87</v>
      </c>
      <c r="E4" s="361" t="s">
        <v>107</v>
      </c>
      <c r="F4" s="361" t="s">
        <v>108</v>
      </c>
      <c r="G4" s="361" t="s">
        <v>151</v>
      </c>
      <c r="H4" s="361"/>
      <c r="I4" s="361"/>
      <c r="J4" s="361"/>
      <c r="K4" s="361"/>
      <c r="L4" s="361"/>
      <c r="M4" s="361"/>
      <c r="N4" s="361"/>
      <c r="O4" s="361" t="s">
        <v>152</v>
      </c>
      <c r="P4" s="361"/>
      <c r="Q4" s="361"/>
      <c r="R4" s="361"/>
      <c r="S4" s="361"/>
      <c r="T4" s="361"/>
      <c r="U4" s="361"/>
      <c r="V4" s="361"/>
      <c r="W4" s="375" t="s">
        <v>153</v>
      </c>
      <c r="X4" s="361" t="s">
        <v>154</v>
      </c>
      <c r="Y4" s="361"/>
      <c r="Z4" s="361"/>
      <c r="AA4" s="361"/>
    </row>
    <row r="5" s="350" customFormat="1" ht="27" customHeight="1" spans="1:27">
      <c r="A5" s="361" t="s">
        <v>109</v>
      </c>
      <c r="B5" s="361" t="s">
        <v>110</v>
      </c>
      <c r="C5" s="361" t="s">
        <v>111</v>
      </c>
      <c r="D5" s="361"/>
      <c r="E5" s="361"/>
      <c r="F5" s="361"/>
      <c r="G5" s="361" t="s">
        <v>89</v>
      </c>
      <c r="H5" s="361" t="s">
        <v>155</v>
      </c>
      <c r="I5" s="361" t="s">
        <v>156</v>
      </c>
      <c r="J5" s="361" t="s">
        <v>157</v>
      </c>
      <c r="K5" s="361" t="s">
        <v>158</v>
      </c>
      <c r="L5" s="374" t="s">
        <v>159</v>
      </c>
      <c r="M5" s="361" t="s">
        <v>160</v>
      </c>
      <c r="N5" s="361" t="s">
        <v>161</v>
      </c>
      <c r="O5" s="361" t="s">
        <v>89</v>
      </c>
      <c r="P5" s="361" t="s">
        <v>162</v>
      </c>
      <c r="Q5" s="361" t="s">
        <v>163</v>
      </c>
      <c r="R5" s="361" t="s">
        <v>164</v>
      </c>
      <c r="S5" s="374" t="s">
        <v>165</v>
      </c>
      <c r="T5" s="361" t="s">
        <v>166</v>
      </c>
      <c r="U5" s="361" t="s">
        <v>167</v>
      </c>
      <c r="V5" s="361" t="s">
        <v>168</v>
      </c>
      <c r="W5" s="376"/>
      <c r="X5" s="361" t="s">
        <v>89</v>
      </c>
      <c r="Y5" s="361" t="s">
        <v>169</v>
      </c>
      <c r="Z5" s="361" t="s">
        <v>170</v>
      </c>
      <c r="AA5" s="361" t="s">
        <v>154</v>
      </c>
    </row>
    <row r="6" s="350" customFormat="1" ht="80.25" customHeight="1" spans="1:27">
      <c r="A6" s="361"/>
      <c r="B6" s="361"/>
      <c r="C6" s="361"/>
      <c r="D6" s="361"/>
      <c r="E6" s="361"/>
      <c r="F6" s="361"/>
      <c r="G6" s="361"/>
      <c r="H6" s="361"/>
      <c r="I6" s="361"/>
      <c r="J6" s="361"/>
      <c r="K6" s="361"/>
      <c r="L6" s="374"/>
      <c r="M6" s="361"/>
      <c r="N6" s="361"/>
      <c r="O6" s="361"/>
      <c r="P6" s="361"/>
      <c r="Q6" s="361"/>
      <c r="R6" s="361"/>
      <c r="S6" s="374"/>
      <c r="T6" s="361"/>
      <c r="U6" s="361"/>
      <c r="V6" s="361"/>
      <c r="W6" s="377"/>
      <c r="X6" s="361"/>
      <c r="Y6" s="361"/>
      <c r="Z6" s="361"/>
      <c r="AA6" s="361"/>
    </row>
    <row r="7" s="350" customFormat="1" ht="30" customHeight="1" spans="1:27">
      <c r="A7" s="360" t="s">
        <v>101</v>
      </c>
      <c r="B7" s="360" t="s">
        <v>101</v>
      </c>
      <c r="C7" s="360" t="s">
        <v>101</v>
      </c>
      <c r="D7" s="360" t="s">
        <v>101</v>
      </c>
      <c r="E7" s="360" t="s">
        <v>101</v>
      </c>
      <c r="F7" s="362">
        <v>1</v>
      </c>
      <c r="G7" s="362">
        <v>2</v>
      </c>
      <c r="H7" s="362">
        <v>3</v>
      </c>
      <c r="I7" s="362">
        <v>4</v>
      </c>
      <c r="J7" s="362">
        <v>5</v>
      </c>
      <c r="K7" s="362">
        <v>6</v>
      </c>
      <c r="L7" s="362">
        <v>7</v>
      </c>
      <c r="M7" s="362">
        <v>8</v>
      </c>
      <c r="N7" s="362">
        <v>9</v>
      </c>
      <c r="O7" s="362">
        <v>10</v>
      </c>
      <c r="P7" s="362">
        <v>11</v>
      </c>
      <c r="Q7" s="362">
        <v>12</v>
      </c>
      <c r="R7" s="362">
        <v>13</v>
      </c>
      <c r="S7" s="362">
        <v>14</v>
      </c>
      <c r="T7" s="362">
        <v>15</v>
      </c>
      <c r="U7" s="362">
        <v>16</v>
      </c>
      <c r="V7" s="362">
        <v>17</v>
      </c>
      <c r="W7" s="362">
        <v>18</v>
      </c>
      <c r="X7" s="362">
        <v>19</v>
      </c>
      <c r="Y7" s="362">
        <v>20</v>
      </c>
      <c r="Z7" s="362">
        <v>21</v>
      </c>
      <c r="AA7" s="362">
        <v>22</v>
      </c>
    </row>
    <row r="8" s="351" customFormat="1" ht="28.5" customHeight="1" spans="1:27">
      <c r="A8" s="363" t="s">
        <v>89</v>
      </c>
      <c r="B8" s="364"/>
      <c r="C8" s="365"/>
      <c r="D8" s="242" t="s">
        <v>102</v>
      </c>
      <c r="E8" s="270" t="s">
        <v>236</v>
      </c>
      <c r="F8" s="366">
        <f>F9</f>
        <v>1168.3</v>
      </c>
      <c r="G8" s="366">
        <f t="shared" ref="G8:AA8" si="0">G9</f>
        <v>884.61</v>
      </c>
      <c r="H8" s="366">
        <f t="shared" si="0"/>
        <v>522.02</v>
      </c>
      <c r="I8" s="366"/>
      <c r="J8" s="366"/>
      <c r="K8" s="366"/>
      <c r="L8" s="366">
        <f t="shared" si="0"/>
        <v>0</v>
      </c>
      <c r="M8" s="366">
        <f t="shared" si="0"/>
        <v>214.84</v>
      </c>
      <c r="N8" s="366">
        <v>191</v>
      </c>
      <c r="O8" s="366">
        <f t="shared" si="0"/>
        <v>195.27</v>
      </c>
      <c r="P8" s="366">
        <f t="shared" si="0"/>
        <v>113.27</v>
      </c>
      <c r="Q8" s="366">
        <f t="shared" si="0"/>
        <v>64</v>
      </c>
      <c r="R8" s="366">
        <f t="shared" si="0"/>
        <v>0</v>
      </c>
      <c r="S8" s="366">
        <f t="shared" si="0"/>
        <v>0</v>
      </c>
      <c r="T8" s="366">
        <f t="shared" si="0"/>
        <v>18</v>
      </c>
      <c r="U8" s="366"/>
      <c r="V8" s="366"/>
      <c r="W8" s="366">
        <f t="shared" si="0"/>
        <v>88.42</v>
      </c>
      <c r="X8" s="366">
        <f t="shared" si="0"/>
        <v>0</v>
      </c>
      <c r="Y8" s="366"/>
      <c r="Z8" s="366"/>
      <c r="AA8" s="366">
        <f t="shared" si="0"/>
        <v>0</v>
      </c>
    </row>
    <row r="9" s="352" customFormat="1" customHeight="1" spans="1:27">
      <c r="A9" s="367" t="s">
        <v>112</v>
      </c>
      <c r="B9" s="367"/>
      <c r="C9" s="368"/>
      <c r="D9" s="118"/>
      <c r="E9" s="248" t="s">
        <v>113</v>
      </c>
      <c r="F9" s="366">
        <f>G9+O9+W9+X9</f>
        <v>1168.3</v>
      </c>
      <c r="G9" s="369">
        <f>SUM(H9:N9)</f>
        <v>884.61</v>
      </c>
      <c r="H9" s="369">
        <v>522.02</v>
      </c>
      <c r="I9" s="369">
        <v>0</v>
      </c>
      <c r="J9" s="369">
        <f>J10+J12+J17+J19</f>
        <v>0</v>
      </c>
      <c r="K9" s="369"/>
      <c r="L9" s="369"/>
      <c r="M9" s="369">
        <v>214.84</v>
      </c>
      <c r="N9" s="369">
        <v>147.75</v>
      </c>
      <c r="O9" s="369">
        <f>SUM(P9:V9)</f>
        <v>195.27</v>
      </c>
      <c r="P9" s="369">
        <v>113.27</v>
      </c>
      <c r="Q9" s="369">
        <v>64</v>
      </c>
      <c r="R9" s="369">
        <v>0</v>
      </c>
      <c r="S9" s="369">
        <f t="shared" ref="S9:W9" si="1">S10+S12+S17+S19</f>
        <v>0</v>
      </c>
      <c r="T9" s="369">
        <v>18</v>
      </c>
      <c r="U9" s="369">
        <v>0</v>
      </c>
      <c r="V9" s="369">
        <f t="shared" si="1"/>
        <v>0</v>
      </c>
      <c r="W9" s="369">
        <v>88.42</v>
      </c>
      <c r="X9" s="369">
        <v>0</v>
      </c>
      <c r="Y9" s="366"/>
      <c r="Z9" s="366"/>
      <c r="AA9" s="366">
        <v>0</v>
      </c>
    </row>
    <row r="10" s="352" customFormat="1" customHeight="1" spans="1:27">
      <c r="A10" s="367"/>
      <c r="B10" s="367"/>
      <c r="C10" s="368"/>
      <c r="D10" s="118"/>
      <c r="E10" s="248"/>
      <c r="F10" s="366"/>
      <c r="G10" s="366"/>
      <c r="H10" s="366"/>
      <c r="I10" s="366"/>
      <c r="J10" s="366"/>
      <c r="K10" s="366"/>
      <c r="L10" s="366"/>
      <c r="M10" s="366"/>
      <c r="N10" s="366"/>
      <c r="O10" s="366"/>
      <c r="P10" s="366"/>
      <c r="Q10" s="366"/>
      <c r="R10" s="366"/>
      <c r="S10" s="366"/>
      <c r="T10" s="366"/>
      <c r="U10" s="366"/>
      <c r="V10" s="366"/>
      <c r="W10" s="366"/>
      <c r="X10" s="366"/>
      <c r="Y10" s="366"/>
      <c r="Z10" s="366"/>
      <c r="AA10" s="366"/>
    </row>
    <row r="11" s="350" customFormat="1" customHeight="1" spans="1:27">
      <c r="A11" s="370"/>
      <c r="B11" s="370"/>
      <c r="C11" s="371"/>
      <c r="D11" s="242"/>
      <c r="E11" s="251"/>
      <c r="F11" s="372"/>
      <c r="G11" s="373"/>
      <c r="H11" s="373"/>
      <c r="I11" s="373"/>
      <c r="J11" s="373"/>
      <c r="K11" s="373"/>
      <c r="L11" s="373"/>
      <c r="M11" s="373"/>
      <c r="N11" s="373"/>
      <c r="O11" s="373"/>
      <c r="P11" s="373"/>
      <c r="Q11" s="373"/>
      <c r="R11" s="373"/>
      <c r="S11" s="373"/>
      <c r="T11" s="373"/>
      <c r="U11" s="373"/>
      <c r="V11" s="373"/>
      <c r="W11" s="373"/>
      <c r="X11" s="373"/>
      <c r="Y11" s="373"/>
      <c r="Z11" s="373"/>
      <c r="AA11" s="373"/>
    </row>
    <row r="12" s="352" customFormat="1" customHeight="1" spans="1:27">
      <c r="A12" s="367"/>
      <c r="B12" s="367"/>
      <c r="C12" s="368"/>
      <c r="D12" s="118"/>
      <c r="E12" s="248"/>
      <c r="F12" s="366"/>
      <c r="G12" s="366"/>
      <c r="H12" s="366"/>
      <c r="I12" s="366"/>
      <c r="J12" s="366"/>
      <c r="K12" s="366"/>
      <c r="L12" s="366"/>
      <c r="M12" s="366"/>
      <c r="N12" s="366"/>
      <c r="O12" s="366"/>
      <c r="P12" s="366"/>
      <c r="Q12" s="366"/>
      <c r="R12" s="366"/>
      <c r="S12" s="366"/>
      <c r="T12" s="366"/>
      <c r="U12" s="366"/>
      <c r="V12" s="366"/>
      <c r="W12" s="366"/>
      <c r="X12" s="366"/>
      <c r="Y12" s="366"/>
      <c r="Z12" s="366"/>
      <c r="AA12" s="366"/>
    </row>
    <row r="13" s="350" customFormat="1" customHeight="1" spans="1:27">
      <c r="A13" s="370"/>
      <c r="B13" s="370"/>
      <c r="C13" s="371"/>
      <c r="D13" s="242"/>
      <c r="E13" s="251"/>
      <c r="F13" s="372"/>
      <c r="G13" s="373"/>
      <c r="H13" s="373"/>
      <c r="I13" s="373"/>
      <c r="J13" s="373"/>
      <c r="K13" s="373"/>
      <c r="L13" s="373"/>
      <c r="M13" s="373"/>
      <c r="N13" s="373"/>
      <c r="O13" s="373"/>
      <c r="P13" s="373"/>
      <c r="Q13" s="373"/>
      <c r="R13" s="373"/>
      <c r="S13" s="373"/>
      <c r="T13" s="373"/>
      <c r="U13" s="373"/>
      <c r="V13" s="373"/>
      <c r="W13" s="373"/>
      <c r="X13" s="373"/>
      <c r="Y13" s="373"/>
      <c r="Z13" s="373"/>
      <c r="AA13" s="373"/>
    </row>
    <row r="14" s="350" customFormat="1" customHeight="1" spans="1:27">
      <c r="A14" s="370"/>
      <c r="B14" s="370"/>
      <c r="C14" s="371"/>
      <c r="D14" s="242"/>
      <c r="E14" s="251"/>
      <c r="F14" s="372"/>
      <c r="G14" s="373"/>
      <c r="H14" s="373"/>
      <c r="I14" s="373"/>
      <c r="J14" s="373"/>
      <c r="K14" s="373"/>
      <c r="L14" s="373"/>
      <c r="M14" s="373"/>
      <c r="N14" s="373"/>
      <c r="O14" s="373"/>
      <c r="P14" s="373"/>
      <c r="Q14" s="373"/>
      <c r="R14" s="373"/>
      <c r="S14" s="373"/>
      <c r="T14" s="373"/>
      <c r="U14" s="373"/>
      <c r="V14" s="373"/>
      <c r="W14" s="373"/>
      <c r="X14" s="373"/>
      <c r="Y14" s="373"/>
      <c r="Z14" s="373"/>
      <c r="AA14" s="373"/>
    </row>
    <row r="15" s="350" customFormat="1" customHeight="1" spans="1:27">
      <c r="A15" s="370"/>
      <c r="B15" s="370"/>
      <c r="C15" s="371"/>
      <c r="D15" s="242"/>
      <c r="E15" s="251"/>
      <c r="F15" s="372"/>
      <c r="G15" s="373"/>
      <c r="H15" s="373"/>
      <c r="I15" s="373"/>
      <c r="J15" s="373"/>
      <c r="K15" s="373"/>
      <c r="L15" s="373"/>
      <c r="M15" s="373"/>
      <c r="N15" s="373"/>
      <c r="O15" s="373"/>
      <c r="P15" s="373"/>
      <c r="Q15" s="373"/>
      <c r="R15" s="373"/>
      <c r="S15" s="373"/>
      <c r="T15" s="373"/>
      <c r="U15" s="373"/>
      <c r="V15" s="373"/>
      <c r="W15" s="373"/>
      <c r="X15" s="373"/>
      <c r="Y15" s="373"/>
      <c r="Z15" s="373"/>
      <c r="AA15" s="373"/>
    </row>
    <row r="16" s="350" customFormat="1" customHeight="1" spans="1:27">
      <c r="A16" s="370"/>
      <c r="B16" s="370"/>
      <c r="C16" s="371"/>
      <c r="D16" s="242"/>
      <c r="E16" s="251"/>
      <c r="F16" s="372"/>
      <c r="G16" s="373"/>
      <c r="H16" s="373"/>
      <c r="I16" s="373"/>
      <c r="J16" s="373"/>
      <c r="K16" s="373"/>
      <c r="L16" s="373"/>
      <c r="M16" s="373"/>
      <c r="N16" s="373"/>
      <c r="O16" s="373"/>
      <c r="P16" s="373"/>
      <c r="Q16" s="373"/>
      <c r="R16" s="373"/>
      <c r="S16" s="373"/>
      <c r="T16" s="373"/>
      <c r="U16" s="373"/>
      <c r="V16" s="373"/>
      <c r="W16" s="373"/>
      <c r="X16" s="373"/>
      <c r="Y16" s="373"/>
      <c r="Z16" s="373"/>
      <c r="AA16" s="373"/>
    </row>
    <row r="17" s="352" customFormat="1" customHeight="1" spans="1:27">
      <c r="A17" s="367"/>
      <c r="B17" s="367"/>
      <c r="C17" s="368"/>
      <c r="D17" s="118"/>
      <c r="E17" s="248"/>
      <c r="F17" s="366"/>
      <c r="G17" s="366"/>
      <c r="H17" s="366"/>
      <c r="I17" s="366"/>
      <c r="J17" s="366"/>
      <c r="K17" s="366"/>
      <c r="L17" s="366"/>
      <c r="M17" s="366"/>
      <c r="N17" s="366"/>
      <c r="O17" s="366"/>
      <c r="P17" s="366"/>
      <c r="Q17" s="366"/>
      <c r="R17" s="366"/>
      <c r="S17" s="366"/>
      <c r="T17" s="366"/>
      <c r="U17" s="366"/>
      <c r="V17" s="366"/>
      <c r="W17" s="366"/>
      <c r="X17" s="366"/>
      <c r="Y17" s="366"/>
      <c r="Z17" s="366"/>
      <c r="AA17" s="366"/>
    </row>
    <row r="18" s="350" customFormat="1" customHeight="1" spans="1:27">
      <c r="A18" s="370"/>
      <c r="B18" s="370"/>
      <c r="C18" s="371"/>
      <c r="D18" s="242"/>
      <c r="E18" s="251"/>
      <c r="F18" s="372"/>
      <c r="G18" s="373"/>
      <c r="H18" s="373"/>
      <c r="I18" s="373"/>
      <c r="J18" s="373"/>
      <c r="K18" s="373"/>
      <c r="L18" s="373"/>
      <c r="M18" s="373"/>
      <c r="N18" s="373"/>
      <c r="O18" s="373"/>
      <c r="P18" s="373"/>
      <c r="Q18" s="373"/>
      <c r="R18" s="373"/>
      <c r="S18" s="373"/>
      <c r="T18" s="373"/>
      <c r="U18" s="373"/>
      <c r="V18" s="373"/>
      <c r="W18" s="373"/>
      <c r="X18" s="373"/>
      <c r="Y18" s="373"/>
      <c r="Z18" s="373"/>
      <c r="AA18" s="373"/>
    </row>
    <row r="19" s="352" customFormat="1" customHeight="1" spans="1:27">
      <c r="A19" s="367"/>
      <c r="B19" s="367"/>
      <c r="C19" s="368"/>
      <c r="D19" s="118"/>
      <c r="E19" s="248"/>
      <c r="F19" s="366"/>
      <c r="G19" s="366"/>
      <c r="H19" s="366"/>
      <c r="I19" s="366"/>
      <c r="J19" s="366"/>
      <c r="K19" s="366"/>
      <c r="L19" s="366"/>
      <c r="M19" s="366"/>
      <c r="N19" s="366"/>
      <c r="O19" s="366"/>
      <c r="P19" s="366"/>
      <c r="Q19" s="366"/>
      <c r="R19" s="366"/>
      <c r="S19" s="366"/>
      <c r="T19" s="366"/>
      <c r="U19" s="366"/>
      <c r="V19" s="366"/>
      <c r="W19" s="366"/>
      <c r="X19" s="366"/>
      <c r="Y19" s="366"/>
      <c r="Z19" s="366"/>
      <c r="AA19" s="366"/>
    </row>
    <row r="20" s="350" customFormat="1" customHeight="1" spans="1:27">
      <c r="A20" s="370"/>
      <c r="B20" s="370"/>
      <c r="C20" s="371"/>
      <c r="D20" s="242"/>
      <c r="E20" s="251"/>
      <c r="F20" s="372"/>
      <c r="G20" s="373"/>
      <c r="H20" s="373"/>
      <c r="I20" s="373"/>
      <c r="J20" s="373"/>
      <c r="K20" s="373"/>
      <c r="L20" s="373"/>
      <c r="M20" s="373"/>
      <c r="N20" s="373"/>
      <c r="O20" s="373"/>
      <c r="P20" s="373"/>
      <c r="Q20" s="373"/>
      <c r="R20" s="373"/>
      <c r="S20" s="373"/>
      <c r="T20" s="373"/>
      <c r="U20" s="373"/>
      <c r="V20" s="373"/>
      <c r="W20" s="373"/>
      <c r="X20" s="373"/>
      <c r="Y20" s="373"/>
      <c r="Z20" s="373"/>
      <c r="AA20" s="373"/>
    </row>
  </sheetData>
  <sheetProtection formatCells="0" formatColumns="0" formatRows="0"/>
  <mergeCells count="35">
    <mergeCell ref="A2:AA2"/>
    <mergeCell ref="A3:F3"/>
    <mergeCell ref="Z3:AA3"/>
    <mergeCell ref="A4:C4"/>
    <mergeCell ref="G4:N4"/>
    <mergeCell ref="O4:V4"/>
    <mergeCell ref="X4:AA4"/>
    <mergeCell ref="A8:C8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4:W6"/>
    <mergeCell ref="X5:X6"/>
    <mergeCell ref="Y5:Y6"/>
    <mergeCell ref="Z5:Z6"/>
    <mergeCell ref="AA5:AA6"/>
  </mergeCells>
  <printOptions horizontalCentered="1"/>
  <pageMargins left="0" right="0" top="0.78740157480315" bottom="0.78740157480315" header="0.393700787401575" footer="0.393700787401575"/>
  <pageSetup paperSize="9" scale="50" orientation="landscape" horizontalDpi="1200" verticalDpi="1200"/>
  <headerFooter alignWithMargins="0" scaleWithDoc="0">
    <oddFooter>&amp;C第 &amp;P 页，共 &amp;N 页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9"/>
  <sheetViews>
    <sheetView showGridLines="0" showZeros="0" zoomScale="70" zoomScaleNormal="70" workbookViewId="0">
      <selection activeCell="D7" sqref="D7:N7"/>
    </sheetView>
  </sheetViews>
  <sheetFormatPr defaultColWidth="9" defaultRowHeight="14.25"/>
  <cols>
    <col min="1" max="3" width="5.375" customWidth="1"/>
    <col min="5" max="5" width="18" customWidth="1"/>
    <col min="6" max="6" width="12.5" customWidth="1"/>
    <col min="7" max="7" width="6.375" customWidth="1"/>
    <col min="8" max="8" width="7.25" customWidth="1"/>
    <col min="9" max="9" width="6.375" customWidth="1"/>
    <col min="10" max="10" width="6.5" customWidth="1"/>
    <col min="11" max="11" width="6.75" customWidth="1"/>
    <col min="12" max="13" width="13.875" customWidth="1"/>
  </cols>
  <sheetData>
    <row r="1" customHeight="1" spans="14:14">
      <c r="N1" t="s">
        <v>239</v>
      </c>
    </row>
    <row r="2" ht="33" customHeight="1" spans="1:14">
      <c r="A2" s="335" t="s">
        <v>240</v>
      </c>
      <c r="B2" s="335"/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335"/>
      <c r="N2" s="335"/>
    </row>
    <row r="3" customHeight="1" spans="1:14">
      <c r="A3" t="s">
        <v>10</v>
      </c>
      <c r="M3" s="255" t="s">
        <v>86</v>
      </c>
      <c r="N3" s="255"/>
    </row>
    <row r="4" ht="22.5" customHeight="1" spans="1:14">
      <c r="A4" s="241" t="s">
        <v>106</v>
      </c>
      <c r="B4" s="241"/>
      <c r="C4" s="241"/>
      <c r="D4" s="81" t="s">
        <v>137</v>
      </c>
      <c r="E4" s="81" t="s">
        <v>88</v>
      </c>
      <c r="F4" s="81" t="s">
        <v>89</v>
      </c>
      <c r="G4" s="81" t="s">
        <v>139</v>
      </c>
      <c r="H4" s="81"/>
      <c r="I4" s="81"/>
      <c r="J4" s="81"/>
      <c r="K4" s="81"/>
      <c r="L4" s="81" t="s">
        <v>143</v>
      </c>
      <c r="M4" s="81"/>
      <c r="N4" s="81"/>
    </row>
    <row r="5" ht="17.25" customHeight="1" spans="1:14">
      <c r="A5" s="81" t="s">
        <v>109</v>
      </c>
      <c r="B5" s="155" t="s">
        <v>110</v>
      </c>
      <c r="C5" s="81" t="s">
        <v>111</v>
      </c>
      <c r="D5" s="81"/>
      <c r="E5" s="81"/>
      <c r="F5" s="81"/>
      <c r="G5" s="81" t="s">
        <v>175</v>
      </c>
      <c r="H5" s="81" t="s">
        <v>176</v>
      </c>
      <c r="I5" s="81" t="s">
        <v>152</v>
      </c>
      <c r="J5" s="81" t="s">
        <v>153</v>
      </c>
      <c r="K5" s="81" t="s">
        <v>154</v>
      </c>
      <c r="L5" s="81" t="s">
        <v>175</v>
      </c>
      <c r="M5" s="81" t="s">
        <v>123</v>
      </c>
      <c r="N5" s="81" t="s">
        <v>177</v>
      </c>
    </row>
    <row r="6" ht="20.25" customHeight="1" spans="1:14">
      <c r="A6" s="81"/>
      <c r="B6" s="155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</row>
    <row r="7" s="18" customFormat="1" ht="29.25" customHeight="1" spans="1:14">
      <c r="A7" s="336" t="s">
        <v>89</v>
      </c>
      <c r="B7" s="337"/>
      <c r="C7" s="338"/>
      <c r="D7" s="242"/>
      <c r="E7" s="63"/>
      <c r="F7" s="339"/>
      <c r="G7" s="340"/>
      <c r="H7" s="340"/>
      <c r="I7" s="340"/>
      <c r="J7" s="340"/>
      <c r="K7" s="340"/>
      <c r="L7" s="339"/>
      <c r="M7" s="339"/>
      <c r="N7" s="340"/>
    </row>
    <row r="8" s="16" customFormat="1" ht="19.5" customHeight="1" spans="1:14">
      <c r="A8" s="341"/>
      <c r="B8" s="292"/>
      <c r="C8" s="342"/>
      <c r="D8" s="294"/>
      <c r="E8" s="248"/>
      <c r="F8" s="339"/>
      <c r="G8" s="339"/>
      <c r="H8" s="339"/>
      <c r="I8" s="339"/>
      <c r="J8" s="339"/>
      <c r="K8" s="339"/>
      <c r="L8" s="339"/>
      <c r="M8" s="339"/>
      <c r="N8" s="348"/>
    </row>
    <row r="9" s="16" customFormat="1" ht="19.5" customHeight="1" spans="1:14">
      <c r="A9" s="341"/>
      <c r="B9" s="292"/>
      <c r="C9" s="342"/>
      <c r="D9" s="294"/>
      <c r="E9" s="248"/>
      <c r="F9" s="339"/>
      <c r="G9" s="339"/>
      <c r="H9" s="339"/>
      <c r="I9" s="339"/>
      <c r="J9" s="339"/>
      <c r="K9" s="339"/>
      <c r="L9" s="339"/>
      <c r="M9" s="339"/>
      <c r="N9" s="348"/>
    </row>
    <row r="10" s="334" customFormat="1" ht="19.5" customHeight="1" spans="1:14">
      <c r="A10" s="343"/>
      <c r="B10" s="343"/>
      <c r="C10" s="343"/>
      <c r="D10" s="343"/>
      <c r="E10" s="343"/>
      <c r="F10" s="343"/>
      <c r="G10" s="343"/>
      <c r="H10" s="343"/>
      <c r="I10" s="343"/>
      <c r="J10" s="343"/>
      <c r="K10" s="343"/>
      <c r="L10" s="343"/>
      <c r="M10" s="343"/>
      <c r="N10" s="343"/>
    </row>
    <row r="11" s="16" customFormat="1" ht="19.5" customHeight="1" spans="1:14">
      <c r="A11" s="341"/>
      <c r="B11" s="292"/>
      <c r="C11" s="342"/>
      <c r="D11" s="294"/>
      <c r="E11" s="248"/>
      <c r="F11" s="339"/>
      <c r="G11" s="339"/>
      <c r="H11" s="339"/>
      <c r="I11" s="339"/>
      <c r="J11" s="339"/>
      <c r="K11" s="339"/>
      <c r="L11" s="339"/>
      <c r="M11" s="339"/>
      <c r="N11" s="348"/>
    </row>
    <row r="12" ht="19.5" customHeight="1" spans="1:14">
      <c r="A12" s="344"/>
      <c r="B12" s="297"/>
      <c r="C12" s="345"/>
      <c r="D12" s="299"/>
      <c r="E12" s="251"/>
      <c r="F12" s="340"/>
      <c r="G12" s="346"/>
      <c r="H12" s="346"/>
      <c r="I12" s="346"/>
      <c r="J12" s="346"/>
      <c r="K12" s="346"/>
      <c r="L12" s="340"/>
      <c r="M12" s="346"/>
      <c r="N12" s="349"/>
    </row>
    <row r="13" ht="19.5" customHeight="1" spans="1:14">
      <c r="A13" s="344"/>
      <c r="B13" s="297"/>
      <c r="C13" s="345"/>
      <c r="D13" s="299"/>
      <c r="E13" s="251"/>
      <c r="F13" s="340"/>
      <c r="G13" s="346"/>
      <c r="H13" s="346"/>
      <c r="I13" s="346"/>
      <c r="J13" s="346"/>
      <c r="K13" s="346"/>
      <c r="L13" s="340"/>
      <c r="M13" s="346"/>
      <c r="N13" s="349"/>
    </row>
    <row r="14" ht="19.5" customHeight="1" spans="1:14">
      <c r="A14" s="344"/>
      <c r="B14" s="297"/>
      <c r="C14" s="345"/>
      <c r="D14" s="299"/>
      <c r="E14" s="251"/>
      <c r="F14" s="340"/>
      <c r="G14" s="346"/>
      <c r="H14" s="346"/>
      <c r="I14" s="346"/>
      <c r="J14" s="346"/>
      <c r="K14" s="346"/>
      <c r="L14" s="340"/>
      <c r="M14" s="346"/>
      <c r="N14" s="349"/>
    </row>
    <row r="15" ht="19.5" customHeight="1" spans="1:14">
      <c r="A15" s="344"/>
      <c r="B15" s="344"/>
      <c r="C15" s="344"/>
      <c r="D15" s="344"/>
      <c r="E15" s="251"/>
      <c r="F15" s="340"/>
      <c r="G15" s="346"/>
      <c r="H15" s="346"/>
      <c r="I15" s="346"/>
      <c r="J15" s="346"/>
      <c r="K15" s="346"/>
      <c r="L15" s="340"/>
      <c r="M15" s="346"/>
      <c r="N15" s="349"/>
    </row>
    <row r="16" s="16" customFormat="1" ht="19.5" customHeight="1" spans="1:14">
      <c r="A16" s="341"/>
      <c r="B16" s="341"/>
      <c r="C16" s="341"/>
      <c r="D16" s="341"/>
      <c r="E16" s="248"/>
      <c r="F16" s="339"/>
      <c r="G16" s="339"/>
      <c r="H16" s="339"/>
      <c r="I16" s="339"/>
      <c r="J16" s="339"/>
      <c r="K16" s="339"/>
      <c r="L16" s="339"/>
      <c r="M16" s="339"/>
      <c r="N16" s="348"/>
    </row>
    <row r="17" ht="19.5" customHeight="1" spans="1:14">
      <c r="A17" s="344"/>
      <c r="B17" s="344"/>
      <c r="C17" s="344"/>
      <c r="D17" s="344"/>
      <c r="E17" s="251"/>
      <c r="F17" s="340"/>
      <c r="G17" s="346"/>
      <c r="H17" s="346"/>
      <c r="I17" s="346"/>
      <c r="J17" s="346"/>
      <c r="K17" s="346"/>
      <c r="L17" s="340"/>
      <c r="M17" s="346"/>
      <c r="N17" s="349"/>
    </row>
    <row r="18" s="16" customFormat="1" ht="19.5" customHeight="1" spans="1:14">
      <c r="A18" s="341"/>
      <c r="B18" s="341"/>
      <c r="C18" s="341"/>
      <c r="D18" s="341"/>
      <c r="E18" s="248"/>
      <c r="F18" s="339"/>
      <c r="G18" s="339"/>
      <c r="H18" s="339"/>
      <c r="I18" s="339"/>
      <c r="J18" s="339"/>
      <c r="K18" s="339"/>
      <c r="L18" s="339"/>
      <c r="M18" s="339"/>
      <c r="N18" s="348"/>
    </row>
    <row r="19" ht="19.5" customHeight="1" spans="1:14">
      <c r="A19" s="344"/>
      <c r="B19" s="344"/>
      <c r="C19" s="344"/>
      <c r="D19" s="344"/>
      <c r="E19" s="251"/>
      <c r="F19" s="340"/>
      <c r="G19" s="346"/>
      <c r="H19" s="346"/>
      <c r="I19" s="346"/>
      <c r="J19" s="346"/>
      <c r="K19" s="346"/>
      <c r="L19" s="340"/>
      <c r="M19" s="346"/>
      <c r="N19" s="349"/>
    </row>
    <row r="22" spans="6:13">
      <c r="F22" s="347"/>
      <c r="G22" s="347"/>
      <c r="H22" s="347"/>
      <c r="I22" s="347"/>
      <c r="J22" s="347"/>
      <c r="K22" s="347"/>
      <c r="L22" s="347"/>
      <c r="M22" s="347"/>
    </row>
    <row r="23" spans="6:13">
      <c r="F23" s="347"/>
      <c r="G23" s="347"/>
      <c r="H23" s="347"/>
      <c r="I23" s="347"/>
      <c r="J23" s="347"/>
      <c r="K23" s="347"/>
      <c r="L23" s="347"/>
      <c r="M23" s="347"/>
    </row>
    <row r="24" spans="6:13">
      <c r="F24" s="347"/>
      <c r="G24" s="347"/>
      <c r="H24" s="347"/>
      <c r="I24" s="347"/>
      <c r="J24" s="347"/>
      <c r="K24" s="347"/>
      <c r="L24" s="347"/>
      <c r="M24" s="347"/>
    </row>
    <row r="25" spans="6:13">
      <c r="F25" s="347"/>
      <c r="G25" s="347"/>
      <c r="H25" s="347"/>
      <c r="I25" s="347"/>
      <c r="J25" s="347"/>
      <c r="K25" s="347"/>
      <c r="L25" s="347"/>
      <c r="M25" s="347"/>
    </row>
    <row r="26" spans="6:13">
      <c r="F26" s="347"/>
      <c r="G26" s="347"/>
      <c r="H26" s="347"/>
      <c r="I26" s="347"/>
      <c r="J26" s="347"/>
      <c r="K26" s="347"/>
      <c r="L26" s="347"/>
      <c r="M26" s="347"/>
    </row>
    <row r="27" spans="6:13">
      <c r="F27" s="347"/>
      <c r="G27" s="347"/>
      <c r="H27" s="347"/>
      <c r="I27" s="347"/>
      <c r="J27" s="347"/>
      <c r="K27" s="347"/>
      <c r="L27" s="347"/>
      <c r="M27" s="347"/>
    </row>
    <row r="28" spans="6:13">
      <c r="F28" s="347"/>
      <c r="G28" s="347"/>
      <c r="H28" s="347"/>
      <c r="I28" s="347"/>
      <c r="J28" s="347"/>
      <c r="K28" s="347"/>
      <c r="L28" s="347"/>
      <c r="M28" s="347"/>
    </row>
    <row r="29" spans="6:13">
      <c r="F29" s="347"/>
      <c r="G29" s="347"/>
      <c r="H29" s="347"/>
      <c r="I29" s="347"/>
      <c r="J29" s="347"/>
      <c r="K29" s="347"/>
      <c r="L29" s="347"/>
      <c r="M29" s="347"/>
    </row>
  </sheetData>
  <sheetProtection formatCells="0" formatColumns="0" formatRows="0"/>
  <mergeCells count="20">
    <mergeCell ref="A2:N2"/>
    <mergeCell ref="M3:N3"/>
    <mergeCell ref="A4:C4"/>
    <mergeCell ref="G4:K4"/>
    <mergeCell ref="L4:N4"/>
    <mergeCell ref="A7:C7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rintOptions horizontalCentered="1"/>
  <pageMargins left="0.748031496062992" right="0.748031496062992" top="0.78740157480315" bottom="0.78740157480315" header="0.393700787401575" footer="0.393700787401575"/>
  <pageSetup paperSize="9" scale="92" orientation="landscape" horizontalDpi="1200" verticalDpi="1200"/>
  <headerFooter alignWithMargins="0" scaleWithDoc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30"/>
  <sheetViews>
    <sheetView showGridLines="0" showZeros="0" topLeftCell="E1" workbookViewId="0">
      <selection activeCell="M11" sqref="M11"/>
    </sheetView>
  </sheetViews>
  <sheetFormatPr defaultColWidth="6.75" defaultRowHeight="23.1" customHeight="1"/>
  <cols>
    <col min="1" max="3" width="4" style="306" customWidth="1"/>
    <col min="4" max="4" width="6.25" style="306" customWidth="1"/>
    <col min="5" max="5" width="15.125" style="306" customWidth="1"/>
    <col min="6" max="6" width="13.375" style="306" customWidth="1"/>
    <col min="7" max="7" width="10.5" style="306" customWidth="1"/>
    <col min="8" max="8" width="10.25" style="306" customWidth="1"/>
    <col min="9" max="9" width="11.125" style="306" customWidth="1"/>
    <col min="10" max="10" width="10.625" style="306" customWidth="1"/>
    <col min="11" max="11" width="10.125" style="306" customWidth="1"/>
    <col min="12" max="12" width="8.625" style="306" customWidth="1"/>
    <col min="13" max="13" width="11.125" style="306" customWidth="1"/>
    <col min="14" max="14" width="10" style="306" customWidth="1"/>
    <col min="15" max="15" width="10.25" style="306" customWidth="1"/>
    <col min="16" max="16" width="8.625" style="306" customWidth="1"/>
    <col min="17" max="17" width="10.25" style="306" customWidth="1"/>
    <col min="18" max="18" width="11.875" style="306" customWidth="1"/>
    <col min="19" max="19" width="10.25" style="306" customWidth="1"/>
    <col min="20" max="20" width="7.75" style="306" customWidth="1"/>
    <col min="21" max="21" width="9" style="306" customWidth="1"/>
    <col min="22" max="22" width="6" style="306" customWidth="1"/>
    <col min="23" max="23" width="8.625" style="306" customWidth="1"/>
    <col min="24" max="24" width="7.5" style="306" customWidth="1"/>
    <col min="25" max="25" width="8.5" style="306" customWidth="1"/>
    <col min="26" max="26" width="8.625" style="306" customWidth="1"/>
    <col min="27" max="16384" width="6.75" style="306"/>
  </cols>
  <sheetData>
    <row r="1" customHeight="1" spans="1:26">
      <c r="A1" s="307"/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  <c r="O1" s="308"/>
      <c r="P1" s="308"/>
      <c r="Q1" s="308"/>
      <c r="R1" s="308"/>
      <c r="S1" s="307"/>
      <c r="T1" s="307"/>
      <c r="U1" s="307"/>
      <c r="V1" s="307"/>
      <c r="W1" s="307"/>
      <c r="X1" s="329" t="s">
        <v>241</v>
      </c>
      <c r="Y1" s="329"/>
      <c r="Z1" s="329"/>
    </row>
    <row r="2" customHeight="1" spans="1:26">
      <c r="A2" s="309" t="s">
        <v>242</v>
      </c>
      <c r="B2" s="309"/>
      <c r="C2" s="309"/>
      <c r="D2" s="309"/>
      <c r="E2" s="309"/>
      <c r="F2" s="309"/>
      <c r="G2" s="309"/>
      <c r="H2" s="309"/>
      <c r="I2" s="309"/>
      <c r="J2" s="309"/>
      <c r="K2" s="309"/>
      <c r="L2" s="309"/>
      <c r="M2" s="309"/>
      <c r="N2" s="309"/>
      <c r="O2" s="309"/>
      <c r="P2" s="309"/>
      <c r="Q2" s="309"/>
      <c r="R2" s="309"/>
      <c r="S2" s="309"/>
      <c r="T2" s="309"/>
      <c r="U2" s="309"/>
      <c r="V2" s="309"/>
      <c r="W2" s="309"/>
      <c r="X2" s="309"/>
      <c r="Y2" s="309"/>
      <c r="Z2" s="309"/>
    </row>
    <row r="3" customHeight="1" spans="1:26">
      <c r="A3" s="310" t="s">
        <v>10</v>
      </c>
      <c r="B3" s="310"/>
      <c r="C3" s="310"/>
      <c r="D3" s="310"/>
      <c r="E3" s="310"/>
      <c r="F3" s="311"/>
      <c r="G3" s="311"/>
      <c r="H3" s="311"/>
      <c r="I3" s="311"/>
      <c r="J3" s="311"/>
      <c r="K3" s="311"/>
      <c r="L3" s="311"/>
      <c r="M3" s="311"/>
      <c r="N3" s="311"/>
      <c r="O3" s="311"/>
      <c r="P3" s="311"/>
      <c r="Q3" s="311"/>
      <c r="R3" s="311"/>
      <c r="S3" s="307"/>
      <c r="T3" s="307"/>
      <c r="U3" s="307"/>
      <c r="V3" s="307"/>
      <c r="W3" s="307"/>
      <c r="X3" s="330" t="s">
        <v>86</v>
      </c>
      <c r="Y3" s="330"/>
      <c r="Z3" s="330"/>
    </row>
    <row r="4" customHeight="1" spans="1:26">
      <c r="A4" s="312" t="s">
        <v>106</v>
      </c>
      <c r="B4" s="312"/>
      <c r="C4" s="312"/>
      <c r="D4" s="313" t="s">
        <v>87</v>
      </c>
      <c r="E4" s="313" t="s">
        <v>107</v>
      </c>
      <c r="F4" s="313" t="s">
        <v>180</v>
      </c>
      <c r="G4" s="313" t="s">
        <v>181</v>
      </c>
      <c r="H4" s="313" t="s">
        <v>182</v>
      </c>
      <c r="I4" s="313" t="s">
        <v>183</v>
      </c>
      <c r="J4" s="313" t="s">
        <v>184</v>
      </c>
      <c r="K4" s="313" t="s">
        <v>185</v>
      </c>
      <c r="L4" s="313" t="s">
        <v>186</v>
      </c>
      <c r="M4" s="313" t="s">
        <v>187</v>
      </c>
      <c r="N4" s="313" t="s">
        <v>188</v>
      </c>
      <c r="O4" s="313" t="s">
        <v>189</v>
      </c>
      <c r="P4" s="313" t="s">
        <v>190</v>
      </c>
      <c r="Q4" s="313" t="s">
        <v>191</v>
      </c>
      <c r="R4" s="331" t="s">
        <v>192</v>
      </c>
      <c r="S4" s="331" t="s">
        <v>193</v>
      </c>
      <c r="T4" s="331" t="s">
        <v>194</v>
      </c>
      <c r="U4" s="331" t="s">
        <v>195</v>
      </c>
      <c r="V4" s="331" t="s">
        <v>196</v>
      </c>
      <c r="W4" s="331" t="s">
        <v>197</v>
      </c>
      <c r="X4" s="331" t="s">
        <v>198</v>
      </c>
      <c r="Y4" s="331" t="s">
        <v>199</v>
      </c>
      <c r="Z4" s="331" t="s">
        <v>200</v>
      </c>
    </row>
    <row r="5" customHeight="1" spans="1:26">
      <c r="A5" s="313" t="s">
        <v>109</v>
      </c>
      <c r="B5" s="313" t="s">
        <v>110</v>
      </c>
      <c r="C5" s="313" t="s">
        <v>111</v>
      </c>
      <c r="D5" s="313"/>
      <c r="E5" s="313"/>
      <c r="F5" s="313"/>
      <c r="G5" s="313"/>
      <c r="H5" s="313"/>
      <c r="I5" s="313"/>
      <c r="J5" s="313"/>
      <c r="K5" s="313"/>
      <c r="L5" s="313"/>
      <c r="M5" s="313"/>
      <c r="N5" s="313"/>
      <c r="O5" s="313"/>
      <c r="P5" s="313"/>
      <c r="Q5" s="313"/>
      <c r="R5" s="332"/>
      <c r="S5" s="332"/>
      <c r="T5" s="332"/>
      <c r="U5" s="332"/>
      <c r="V5" s="332"/>
      <c r="W5" s="332"/>
      <c r="X5" s="332"/>
      <c r="Y5" s="332"/>
      <c r="Z5" s="332"/>
    </row>
    <row r="6" ht="35.25" customHeight="1" spans="1:26">
      <c r="A6" s="313"/>
      <c r="B6" s="313"/>
      <c r="C6" s="313"/>
      <c r="D6" s="313"/>
      <c r="E6" s="313"/>
      <c r="F6" s="313"/>
      <c r="G6" s="313"/>
      <c r="H6" s="313"/>
      <c r="I6" s="313"/>
      <c r="J6" s="313"/>
      <c r="K6" s="313"/>
      <c r="L6" s="313"/>
      <c r="M6" s="313"/>
      <c r="N6" s="313"/>
      <c r="O6" s="313"/>
      <c r="P6" s="313"/>
      <c r="Q6" s="313"/>
      <c r="R6" s="333"/>
      <c r="S6" s="333"/>
      <c r="T6" s="333"/>
      <c r="U6" s="333"/>
      <c r="V6" s="333"/>
      <c r="W6" s="333"/>
      <c r="X6" s="333"/>
      <c r="Y6" s="333"/>
      <c r="Z6" s="333"/>
    </row>
    <row r="7" ht="36" customHeight="1" spans="1:26">
      <c r="A7" s="312" t="s">
        <v>101</v>
      </c>
      <c r="B7" s="312" t="s">
        <v>101</v>
      </c>
      <c r="C7" s="312" t="s">
        <v>101</v>
      </c>
      <c r="D7" s="312" t="s">
        <v>101</v>
      </c>
      <c r="E7" s="312" t="s">
        <v>101</v>
      </c>
      <c r="F7" s="312">
        <v>1</v>
      </c>
      <c r="G7" s="312">
        <v>2</v>
      </c>
      <c r="H7" s="312">
        <v>3</v>
      </c>
      <c r="I7" s="312">
        <v>4</v>
      </c>
      <c r="J7" s="312">
        <v>5</v>
      </c>
      <c r="K7" s="312">
        <v>6</v>
      </c>
      <c r="L7" s="312">
        <v>7</v>
      </c>
      <c r="M7" s="312">
        <v>8</v>
      </c>
      <c r="N7" s="312">
        <v>9</v>
      </c>
      <c r="O7" s="312">
        <v>10</v>
      </c>
      <c r="P7" s="312">
        <v>11</v>
      </c>
      <c r="Q7" s="312">
        <v>12</v>
      </c>
      <c r="R7" s="312">
        <v>13</v>
      </c>
      <c r="S7" s="312">
        <v>14</v>
      </c>
      <c r="T7" s="312">
        <v>15</v>
      </c>
      <c r="U7" s="312">
        <v>16</v>
      </c>
      <c r="V7" s="312">
        <v>17</v>
      </c>
      <c r="W7" s="312">
        <v>18</v>
      </c>
      <c r="X7" s="312">
        <v>19</v>
      </c>
      <c r="Y7" s="312">
        <v>20</v>
      </c>
      <c r="Z7" s="312">
        <v>21</v>
      </c>
    </row>
    <row r="8" s="304" customFormat="1" ht="34.5" customHeight="1" spans="1:26">
      <c r="A8" s="314" t="s">
        <v>89</v>
      </c>
      <c r="B8" s="315"/>
      <c r="C8" s="316"/>
      <c r="D8" s="118" t="s">
        <v>102</v>
      </c>
      <c r="E8" s="317" t="s">
        <v>236</v>
      </c>
      <c r="F8" s="290">
        <f>F9</f>
        <v>34</v>
      </c>
      <c r="G8" s="290">
        <f t="shared" ref="G8:Z8" si="0">G9</f>
        <v>6</v>
      </c>
      <c r="H8" s="290">
        <f t="shared" si="0"/>
        <v>0</v>
      </c>
      <c r="I8" s="290">
        <f t="shared" si="0"/>
        <v>8</v>
      </c>
      <c r="J8" s="290">
        <f t="shared" si="0"/>
        <v>8</v>
      </c>
      <c r="K8" s="290">
        <f t="shared" si="0"/>
        <v>0</v>
      </c>
      <c r="L8" s="290">
        <f t="shared" si="0"/>
        <v>0</v>
      </c>
      <c r="M8" s="290">
        <f t="shared" si="0"/>
        <v>0</v>
      </c>
      <c r="N8" s="290"/>
      <c r="O8" s="290">
        <f>O9</f>
        <v>2</v>
      </c>
      <c r="P8" s="290">
        <f>P9</f>
        <v>0</v>
      </c>
      <c r="Q8" s="290">
        <f t="shared" si="0"/>
        <v>10</v>
      </c>
      <c r="R8" s="290">
        <f t="shared" si="0"/>
        <v>0</v>
      </c>
      <c r="S8" s="290">
        <f t="shared" si="0"/>
        <v>0</v>
      </c>
      <c r="T8" s="290">
        <f t="shared" si="0"/>
        <v>0</v>
      </c>
      <c r="U8" s="290"/>
      <c r="V8" s="290"/>
      <c r="W8" s="290">
        <f t="shared" si="0"/>
        <v>0</v>
      </c>
      <c r="X8" s="290"/>
      <c r="Y8" s="290">
        <f t="shared" si="0"/>
        <v>0</v>
      </c>
      <c r="Z8" s="290">
        <f t="shared" si="0"/>
        <v>0</v>
      </c>
    </row>
    <row r="9" s="305" customFormat="1" ht="20.25" customHeight="1" spans="1:26">
      <c r="A9" s="318">
        <v>205</v>
      </c>
      <c r="B9" s="319"/>
      <c r="C9" s="320"/>
      <c r="D9" s="321"/>
      <c r="E9" s="322" t="s">
        <v>113</v>
      </c>
      <c r="F9" s="290">
        <f>SUM(G9:Z9)</f>
        <v>34</v>
      </c>
      <c r="G9" s="290">
        <v>6</v>
      </c>
      <c r="H9" s="290">
        <f>H10+H12+H17+H19</f>
        <v>0</v>
      </c>
      <c r="I9" s="290">
        <v>8</v>
      </c>
      <c r="J9" s="290">
        <v>8</v>
      </c>
      <c r="K9" s="290">
        <f>K10+K12+K17+K19</f>
        <v>0</v>
      </c>
      <c r="L9" s="290"/>
      <c r="M9" s="290"/>
      <c r="N9" s="290"/>
      <c r="O9" s="290">
        <v>2</v>
      </c>
      <c r="P9" s="290">
        <f>P10+P12+P17+P19</f>
        <v>0</v>
      </c>
      <c r="Q9" s="290">
        <v>10</v>
      </c>
      <c r="R9" s="290">
        <f>R10+R12+R17+R19</f>
        <v>0</v>
      </c>
      <c r="S9" s="290">
        <f>S10+S12+S17+S19</f>
        <v>0</v>
      </c>
      <c r="T9" s="290">
        <f>T10+T12+T17+T19</f>
        <v>0</v>
      </c>
      <c r="U9" s="290"/>
      <c r="V9" s="290"/>
      <c r="W9" s="290">
        <f>W10+W12+W17+W19</f>
        <v>0</v>
      </c>
      <c r="X9" s="290"/>
      <c r="Y9" s="290">
        <f>Y10+Y12+Y17+Y19</f>
        <v>0</v>
      </c>
      <c r="Z9" s="290"/>
    </row>
    <row r="10" s="305" customFormat="1" ht="28.5" customHeight="1" spans="1:26">
      <c r="A10" s="318"/>
      <c r="B10" s="319"/>
      <c r="C10" s="320"/>
      <c r="D10" s="321"/>
      <c r="E10" s="248"/>
      <c r="F10" s="290"/>
      <c r="G10" s="290"/>
      <c r="H10" s="290"/>
      <c r="I10" s="290"/>
      <c r="J10" s="290"/>
      <c r="K10" s="290"/>
      <c r="L10" s="290"/>
      <c r="M10" s="290"/>
      <c r="N10" s="290"/>
      <c r="O10" s="290"/>
      <c r="P10" s="290"/>
      <c r="Q10" s="290"/>
      <c r="R10" s="290"/>
      <c r="S10" s="290"/>
      <c r="T10" s="290"/>
      <c r="U10" s="290"/>
      <c r="V10" s="290"/>
      <c r="W10" s="290"/>
      <c r="X10" s="290"/>
      <c r="Y10" s="290"/>
      <c r="Z10" s="290"/>
    </row>
    <row r="11" ht="28.5" customHeight="1" spans="1:26">
      <c r="A11" s="323"/>
      <c r="B11" s="324"/>
      <c r="C11" s="325"/>
      <c r="D11" s="326"/>
      <c r="E11" s="327"/>
      <c r="F11" s="252"/>
      <c r="G11" s="252"/>
      <c r="H11" s="252"/>
      <c r="I11" s="252"/>
      <c r="J11" s="252"/>
      <c r="K11" s="252"/>
      <c r="L11" s="252"/>
      <c r="M11" s="252"/>
      <c r="N11" s="252"/>
      <c r="O11" s="252"/>
      <c r="P11" s="252"/>
      <c r="Q11" s="252"/>
      <c r="R11" s="252"/>
      <c r="S11" s="252"/>
      <c r="T11" s="252"/>
      <c r="U11" s="252"/>
      <c r="V11" s="252"/>
      <c r="W11" s="252"/>
      <c r="X11" s="252"/>
      <c r="Y11" s="252"/>
      <c r="Z11" s="252"/>
    </row>
    <row r="12" s="305" customFormat="1" ht="28.5" customHeight="1" spans="1:26">
      <c r="A12" s="318"/>
      <c r="B12" s="319"/>
      <c r="C12" s="320"/>
      <c r="D12" s="321"/>
      <c r="E12" s="322"/>
      <c r="F12" s="290"/>
      <c r="G12" s="290"/>
      <c r="H12" s="290"/>
      <c r="I12" s="290"/>
      <c r="J12" s="290"/>
      <c r="K12" s="290"/>
      <c r="L12" s="290"/>
      <c r="M12" s="290"/>
      <c r="N12" s="290"/>
      <c r="O12" s="290"/>
      <c r="P12" s="290"/>
      <c r="Q12" s="290"/>
      <c r="R12" s="290"/>
      <c r="S12" s="290"/>
      <c r="T12" s="290"/>
      <c r="U12" s="290"/>
      <c r="V12" s="290"/>
      <c r="W12" s="290"/>
      <c r="X12" s="290"/>
      <c r="Y12" s="290"/>
      <c r="Z12" s="290"/>
    </row>
    <row r="13" customHeight="1" spans="1:26">
      <c r="A13" s="323"/>
      <c r="B13" s="324"/>
      <c r="C13" s="325"/>
      <c r="D13" s="326"/>
      <c r="E13" s="327"/>
      <c r="F13" s="252"/>
      <c r="G13" s="252"/>
      <c r="H13" s="252"/>
      <c r="I13" s="252"/>
      <c r="J13" s="252"/>
      <c r="K13" s="252"/>
      <c r="L13" s="252"/>
      <c r="M13" s="252"/>
      <c r="N13" s="252"/>
      <c r="O13" s="252"/>
      <c r="P13" s="252"/>
      <c r="Q13" s="252"/>
      <c r="R13" s="252"/>
      <c r="S13" s="252"/>
      <c r="T13" s="252"/>
      <c r="U13" s="252"/>
      <c r="V13" s="252"/>
      <c r="W13" s="252"/>
      <c r="X13" s="252"/>
      <c r="Y13" s="252"/>
      <c r="Z13" s="252"/>
    </row>
    <row r="14" customHeight="1" spans="1:26">
      <c r="A14" s="323"/>
      <c r="B14" s="324"/>
      <c r="C14" s="325"/>
      <c r="D14" s="326"/>
      <c r="E14" s="327"/>
      <c r="F14" s="252"/>
      <c r="G14" s="252"/>
      <c r="H14" s="252"/>
      <c r="I14" s="252"/>
      <c r="J14" s="252"/>
      <c r="K14" s="252"/>
      <c r="L14" s="252"/>
      <c r="M14" s="252"/>
      <c r="N14" s="252"/>
      <c r="O14" s="252"/>
      <c r="P14" s="252"/>
      <c r="Q14" s="252"/>
      <c r="R14" s="252"/>
      <c r="S14" s="252"/>
      <c r="T14" s="252"/>
      <c r="U14" s="252"/>
      <c r="V14" s="252"/>
      <c r="W14" s="252"/>
      <c r="X14" s="252"/>
      <c r="Y14" s="252"/>
      <c r="Z14" s="252"/>
    </row>
    <row r="15" customHeight="1" spans="1:26">
      <c r="A15" s="323"/>
      <c r="B15" s="324"/>
      <c r="C15" s="325"/>
      <c r="D15" s="326"/>
      <c r="E15" s="327"/>
      <c r="F15" s="252"/>
      <c r="G15" s="252"/>
      <c r="H15" s="252"/>
      <c r="I15" s="252"/>
      <c r="J15" s="252"/>
      <c r="K15" s="252"/>
      <c r="L15" s="252"/>
      <c r="M15" s="252"/>
      <c r="N15" s="252"/>
      <c r="O15" s="252"/>
      <c r="P15" s="252"/>
      <c r="Q15" s="252"/>
      <c r="R15" s="252"/>
      <c r="S15" s="252"/>
      <c r="T15" s="252"/>
      <c r="U15" s="252"/>
      <c r="V15" s="252"/>
      <c r="W15" s="252"/>
      <c r="X15" s="252"/>
      <c r="Y15" s="252"/>
      <c r="Z15" s="252"/>
    </row>
    <row r="16" customHeight="1" spans="1:26">
      <c r="A16" s="323"/>
      <c r="B16" s="323"/>
      <c r="C16" s="323"/>
      <c r="D16" s="323"/>
      <c r="E16" s="327"/>
      <c r="F16" s="252"/>
      <c r="G16" s="252"/>
      <c r="H16" s="252"/>
      <c r="I16" s="252"/>
      <c r="J16" s="252"/>
      <c r="K16" s="252"/>
      <c r="L16" s="252"/>
      <c r="M16" s="252"/>
      <c r="N16" s="252"/>
      <c r="O16" s="252"/>
      <c r="P16" s="252"/>
      <c r="Q16" s="252"/>
      <c r="R16" s="252"/>
      <c r="S16" s="252"/>
      <c r="T16" s="252"/>
      <c r="U16" s="252"/>
      <c r="V16" s="252"/>
      <c r="W16" s="252"/>
      <c r="X16" s="252"/>
      <c r="Y16" s="252"/>
      <c r="Z16" s="252"/>
    </row>
    <row r="17" s="305" customFormat="1" customHeight="1" spans="1:26">
      <c r="A17" s="318"/>
      <c r="B17" s="318"/>
      <c r="C17" s="318"/>
      <c r="D17" s="318"/>
      <c r="E17" s="322"/>
      <c r="F17" s="290"/>
      <c r="G17" s="290"/>
      <c r="H17" s="290"/>
      <c r="I17" s="290"/>
      <c r="J17" s="290"/>
      <c r="K17" s="290"/>
      <c r="L17" s="290"/>
      <c r="M17" s="290"/>
      <c r="N17" s="290"/>
      <c r="O17" s="290"/>
      <c r="P17" s="290"/>
      <c r="Q17" s="290"/>
      <c r="R17" s="290"/>
      <c r="S17" s="290"/>
      <c r="T17" s="290"/>
      <c r="U17" s="290"/>
      <c r="V17" s="290"/>
      <c r="W17" s="290"/>
      <c r="X17" s="290"/>
      <c r="Y17" s="290"/>
      <c r="Z17" s="290"/>
    </row>
    <row r="18" customHeight="1" spans="1:26">
      <c r="A18" s="323"/>
      <c r="B18" s="323"/>
      <c r="C18" s="323"/>
      <c r="D18" s="323"/>
      <c r="E18" s="327"/>
      <c r="F18" s="252"/>
      <c r="G18" s="252"/>
      <c r="H18" s="252"/>
      <c r="I18" s="252"/>
      <c r="J18" s="252"/>
      <c r="K18" s="252"/>
      <c r="L18" s="252"/>
      <c r="M18" s="252"/>
      <c r="N18" s="252"/>
      <c r="O18" s="252"/>
      <c r="P18" s="252"/>
      <c r="Q18" s="252"/>
      <c r="R18" s="252"/>
      <c r="S18" s="252"/>
      <c r="T18" s="252"/>
      <c r="U18" s="252"/>
      <c r="V18" s="252"/>
      <c r="W18" s="252"/>
      <c r="X18" s="252"/>
      <c r="Y18" s="252"/>
      <c r="Z18" s="252"/>
    </row>
    <row r="19" s="305" customFormat="1" customHeight="1" spans="1:26">
      <c r="A19" s="318"/>
      <c r="B19" s="318"/>
      <c r="C19" s="318"/>
      <c r="D19" s="318"/>
      <c r="E19" s="322"/>
      <c r="F19" s="290"/>
      <c r="G19" s="290"/>
      <c r="H19" s="290"/>
      <c r="I19" s="290"/>
      <c r="J19" s="290"/>
      <c r="K19" s="290"/>
      <c r="L19" s="290"/>
      <c r="M19" s="290"/>
      <c r="N19" s="290"/>
      <c r="O19" s="290"/>
      <c r="P19" s="290"/>
      <c r="Q19" s="290"/>
      <c r="R19" s="290"/>
      <c r="S19" s="290"/>
      <c r="T19" s="290"/>
      <c r="U19" s="290"/>
      <c r="V19" s="290"/>
      <c r="W19" s="290"/>
      <c r="X19" s="290"/>
      <c r="Y19" s="290"/>
      <c r="Z19" s="290"/>
    </row>
    <row r="20" customHeight="1" spans="1:26">
      <c r="A20" s="323"/>
      <c r="B20" s="323"/>
      <c r="C20" s="323"/>
      <c r="D20" s="323"/>
      <c r="E20" s="327"/>
      <c r="F20" s="252"/>
      <c r="G20" s="252"/>
      <c r="H20" s="252"/>
      <c r="I20" s="252"/>
      <c r="J20" s="252"/>
      <c r="K20" s="252"/>
      <c r="L20" s="252"/>
      <c r="M20" s="252"/>
      <c r="N20" s="252"/>
      <c r="O20" s="252"/>
      <c r="P20" s="252"/>
      <c r="Q20" s="252"/>
      <c r="R20" s="252"/>
      <c r="S20" s="252"/>
      <c r="T20" s="252"/>
      <c r="U20" s="252"/>
      <c r="V20" s="252"/>
      <c r="W20" s="252"/>
      <c r="X20" s="252"/>
      <c r="Y20" s="252"/>
      <c r="Z20" s="252"/>
    </row>
    <row r="22" customHeight="1" spans="7:26">
      <c r="G22" s="328"/>
      <c r="H22" s="328"/>
      <c r="I22" s="328"/>
      <c r="J22" s="328"/>
      <c r="K22" s="328"/>
      <c r="L22" s="328"/>
      <c r="M22" s="328"/>
      <c r="N22" s="328"/>
      <c r="O22" s="328"/>
      <c r="P22" s="328"/>
      <c r="Q22" s="328"/>
      <c r="R22" s="328"/>
      <c r="S22" s="328"/>
      <c r="T22" s="328"/>
      <c r="U22" s="328"/>
      <c r="V22" s="328"/>
      <c r="W22" s="328"/>
      <c r="X22" s="328"/>
      <c r="Y22" s="328"/>
      <c r="Z22" s="328"/>
    </row>
    <row r="24" customHeight="1" spans="7:27">
      <c r="G24" s="328"/>
      <c r="H24" s="328"/>
      <c r="I24" s="328"/>
      <c r="J24" s="328"/>
      <c r="K24" s="328"/>
      <c r="L24" s="328"/>
      <c r="M24" s="328"/>
      <c r="N24" s="328"/>
      <c r="O24" s="328"/>
      <c r="P24" s="328"/>
      <c r="Q24" s="328"/>
      <c r="R24" s="328"/>
      <c r="S24" s="328"/>
      <c r="T24" s="328"/>
      <c r="U24" s="328"/>
      <c r="V24" s="328"/>
      <c r="W24" s="328"/>
      <c r="X24" s="328"/>
      <c r="Y24" s="328"/>
      <c r="Z24" s="328"/>
      <c r="AA24" s="328"/>
    </row>
    <row r="25" customHeight="1" spans="7:25">
      <c r="G25" s="328"/>
      <c r="H25" s="328"/>
      <c r="I25" s="328"/>
      <c r="J25" s="328"/>
      <c r="K25" s="328"/>
      <c r="L25" s="328"/>
      <c r="M25" s="328"/>
      <c r="N25" s="328"/>
      <c r="O25" s="328"/>
      <c r="P25" s="328"/>
      <c r="Q25" s="328"/>
      <c r="R25" s="328"/>
      <c r="S25" s="328"/>
      <c r="T25" s="328"/>
      <c r="U25" s="328"/>
      <c r="V25" s="328"/>
      <c r="W25" s="328"/>
      <c r="X25" s="328"/>
      <c r="Y25" s="328"/>
    </row>
    <row r="26" customHeight="1" spans="7:25">
      <c r="G26" s="328"/>
      <c r="H26" s="328"/>
      <c r="I26" s="328"/>
      <c r="J26" s="328"/>
      <c r="K26" s="328"/>
      <c r="L26" s="328"/>
      <c r="M26" s="328"/>
      <c r="N26" s="328"/>
      <c r="O26" s="328"/>
      <c r="P26" s="328"/>
      <c r="Q26" s="328"/>
      <c r="R26" s="328"/>
      <c r="S26" s="328"/>
      <c r="T26" s="328"/>
      <c r="U26" s="328"/>
      <c r="V26" s="328"/>
      <c r="W26" s="328"/>
      <c r="X26" s="328"/>
      <c r="Y26" s="328"/>
    </row>
    <row r="27" customHeight="1" spans="7:25">
      <c r="G27" s="328"/>
      <c r="H27" s="328"/>
      <c r="I27" s="328"/>
      <c r="J27" s="328"/>
      <c r="K27" s="328"/>
      <c r="L27" s="328"/>
      <c r="M27" s="328"/>
      <c r="N27" s="328"/>
      <c r="O27" s="328"/>
      <c r="P27" s="328"/>
      <c r="Q27" s="328"/>
      <c r="R27" s="328"/>
      <c r="S27" s="328"/>
      <c r="T27" s="328"/>
      <c r="U27" s="328"/>
      <c r="V27" s="328"/>
      <c r="W27" s="328"/>
      <c r="X27" s="328"/>
      <c r="Y27" s="328"/>
    </row>
    <row r="28" customHeight="1" spans="7:25">
      <c r="G28" s="328"/>
      <c r="H28" s="328"/>
      <c r="I28" s="328"/>
      <c r="J28" s="328"/>
      <c r="K28" s="328"/>
      <c r="L28" s="328"/>
      <c r="M28" s="328"/>
      <c r="N28" s="328"/>
      <c r="O28" s="328"/>
      <c r="P28" s="328"/>
      <c r="Q28" s="328"/>
      <c r="R28" s="328"/>
      <c r="S28" s="328"/>
      <c r="T28" s="328"/>
      <c r="U28" s="328"/>
      <c r="V28" s="328"/>
      <c r="W28" s="328"/>
      <c r="X28" s="328"/>
      <c r="Y28" s="328"/>
    </row>
    <row r="29" customHeight="1" spans="7:25">
      <c r="G29" s="328"/>
      <c r="H29" s="328"/>
      <c r="I29" s="328"/>
      <c r="J29" s="328"/>
      <c r="K29" s="328"/>
      <c r="L29" s="328"/>
      <c r="M29" s="328"/>
      <c r="N29" s="328"/>
      <c r="O29" s="328"/>
      <c r="P29" s="328"/>
      <c r="Q29" s="328"/>
      <c r="R29" s="328"/>
      <c r="S29" s="328"/>
      <c r="T29" s="328"/>
      <c r="U29" s="328"/>
      <c r="V29" s="328"/>
      <c r="W29" s="328"/>
      <c r="X29" s="328"/>
      <c r="Y29" s="328"/>
    </row>
    <row r="30" customHeight="1" spans="7:25">
      <c r="G30" s="328"/>
      <c r="H30" s="328"/>
      <c r="I30" s="328"/>
      <c r="J30" s="328"/>
      <c r="K30" s="328"/>
      <c r="L30" s="328"/>
      <c r="M30" s="328"/>
      <c r="N30" s="328"/>
      <c r="O30" s="328"/>
      <c r="P30" s="328"/>
      <c r="Q30" s="328"/>
      <c r="R30" s="328"/>
      <c r="S30" s="328"/>
      <c r="T30" s="328"/>
      <c r="U30" s="328"/>
      <c r="V30" s="328"/>
      <c r="W30" s="328"/>
      <c r="X30" s="328"/>
      <c r="Y30" s="328"/>
    </row>
  </sheetData>
  <sheetProtection formatCells="0" formatColumns="0" formatRows="0"/>
  <mergeCells count="32">
    <mergeCell ref="X1:Z1"/>
    <mergeCell ref="A2:Z2"/>
    <mergeCell ref="A3:E3"/>
    <mergeCell ref="X3:Z3"/>
    <mergeCell ref="A4:C4"/>
    <mergeCell ref="A8:C8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</mergeCells>
  <printOptions horizontalCentered="1"/>
  <pageMargins left="0" right="0" top="0.78740157480315" bottom="0.78740157480315" header="0.393700787401575" footer="0.393700787401575"/>
  <pageSetup paperSize="9" scale="50" orientation="landscape" horizontalDpi="1200" verticalDpi="1200"/>
  <headerFooter alignWithMargins="0" scaleWithDoc="0">
    <oddFooter>&amp;C第 &amp;P 页，共 &amp;N 页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21"/>
  <sheetViews>
    <sheetView showGridLines="0" showZeros="0" zoomScale="70" zoomScaleNormal="70" workbookViewId="0">
      <selection activeCell="G15" sqref="G15"/>
    </sheetView>
  </sheetViews>
  <sheetFormatPr defaultColWidth="9" defaultRowHeight="14.25"/>
  <cols>
    <col min="1" max="1" width="6.5" customWidth="1"/>
    <col min="2" max="3" width="5.75" customWidth="1"/>
    <col min="4" max="4" width="6.375" customWidth="1"/>
    <col min="5" max="5" width="18.875" customWidth="1"/>
    <col min="6" max="6" width="10.25" customWidth="1"/>
    <col min="7" max="7" width="11.75" customWidth="1"/>
    <col min="8" max="8" width="8.5" customWidth="1"/>
    <col min="9" max="9" width="10" customWidth="1"/>
    <col min="10" max="10" width="9.875" customWidth="1"/>
    <col min="11" max="12" width="6.5" hidden="1" customWidth="1"/>
    <col min="13" max="13" width="9" customWidth="1"/>
    <col min="14" max="15" width="7.625" hidden="1" customWidth="1"/>
    <col min="16" max="16" width="10" customWidth="1"/>
    <col min="17" max="17" width="10.75" customWidth="1"/>
    <col min="18" max="18" width="10.25" customWidth="1"/>
    <col min="19" max="19" width="12.25" customWidth="1"/>
    <col min="20" max="20" width="10.5" customWidth="1"/>
  </cols>
  <sheetData>
    <row r="1" customHeight="1" spans="1:20">
      <c r="A1" s="279"/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 t="s">
        <v>243</v>
      </c>
    </row>
    <row r="2" ht="33.75" customHeight="1" spans="1:20">
      <c r="A2" s="280" t="s">
        <v>244</v>
      </c>
      <c r="B2" s="280"/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  <c r="Q2" s="280"/>
      <c r="R2" s="280"/>
      <c r="S2" s="280"/>
      <c r="T2" s="280"/>
    </row>
    <row r="3" customHeight="1" spans="1:20">
      <c r="A3" s="279" t="s">
        <v>10</v>
      </c>
      <c r="B3" s="279"/>
      <c r="C3" s="279"/>
      <c r="D3" s="279"/>
      <c r="E3" s="279"/>
      <c r="F3" s="279"/>
      <c r="G3" s="279"/>
      <c r="H3" s="279"/>
      <c r="I3" s="279"/>
      <c r="J3" s="279"/>
      <c r="K3" s="279"/>
      <c r="L3" s="279"/>
      <c r="M3" s="279"/>
      <c r="N3" s="279"/>
      <c r="O3" s="279"/>
      <c r="P3" s="279"/>
      <c r="Q3" s="279"/>
      <c r="R3" s="279"/>
      <c r="S3" s="302" t="s">
        <v>86</v>
      </c>
      <c r="T3" s="302"/>
    </row>
    <row r="4" ht="22.5" customHeight="1" spans="1:20">
      <c r="A4" s="281" t="s">
        <v>106</v>
      </c>
      <c r="B4" s="281"/>
      <c r="C4" s="281"/>
      <c r="D4" s="282" t="s">
        <v>203</v>
      </c>
      <c r="E4" s="282" t="s">
        <v>138</v>
      </c>
      <c r="F4" s="283" t="s">
        <v>180</v>
      </c>
      <c r="G4" s="282" t="s">
        <v>140</v>
      </c>
      <c r="H4" s="282"/>
      <c r="I4" s="282"/>
      <c r="J4" s="282"/>
      <c r="K4" s="282"/>
      <c r="L4" s="282"/>
      <c r="M4" s="282"/>
      <c r="N4" s="282"/>
      <c r="O4" s="282"/>
      <c r="P4" s="282"/>
      <c r="Q4" s="282"/>
      <c r="R4" s="282" t="s">
        <v>143</v>
      </c>
      <c r="S4" s="282"/>
      <c r="T4" s="282"/>
    </row>
    <row r="5" customHeight="1" spans="1:20">
      <c r="A5" s="281"/>
      <c r="B5" s="281"/>
      <c r="C5" s="281"/>
      <c r="D5" s="282"/>
      <c r="E5" s="282"/>
      <c r="F5" s="284"/>
      <c r="G5" s="282" t="s">
        <v>98</v>
      </c>
      <c r="H5" s="282" t="s">
        <v>204</v>
      </c>
      <c r="I5" s="282" t="s">
        <v>190</v>
      </c>
      <c r="J5" s="282" t="s">
        <v>191</v>
      </c>
      <c r="K5" s="282" t="s">
        <v>205</v>
      </c>
      <c r="L5" s="282" t="s">
        <v>206</v>
      </c>
      <c r="M5" s="282" t="s">
        <v>192</v>
      </c>
      <c r="N5" s="282" t="s">
        <v>207</v>
      </c>
      <c r="O5" s="282" t="s">
        <v>195</v>
      </c>
      <c r="P5" s="282" t="s">
        <v>208</v>
      </c>
      <c r="Q5" s="282" t="s">
        <v>209</v>
      </c>
      <c r="R5" s="282" t="s">
        <v>98</v>
      </c>
      <c r="S5" s="282" t="s">
        <v>210</v>
      </c>
      <c r="T5" s="282" t="s">
        <v>177</v>
      </c>
    </row>
    <row r="6" ht="54" customHeight="1" spans="1:20">
      <c r="A6" s="282" t="s">
        <v>109</v>
      </c>
      <c r="B6" s="282" t="s">
        <v>110</v>
      </c>
      <c r="C6" s="282" t="s">
        <v>111</v>
      </c>
      <c r="D6" s="282"/>
      <c r="E6" s="282"/>
      <c r="F6" s="285"/>
      <c r="G6" s="282"/>
      <c r="H6" s="282"/>
      <c r="I6" s="282"/>
      <c r="J6" s="282"/>
      <c r="K6" s="282"/>
      <c r="L6" s="282"/>
      <c r="M6" s="282"/>
      <c r="N6" s="282"/>
      <c r="O6" s="282"/>
      <c r="P6" s="282"/>
      <c r="Q6" s="282"/>
      <c r="R6" s="282"/>
      <c r="S6" s="282"/>
      <c r="T6" s="282"/>
    </row>
    <row r="7" s="18" customFormat="1" ht="35.25" customHeight="1" spans="1:20">
      <c r="A7" s="286" t="s">
        <v>89</v>
      </c>
      <c r="B7" s="287"/>
      <c r="C7" s="288"/>
      <c r="D7" s="118"/>
      <c r="E7" s="289"/>
      <c r="F7" s="290">
        <f>F9+F11+F16+F18</f>
        <v>0</v>
      </c>
      <c r="G7" s="290">
        <f t="shared" ref="G7:T7" si="0">G9+G11+G16+G18</f>
        <v>0</v>
      </c>
      <c r="H7" s="290">
        <f t="shared" si="0"/>
        <v>0</v>
      </c>
      <c r="I7" s="290">
        <f t="shared" si="0"/>
        <v>0</v>
      </c>
      <c r="J7" s="290">
        <f t="shared" si="0"/>
        <v>0</v>
      </c>
      <c r="K7" s="290">
        <f t="shared" si="0"/>
        <v>0</v>
      </c>
      <c r="L7" s="290">
        <f t="shared" si="0"/>
        <v>0</v>
      </c>
      <c r="M7" s="290">
        <f t="shared" si="0"/>
        <v>0</v>
      </c>
      <c r="N7" s="290">
        <f t="shared" si="0"/>
        <v>0</v>
      </c>
      <c r="O7" s="290">
        <f t="shared" si="0"/>
        <v>0</v>
      </c>
      <c r="P7" s="290">
        <f t="shared" si="0"/>
        <v>0</v>
      </c>
      <c r="Q7" s="290">
        <f t="shared" si="0"/>
        <v>0</v>
      </c>
      <c r="R7" s="290">
        <f t="shared" si="0"/>
        <v>0</v>
      </c>
      <c r="S7" s="290">
        <f t="shared" si="0"/>
        <v>0</v>
      </c>
      <c r="T7" s="290">
        <f t="shared" si="0"/>
        <v>0</v>
      </c>
    </row>
    <row r="8" s="16" customFormat="1" spans="1:20">
      <c r="A8" s="291">
        <v>205</v>
      </c>
      <c r="B8" s="292"/>
      <c r="C8" s="293"/>
      <c r="D8" s="294"/>
      <c r="E8" s="248"/>
      <c r="F8" s="295">
        <f>F9+F11+F16+F18</f>
        <v>0</v>
      </c>
      <c r="G8" s="290">
        <f>SUM(H8:Q8)</f>
        <v>0</v>
      </c>
      <c r="H8" s="295">
        <f>H9</f>
        <v>0</v>
      </c>
      <c r="I8" s="295">
        <f t="shared" ref="I8:T8" si="1">I9+I11+I16+I18</f>
        <v>0</v>
      </c>
      <c r="J8" s="295">
        <f t="shared" si="1"/>
        <v>0</v>
      </c>
      <c r="K8" s="295">
        <f t="shared" si="1"/>
        <v>0</v>
      </c>
      <c r="L8" s="295">
        <f t="shared" si="1"/>
        <v>0</v>
      </c>
      <c r="M8" s="295">
        <f t="shared" si="1"/>
        <v>0</v>
      </c>
      <c r="N8" s="295">
        <f t="shared" si="1"/>
        <v>0</v>
      </c>
      <c r="O8" s="295">
        <f t="shared" si="1"/>
        <v>0</v>
      </c>
      <c r="P8" s="295">
        <f t="shared" si="1"/>
        <v>0</v>
      </c>
      <c r="Q8" s="295">
        <f t="shared" si="1"/>
        <v>0</v>
      </c>
      <c r="R8" s="295">
        <f t="shared" si="1"/>
        <v>0</v>
      </c>
      <c r="S8" s="295">
        <f t="shared" si="1"/>
        <v>0</v>
      </c>
      <c r="T8" s="295">
        <f t="shared" si="1"/>
        <v>0</v>
      </c>
    </row>
    <row r="9" s="16" customFormat="1" spans="1:20">
      <c r="A9" s="291"/>
      <c r="B9" s="292"/>
      <c r="C9" s="293"/>
      <c r="D9" s="294"/>
      <c r="E9" s="248"/>
      <c r="F9" s="295"/>
      <c r="G9" s="290"/>
      <c r="H9" s="295"/>
      <c r="I9" s="295"/>
      <c r="J9" s="295"/>
      <c r="K9" s="295"/>
      <c r="L9" s="295"/>
      <c r="M9" s="295"/>
      <c r="N9" s="295"/>
      <c r="O9" s="295"/>
      <c r="P9" s="295"/>
      <c r="Q9" s="295"/>
      <c r="R9" s="295"/>
      <c r="S9" s="295"/>
      <c r="T9" s="295"/>
    </row>
    <row r="10" spans="1:20">
      <c r="A10" s="296"/>
      <c r="B10" s="297"/>
      <c r="C10" s="298"/>
      <c r="D10" s="299"/>
      <c r="E10" s="251"/>
      <c r="F10" s="300"/>
      <c r="G10" s="252"/>
      <c r="H10" s="300"/>
      <c r="I10" s="300"/>
      <c r="J10" s="300"/>
      <c r="K10" s="300"/>
      <c r="L10" s="300"/>
      <c r="M10" s="300"/>
      <c r="N10" s="300"/>
      <c r="O10" s="300"/>
      <c r="P10" s="300"/>
      <c r="Q10" s="300"/>
      <c r="R10" s="300"/>
      <c r="S10" s="303"/>
      <c r="T10" s="300"/>
    </row>
    <row r="11" s="16" customFormat="1" spans="1:20">
      <c r="A11" s="291"/>
      <c r="B11" s="292"/>
      <c r="C11" s="293"/>
      <c r="D11" s="294"/>
      <c r="E11" s="248"/>
      <c r="F11" s="295"/>
      <c r="G11" s="290"/>
      <c r="H11" s="295"/>
      <c r="I11" s="295"/>
      <c r="J11" s="295"/>
      <c r="K11" s="295"/>
      <c r="L11" s="295"/>
      <c r="M11" s="295"/>
      <c r="N11" s="295"/>
      <c r="O11" s="295"/>
      <c r="P11" s="295"/>
      <c r="Q11" s="295"/>
      <c r="R11" s="295"/>
      <c r="S11" s="290"/>
      <c r="T11" s="295"/>
    </row>
    <row r="12" spans="1:20">
      <c r="A12" s="296"/>
      <c r="B12" s="297"/>
      <c r="C12" s="298"/>
      <c r="D12" s="299"/>
      <c r="E12" s="251"/>
      <c r="F12" s="300"/>
      <c r="G12" s="252"/>
      <c r="H12" s="300"/>
      <c r="I12" s="300"/>
      <c r="J12" s="300"/>
      <c r="K12" s="300"/>
      <c r="L12" s="300"/>
      <c r="M12" s="300"/>
      <c r="N12" s="300"/>
      <c r="O12" s="300"/>
      <c r="P12" s="300"/>
      <c r="Q12" s="300"/>
      <c r="R12" s="300"/>
      <c r="S12" s="303"/>
      <c r="T12" s="300"/>
    </row>
    <row r="13" spans="1:20">
      <c r="A13" s="296"/>
      <c r="B13" s="297"/>
      <c r="C13" s="298"/>
      <c r="D13" s="299"/>
      <c r="E13" s="251"/>
      <c r="F13" s="300"/>
      <c r="G13" s="252"/>
      <c r="H13" s="300"/>
      <c r="I13" s="300"/>
      <c r="J13" s="300"/>
      <c r="K13" s="300"/>
      <c r="L13" s="300"/>
      <c r="M13" s="300"/>
      <c r="N13" s="300"/>
      <c r="O13" s="300"/>
      <c r="P13" s="300"/>
      <c r="Q13" s="300"/>
      <c r="R13" s="300"/>
      <c r="S13" s="303"/>
      <c r="T13" s="300"/>
    </row>
    <row r="14" spans="1:20">
      <c r="A14" s="296"/>
      <c r="B14" s="297"/>
      <c r="C14" s="298"/>
      <c r="D14" s="299"/>
      <c r="E14" s="251"/>
      <c r="F14" s="300"/>
      <c r="G14" s="252"/>
      <c r="H14" s="300"/>
      <c r="I14" s="300"/>
      <c r="J14" s="300"/>
      <c r="K14" s="300"/>
      <c r="L14" s="300"/>
      <c r="M14" s="300"/>
      <c r="N14" s="300"/>
      <c r="O14" s="300"/>
      <c r="P14" s="300"/>
      <c r="Q14" s="300"/>
      <c r="R14" s="300"/>
      <c r="S14" s="303"/>
      <c r="T14" s="300"/>
    </row>
    <row r="15" spans="1:20">
      <c r="A15" s="296"/>
      <c r="B15" s="296"/>
      <c r="C15" s="296"/>
      <c r="D15" s="296"/>
      <c r="E15" s="251"/>
      <c r="F15" s="300"/>
      <c r="G15" s="252"/>
      <c r="H15" s="300"/>
      <c r="I15" s="300"/>
      <c r="J15" s="300"/>
      <c r="K15" s="300"/>
      <c r="L15" s="300"/>
      <c r="M15" s="300"/>
      <c r="N15" s="300"/>
      <c r="O15" s="300"/>
      <c r="P15" s="300"/>
      <c r="Q15" s="300"/>
      <c r="R15" s="300"/>
      <c r="S15" s="303"/>
      <c r="T15" s="300"/>
    </row>
    <row r="16" s="16" customFormat="1" spans="1:20">
      <c r="A16" s="291"/>
      <c r="B16" s="291"/>
      <c r="C16" s="291"/>
      <c r="D16" s="291"/>
      <c r="E16" s="248"/>
      <c r="F16" s="295"/>
      <c r="G16" s="290"/>
      <c r="H16" s="295"/>
      <c r="I16" s="295"/>
      <c r="J16" s="295"/>
      <c r="K16" s="295"/>
      <c r="L16" s="295"/>
      <c r="M16" s="295"/>
      <c r="N16" s="295"/>
      <c r="O16" s="295"/>
      <c r="P16" s="295"/>
      <c r="Q16" s="295"/>
      <c r="R16" s="295"/>
      <c r="S16" s="295"/>
      <c r="T16" s="295"/>
    </row>
    <row r="17" spans="1:20">
      <c r="A17" s="296"/>
      <c r="B17" s="296"/>
      <c r="C17" s="296"/>
      <c r="D17" s="296"/>
      <c r="E17" s="251"/>
      <c r="F17" s="300"/>
      <c r="G17" s="252"/>
      <c r="H17" s="300"/>
      <c r="I17" s="300"/>
      <c r="J17" s="300"/>
      <c r="K17" s="300"/>
      <c r="L17" s="300"/>
      <c r="M17" s="300"/>
      <c r="N17" s="300"/>
      <c r="O17" s="300"/>
      <c r="P17" s="300"/>
      <c r="Q17" s="300"/>
      <c r="R17" s="300"/>
      <c r="S17" s="303"/>
      <c r="T17" s="300"/>
    </row>
    <row r="18" s="16" customFormat="1" spans="1:20">
      <c r="A18" s="291"/>
      <c r="B18" s="291"/>
      <c r="C18" s="291"/>
      <c r="D18" s="291"/>
      <c r="E18" s="248"/>
      <c r="F18" s="295"/>
      <c r="G18" s="290"/>
      <c r="H18" s="295"/>
      <c r="I18" s="295"/>
      <c r="J18" s="295"/>
      <c r="K18" s="295"/>
      <c r="L18" s="295"/>
      <c r="M18" s="295"/>
      <c r="N18" s="295"/>
      <c r="O18" s="295"/>
      <c r="P18" s="295"/>
      <c r="Q18" s="295"/>
      <c r="R18" s="295"/>
      <c r="S18" s="295"/>
      <c r="T18" s="295"/>
    </row>
    <row r="19" spans="1:20">
      <c r="A19" s="296"/>
      <c r="B19" s="296"/>
      <c r="C19" s="296"/>
      <c r="D19" s="296"/>
      <c r="E19" s="251"/>
      <c r="F19" s="300"/>
      <c r="G19" s="252"/>
      <c r="H19" s="300"/>
      <c r="I19" s="300"/>
      <c r="J19" s="300"/>
      <c r="K19" s="300"/>
      <c r="L19" s="300"/>
      <c r="M19" s="300"/>
      <c r="N19" s="300"/>
      <c r="O19" s="300"/>
      <c r="P19" s="300"/>
      <c r="Q19" s="300"/>
      <c r="R19" s="300"/>
      <c r="S19" s="303"/>
      <c r="T19" s="300"/>
    </row>
    <row r="21" spans="6:20">
      <c r="F21" s="301"/>
      <c r="G21" s="301"/>
      <c r="H21" s="301"/>
      <c r="I21" s="301"/>
      <c r="J21" s="301"/>
      <c r="K21" s="301"/>
      <c r="L21" s="301"/>
      <c r="M21" s="301"/>
      <c r="N21" s="301"/>
      <c r="O21" s="301"/>
      <c r="P21" s="301"/>
      <c r="Q21" s="301"/>
      <c r="R21" s="301"/>
      <c r="S21" s="301"/>
      <c r="T21" s="301"/>
    </row>
  </sheetData>
  <sheetProtection formatCells="0" formatColumns="0" formatRows="0"/>
  <mergeCells count="23">
    <mergeCell ref="A2:T2"/>
    <mergeCell ref="S3:T3"/>
    <mergeCell ref="G4:Q4"/>
    <mergeCell ref="R4:T4"/>
    <mergeCell ref="A7:C7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rintOptions horizontalCentered="1"/>
  <pageMargins left="0" right="0" top="0.78740157480315" bottom="0.78740157480315" header="0.393700787401575" footer="0.393700787401575"/>
  <pageSetup paperSize="9" scale="86" orientation="landscape" horizontalDpi="1200" verticalDpi="1200"/>
  <headerFooter alignWithMargins="0" scaleWithDoc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9"/>
  <sheetViews>
    <sheetView showGridLines="0" showZeros="0" zoomScale="85" zoomScaleNormal="85" topLeftCell="A3" workbookViewId="0">
      <selection activeCell="F13" sqref="F13"/>
    </sheetView>
  </sheetViews>
  <sheetFormatPr defaultColWidth="9" defaultRowHeight="14.25"/>
  <cols>
    <col min="1" max="1" width="33.875" customWidth="1"/>
    <col min="2" max="2" width="13.375" customWidth="1"/>
    <col min="3" max="3" width="23.87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  <col min="10" max="10" width="11.625" customWidth="1"/>
  </cols>
  <sheetData>
    <row r="1" ht="20.25" customHeight="1" spans="1:8">
      <c r="A1" s="418"/>
      <c r="B1" s="419"/>
      <c r="C1" s="419"/>
      <c r="D1" s="419"/>
      <c r="E1" s="419"/>
      <c r="H1" s="622" t="s">
        <v>8</v>
      </c>
    </row>
    <row r="2" ht="20.25" customHeight="1" spans="1:8">
      <c r="A2" s="421" t="s">
        <v>9</v>
      </c>
      <c r="B2" s="421"/>
      <c r="C2" s="421"/>
      <c r="D2" s="421"/>
      <c r="E2" s="421"/>
      <c r="F2" s="421"/>
      <c r="G2" s="421"/>
      <c r="H2" s="421"/>
    </row>
    <row r="3" ht="16.5" customHeight="1" spans="1:8">
      <c r="A3" s="422" t="s">
        <v>10</v>
      </c>
      <c r="B3" s="422"/>
      <c r="C3" s="422"/>
      <c r="D3" s="423"/>
      <c r="E3" s="423"/>
      <c r="H3" s="424" t="s">
        <v>11</v>
      </c>
    </row>
    <row r="4" ht="16.5" customHeight="1" spans="1:8">
      <c r="A4" s="425" t="s">
        <v>12</v>
      </c>
      <c r="B4" s="425"/>
      <c r="C4" s="427" t="s">
        <v>13</v>
      </c>
      <c r="D4" s="427"/>
      <c r="E4" s="427"/>
      <c r="F4" s="427"/>
      <c r="G4" s="427"/>
      <c r="H4" s="427"/>
    </row>
    <row r="5" ht="15" customHeight="1" spans="1:8">
      <c r="A5" s="426" t="s">
        <v>14</v>
      </c>
      <c r="B5" s="426" t="s">
        <v>15</v>
      </c>
      <c r="C5" s="427" t="s">
        <v>16</v>
      </c>
      <c r="D5" s="426" t="s">
        <v>15</v>
      </c>
      <c r="E5" s="427" t="s">
        <v>17</v>
      </c>
      <c r="F5" s="426" t="s">
        <v>15</v>
      </c>
      <c r="G5" s="427" t="s">
        <v>18</v>
      </c>
      <c r="H5" s="426" t="s">
        <v>15</v>
      </c>
    </row>
    <row r="6" s="18" customFormat="1" ht="15" customHeight="1" spans="1:8">
      <c r="A6" s="428" t="s">
        <v>19</v>
      </c>
      <c r="B6" s="404">
        <v>1202.3</v>
      </c>
      <c r="C6" s="628" t="s">
        <v>20</v>
      </c>
      <c r="D6" s="404"/>
      <c r="E6" s="628" t="s">
        <v>21</v>
      </c>
      <c r="F6" s="404">
        <f>SUM(F7:F9)</f>
        <v>1684.3</v>
      </c>
      <c r="G6" s="629" t="s">
        <v>22</v>
      </c>
      <c r="H6" s="404"/>
    </row>
    <row r="7" s="18" customFormat="1" ht="15" customHeight="1" spans="1:8">
      <c r="A7" s="428" t="s">
        <v>23</v>
      </c>
      <c r="B7" s="404">
        <v>1168.3</v>
      </c>
      <c r="C7" s="629" t="s">
        <v>24</v>
      </c>
      <c r="D7" s="404"/>
      <c r="E7" s="628" t="s">
        <v>25</v>
      </c>
      <c r="F7" s="404">
        <v>1362.3</v>
      </c>
      <c r="G7" s="629" t="s">
        <v>26</v>
      </c>
      <c r="H7" s="404"/>
    </row>
    <row r="8" s="18" customFormat="1" ht="15" customHeight="1" spans="1:11">
      <c r="A8" s="428" t="s">
        <v>27</v>
      </c>
      <c r="B8" s="404">
        <v>34</v>
      </c>
      <c r="C8" s="628" t="s">
        <v>28</v>
      </c>
      <c r="D8" s="404"/>
      <c r="E8" s="628" t="s">
        <v>29</v>
      </c>
      <c r="F8" s="404">
        <v>312</v>
      </c>
      <c r="G8" s="629" t="s">
        <v>30</v>
      </c>
      <c r="H8" s="404"/>
      <c r="J8" s="635"/>
      <c r="K8" s="72"/>
    </row>
    <row r="9" s="18" customFormat="1" ht="15" customHeight="1" spans="1:8">
      <c r="A9" s="428" t="s">
        <v>31</v>
      </c>
      <c r="B9" s="404">
        <v>448</v>
      </c>
      <c r="C9" s="628" t="s">
        <v>32</v>
      </c>
      <c r="D9" s="404">
        <f>B28</f>
        <v>1684.3</v>
      </c>
      <c r="E9" s="628" t="s">
        <v>33</v>
      </c>
      <c r="F9" s="404">
        <v>10</v>
      </c>
      <c r="G9" s="629" t="s">
        <v>34</v>
      </c>
      <c r="H9" s="404"/>
    </row>
    <row r="10" s="18" customFormat="1" ht="15" customHeight="1" spans="1:8">
      <c r="A10" s="428" t="s">
        <v>35</v>
      </c>
      <c r="B10" s="404"/>
      <c r="C10" s="628" t="s">
        <v>36</v>
      </c>
      <c r="D10" s="404"/>
      <c r="E10" s="628" t="s">
        <v>37</v>
      </c>
      <c r="F10" s="404"/>
      <c r="G10" s="629" t="s">
        <v>38</v>
      </c>
      <c r="H10" s="404"/>
    </row>
    <row r="11" s="18" customFormat="1" ht="15" customHeight="1" spans="1:8">
      <c r="A11" s="428" t="s">
        <v>39</v>
      </c>
      <c r="B11" s="404"/>
      <c r="C11" s="628" t="s">
        <v>40</v>
      </c>
      <c r="D11" s="404"/>
      <c r="E11" s="630" t="s">
        <v>41</v>
      </c>
      <c r="F11" s="404"/>
      <c r="G11" s="629" t="s">
        <v>42</v>
      </c>
      <c r="H11" s="404"/>
    </row>
    <row r="12" s="18" customFormat="1" ht="15" customHeight="1" spans="1:8">
      <c r="A12" s="428" t="s">
        <v>43</v>
      </c>
      <c r="B12" s="404"/>
      <c r="C12" s="628" t="s">
        <v>44</v>
      </c>
      <c r="D12" s="404"/>
      <c r="E12" s="630" t="s">
        <v>45</v>
      </c>
      <c r="F12" s="404"/>
      <c r="G12" s="629" t="s">
        <v>46</v>
      </c>
      <c r="H12" s="404"/>
    </row>
    <row r="13" s="18" customFormat="1" ht="15" customHeight="1" spans="1:8">
      <c r="A13" s="428" t="s">
        <v>47</v>
      </c>
      <c r="B13" s="404"/>
      <c r="C13" s="628" t="s">
        <v>48</v>
      </c>
      <c r="D13" s="404"/>
      <c r="E13" s="630" t="s">
        <v>49</v>
      </c>
      <c r="F13" s="404"/>
      <c r="G13" s="629" t="s">
        <v>50</v>
      </c>
      <c r="H13" s="404"/>
    </row>
    <row r="14" s="18" customFormat="1" ht="15" customHeight="1" spans="1:8">
      <c r="A14" s="428" t="s">
        <v>51</v>
      </c>
      <c r="B14" s="404">
        <v>34</v>
      </c>
      <c r="C14" s="628" t="s">
        <v>52</v>
      </c>
      <c r="D14" s="404"/>
      <c r="E14" s="630" t="s">
        <v>53</v>
      </c>
      <c r="F14" s="404"/>
      <c r="G14" s="629" t="s">
        <v>54</v>
      </c>
      <c r="H14" s="404"/>
    </row>
    <row r="15" s="18" customFormat="1" ht="15" customHeight="1" spans="1:8">
      <c r="A15" s="428"/>
      <c r="B15" s="404"/>
      <c r="C15" s="628" t="s">
        <v>55</v>
      </c>
      <c r="D15" s="404"/>
      <c r="E15" s="630" t="s">
        <v>56</v>
      </c>
      <c r="F15" s="404"/>
      <c r="G15" s="629" t="s">
        <v>57</v>
      </c>
      <c r="H15" s="404"/>
    </row>
    <row r="16" s="18" customFormat="1" ht="15" customHeight="1" spans="1:8">
      <c r="A16" s="431"/>
      <c r="B16" s="404"/>
      <c r="C16" s="628" t="s">
        <v>58</v>
      </c>
      <c r="D16" s="404"/>
      <c r="E16" s="630" t="s">
        <v>59</v>
      </c>
      <c r="F16" s="404"/>
      <c r="G16" s="629" t="s">
        <v>60</v>
      </c>
      <c r="H16" s="404"/>
    </row>
    <row r="17" s="18" customFormat="1" ht="15" customHeight="1" spans="1:8">
      <c r="A17" s="428"/>
      <c r="B17" s="404"/>
      <c r="C17" s="628" t="s">
        <v>61</v>
      </c>
      <c r="D17" s="404"/>
      <c r="E17" s="630" t="s">
        <v>62</v>
      </c>
      <c r="F17" s="404"/>
      <c r="G17" s="629" t="s">
        <v>63</v>
      </c>
      <c r="H17" s="404"/>
    </row>
    <row r="18" s="18" customFormat="1" ht="15" customHeight="1" spans="1:8">
      <c r="A18" s="428"/>
      <c r="B18" s="404"/>
      <c r="C18" s="631" t="s">
        <v>64</v>
      </c>
      <c r="D18" s="404"/>
      <c r="E18" s="628" t="s">
        <v>65</v>
      </c>
      <c r="F18" s="404"/>
      <c r="G18" s="629" t="s">
        <v>66</v>
      </c>
      <c r="H18" s="404"/>
    </row>
    <row r="19" s="18" customFormat="1" ht="15" customHeight="1" spans="1:8">
      <c r="A19" s="431"/>
      <c r="B19" s="404"/>
      <c r="C19" s="631" t="s">
        <v>67</v>
      </c>
      <c r="D19" s="404"/>
      <c r="E19" s="628" t="s">
        <v>68</v>
      </c>
      <c r="F19" s="404"/>
      <c r="G19" s="629" t="s">
        <v>69</v>
      </c>
      <c r="H19" s="404"/>
    </row>
    <row r="20" s="18" customFormat="1" ht="15" customHeight="1" spans="1:8">
      <c r="A20" s="431"/>
      <c r="B20" s="404"/>
      <c r="C20" s="631" t="s">
        <v>70</v>
      </c>
      <c r="D20" s="404"/>
      <c r="E20" s="628" t="s">
        <v>71</v>
      </c>
      <c r="F20" s="404"/>
      <c r="G20" s="629" t="s">
        <v>72</v>
      </c>
      <c r="H20" s="404"/>
    </row>
    <row r="21" s="18" customFormat="1" ht="15" customHeight="1" spans="1:8">
      <c r="A21" s="428"/>
      <c r="B21" s="404"/>
      <c r="C21" s="631" t="s">
        <v>73</v>
      </c>
      <c r="D21" s="404"/>
      <c r="E21" s="628"/>
      <c r="F21" s="404"/>
      <c r="G21" s="629"/>
      <c r="H21" s="404"/>
    </row>
    <row r="22" s="18" customFormat="1" ht="15" customHeight="1" spans="1:8">
      <c r="A22" s="428"/>
      <c r="B22" s="404"/>
      <c r="C22" s="631" t="s">
        <v>74</v>
      </c>
      <c r="D22" s="404"/>
      <c r="E22" s="628"/>
      <c r="F22" s="404"/>
      <c r="G22" s="629"/>
      <c r="H22" s="404"/>
    </row>
    <row r="23" s="18" customFormat="1" ht="15" customHeight="1" spans="1:8">
      <c r="A23" s="428"/>
      <c r="B23" s="404"/>
      <c r="C23" s="631" t="s">
        <v>75</v>
      </c>
      <c r="D23" s="404"/>
      <c r="E23" s="628"/>
      <c r="F23" s="404"/>
      <c r="G23" s="629"/>
      <c r="H23" s="404"/>
    </row>
    <row r="24" s="18" customFormat="1" ht="15" customHeight="1" spans="1:8">
      <c r="A24" s="428"/>
      <c r="B24" s="404"/>
      <c r="C24" s="631" t="s">
        <v>76</v>
      </c>
      <c r="D24" s="404"/>
      <c r="E24" s="628"/>
      <c r="F24" s="404"/>
      <c r="G24" s="629"/>
      <c r="H24" s="404"/>
    </row>
    <row r="25" s="18" customFormat="1" ht="15" customHeight="1" spans="1:8">
      <c r="A25" s="428"/>
      <c r="B25" s="404"/>
      <c r="C25" s="631" t="s">
        <v>77</v>
      </c>
      <c r="D25" s="404"/>
      <c r="E25" s="628"/>
      <c r="F25" s="404"/>
      <c r="G25" s="629"/>
      <c r="H25" s="404"/>
    </row>
    <row r="26" s="18" customFormat="1" ht="15" customHeight="1" spans="1:8">
      <c r="A26" s="433" t="s">
        <v>78</v>
      </c>
      <c r="B26" s="404">
        <f>B6+B14+B9</f>
        <v>1684.3</v>
      </c>
      <c r="C26" s="632" t="s">
        <v>79</v>
      </c>
      <c r="D26" s="404">
        <f>D9</f>
        <v>1684.3</v>
      </c>
      <c r="E26" s="632" t="s">
        <v>79</v>
      </c>
      <c r="F26" s="404">
        <f>F6+F10</f>
        <v>1684.3</v>
      </c>
      <c r="G26" s="633" t="s">
        <v>80</v>
      </c>
      <c r="H26" s="404">
        <f>SUM(H6:H20)</f>
        <v>0</v>
      </c>
    </row>
    <row r="27" s="18" customFormat="1" ht="15" customHeight="1" spans="1:8">
      <c r="A27" s="428" t="s">
        <v>81</v>
      </c>
      <c r="B27" s="404"/>
      <c r="C27" s="628"/>
      <c r="D27" s="404"/>
      <c r="E27" s="628"/>
      <c r="F27" s="404"/>
      <c r="G27" s="633"/>
      <c r="H27" s="404"/>
    </row>
    <row r="28" s="18" customFormat="1" ht="13.5" customHeight="1" spans="1:8">
      <c r="A28" s="433" t="s">
        <v>82</v>
      </c>
      <c r="B28" s="404">
        <f>B26</f>
        <v>1684.3</v>
      </c>
      <c r="C28" s="632" t="s">
        <v>83</v>
      </c>
      <c r="D28" s="404">
        <f>D26</f>
        <v>1684.3</v>
      </c>
      <c r="E28" s="632" t="s">
        <v>83</v>
      </c>
      <c r="F28" s="404">
        <f>F26</f>
        <v>1684.3</v>
      </c>
      <c r="G28" s="633" t="s">
        <v>83</v>
      </c>
      <c r="H28" s="404">
        <f>H26</f>
        <v>0</v>
      </c>
    </row>
    <row r="29" customHeight="1" spans="1:6">
      <c r="A29" s="634"/>
      <c r="B29" s="634"/>
      <c r="C29" s="634"/>
      <c r="D29" s="634"/>
      <c r="E29" s="634"/>
      <c r="F29" s="634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786805555555556" bottom="0.786805555555556" header="0.393055555555556" footer="0.393055555555556"/>
  <pageSetup paperSize="9" scale="80" orientation="landscape" horizontalDpi="1200" verticalDpi="1200"/>
  <headerFooter alignWithMargins="0" scaleWithDoc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20"/>
  <sheetViews>
    <sheetView showGridLines="0" showZeros="0" zoomScale="85" zoomScaleNormal="85" workbookViewId="0">
      <selection activeCell="K14" sqref="K14"/>
    </sheetView>
  </sheetViews>
  <sheetFormatPr defaultColWidth="6.875" defaultRowHeight="23.1" customHeight="1"/>
  <cols>
    <col min="1" max="3" width="4" style="254" customWidth="1"/>
    <col min="4" max="4" width="11.125" style="254" customWidth="1"/>
    <col min="5" max="5" width="22" style="254" customWidth="1"/>
    <col min="6" max="6" width="15.5" style="254" customWidth="1"/>
    <col min="7" max="7" width="11.5" style="254" customWidth="1"/>
    <col min="8" max="8" width="7.75" style="254" customWidth="1"/>
    <col min="9" max="9" width="15.5" style="254" customWidth="1"/>
    <col min="10" max="10" width="11.5" style="254" customWidth="1"/>
    <col min="11" max="12" width="14.5" style="254" customWidth="1"/>
    <col min="13" max="245" width="6.75" style="254" customWidth="1"/>
    <col min="246" max="251" width="6.75" style="258" customWidth="1"/>
    <col min="252" max="252" width="6.875" style="259" customWidth="1"/>
    <col min="253" max="16384" width="6.875" style="259"/>
  </cols>
  <sheetData>
    <row r="1" customHeight="1" spans="12:252">
      <c r="L1" s="254" t="s">
        <v>245</v>
      </c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60" t="s">
        <v>246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261" t="s">
        <v>10</v>
      </c>
      <c r="B3" s="261"/>
      <c r="C3" s="261"/>
      <c r="D3" s="261"/>
      <c r="E3" s="262"/>
      <c r="H3" s="262"/>
      <c r="J3" s="273" t="s">
        <v>86</v>
      </c>
      <c r="K3" s="273"/>
      <c r="L3" s="27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63" t="s">
        <v>106</v>
      </c>
      <c r="B4" s="263"/>
      <c r="C4" s="263"/>
      <c r="D4" s="264" t="s">
        <v>137</v>
      </c>
      <c r="E4" s="264" t="s">
        <v>107</v>
      </c>
      <c r="F4" s="264" t="s">
        <v>180</v>
      </c>
      <c r="G4" s="265" t="s">
        <v>213</v>
      </c>
      <c r="H4" s="264" t="s">
        <v>214</v>
      </c>
      <c r="I4" s="264" t="s">
        <v>215</v>
      </c>
      <c r="J4" s="264" t="s">
        <v>216</v>
      </c>
      <c r="K4" s="264" t="s">
        <v>217</v>
      </c>
      <c r="L4" s="264" t="s">
        <v>200</v>
      </c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64" t="s">
        <v>109</v>
      </c>
      <c r="B5" s="264" t="s">
        <v>110</v>
      </c>
      <c r="C5" s="264" t="s">
        <v>111</v>
      </c>
      <c r="D5" s="264"/>
      <c r="E5" s="264"/>
      <c r="F5" s="264"/>
      <c r="G5" s="265"/>
      <c r="H5" s="264"/>
      <c r="I5" s="264"/>
      <c r="J5" s="264"/>
      <c r="K5" s="264"/>
      <c r="L5" s="264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64"/>
      <c r="B6" s="264"/>
      <c r="C6" s="264"/>
      <c r="D6" s="264"/>
      <c r="E6" s="264"/>
      <c r="F6" s="264"/>
      <c r="G6" s="265"/>
      <c r="H6" s="264"/>
      <c r="I6" s="264"/>
      <c r="J6" s="264"/>
      <c r="K6" s="264"/>
      <c r="L6" s="264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66" t="s">
        <v>101</v>
      </c>
      <c r="B7" s="266" t="s">
        <v>101</v>
      </c>
      <c r="C7" s="266" t="s">
        <v>101</v>
      </c>
      <c r="D7" s="266" t="s">
        <v>101</v>
      </c>
      <c r="E7" s="266" t="s">
        <v>101</v>
      </c>
      <c r="F7" s="266">
        <v>1</v>
      </c>
      <c r="G7" s="263">
        <v>2</v>
      </c>
      <c r="H7" s="263">
        <v>3</v>
      </c>
      <c r="I7" s="263">
        <v>4</v>
      </c>
      <c r="J7" s="266">
        <v>5</v>
      </c>
      <c r="K7" s="266"/>
      <c r="L7" s="266">
        <v>6</v>
      </c>
      <c r="M7" s="262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56" customFormat="1" ht="17.25" customHeight="1" spans="1:252">
      <c r="A8" s="267" t="s">
        <v>89</v>
      </c>
      <c r="B8" s="268"/>
      <c r="C8" s="269"/>
      <c r="D8" s="242" t="s">
        <v>102</v>
      </c>
      <c r="E8" s="270" t="s">
        <v>236</v>
      </c>
      <c r="F8" s="271">
        <f>SUM(G8:L8)</f>
        <v>0</v>
      </c>
      <c r="G8" s="271">
        <f>G9</f>
        <v>0</v>
      </c>
      <c r="H8" s="271"/>
      <c r="I8" s="271">
        <f>I9</f>
        <v>0</v>
      </c>
      <c r="J8" s="271">
        <f>J9</f>
        <v>0</v>
      </c>
      <c r="K8" s="271">
        <f>K9</f>
        <v>0</v>
      </c>
      <c r="L8" s="271">
        <f>L9</f>
        <v>0</v>
      </c>
      <c r="M8" s="274"/>
      <c r="N8" s="262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18"/>
      <c r="ES8" s="18"/>
      <c r="ET8" s="18"/>
      <c r="EU8" s="18"/>
      <c r="EV8" s="18"/>
      <c r="EW8" s="18"/>
      <c r="EX8" s="18"/>
      <c r="EY8" s="18"/>
      <c r="EZ8" s="18"/>
      <c r="FA8" s="18"/>
      <c r="FB8" s="18"/>
      <c r="FC8" s="18"/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/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18"/>
      <c r="HF8" s="18"/>
      <c r="HG8" s="18"/>
      <c r="HH8" s="18"/>
      <c r="HI8" s="18"/>
      <c r="HJ8" s="18"/>
      <c r="HK8" s="18"/>
      <c r="HL8" s="18"/>
      <c r="HM8" s="18"/>
      <c r="HN8" s="18"/>
      <c r="HO8" s="18"/>
      <c r="HP8" s="18"/>
      <c r="HQ8" s="18"/>
      <c r="HR8" s="18"/>
      <c r="HS8" s="18"/>
      <c r="HT8" s="18"/>
      <c r="HU8" s="18"/>
      <c r="HV8" s="18"/>
      <c r="HW8" s="18"/>
      <c r="HX8" s="18"/>
      <c r="HY8" s="18"/>
      <c r="HZ8" s="18"/>
      <c r="IA8" s="18"/>
      <c r="IB8" s="18"/>
      <c r="IC8" s="18"/>
      <c r="ID8" s="18"/>
      <c r="IE8" s="18"/>
      <c r="IF8" s="18"/>
      <c r="IG8" s="18"/>
      <c r="IH8" s="18"/>
      <c r="II8" s="18"/>
      <c r="IJ8" s="18"/>
      <c r="IK8" s="18"/>
      <c r="IL8" s="18"/>
      <c r="IM8" s="18"/>
      <c r="IN8" s="18"/>
      <c r="IO8" s="18"/>
      <c r="IP8" s="18"/>
      <c r="IQ8" s="18"/>
      <c r="IR8" s="18"/>
    </row>
    <row r="9" s="257" customFormat="1" ht="17.25" customHeight="1" spans="1:252">
      <c r="A9" s="245">
        <v>205</v>
      </c>
      <c r="B9" s="245"/>
      <c r="C9" s="246"/>
      <c r="D9" s="247" t="s">
        <v>102</v>
      </c>
      <c r="E9" s="248" t="s">
        <v>113</v>
      </c>
      <c r="F9" s="271">
        <f>SUM(G9:L9)</f>
        <v>0</v>
      </c>
      <c r="G9" s="271">
        <f>G10+G12+G17+G19</f>
        <v>0</v>
      </c>
      <c r="H9" s="271"/>
      <c r="I9" s="271">
        <f>I10+I12+I17+I19</f>
        <v>0</v>
      </c>
      <c r="J9" s="271">
        <f>J10+J12+J17+J19</f>
        <v>0</v>
      </c>
      <c r="K9" s="271">
        <v>0</v>
      </c>
      <c r="L9" s="271">
        <v>0</v>
      </c>
      <c r="M9" s="275"/>
      <c r="N9" s="275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  <c r="EL9" s="16"/>
      <c r="EM9" s="16"/>
      <c r="EN9" s="16"/>
      <c r="EO9" s="16"/>
      <c r="EP9" s="16"/>
      <c r="EQ9" s="16"/>
      <c r="ER9" s="16"/>
      <c r="ES9" s="16"/>
      <c r="ET9" s="16"/>
      <c r="EU9" s="16"/>
      <c r="EV9" s="16"/>
      <c r="EW9" s="16"/>
      <c r="EX9" s="16"/>
      <c r="EY9" s="16"/>
      <c r="EZ9" s="16"/>
      <c r="FA9" s="16"/>
      <c r="FB9" s="16"/>
      <c r="FC9" s="16"/>
      <c r="FD9" s="16"/>
      <c r="FE9" s="16"/>
      <c r="FF9" s="16"/>
      <c r="FG9" s="16"/>
      <c r="FH9" s="16"/>
      <c r="FI9" s="16"/>
      <c r="FJ9" s="16"/>
      <c r="FK9" s="16"/>
      <c r="FL9" s="16"/>
      <c r="FM9" s="16"/>
      <c r="FN9" s="16"/>
      <c r="FO9" s="16"/>
      <c r="FP9" s="16"/>
      <c r="FQ9" s="16"/>
      <c r="FR9" s="16"/>
      <c r="FS9" s="16"/>
      <c r="FT9" s="16"/>
      <c r="FU9" s="16"/>
      <c r="FV9" s="16"/>
      <c r="FW9" s="16"/>
      <c r="FX9" s="16"/>
      <c r="FY9" s="16"/>
      <c r="FZ9" s="16"/>
      <c r="GA9" s="16"/>
      <c r="GB9" s="16"/>
      <c r="GC9" s="16"/>
      <c r="GD9" s="16"/>
      <c r="GE9" s="16"/>
      <c r="GF9" s="16"/>
      <c r="GG9" s="16"/>
      <c r="GH9" s="16"/>
      <c r="GI9" s="16"/>
      <c r="GJ9" s="16"/>
      <c r="GK9" s="16"/>
      <c r="GL9" s="16"/>
      <c r="GM9" s="16"/>
      <c r="GN9" s="16"/>
      <c r="GO9" s="16"/>
      <c r="GP9" s="16"/>
      <c r="GQ9" s="16"/>
      <c r="GR9" s="16"/>
      <c r="GS9" s="16"/>
      <c r="GT9" s="16"/>
      <c r="GU9" s="16"/>
      <c r="GV9" s="16"/>
      <c r="GW9" s="16"/>
      <c r="GX9" s="16"/>
      <c r="GY9" s="16"/>
      <c r="GZ9" s="16"/>
      <c r="HA9" s="16"/>
      <c r="HB9" s="16"/>
      <c r="HC9" s="16"/>
      <c r="HD9" s="16"/>
      <c r="HE9" s="16"/>
      <c r="HF9" s="16"/>
      <c r="HG9" s="16"/>
      <c r="HH9" s="16"/>
      <c r="HI9" s="16"/>
      <c r="HJ9" s="16"/>
      <c r="HK9" s="16"/>
      <c r="HL9" s="16"/>
      <c r="HM9" s="16"/>
      <c r="HN9" s="16"/>
      <c r="HO9" s="16"/>
      <c r="HP9" s="16"/>
      <c r="HQ9" s="16"/>
      <c r="HR9" s="16"/>
      <c r="HS9" s="16"/>
      <c r="HT9" s="16"/>
      <c r="HU9" s="16"/>
      <c r="HV9" s="16"/>
      <c r="HW9" s="16"/>
      <c r="HX9" s="16"/>
      <c r="HY9" s="16"/>
      <c r="HZ9" s="16"/>
      <c r="IA9" s="16"/>
      <c r="IB9" s="16"/>
      <c r="IC9" s="16"/>
      <c r="ID9" s="16"/>
      <c r="IE9" s="16"/>
      <c r="IF9" s="16"/>
      <c r="IG9" s="16"/>
      <c r="IH9" s="16"/>
      <c r="II9" s="16"/>
      <c r="IJ9" s="16"/>
      <c r="IK9" s="16"/>
      <c r="IL9" s="16"/>
      <c r="IM9" s="16"/>
      <c r="IN9" s="16"/>
      <c r="IO9" s="16"/>
      <c r="IP9" s="16"/>
      <c r="IQ9" s="16"/>
      <c r="IR9" s="16"/>
    </row>
    <row r="10" s="257" customFormat="1" ht="17.25" customHeight="1" spans="1:252">
      <c r="A10" s="245"/>
      <c r="B10" s="245"/>
      <c r="C10" s="246"/>
      <c r="D10" s="247"/>
      <c r="E10" s="248"/>
      <c r="F10" s="271"/>
      <c r="G10" s="271"/>
      <c r="H10" s="271"/>
      <c r="I10" s="271"/>
      <c r="J10" s="271"/>
      <c r="K10" s="271"/>
      <c r="L10" s="271"/>
      <c r="M10" s="275"/>
      <c r="N10" s="275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6"/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6"/>
      <c r="GZ10" s="16"/>
      <c r="HA10" s="16"/>
      <c r="HB10" s="16"/>
      <c r="HC10" s="16"/>
      <c r="HD10" s="16"/>
      <c r="HE10" s="16"/>
      <c r="HF10" s="16"/>
      <c r="HG10" s="16"/>
      <c r="HH10" s="16"/>
      <c r="HI10" s="16"/>
      <c r="HJ10" s="16"/>
      <c r="HK10" s="16"/>
      <c r="HL10" s="16"/>
      <c r="HM10" s="16"/>
      <c r="HN10" s="16"/>
      <c r="HO10" s="16"/>
      <c r="HP10" s="16"/>
      <c r="HQ10" s="16"/>
      <c r="HR10" s="16"/>
      <c r="HS10" s="16"/>
      <c r="HT10" s="16"/>
      <c r="HU10" s="16"/>
      <c r="HV10" s="16"/>
      <c r="HW10" s="16"/>
      <c r="HX10" s="16"/>
      <c r="HY10" s="16"/>
      <c r="HZ10" s="16"/>
      <c r="IA10" s="16"/>
      <c r="IB10" s="16"/>
      <c r="IC10" s="16"/>
      <c r="ID10" s="16"/>
      <c r="IE10" s="16"/>
      <c r="IF10" s="16"/>
      <c r="IG10" s="16"/>
      <c r="IH10" s="16"/>
      <c r="II10" s="16"/>
      <c r="IJ10" s="16"/>
      <c r="IK10" s="16"/>
      <c r="IL10" s="16"/>
      <c r="IM10" s="16"/>
      <c r="IN10" s="16"/>
      <c r="IO10" s="16"/>
      <c r="IP10" s="16"/>
      <c r="IQ10" s="16"/>
      <c r="IR10" s="16"/>
    </row>
    <row r="11" ht="17.25" customHeight="1" spans="1:252">
      <c r="A11" s="140"/>
      <c r="B11" s="140"/>
      <c r="C11" s="250"/>
      <c r="D11" s="141"/>
      <c r="E11" s="251"/>
      <c r="F11" s="272"/>
      <c r="G11" s="272"/>
      <c r="H11" s="272"/>
      <c r="I11" s="272"/>
      <c r="J11" s="272"/>
      <c r="K11" s="272"/>
      <c r="L11" s="272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s="257" customFormat="1" ht="17.25" customHeight="1" spans="1:252">
      <c r="A12" s="245"/>
      <c r="B12" s="245"/>
      <c r="C12" s="246"/>
      <c r="D12" s="247"/>
      <c r="E12" s="248"/>
      <c r="F12" s="271"/>
      <c r="G12" s="271"/>
      <c r="H12" s="271"/>
      <c r="I12" s="271"/>
      <c r="J12" s="271"/>
      <c r="K12" s="271"/>
      <c r="L12" s="271"/>
      <c r="M12" s="275"/>
      <c r="N12" s="275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16"/>
      <c r="DN12" s="16"/>
      <c r="DO12" s="16"/>
      <c r="DP12" s="16"/>
      <c r="DQ12" s="16"/>
      <c r="DR12" s="16"/>
      <c r="DS12" s="16"/>
      <c r="DT12" s="16"/>
      <c r="DU12" s="16"/>
      <c r="DV12" s="16"/>
      <c r="DW12" s="16"/>
      <c r="DX12" s="16"/>
      <c r="DY12" s="16"/>
      <c r="DZ12" s="16"/>
      <c r="EA12" s="16"/>
      <c r="EB12" s="16"/>
      <c r="EC12" s="16"/>
      <c r="ED12" s="16"/>
      <c r="EE12" s="16"/>
      <c r="EF12" s="16"/>
      <c r="EG12" s="16"/>
      <c r="EH12" s="16"/>
      <c r="EI12" s="16"/>
      <c r="EJ12" s="16"/>
      <c r="EK12" s="16"/>
      <c r="EL12" s="16"/>
      <c r="EM12" s="16"/>
      <c r="EN12" s="16"/>
      <c r="EO12" s="16"/>
      <c r="EP12" s="16"/>
      <c r="EQ12" s="16"/>
      <c r="ER12" s="16"/>
      <c r="ES12" s="16"/>
      <c r="ET12" s="16"/>
      <c r="EU12" s="16"/>
      <c r="EV12" s="16"/>
      <c r="EW12" s="16"/>
      <c r="EX12" s="16"/>
      <c r="EY12" s="16"/>
      <c r="EZ12" s="16"/>
      <c r="FA12" s="16"/>
      <c r="FB12" s="16"/>
      <c r="FC12" s="16"/>
      <c r="FD12" s="16"/>
      <c r="FE12" s="16"/>
      <c r="FF12" s="16"/>
      <c r="FG12" s="16"/>
      <c r="FH12" s="16"/>
      <c r="FI12" s="16"/>
      <c r="FJ12" s="16"/>
      <c r="FK12" s="16"/>
      <c r="FL12" s="16"/>
      <c r="FM12" s="16"/>
      <c r="FN12" s="16"/>
      <c r="FO12" s="16"/>
      <c r="FP12" s="16"/>
      <c r="FQ12" s="16"/>
      <c r="FR12" s="16"/>
      <c r="FS12" s="16"/>
      <c r="FT12" s="16"/>
      <c r="FU12" s="16"/>
      <c r="FV12" s="16"/>
      <c r="FW12" s="16"/>
      <c r="FX12" s="16"/>
      <c r="FY12" s="16"/>
      <c r="FZ12" s="16"/>
      <c r="GA12" s="16"/>
      <c r="GB12" s="16"/>
      <c r="GC12" s="16"/>
      <c r="GD12" s="16"/>
      <c r="GE12" s="16"/>
      <c r="GF12" s="16"/>
      <c r="GG12" s="16"/>
      <c r="GH12" s="16"/>
      <c r="GI12" s="16"/>
      <c r="GJ12" s="16"/>
      <c r="GK12" s="16"/>
      <c r="GL12" s="16"/>
      <c r="GM12" s="16"/>
      <c r="GN12" s="16"/>
      <c r="GO12" s="16"/>
      <c r="GP12" s="16"/>
      <c r="GQ12" s="16"/>
      <c r="GR12" s="16"/>
      <c r="GS12" s="16"/>
      <c r="GT12" s="16"/>
      <c r="GU12" s="16"/>
      <c r="GV12" s="16"/>
      <c r="GW12" s="16"/>
      <c r="GX12" s="16"/>
      <c r="GY12" s="16"/>
      <c r="GZ12" s="16"/>
      <c r="HA12" s="16"/>
      <c r="HB12" s="16"/>
      <c r="HC12" s="16"/>
      <c r="HD12" s="16"/>
      <c r="HE12" s="16"/>
      <c r="HF12" s="16"/>
      <c r="HG12" s="16"/>
      <c r="HH12" s="16"/>
      <c r="HI12" s="16"/>
      <c r="HJ12" s="16"/>
      <c r="HK12" s="16"/>
      <c r="HL12" s="16"/>
      <c r="HM12" s="16"/>
      <c r="HN12" s="16"/>
      <c r="HO12" s="16"/>
      <c r="HP12" s="16"/>
      <c r="HQ12" s="16"/>
      <c r="HR12" s="16"/>
      <c r="HS12" s="16"/>
      <c r="HT12" s="16"/>
      <c r="HU12" s="16"/>
      <c r="HV12" s="16"/>
      <c r="HW12" s="16"/>
      <c r="HX12" s="16"/>
      <c r="HY12" s="16"/>
      <c r="HZ12" s="16"/>
      <c r="IA12" s="16"/>
      <c r="IB12" s="16"/>
      <c r="IC12" s="16"/>
      <c r="ID12" s="16"/>
      <c r="IE12" s="16"/>
      <c r="IF12" s="16"/>
      <c r="IG12" s="16"/>
      <c r="IH12" s="16"/>
      <c r="II12" s="16"/>
      <c r="IJ12" s="16"/>
      <c r="IK12" s="16"/>
      <c r="IL12" s="16"/>
      <c r="IM12" s="16"/>
      <c r="IN12" s="16"/>
      <c r="IO12" s="16"/>
      <c r="IP12" s="16"/>
      <c r="IQ12" s="16"/>
      <c r="IR12" s="16"/>
    </row>
    <row r="13" ht="17.25" customHeight="1" spans="1:252">
      <c r="A13" s="140"/>
      <c r="B13" s="140"/>
      <c r="C13" s="250"/>
      <c r="D13" s="141"/>
      <c r="E13" s="251"/>
      <c r="F13" s="272"/>
      <c r="G13" s="272"/>
      <c r="H13" s="272"/>
      <c r="I13" s="272"/>
      <c r="J13" s="272"/>
      <c r="K13" s="272"/>
      <c r="L13" s="272"/>
      <c r="M13" s="276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ht="17.25" customHeight="1" spans="1:252">
      <c r="A14" s="140"/>
      <c r="B14" s="140"/>
      <c r="C14" s="250"/>
      <c r="D14" s="141"/>
      <c r="E14" s="251"/>
      <c r="F14" s="272"/>
      <c r="G14" s="272"/>
      <c r="H14" s="272"/>
      <c r="I14" s="272"/>
      <c r="J14" s="272"/>
      <c r="K14" s="272"/>
      <c r="L14" s="272"/>
      <c r="M14" s="276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ht="17.25" customHeight="1" spans="1:252">
      <c r="A15" s="140"/>
      <c r="B15" s="140"/>
      <c r="C15" s="250"/>
      <c r="D15" s="141"/>
      <c r="E15" s="251"/>
      <c r="F15" s="272"/>
      <c r="G15" s="272"/>
      <c r="H15" s="272"/>
      <c r="I15" s="272"/>
      <c r="J15" s="272"/>
      <c r="K15" s="272"/>
      <c r="L15" s="272"/>
      <c r="M15" s="276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ht="17.25" customHeight="1" spans="1:252">
      <c r="A16" s="140"/>
      <c r="B16" s="140"/>
      <c r="C16" s="250"/>
      <c r="D16" s="141"/>
      <c r="E16" s="251"/>
      <c r="F16" s="272"/>
      <c r="G16" s="272"/>
      <c r="H16" s="272"/>
      <c r="I16" s="272"/>
      <c r="J16" s="272"/>
      <c r="K16" s="272"/>
      <c r="L16" s="272"/>
      <c r="M16" s="27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s="257" customFormat="1" ht="17.25" customHeight="1" spans="1:252">
      <c r="A17" s="245"/>
      <c r="B17" s="245"/>
      <c r="C17" s="246"/>
      <c r="D17" s="247"/>
      <c r="E17" s="248"/>
      <c r="F17" s="271"/>
      <c r="G17" s="271"/>
      <c r="H17" s="271"/>
      <c r="I17" s="271"/>
      <c r="J17" s="271"/>
      <c r="K17" s="271"/>
      <c r="L17" s="271"/>
      <c r="M17" s="277"/>
      <c r="N17" s="275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</row>
    <row r="18" ht="17.25" customHeight="1" spans="1:252">
      <c r="A18" s="140"/>
      <c r="B18" s="140"/>
      <c r="C18" s="250"/>
      <c r="D18" s="141"/>
      <c r="E18" s="251"/>
      <c r="F18" s="272"/>
      <c r="G18" s="272"/>
      <c r="H18" s="272"/>
      <c r="I18" s="272"/>
      <c r="J18" s="272"/>
      <c r="K18" s="272"/>
      <c r="L18" s="272"/>
      <c r="M18" s="27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s="257" customFormat="1" ht="17.25" customHeight="1" spans="1:252">
      <c r="A19" s="245"/>
      <c r="B19" s="245"/>
      <c r="C19" s="246"/>
      <c r="D19" s="247"/>
      <c r="E19" s="248"/>
      <c r="F19" s="271"/>
      <c r="G19" s="271"/>
      <c r="H19" s="271"/>
      <c r="I19" s="271"/>
      <c r="J19" s="271"/>
      <c r="K19" s="271"/>
      <c r="L19" s="271"/>
      <c r="M19" s="277"/>
      <c r="N19" s="275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</row>
    <row r="20" ht="17.25" customHeight="1" spans="1:252">
      <c r="A20" s="140"/>
      <c r="B20" s="140"/>
      <c r="C20" s="250"/>
      <c r="D20" s="141"/>
      <c r="E20" s="251"/>
      <c r="F20" s="272"/>
      <c r="G20" s="272"/>
      <c r="H20" s="272"/>
      <c r="I20" s="272"/>
      <c r="J20" s="272"/>
      <c r="K20" s="272"/>
      <c r="L20" s="272"/>
      <c r="M20" s="278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</row>
  </sheetData>
  <sheetProtection formatCells="0" formatColumns="0" formatRows="0"/>
  <mergeCells count="16">
    <mergeCell ref="A2:L2"/>
    <mergeCell ref="J3:L3"/>
    <mergeCell ref="A4:C4"/>
    <mergeCell ref="A8:C8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747916666666667" right="0.747916666666667" top="0.786805555555556" bottom="0.786805555555556" header="0.393055555555556" footer="0.393055555555556"/>
  <pageSetup paperSize="9" scale="89" orientation="landscape" horizontalDpi="1200" verticalDpi="1200"/>
  <headerFooter alignWithMargins="0" scaleWithDoc="0">
    <oddFooter>&amp;C第 &amp;P 页，共 &amp;N 页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K22"/>
  <sheetViews>
    <sheetView showGridLines="0" showZeros="0" zoomScale="70" zoomScaleNormal="70" workbookViewId="0">
      <selection activeCell="N10" sqref="N10"/>
    </sheetView>
  </sheetViews>
  <sheetFormatPr defaultColWidth="9" defaultRowHeight="14.25"/>
  <cols>
    <col min="1" max="1" width="8.5" customWidth="1"/>
    <col min="2" max="2" width="6.875" customWidth="1"/>
    <col min="3" max="3" width="6.5" customWidth="1"/>
    <col min="4" max="4" width="10.875" customWidth="1"/>
    <col min="5" max="5" width="18.875" customWidth="1"/>
    <col min="6" max="6" width="10.375" customWidth="1"/>
    <col min="7" max="7" width="11.875" customWidth="1"/>
    <col min="8" max="8" width="10.25" customWidth="1"/>
    <col min="9" max="9" width="10.5" customWidth="1"/>
    <col min="10" max="10" width="11.25" customWidth="1"/>
    <col min="11" max="11" width="14" customWidth="1"/>
  </cols>
  <sheetData>
    <row r="2" customHeight="1" spans="11:11">
      <c r="K2" t="s">
        <v>247</v>
      </c>
    </row>
    <row r="3" ht="31.5" customHeight="1" spans="1:11">
      <c r="A3" s="75" t="s">
        <v>248</v>
      </c>
      <c r="B3" s="75"/>
      <c r="C3" s="75"/>
      <c r="D3" s="75"/>
      <c r="E3" s="75"/>
      <c r="F3" s="75"/>
      <c r="G3" s="75"/>
      <c r="H3" s="75"/>
      <c r="I3" s="75"/>
      <c r="J3" s="75"/>
      <c r="K3" s="75"/>
    </row>
    <row r="4" customHeight="1" spans="1:11">
      <c r="A4" t="s">
        <v>10</v>
      </c>
      <c r="J4" s="255" t="s">
        <v>86</v>
      </c>
      <c r="K4" s="255"/>
    </row>
    <row r="5" ht="33" customHeight="1" spans="1:11">
      <c r="A5" s="241" t="s">
        <v>106</v>
      </c>
      <c r="B5" s="241"/>
      <c r="C5" s="241"/>
      <c r="D5" s="81" t="s">
        <v>203</v>
      </c>
      <c r="E5" s="81" t="s">
        <v>138</v>
      </c>
      <c r="F5" s="81" t="s">
        <v>125</v>
      </c>
      <c r="G5" s="81"/>
      <c r="H5" s="81"/>
      <c r="I5" s="81"/>
      <c r="J5" s="81"/>
      <c r="K5" s="81"/>
    </row>
    <row r="6" customHeight="1" spans="1:11">
      <c r="A6" s="81" t="s">
        <v>109</v>
      </c>
      <c r="B6" s="81" t="s">
        <v>110</v>
      </c>
      <c r="C6" s="81" t="s">
        <v>111</v>
      </c>
      <c r="D6" s="81"/>
      <c r="E6" s="81"/>
      <c r="F6" s="81" t="s">
        <v>98</v>
      </c>
      <c r="G6" s="81" t="s">
        <v>220</v>
      </c>
      <c r="H6" s="81" t="s">
        <v>217</v>
      </c>
      <c r="I6" s="81" t="s">
        <v>221</v>
      </c>
      <c r="J6" s="81" t="s">
        <v>222</v>
      </c>
      <c r="K6" s="81" t="s">
        <v>223</v>
      </c>
    </row>
    <row r="7" ht="32.25" customHeight="1" spans="1:11">
      <c r="A7" s="81"/>
      <c r="B7" s="81"/>
      <c r="C7" s="81"/>
      <c r="D7" s="81"/>
      <c r="E7" s="81"/>
      <c r="F7" s="81"/>
      <c r="G7" s="81"/>
      <c r="H7" s="81"/>
      <c r="I7" s="81"/>
      <c r="J7" s="81"/>
      <c r="K7" s="81"/>
    </row>
    <row r="8" s="18" customFormat="1" ht="24.75" customHeight="1" spans="1:11">
      <c r="A8" s="86" t="s">
        <v>89</v>
      </c>
      <c r="B8" s="86"/>
      <c r="C8" s="86"/>
      <c r="D8" s="242"/>
      <c r="E8" s="155"/>
      <c r="F8" s="243"/>
      <c r="G8" s="244"/>
      <c r="H8" s="243"/>
      <c r="I8" s="244"/>
      <c r="J8" s="243"/>
      <c r="K8" s="243"/>
    </row>
    <row r="9" s="16" customFormat="1" spans="1:11">
      <c r="A9" s="245"/>
      <c r="B9" s="245"/>
      <c r="C9" s="246"/>
      <c r="D9" s="247"/>
      <c r="E9" s="248"/>
      <c r="F9" s="243"/>
      <c r="G9" s="243"/>
      <c r="H9" s="243"/>
      <c r="I9" s="243"/>
      <c r="J9" s="243"/>
      <c r="K9" s="243"/>
    </row>
    <row r="10" s="16" customFormat="1" spans="1:11">
      <c r="A10" s="245"/>
      <c r="B10" s="245"/>
      <c r="C10" s="246"/>
      <c r="D10" s="247"/>
      <c r="E10" s="248"/>
      <c r="F10" s="243"/>
      <c r="G10" s="249"/>
      <c r="H10" s="249"/>
      <c r="I10" s="249"/>
      <c r="J10" s="249"/>
      <c r="K10" s="249"/>
    </row>
    <row r="11" spans="1:11">
      <c r="A11" s="140"/>
      <c r="B11" s="140"/>
      <c r="C11" s="250"/>
      <c r="D11" s="141"/>
      <c r="E11" s="251"/>
      <c r="F11" s="252"/>
      <c r="G11" s="253"/>
      <c r="H11" s="253"/>
      <c r="I11" s="253"/>
      <c r="J11" s="253"/>
      <c r="K11" s="253"/>
    </row>
    <row r="12" s="16" customFormat="1" spans="1:11">
      <c r="A12" s="245"/>
      <c r="B12" s="245"/>
      <c r="C12" s="246"/>
      <c r="D12" s="247"/>
      <c r="E12" s="248"/>
      <c r="F12" s="243"/>
      <c r="G12" s="249"/>
      <c r="H12" s="249"/>
      <c r="I12" s="249"/>
      <c r="J12" s="249"/>
      <c r="K12" s="249"/>
    </row>
    <row r="13" spans="1:11">
      <c r="A13" s="140"/>
      <c r="B13" s="140"/>
      <c r="C13" s="250"/>
      <c r="D13" s="141"/>
      <c r="E13" s="251"/>
      <c r="F13" s="252"/>
      <c r="G13" s="253"/>
      <c r="H13" s="253"/>
      <c r="I13" s="253"/>
      <c r="J13" s="253"/>
      <c r="K13" s="253"/>
    </row>
    <row r="14" spans="1:11">
      <c r="A14" s="140"/>
      <c r="B14" s="140"/>
      <c r="C14" s="250"/>
      <c r="D14" s="141"/>
      <c r="E14" s="251"/>
      <c r="F14" s="252"/>
      <c r="G14" s="253"/>
      <c r="H14" s="253"/>
      <c r="I14" s="253"/>
      <c r="J14" s="253"/>
      <c r="K14" s="253"/>
    </row>
    <row r="15" spans="1:11">
      <c r="A15" s="140"/>
      <c r="B15" s="140"/>
      <c r="C15" s="250"/>
      <c r="D15" s="141"/>
      <c r="E15" s="251"/>
      <c r="F15" s="252"/>
      <c r="G15" s="253"/>
      <c r="H15" s="253"/>
      <c r="I15" s="253"/>
      <c r="J15" s="253"/>
      <c r="K15" s="253"/>
    </row>
    <row r="16" spans="1:11">
      <c r="A16" s="140"/>
      <c r="B16" s="140"/>
      <c r="C16" s="250"/>
      <c r="D16" s="141"/>
      <c r="E16" s="251"/>
      <c r="F16" s="252"/>
      <c r="G16" s="253"/>
      <c r="H16" s="253"/>
      <c r="I16" s="253"/>
      <c r="J16" s="253"/>
      <c r="K16" s="253"/>
    </row>
    <row r="17" s="16" customFormat="1" spans="1:11">
      <c r="A17" s="245"/>
      <c r="B17" s="245"/>
      <c r="C17" s="246"/>
      <c r="D17" s="247"/>
      <c r="E17" s="248"/>
      <c r="F17" s="243"/>
      <c r="G17" s="249"/>
      <c r="H17" s="249"/>
      <c r="I17" s="249"/>
      <c r="J17" s="249"/>
      <c r="K17" s="249"/>
    </row>
    <row r="18" spans="1:11">
      <c r="A18" s="140"/>
      <c r="B18" s="140"/>
      <c r="C18" s="250"/>
      <c r="D18" s="141"/>
      <c r="E18" s="251"/>
      <c r="F18" s="252"/>
      <c r="G18" s="253"/>
      <c r="H18" s="253"/>
      <c r="I18" s="253"/>
      <c r="J18" s="253"/>
      <c r="K18" s="253"/>
    </row>
    <row r="19" s="16" customFormat="1" spans="1:11">
      <c r="A19" s="245"/>
      <c r="B19" s="245"/>
      <c r="C19" s="246"/>
      <c r="D19" s="247"/>
      <c r="E19" s="248"/>
      <c r="F19" s="243"/>
      <c r="G19" s="249"/>
      <c r="H19" s="249"/>
      <c r="I19" s="249"/>
      <c r="J19" s="249"/>
      <c r="K19" s="249"/>
    </row>
    <row r="20" spans="1:11">
      <c r="A20" s="140"/>
      <c r="B20" s="140"/>
      <c r="C20" s="250"/>
      <c r="D20" s="141"/>
      <c r="E20" s="251"/>
      <c r="F20" s="252"/>
      <c r="G20" s="253"/>
      <c r="H20" s="253"/>
      <c r="I20" s="253"/>
      <c r="J20" s="253"/>
      <c r="K20" s="253"/>
    </row>
    <row r="22" spans="5:11">
      <c r="E22" s="254"/>
      <c r="F22" s="254"/>
      <c r="G22" s="254"/>
      <c r="H22" s="254"/>
      <c r="I22" s="254"/>
      <c r="J22" s="254"/>
      <c r="K22" s="254"/>
    </row>
  </sheetData>
  <sheetProtection formatCells="0" formatColumns="0" formatRows="0"/>
  <mergeCells count="16">
    <mergeCell ref="A3:K3"/>
    <mergeCell ref="J4:K4"/>
    <mergeCell ref="A5:C5"/>
    <mergeCell ref="F5:K5"/>
    <mergeCell ref="A8:C8"/>
    <mergeCell ref="A6:A7"/>
    <mergeCell ref="B6:B7"/>
    <mergeCell ref="C6:C7"/>
    <mergeCell ref="D5:D7"/>
    <mergeCell ref="E5:E7"/>
    <mergeCell ref="F6:F7"/>
    <mergeCell ref="G6:G7"/>
    <mergeCell ref="H6:H7"/>
    <mergeCell ref="I6:I7"/>
    <mergeCell ref="J6:J7"/>
    <mergeCell ref="K6:K7"/>
  </mergeCells>
  <printOptions horizontalCentered="1"/>
  <pageMargins left="0.748031496062992" right="0.748031496062992" top="0.78740157480315" bottom="0.78740157480315" header="0.393700787401575" footer="0.393700787401575"/>
  <pageSetup paperSize="9" scale="95" orientation="landscape" horizontalDpi="1200" verticalDpi="1200"/>
  <headerFooter alignWithMargins="0" scaleWithDoc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U16"/>
  <sheetViews>
    <sheetView showGridLines="0" showZeros="0" topLeftCell="A2" workbookViewId="0">
      <selection activeCell="J11" sqref="J11"/>
    </sheetView>
  </sheetViews>
  <sheetFormatPr defaultColWidth="6.875" defaultRowHeight="12.75" customHeight="1"/>
  <cols>
    <col min="1" max="1" width="8.75" style="206" customWidth="1"/>
    <col min="2" max="2" width="15.875" style="206" customWidth="1"/>
    <col min="3" max="3" width="21.75" style="206" customWidth="1"/>
    <col min="4" max="4" width="12.625" style="206" customWidth="1"/>
    <col min="5" max="5" width="13.125" style="206" customWidth="1"/>
    <col min="6" max="6" width="12.875" style="206" customWidth="1"/>
    <col min="7" max="7" width="9.25" style="206" customWidth="1"/>
    <col min="8" max="8" width="8.375" style="206" customWidth="1"/>
    <col min="9" max="9" width="7.25" style="206" customWidth="1"/>
    <col min="10" max="10" width="8.375" style="206" customWidth="1"/>
    <col min="11" max="11" width="6.25" style="206" customWidth="1"/>
    <col min="12" max="12" width="8.5" style="206" customWidth="1"/>
    <col min="13" max="13" width="8.375" style="206" customWidth="1"/>
    <col min="14" max="14" width="9.125" style="206" customWidth="1"/>
    <col min="15" max="255" width="6.875" style="206" customWidth="1"/>
    <col min="256" max="16384" width="6.875" style="206"/>
  </cols>
  <sheetData>
    <row r="1" ht="23.1" customHeight="1" spans="1:255">
      <c r="A1" s="207"/>
      <c r="B1" s="207"/>
      <c r="C1" s="207"/>
      <c r="D1" s="207"/>
      <c r="E1" s="207"/>
      <c r="F1" s="207"/>
      <c r="G1" s="207"/>
      <c r="H1" s="207"/>
      <c r="I1" s="207"/>
      <c r="J1" s="207"/>
      <c r="K1" s="230"/>
      <c r="L1" s="231"/>
      <c r="N1" s="232" t="s">
        <v>249</v>
      </c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ht="23.1" customHeight="1" spans="1:255">
      <c r="A2" s="208" t="s">
        <v>250</v>
      </c>
      <c r="B2" s="208"/>
      <c r="C2" s="208"/>
      <c r="D2" s="208"/>
      <c r="E2" s="208"/>
      <c r="F2" s="208"/>
      <c r="G2" s="208"/>
      <c r="H2" s="208"/>
      <c r="I2" s="208"/>
      <c r="J2" s="208"/>
      <c r="K2" s="208"/>
      <c r="L2" s="208"/>
      <c r="M2" s="208"/>
      <c r="N2" s="208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ht="23.1" customHeight="1" spans="1:255">
      <c r="A3" s="209" t="s">
        <v>10</v>
      </c>
      <c r="B3" s="209"/>
      <c r="C3" s="209"/>
      <c r="D3" s="209"/>
      <c r="E3" s="210"/>
      <c r="F3" s="210"/>
      <c r="G3" s="210"/>
      <c r="H3" s="209"/>
      <c r="I3" s="209"/>
      <c r="J3" s="209"/>
      <c r="K3" s="230"/>
      <c r="L3" s="233"/>
      <c r="N3" s="234" t="s">
        <v>86</v>
      </c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ht="23.1" customHeight="1" spans="1:255">
      <c r="A4" s="211" t="s">
        <v>251</v>
      </c>
      <c r="B4" s="211" t="s">
        <v>138</v>
      </c>
      <c r="C4" s="212" t="s">
        <v>252</v>
      </c>
      <c r="D4" s="213" t="s">
        <v>108</v>
      </c>
      <c r="E4" s="214" t="s">
        <v>90</v>
      </c>
      <c r="F4" s="214"/>
      <c r="G4" s="214"/>
      <c r="H4" s="215" t="s">
        <v>91</v>
      </c>
      <c r="I4" s="211" t="s">
        <v>92</v>
      </c>
      <c r="J4" s="211" t="s">
        <v>93</v>
      </c>
      <c r="K4" s="211" t="s">
        <v>94</v>
      </c>
      <c r="L4" s="235" t="s">
        <v>95</v>
      </c>
      <c r="M4" s="236" t="s">
        <v>96</v>
      </c>
      <c r="N4" s="237" t="s">
        <v>97</v>
      </c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ht="36" customHeight="1" spans="1:255">
      <c r="A5" s="211"/>
      <c r="B5" s="211"/>
      <c r="C5" s="212"/>
      <c r="D5" s="211"/>
      <c r="E5" s="216" t="s">
        <v>98</v>
      </c>
      <c r="F5" s="216" t="s">
        <v>99</v>
      </c>
      <c r="G5" s="216" t="s">
        <v>100</v>
      </c>
      <c r="H5" s="211"/>
      <c r="I5" s="211"/>
      <c r="J5" s="211"/>
      <c r="K5" s="211"/>
      <c r="L5" s="213"/>
      <c r="M5" s="236"/>
      <c r="N5" s="237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ht="23.1" customHeight="1" spans="1:255">
      <c r="A6" s="217" t="s">
        <v>101</v>
      </c>
      <c r="B6" s="217" t="s">
        <v>101</v>
      </c>
      <c r="C6" s="217" t="s">
        <v>101</v>
      </c>
      <c r="D6" s="211">
        <v>1</v>
      </c>
      <c r="E6" s="211">
        <v>2</v>
      </c>
      <c r="F6" s="211">
        <v>3</v>
      </c>
      <c r="G6" s="211">
        <v>4</v>
      </c>
      <c r="H6" s="217">
        <v>5</v>
      </c>
      <c r="I6" s="217">
        <v>6</v>
      </c>
      <c r="J6" s="217">
        <v>7</v>
      </c>
      <c r="K6" s="217">
        <v>8</v>
      </c>
      <c r="L6" s="217">
        <v>9</v>
      </c>
      <c r="M6" s="238">
        <v>10</v>
      </c>
      <c r="N6" s="239">
        <v>11</v>
      </c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="205" customFormat="1" ht="30" customHeight="1" spans="1:255">
      <c r="A7" s="218" t="s">
        <v>89</v>
      </c>
      <c r="B7" s="219"/>
      <c r="C7" s="220" t="s">
        <v>103</v>
      </c>
      <c r="D7" s="221">
        <f>D8</f>
        <v>0</v>
      </c>
      <c r="E7" s="221">
        <f>E8</f>
        <v>0</v>
      </c>
      <c r="F7" s="221">
        <f>F8</f>
        <v>0</v>
      </c>
      <c r="G7" s="222"/>
      <c r="H7" s="223">
        <v>0</v>
      </c>
      <c r="I7" s="223"/>
      <c r="J7" s="223"/>
      <c r="K7" s="223"/>
      <c r="L7" s="222"/>
      <c r="M7" s="240"/>
      <c r="N7" s="222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  <c r="IG7" s="18"/>
      <c r="IH7" s="18"/>
      <c r="II7" s="18"/>
      <c r="IJ7" s="18"/>
      <c r="IK7" s="18"/>
      <c r="IL7" s="18"/>
      <c r="IM7" s="18"/>
      <c r="IN7" s="18"/>
      <c r="IO7" s="18"/>
      <c r="IP7" s="18"/>
      <c r="IQ7" s="18"/>
      <c r="IR7" s="18"/>
      <c r="IS7" s="18"/>
      <c r="IT7" s="18"/>
      <c r="IU7" s="18"/>
    </row>
    <row r="8" ht="23.1" customHeight="1" spans="1:255">
      <c r="A8" s="224">
        <v>310</v>
      </c>
      <c r="B8" s="224" t="s">
        <v>131</v>
      </c>
      <c r="C8" s="220" t="s">
        <v>236</v>
      </c>
      <c r="D8" s="225">
        <f>SUM(E8,H8:N8)</f>
        <v>0</v>
      </c>
      <c r="E8" s="225"/>
      <c r="F8" s="225"/>
      <c r="G8" s="226"/>
      <c r="H8" s="227"/>
      <c r="I8" s="227"/>
      <c r="J8" s="227"/>
      <c r="K8" s="227"/>
      <c r="L8" s="227"/>
      <c r="M8" s="227"/>
      <c r="N8" s="227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ht="23.1" customHeight="1" spans="1:255">
      <c r="A9" s="228"/>
      <c r="B9" s="228"/>
      <c r="C9" s="228"/>
      <c r="D9" s="228"/>
      <c r="E9" s="228"/>
      <c r="F9" s="228"/>
      <c r="G9" s="228"/>
      <c r="H9" s="228"/>
      <c r="I9" s="228"/>
      <c r="J9" s="228"/>
      <c r="K9" s="228"/>
      <c r="L9" s="228"/>
      <c r="M9" s="228"/>
      <c r="N9" s="230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ht="23.1" customHeight="1" spans="1:255">
      <c r="A10" s="228"/>
      <c r="B10" s="228"/>
      <c r="C10" s="228"/>
      <c r="D10" s="229"/>
      <c r="E10" s="229"/>
      <c r="F10" s="229"/>
      <c r="G10" s="228"/>
      <c r="H10" s="228"/>
      <c r="I10" s="230"/>
      <c r="J10" s="228"/>
      <c r="K10" s="228"/>
      <c r="L10" s="228"/>
      <c r="M10" s="228"/>
      <c r="N10" s="23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ht="23.1" customHeight="1" spans="1:255">
      <c r="A11" s="228"/>
      <c r="B11" s="228"/>
      <c r="C11" s="228"/>
      <c r="D11" s="229"/>
      <c r="E11" s="229"/>
      <c r="F11" s="229"/>
      <c r="G11" s="228"/>
      <c r="H11" s="230"/>
      <c r="I11" s="230"/>
      <c r="J11" s="228"/>
      <c r="K11" s="228"/>
      <c r="L11" s="230"/>
      <c r="M11" s="228"/>
      <c r="N11" s="230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4:6">
      <c r="D12" s="229"/>
      <c r="E12" s="229"/>
      <c r="F12" s="229"/>
    </row>
    <row r="13" customHeight="1" spans="4:6">
      <c r="D13" s="229"/>
      <c r="E13" s="229"/>
      <c r="F13" s="229"/>
    </row>
    <row r="14" customHeight="1" spans="4:6">
      <c r="D14" s="229"/>
      <c r="E14" s="229"/>
      <c r="F14" s="229"/>
    </row>
    <row r="15" customHeight="1" spans="4:6">
      <c r="D15" s="229"/>
      <c r="E15" s="229"/>
      <c r="F15" s="229"/>
    </row>
    <row r="16" customHeight="1" spans="4:6">
      <c r="D16" s="229"/>
      <c r="E16" s="229"/>
      <c r="F16" s="229"/>
    </row>
  </sheetData>
  <sheetProtection formatCells="0" formatColumns="0" formatRows="0"/>
  <mergeCells count="15">
    <mergeCell ref="A2:N2"/>
    <mergeCell ref="A3:C3"/>
    <mergeCell ref="E4:G4"/>
    <mergeCell ref="A7:B7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8031496062992" right="0.748031496062992" top="0.78740157480315" bottom="0.78740157480315" header="0.393700787401575" footer="0.393700787401575"/>
  <pageSetup paperSize="9" scale="81" orientation="landscape" horizontalDpi="1200" verticalDpi="1200"/>
  <headerFooter alignWithMargins="0" scaleWithDoc="0">
    <oddFooter>&amp;C第 &amp;P 页，共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6"/>
  <sheetViews>
    <sheetView showGridLines="0" showZeros="0" workbookViewId="0">
      <selection activeCell="A3" sqref="A3"/>
    </sheetView>
  </sheetViews>
  <sheetFormatPr defaultColWidth="6.875" defaultRowHeight="12.75" customHeight="1"/>
  <cols>
    <col min="1" max="3" width="4" style="160" customWidth="1"/>
    <col min="4" max="4" width="9.625" style="160" customWidth="1"/>
    <col min="5" max="5" width="20.125" style="160" customWidth="1"/>
    <col min="6" max="6" width="8.875" style="160" customWidth="1"/>
    <col min="7" max="7" width="8.125" style="160" customWidth="1"/>
    <col min="8" max="10" width="7.125" style="160" customWidth="1"/>
    <col min="11" max="11" width="7.75" style="160" customWidth="1"/>
    <col min="12" max="13" width="5.75" style="160" customWidth="1"/>
    <col min="14" max="14" width="7.125" style="160" customWidth="1"/>
    <col min="15" max="15" width="5.625" style="160" customWidth="1"/>
    <col min="16" max="16" width="6.125" style="160" customWidth="1"/>
    <col min="17" max="17" width="5.75" style="160" customWidth="1"/>
    <col min="18" max="18" width="4.125" style="160" customWidth="1"/>
    <col min="19" max="19" width="7.125" style="160" customWidth="1"/>
    <col min="20" max="20" width="7.25" style="160" customWidth="1"/>
    <col min="21" max="21" width="5.375" style="160" customWidth="1"/>
    <col min="22" max="16384" width="6.875" style="160"/>
  </cols>
  <sheetData>
    <row r="1" ht="24.75" customHeight="1" spans="1:21">
      <c r="A1" s="161"/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85"/>
      <c r="R1" s="185"/>
      <c r="S1" s="191"/>
      <c r="T1" s="191"/>
      <c r="U1" s="161" t="s">
        <v>253</v>
      </c>
    </row>
    <row r="2" ht="24.75" customHeight="1" spans="1:21">
      <c r="A2" s="162" t="s">
        <v>254</v>
      </c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  <c r="P2" s="162"/>
      <c r="Q2" s="162"/>
      <c r="R2" s="162"/>
      <c r="S2" s="162"/>
      <c r="T2" s="162"/>
      <c r="U2" s="162"/>
    </row>
    <row r="3" ht="24.75" customHeight="1" spans="1:22">
      <c r="A3" s="163" t="s">
        <v>10</v>
      </c>
      <c r="B3" s="164"/>
      <c r="C3" s="165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92"/>
      <c r="R3" s="192"/>
      <c r="S3" s="193"/>
      <c r="T3" s="194" t="s">
        <v>86</v>
      </c>
      <c r="U3" s="194"/>
      <c r="V3" s="195"/>
    </row>
    <row r="4" ht="24.75" customHeight="1" spans="1:22">
      <c r="A4" s="166" t="s">
        <v>116</v>
      </c>
      <c r="B4" s="166"/>
      <c r="C4" s="167"/>
      <c r="D4" s="168" t="s">
        <v>87</v>
      </c>
      <c r="E4" s="168" t="s">
        <v>107</v>
      </c>
      <c r="F4" s="169" t="s">
        <v>117</v>
      </c>
      <c r="G4" s="170" t="s">
        <v>118</v>
      </c>
      <c r="H4" s="166"/>
      <c r="I4" s="166"/>
      <c r="J4" s="167"/>
      <c r="K4" s="171" t="s">
        <v>119</v>
      </c>
      <c r="L4" s="187"/>
      <c r="M4" s="187"/>
      <c r="N4" s="187"/>
      <c r="O4" s="187"/>
      <c r="P4" s="187"/>
      <c r="Q4" s="187"/>
      <c r="R4" s="196"/>
      <c r="S4" s="197" t="s">
        <v>120</v>
      </c>
      <c r="T4" s="198" t="s">
        <v>121</v>
      </c>
      <c r="U4" s="198" t="s">
        <v>122</v>
      </c>
      <c r="V4" s="195"/>
    </row>
    <row r="5" ht="24.75" customHeight="1" spans="1:22">
      <c r="A5" s="171" t="s">
        <v>109</v>
      </c>
      <c r="B5" s="168" t="s">
        <v>110</v>
      </c>
      <c r="C5" s="168" t="s">
        <v>111</v>
      </c>
      <c r="D5" s="168"/>
      <c r="E5" s="168"/>
      <c r="F5" s="169"/>
      <c r="G5" s="168" t="s">
        <v>89</v>
      </c>
      <c r="H5" s="168" t="s">
        <v>123</v>
      </c>
      <c r="I5" s="168" t="s">
        <v>124</v>
      </c>
      <c r="J5" s="169" t="s">
        <v>125</v>
      </c>
      <c r="K5" s="188" t="s">
        <v>89</v>
      </c>
      <c r="L5" s="144" t="s">
        <v>126</v>
      </c>
      <c r="M5" s="144" t="s">
        <v>127</v>
      </c>
      <c r="N5" s="144" t="s">
        <v>128</v>
      </c>
      <c r="O5" s="144" t="s">
        <v>129</v>
      </c>
      <c r="P5" s="144" t="s">
        <v>130</v>
      </c>
      <c r="Q5" s="144" t="s">
        <v>131</v>
      </c>
      <c r="R5" s="144" t="s">
        <v>132</v>
      </c>
      <c r="S5" s="199"/>
      <c r="T5" s="198"/>
      <c r="U5" s="198"/>
      <c r="V5" s="195"/>
    </row>
    <row r="6" ht="37.5" customHeight="1" spans="1:21">
      <c r="A6" s="171"/>
      <c r="B6" s="168"/>
      <c r="C6" s="168"/>
      <c r="D6" s="168"/>
      <c r="E6" s="169"/>
      <c r="F6" s="172" t="s">
        <v>108</v>
      </c>
      <c r="G6" s="168"/>
      <c r="H6" s="168"/>
      <c r="I6" s="168"/>
      <c r="J6" s="169"/>
      <c r="K6" s="189"/>
      <c r="L6" s="144"/>
      <c r="M6" s="144"/>
      <c r="N6" s="144"/>
      <c r="O6" s="144"/>
      <c r="P6" s="144"/>
      <c r="Q6" s="144"/>
      <c r="R6" s="144"/>
      <c r="S6" s="200"/>
      <c r="T6" s="198"/>
      <c r="U6" s="198"/>
    </row>
    <row r="7" ht="42" customHeight="1" spans="1:21">
      <c r="A7" s="173" t="s">
        <v>101</v>
      </c>
      <c r="B7" s="173" t="s">
        <v>101</v>
      </c>
      <c r="C7" s="173" t="s">
        <v>101</v>
      </c>
      <c r="D7" s="173" t="s">
        <v>101</v>
      </c>
      <c r="E7" s="173" t="s">
        <v>101</v>
      </c>
      <c r="F7" s="174">
        <v>1</v>
      </c>
      <c r="G7" s="173">
        <v>2</v>
      </c>
      <c r="H7" s="173">
        <v>3</v>
      </c>
      <c r="I7" s="173">
        <v>4</v>
      </c>
      <c r="J7" s="173">
        <v>5</v>
      </c>
      <c r="K7" s="173">
        <v>6</v>
      </c>
      <c r="L7" s="173">
        <v>7</v>
      </c>
      <c r="M7" s="173">
        <v>8</v>
      </c>
      <c r="N7" s="173">
        <v>9</v>
      </c>
      <c r="O7" s="173">
        <v>10</v>
      </c>
      <c r="P7" s="173">
        <v>11</v>
      </c>
      <c r="Q7" s="173">
        <v>12</v>
      </c>
      <c r="R7" s="173">
        <v>13</v>
      </c>
      <c r="S7" s="173">
        <v>14</v>
      </c>
      <c r="T7" s="174">
        <v>15</v>
      </c>
      <c r="U7" s="174">
        <v>16</v>
      </c>
    </row>
    <row r="8" s="159" customFormat="1" ht="36.75" customHeight="1" spans="1:21">
      <c r="A8" s="175"/>
      <c r="B8" s="175"/>
      <c r="C8" s="176"/>
      <c r="D8" s="177"/>
      <c r="E8" s="178"/>
      <c r="F8" s="179"/>
      <c r="G8" s="180"/>
      <c r="H8" s="180"/>
      <c r="I8" s="180"/>
      <c r="J8" s="180"/>
      <c r="K8" s="180"/>
      <c r="L8" s="180"/>
      <c r="M8" s="190"/>
      <c r="N8" s="180"/>
      <c r="O8" s="180"/>
      <c r="P8" s="180"/>
      <c r="Q8" s="180"/>
      <c r="R8" s="180"/>
      <c r="S8" s="201"/>
      <c r="T8" s="201"/>
      <c r="U8" s="202"/>
    </row>
    <row r="9" ht="24.75" customHeight="1" spans="1:21">
      <c r="A9" s="181"/>
      <c r="B9" s="181"/>
      <c r="C9" s="181"/>
      <c r="D9" s="181"/>
      <c r="E9" s="182"/>
      <c r="F9" s="183"/>
      <c r="G9" s="183"/>
      <c r="H9" s="183"/>
      <c r="I9" s="183"/>
      <c r="J9" s="183"/>
      <c r="K9" s="183"/>
      <c r="L9" s="183"/>
      <c r="M9" s="183"/>
      <c r="N9" s="183"/>
      <c r="O9" s="183"/>
      <c r="P9" s="183"/>
      <c r="Q9" s="183"/>
      <c r="R9" s="183"/>
      <c r="S9" s="203"/>
      <c r="T9" s="203"/>
      <c r="U9" s="203"/>
    </row>
    <row r="10" ht="26.25" customHeight="1" spans="1:21">
      <c r="A10" s="158" t="s">
        <v>255</v>
      </c>
      <c r="B10" s="158"/>
      <c r="C10" s="158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158"/>
    </row>
    <row r="11" ht="18.95" customHeight="1" spans="1:21">
      <c r="A11" s="184"/>
      <c r="B11" s="181"/>
      <c r="C11" s="181"/>
      <c r="D11" s="181"/>
      <c r="E11" s="182"/>
      <c r="F11" s="183"/>
      <c r="G11" s="185"/>
      <c r="H11" s="183"/>
      <c r="I11" s="183"/>
      <c r="J11" s="183"/>
      <c r="K11" s="183"/>
      <c r="L11" s="183"/>
      <c r="M11" s="183"/>
      <c r="N11" s="183"/>
      <c r="O11" s="183"/>
      <c r="P11" s="183"/>
      <c r="Q11" s="183"/>
      <c r="R11" s="183"/>
      <c r="S11" s="203"/>
      <c r="T11" s="203"/>
      <c r="U11" s="203"/>
    </row>
    <row r="12" ht="18.95" customHeight="1" spans="1:21">
      <c r="A12" s="184"/>
      <c r="B12" s="181"/>
      <c r="C12" s="181"/>
      <c r="D12" s="181"/>
      <c r="E12" s="182"/>
      <c r="F12" s="183"/>
      <c r="G12" s="183"/>
      <c r="H12" s="183"/>
      <c r="I12" s="183"/>
      <c r="J12" s="183"/>
      <c r="K12" s="183"/>
      <c r="L12" s="183"/>
      <c r="M12" s="183"/>
      <c r="N12" s="183"/>
      <c r="O12" s="183"/>
      <c r="P12" s="183"/>
      <c r="Q12" s="183"/>
      <c r="R12" s="183"/>
      <c r="S12" s="203"/>
      <c r="T12" s="203"/>
      <c r="U12" s="204"/>
    </row>
    <row r="13" ht="18.95" customHeight="1" spans="1:21">
      <c r="A13" s="184"/>
      <c r="B13" s="184"/>
      <c r="C13" s="181"/>
      <c r="D13" s="181"/>
      <c r="E13" s="182"/>
      <c r="F13" s="183"/>
      <c r="G13" s="183"/>
      <c r="H13" s="183"/>
      <c r="I13" s="183"/>
      <c r="J13" s="183"/>
      <c r="K13" s="183"/>
      <c r="L13" s="183"/>
      <c r="M13" s="183"/>
      <c r="N13" s="183"/>
      <c r="O13" s="183"/>
      <c r="P13" s="183"/>
      <c r="Q13" s="183"/>
      <c r="R13" s="183"/>
      <c r="S13" s="203"/>
      <c r="T13" s="203"/>
      <c r="U13" s="204"/>
    </row>
    <row r="14" ht="18.95" customHeight="1" spans="1:21">
      <c r="A14" s="184"/>
      <c r="B14" s="184"/>
      <c r="C14" s="184"/>
      <c r="D14" s="181"/>
      <c r="E14" s="182"/>
      <c r="F14" s="183"/>
      <c r="G14" s="183"/>
      <c r="H14" s="183"/>
      <c r="I14" s="183"/>
      <c r="J14" s="183"/>
      <c r="K14" s="183"/>
      <c r="L14" s="183"/>
      <c r="M14" s="183"/>
      <c r="N14" s="183"/>
      <c r="O14" s="183"/>
      <c r="P14" s="183"/>
      <c r="Q14" s="183"/>
      <c r="R14" s="183"/>
      <c r="S14" s="203"/>
      <c r="T14" s="203"/>
      <c r="U14" s="204"/>
    </row>
    <row r="15" ht="18.95" customHeight="1" spans="1:21">
      <c r="A15" s="184"/>
      <c r="B15" s="184"/>
      <c r="C15" s="184"/>
      <c r="D15" s="181"/>
      <c r="E15" s="182"/>
      <c r="F15" s="183"/>
      <c r="G15" s="183"/>
      <c r="H15" s="183"/>
      <c r="I15" s="183"/>
      <c r="J15" s="183"/>
      <c r="K15" s="183"/>
      <c r="L15" s="183"/>
      <c r="M15" s="183"/>
      <c r="N15" s="183"/>
      <c r="O15" s="183"/>
      <c r="P15" s="183"/>
      <c r="Q15" s="183"/>
      <c r="R15" s="183"/>
      <c r="S15" s="203"/>
      <c r="T15" s="204"/>
      <c r="U15" s="204"/>
    </row>
    <row r="16" ht="18.95" customHeight="1" spans="1:21">
      <c r="A16" s="184"/>
      <c r="B16" s="184"/>
      <c r="C16" s="184"/>
      <c r="D16" s="184"/>
      <c r="E16" s="186"/>
      <c r="F16" s="183"/>
      <c r="G16" s="185"/>
      <c r="H16" s="185"/>
      <c r="I16" s="185"/>
      <c r="J16" s="185"/>
      <c r="K16" s="185"/>
      <c r="L16" s="185"/>
      <c r="M16" s="185"/>
      <c r="N16" s="185"/>
      <c r="O16" s="185"/>
      <c r="P16" s="183"/>
      <c r="Q16" s="183"/>
      <c r="R16" s="183"/>
      <c r="S16" s="204"/>
      <c r="T16" s="204"/>
      <c r="U16" s="204"/>
    </row>
  </sheetData>
  <sheetProtection formatCells="0" formatColumns="0" formatRows="0"/>
  <mergeCells count="25">
    <mergeCell ref="A2:U2"/>
    <mergeCell ref="T3:U3"/>
    <mergeCell ref="K4:R4"/>
    <mergeCell ref="A10:U10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" right="0" top="0.78740157480315" bottom="0.78740157480315" header="0.393700787401575" footer="0.393700787401575"/>
  <pageSetup paperSize="9" scale="87" orientation="landscape" horizontalDpi="1200" verticalDpi="1200"/>
  <headerFooter alignWithMargins="0" scaleWithDoc="0">
    <oddFooter>&amp;C第 &amp;P 页，共 &amp;N 页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0"/>
  <sheetViews>
    <sheetView showGridLines="0" showZeros="0" workbookViewId="0">
      <selection activeCell="A3" sqref="A3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7.75" customWidth="1"/>
    <col min="7" max="10" width="5.625" customWidth="1"/>
    <col min="11" max="11" width="5.875" customWidth="1"/>
    <col min="12" max="12" width="4.875" customWidth="1"/>
    <col min="13" max="13" width="5" customWidth="1"/>
    <col min="14" max="14" width="5.125" customWidth="1"/>
    <col min="15" max="15" width="5.25" customWidth="1"/>
    <col min="16" max="16" width="5.75" customWidth="1"/>
    <col min="17" max="17" width="6.375" customWidth="1"/>
    <col min="18" max="21" width="7.25" customWidth="1"/>
  </cols>
  <sheetData>
    <row r="1" customHeight="1" spans="1:21">
      <c r="A1" s="74"/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6" t="s">
        <v>256</v>
      </c>
    </row>
    <row r="2" ht="24.75" customHeight="1" spans="1:21">
      <c r="A2" s="75" t="s">
        <v>257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</row>
    <row r="3" ht="19.5" customHeight="1" spans="1:21">
      <c r="A3" s="74" t="s">
        <v>10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89" t="s">
        <v>86</v>
      </c>
      <c r="U3" s="89"/>
    </row>
    <row r="4" ht="27.75" customHeight="1" spans="1:21">
      <c r="A4" s="77" t="s">
        <v>116</v>
      </c>
      <c r="B4" s="78"/>
      <c r="C4" s="79"/>
      <c r="D4" s="80" t="s">
        <v>137</v>
      </c>
      <c r="E4" s="80" t="s">
        <v>138</v>
      </c>
      <c r="F4" s="80" t="s">
        <v>108</v>
      </c>
      <c r="G4" s="81" t="s">
        <v>139</v>
      </c>
      <c r="H4" s="81" t="s">
        <v>140</v>
      </c>
      <c r="I4" s="81" t="s">
        <v>141</v>
      </c>
      <c r="J4" s="81" t="s">
        <v>142</v>
      </c>
      <c r="K4" s="81" t="s">
        <v>143</v>
      </c>
      <c r="L4" s="81" t="s">
        <v>144</v>
      </c>
      <c r="M4" s="81" t="s">
        <v>127</v>
      </c>
      <c r="N4" s="81" t="s">
        <v>145</v>
      </c>
      <c r="O4" s="81" t="s">
        <v>125</v>
      </c>
      <c r="P4" s="81" t="s">
        <v>129</v>
      </c>
      <c r="Q4" s="81" t="s">
        <v>128</v>
      </c>
      <c r="R4" s="81" t="s">
        <v>146</v>
      </c>
      <c r="S4" s="81" t="s">
        <v>147</v>
      </c>
      <c r="T4" s="81" t="s">
        <v>148</v>
      </c>
      <c r="U4" s="81" t="s">
        <v>132</v>
      </c>
    </row>
    <row r="5" ht="13.5" customHeight="1" spans="1:21">
      <c r="A5" s="80" t="s">
        <v>109</v>
      </c>
      <c r="B5" s="80" t="s">
        <v>110</v>
      </c>
      <c r="C5" s="80" t="s">
        <v>111</v>
      </c>
      <c r="D5" s="82"/>
      <c r="E5" s="82"/>
      <c r="F5" s="82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</row>
    <row r="6" ht="37.5" customHeight="1" spans="1:21">
      <c r="A6" s="83"/>
      <c r="B6" s="83"/>
      <c r="C6" s="83"/>
      <c r="D6" s="83"/>
      <c r="E6" s="83"/>
      <c r="F6" s="83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</row>
    <row r="7" s="18" customFormat="1" ht="29.25" customHeight="1" spans="1:21">
      <c r="A7" s="154"/>
      <c r="B7" s="154"/>
      <c r="C7" s="154"/>
      <c r="D7" s="154"/>
      <c r="E7" s="155"/>
      <c r="F7" s="156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57"/>
      <c r="R7" s="157"/>
      <c r="S7" s="157"/>
      <c r="T7" s="157"/>
      <c r="U7" s="157"/>
    </row>
    <row r="10" ht="18.75" spans="1:21">
      <c r="A10" s="158" t="s">
        <v>255</v>
      </c>
      <c r="B10" s="158"/>
      <c r="C10" s="158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158"/>
    </row>
  </sheetData>
  <sheetProtection formatCells="0" formatColumns="0" formatRows="0"/>
  <mergeCells count="25">
    <mergeCell ref="A2:U2"/>
    <mergeCell ref="T3:U3"/>
    <mergeCell ref="A4:C4"/>
    <mergeCell ref="A10:U10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rintOptions horizontalCentered="1"/>
  <pageMargins left="0" right="0" top="0.78740157480315" bottom="0.78740157480315" header="0.393700787401575" footer="0.393700787401575"/>
  <pageSetup paperSize="9" orientation="landscape" horizontalDpi="1200" verticalDpi="1200"/>
  <headerFooter alignWithMargins="0" scaleWithDoc="0">
    <oddFooter>&amp;C第 &amp;P 页，共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9"/>
  <sheetViews>
    <sheetView showGridLines="0" showZeros="0" workbookViewId="0">
      <selection activeCell="I12" sqref="I12"/>
    </sheetView>
  </sheetViews>
  <sheetFormatPr defaultColWidth="6.875" defaultRowHeight="12.75" customHeight="1"/>
  <cols>
    <col min="1" max="3" width="4" style="121" customWidth="1"/>
    <col min="4" max="4" width="6.125" style="121" customWidth="1"/>
    <col min="5" max="5" width="17.5" style="121" customWidth="1"/>
    <col min="6" max="6" width="11.375" style="121" customWidth="1"/>
    <col min="7" max="7" width="12" style="121" customWidth="1"/>
    <col min="8" max="8" width="10.75" style="121" customWidth="1"/>
    <col min="9" max="9" width="11.625" style="121" customWidth="1"/>
    <col min="10" max="10" width="7" style="121" customWidth="1"/>
    <col min="11" max="11" width="10.25" style="121" customWidth="1"/>
    <col min="12" max="12" width="9.625" style="121" hidden="1" customWidth="1"/>
    <col min="13" max="13" width="6.375" style="121" hidden="1" customWidth="1"/>
    <col min="14" max="15" width="9.625" style="121" hidden="1" customWidth="1"/>
    <col min="16" max="16" width="9.75" style="121" hidden="1" customWidth="1"/>
    <col min="17" max="17" width="9.625" style="121" customWidth="1"/>
    <col min="18" max="18" width="5.875" style="121" customWidth="1"/>
    <col min="19" max="19" width="7.5" style="121" customWidth="1"/>
    <col min="20" max="20" width="6.625" style="121" customWidth="1"/>
    <col min="21" max="21" width="6" style="121" customWidth="1"/>
    <col min="22" max="16384" width="6.875" style="121"/>
  </cols>
  <sheetData>
    <row r="1" ht="24.75" customHeight="1" spans="1:21">
      <c r="A1" s="122"/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45"/>
      <c r="R1" s="145"/>
      <c r="S1" s="146"/>
      <c r="T1" s="146"/>
      <c r="U1" s="122" t="s">
        <v>258</v>
      </c>
    </row>
    <row r="2" ht="24.75" customHeight="1" spans="1:21">
      <c r="A2" s="123" t="s">
        <v>259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</row>
    <row r="3" ht="24.75" customHeight="1" spans="1:21">
      <c r="A3" s="124" t="s">
        <v>10</v>
      </c>
      <c r="B3" s="125"/>
      <c r="C3" s="126"/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47"/>
      <c r="R3" s="147"/>
      <c r="S3" s="148"/>
      <c r="T3" s="149" t="s">
        <v>86</v>
      </c>
      <c r="U3" s="149"/>
    </row>
    <row r="4" ht="24.75" customHeight="1" spans="1:21">
      <c r="A4" s="127" t="s">
        <v>116</v>
      </c>
      <c r="B4" s="127"/>
      <c r="C4" s="127"/>
      <c r="D4" s="128" t="s">
        <v>87</v>
      </c>
      <c r="E4" s="129" t="s">
        <v>107</v>
      </c>
      <c r="F4" s="129" t="s">
        <v>117</v>
      </c>
      <c r="G4" s="127" t="s">
        <v>118</v>
      </c>
      <c r="H4" s="127"/>
      <c r="I4" s="127"/>
      <c r="J4" s="129"/>
      <c r="K4" s="129" t="s">
        <v>119</v>
      </c>
      <c r="L4" s="128"/>
      <c r="M4" s="128"/>
      <c r="N4" s="128"/>
      <c r="O4" s="128"/>
      <c r="P4" s="128"/>
      <c r="Q4" s="128"/>
      <c r="R4" s="150"/>
      <c r="S4" s="151" t="s">
        <v>120</v>
      </c>
      <c r="T4" s="152" t="s">
        <v>121</v>
      </c>
      <c r="U4" s="152" t="s">
        <v>122</v>
      </c>
    </row>
    <row r="5" ht="24.75" customHeight="1" spans="1:21">
      <c r="A5" s="130" t="s">
        <v>109</v>
      </c>
      <c r="B5" s="130" t="s">
        <v>110</v>
      </c>
      <c r="C5" s="130" t="s">
        <v>111</v>
      </c>
      <c r="D5" s="129"/>
      <c r="E5" s="129"/>
      <c r="F5" s="127"/>
      <c r="G5" s="130" t="s">
        <v>89</v>
      </c>
      <c r="H5" s="130" t="s">
        <v>123</v>
      </c>
      <c r="I5" s="130" t="s">
        <v>124</v>
      </c>
      <c r="J5" s="142" t="s">
        <v>125</v>
      </c>
      <c r="K5" s="143" t="s">
        <v>89</v>
      </c>
      <c r="L5" s="144" t="s">
        <v>126</v>
      </c>
      <c r="M5" s="144" t="s">
        <v>127</v>
      </c>
      <c r="N5" s="144" t="s">
        <v>128</v>
      </c>
      <c r="O5" s="144" t="s">
        <v>129</v>
      </c>
      <c r="P5" s="144" t="s">
        <v>130</v>
      </c>
      <c r="Q5" s="144" t="s">
        <v>131</v>
      </c>
      <c r="R5" s="144" t="s">
        <v>132</v>
      </c>
      <c r="S5" s="152"/>
      <c r="T5" s="152"/>
      <c r="U5" s="152"/>
    </row>
    <row r="6" ht="50.25" customHeight="1" spans="1:21">
      <c r="A6" s="129"/>
      <c r="B6" s="129"/>
      <c r="C6" s="129"/>
      <c r="D6" s="129"/>
      <c r="E6" s="127"/>
      <c r="F6" s="131" t="s">
        <v>108</v>
      </c>
      <c r="G6" s="129"/>
      <c r="H6" s="129"/>
      <c r="I6" s="129"/>
      <c r="J6" s="127"/>
      <c r="K6" s="128"/>
      <c r="L6" s="144"/>
      <c r="M6" s="144"/>
      <c r="N6" s="144"/>
      <c r="O6" s="144"/>
      <c r="P6" s="144"/>
      <c r="Q6" s="144"/>
      <c r="R6" s="144"/>
      <c r="S6" s="152"/>
      <c r="T6" s="152"/>
      <c r="U6" s="152"/>
    </row>
    <row r="7" ht="31.5" customHeight="1" spans="1:21">
      <c r="A7" s="132" t="s">
        <v>101</v>
      </c>
      <c r="B7" s="132" t="s">
        <v>101</v>
      </c>
      <c r="C7" s="132" t="s">
        <v>101</v>
      </c>
      <c r="D7" s="132" t="s">
        <v>101</v>
      </c>
      <c r="E7" s="132" t="s">
        <v>101</v>
      </c>
      <c r="F7" s="133">
        <v>1</v>
      </c>
      <c r="G7" s="132">
        <v>2</v>
      </c>
      <c r="H7" s="132">
        <v>3</v>
      </c>
      <c r="I7" s="132">
        <v>4</v>
      </c>
      <c r="J7" s="132">
        <v>5</v>
      </c>
      <c r="K7" s="132">
        <v>6</v>
      </c>
      <c r="L7" s="132">
        <v>7</v>
      </c>
      <c r="M7" s="132">
        <v>8</v>
      </c>
      <c r="N7" s="132">
        <v>9</v>
      </c>
      <c r="O7" s="132">
        <v>10</v>
      </c>
      <c r="P7" s="132">
        <v>11</v>
      </c>
      <c r="Q7" s="132">
        <v>12</v>
      </c>
      <c r="R7" s="132">
        <v>13</v>
      </c>
      <c r="S7" s="132">
        <v>14</v>
      </c>
      <c r="T7" s="133">
        <v>15</v>
      </c>
      <c r="U7" s="133">
        <v>16</v>
      </c>
    </row>
    <row r="8" s="120" customFormat="1" ht="39.75" customHeight="1" spans="1:21">
      <c r="A8" s="134" t="s">
        <v>89</v>
      </c>
      <c r="B8" s="135"/>
      <c r="C8" s="136"/>
      <c r="D8" s="137" t="s">
        <v>102</v>
      </c>
      <c r="E8" s="138" t="s">
        <v>113</v>
      </c>
      <c r="F8" s="139">
        <f>F9</f>
        <v>448</v>
      </c>
      <c r="G8" s="139">
        <f t="shared" ref="G8:U8" si="0">G9</f>
        <v>448</v>
      </c>
      <c r="H8" s="139">
        <f t="shared" si="0"/>
        <v>194</v>
      </c>
      <c r="I8" s="139">
        <f t="shared" si="0"/>
        <v>254</v>
      </c>
      <c r="J8" s="139">
        <f t="shared" si="0"/>
        <v>0</v>
      </c>
      <c r="K8" s="139">
        <f t="shared" si="0"/>
        <v>0</v>
      </c>
      <c r="L8" s="139">
        <f t="shared" si="0"/>
        <v>0</v>
      </c>
      <c r="M8" s="139">
        <f t="shared" si="0"/>
        <v>0</v>
      </c>
      <c r="N8" s="139">
        <f t="shared" si="0"/>
        <v>0</v>
      </c>
      <c r="O8" s="139">
        <f t="shared" si="0"/>
        <v>0</v>
      </c>
      <c r="P8" s="139">
        <f t="shared" si="0"/>
        <v>0</v>
      </c>
      <c r="Q8" s="139">
        <f t="shared" si="0"/>
        <v>0</v>
      </c>
      <c r="R8" s="139">
        <f t="shared" si="0"/>
        <v>0</v>
      </c>
      <c r="S8" s="139">
        <f t="shared" si="0"/>
        <v>0</v>
      </c>
      <c r="T8" s="139">
        <f t="shared" si="0"/>
        <v>0</v>
      </c>
      <c r="U8" s="139">
        <f t="shared" si="0"/>
        <v>0</v>
      </c>
    </row>
    <row r="9" ht="18.75" customHeight="1" spans="1:21">
      <c r="A9" s="140" t="s">
        <v>112</v>
      </c>
      <c r="B9" s="140"/>
      <c r="C9" s="140"/>
      <c r="D9" s="141" t="s">
        <v>102</v>
      </c>
      <c r="E9" s="138" t="s">
        <v>113</v>
      </c>
      <c r="F9" s="139">
        <v>448</v>
      </c>
      <c r="G9" s="139">
        <v>448</v>
      </c>
      <c r="H9" s="139">
        <v>194</v>
      </c>
      <c r="I9" s="139">
        <v>254</v>
      </c>
      <c r="J9" s="139"/>
      <c r="K9" s="139"/>
      <c r="L9" s="139"/>
      <c r="M9" s="139"/>
      <c r="N9" s="139"/>
      <c r="O9" s="139"/>
      <c r="P9" s="139"/>
      <c r="Q9" s="139"/>
      <c r="R9" s="153"/>
      <c r="S9" s="153"/>
      <c r="T9" s="153"/>
      <c r="U9" s="153"/>
    </row>
  </sheetData>
  <sheetProtection formatCells="0" formatColumns="0" formatRows="0"/>
  <mergeCells count="27">
    <mergeCell ref="A2:U2"/>
    <mergeCell ref="T3:U3"/>
    <mergeCell ref="A4:C4"/>
    <mergeCell ref="G4:J4"/>
    <mergeCell ref="K4:R4"/>
    <mergeCell ref="A8:C8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" right="0" top="0.78740157480315" bottom="0.78740157480315" header="0.393700787401575" footer="0.393700787401575"/>
  <pageSetup paperSize="9" orientation="landscape" horizontalDpi="1200" verticalDpi="1200"/>
  <headerFooter alignWithMargins="0" scaleWithDoc="0">
    <oddFooter>&amp;C第 &amp;P 页，共 &amp;N 页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7"/>
  <sheetViews>
    <sheetView showGridLines="0" showZeros="0" workbookViewId="0">
      <selection activeCell="G10" sqref="G10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1.625" customWidth="1"/>
    <col min="7" max="7" width="8.5" customWidth="1"/>
    <col min="8" max="10" width="9.625" customWidth="1"/>
    <col min="11" max="11" width="11.625" customWidth="1"/>
    <col min="12" max="12" width="7.25" hidden="1" customWidth="1"/>
    <col min="13" max="13" width="4.625" hidden="1" customWidth="1"/>
    <col min="14" max="14" width="7.25" hidden="1" customWidth="1"/>
    <col min="15" max="15" width="5.875" hidden="1" customWidth="1"/>
    <col min="16" max="16" width="6.125" hidden="1" customWidth="1"/>
    <col min="17" max="17" width="5.375" hidden="1" customWidth="1"/>
    <col min="18" max="18" width="6.625" hidden="1" customWidth="1"/>
    <col min="19" max="19" width="5" hidden="1" customWidth="1"/>
    <col min="20" max="21" width="5.75" hidden="1" customWidth="1"/>
  </cols>
  <sheetData>
    <row r="1" customHeight="1" spans="1:21">
      <c r="A1" s="74"/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6" t="s">
        <v>260</v>
      </c>
    </row>
    <row r="2" ht="24.75" customHeight="1" spans="1:21">
      <c r="A2" s="75" t="s">
        <v>261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</row>
    <row r="3" ht="19.5" customHeight="1" spans="1:21">
      <c r="A3" s="76" t="s">
        <v>10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89" t="s">
        <v>86</v>
      </c>
      <c r="U3" s="89"/>
    </row>
    <row r="4" ht="27.75" customHeight="1" spans="1:21">
      <c r="A4" s="77" t="s">
        <v>116</v>
      </c>
      <c r="B4" s="78"/>
      <c r="C4" s="79"/>
      <c r="D4" s="80" t="s">
        <v>137</v>
      </c>
      <c r="E4" s="80" t="s">
        <v>138</v>
      </c>
      <c r="F4" s="80" t="s">
        <v>108</v>
      </c>
      <c r="G4" s="81" t="s">
        <v>139</v>
      </c>
      <c r="H4" s="81" t="s">
        <v>140</v>
      </c>
      <c r="I4" s="81" t="s">
        <v>141</v>
      </c>
      <c r="J4" s="81" t="s">
        <v>142</v>
      </c>
      <c r="K4" s="81" t="s">
        <v>143</v>
      </c>
      <c r="L4" s="81" t="s">
        <v>144</v>
      </c>
      <c r="M4" s="81" t="s">
        <v>127</v>
      </c>
      <c r="N4" s="81" t="s">
        <v>145</v>
      </c>
      <c r="O4" s="81" t="s">
        <v>125</v>
      </c>
      <c r="P4" s="81" t="s">
        <v>129</v>
      </c>
      <c r="Q4" s="81" t="s">
        <v>128</v>
      </c>
      <c r="R4" s="81" t="s">
        <v>146</v>
      </c>
      <c r="S4" s="81" t="s">
        <v>147</v>
      </c>
      <c r="T4" s="81" t="s">
        <v>148</v>
      </c>
      <c r="U4" s="81" t="s">
        <v>132</v>
      </c>
    </row>
    <row r="5" ht="13.5" customHeight="1" spans="1:21">
      <c r="A5" s="80" t="s">
        <v>109</v>
      </c>
      <c r="B5" s="80" t="s">
        <v>110</v>
      </c>
      <c r="C5" s="80" t="s">
        <v>111</v>
      </c>
      <c r="D5" s="82"/>
      <c r="E5" s="82"/>
      <c r="F5" s="82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</row>
    <row r="6" ht="50.25" customHeight="1" spans="1:21">
      <c r="A6" s="83"/>
      <c r="B6" s="83"/>
      <c r="C6" s="83"/>
      <c r="D6" s="83"/>
      <c r="E6" s="83"/>
      <c r="F6" s="83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</row>
    <row r="7" s="114" customFormat="1" ht="29.25" customHeight="1" spans="1:21">
      <c r="A7" s="115" t="s">
        <v>89</v>
      </c>
      <c r="B7" s="116"/>
      <c r="C7" s="117"/>
      <c r="D7" s="118"/>
      <c r="E7" s="86"/>
      <c r="F7" s="87"/>
      <c r="G7" s="87"/>
      <c r="H7" s="87"/>
      <c r="I7" s="87"/>
      <c r="J7" s="87"/>
      <c r="K7" s="87"/>
      <c r="L7" s="119"/>
      <c r="M7" s="119"/>
      <c r="N7" s="119"/>
      <c r="O7" s="119"/>
      <c r="P7" s="119"/>
      <c r="Q7" s="119"/>
      <c r="R7" s="119"/>
      <c r="S7" s="119"/>
      <c r="T7" s="119"/>
      <c r="U7" s="119"/>
    </row>
  </sheetData>
  <sheetProtection formatCells="0" formatColumns="0" formatRows="0"/>
  <mergeCells count="25">
    <mergeCell ref="A2:U2"/>
    <mergeCell ref="T3:U3"/>
    <mergeCell ref="A4:C4"/>
    <mergeCell ref="A7:C7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rintOptions horizontalCentered="1"/>
  <pageMargins left="0" right="0" top="0.78740157480315" bottom="0.78740157480315" header="0.393700787401575" footer="0.393700787401575"/>
  <pageSetup paperSize="9" orientation="landscape" horizontalDpi="1200" verticalDpi="1200"/>
  <headerFooter alignWithMargins="0" scaleWithDoc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8"/>
  <sheetViews>
    <sheetView showGridLines="0" showZeros="0" workbookViewId="0">
      <selection activeCell="F11" sqref="F11"/>
    </sheetView>
  </sheetViews>
  <sheetFormatPr defaultColWidth="6.875" defaultRowHeight="12.75" customHeight="1" outlineLevelRow="7"/>
  <cols>
    <col min="1" max="1" width="4.875" style="92" customWidth="1"/>
    <col min="2" max="3" width="3.625" style="92" customWidth="1"/>
    <col min="4" max="4" width="4.875" style="92" customWidth="1"/>
    <col min="5" max="5" width="16.875" style="92" customWidth="1"/>
    <col min="6" max="7" width="11.25" style="92" customWidth="1"/>
    <col min="8" max="8" width="11.125" style="92" customWidth="1"/>
    <col min="9" max="9" width="10.625" style="92" customWidth="1"/>
    <col min="10" max="10" width="11" style="92" customWidth="1"/>
    <col min="11" max="11" width="11.25" style="92" customWidth="1"/>
    <col min="12" max="12" width="8.5" style="92" customWidth="1"/>
    <col min="13" max="13" width="5.5" style="92" hidden="1" customWidth="1"/>
    <col min="14" max="14" width="4.5" style="92" hidden="1" customWidth="1"/>
    <col min="15" max="15" width="4" style="92" hidden="1" customWidth="1"/>
    <col min="16" max="16" width="11" style="92" customWidth="1"/>
    <col min="17" max="17" width="5.25" style="92" customWidth="1"/>
    <col min="18" max="18" width="10.125" style="92" customWidth="1"/>
    <col min="19" max="19" width="5.25" style="92" hidden="1" customWidth="1"/>
    <col min="20" max="20" width="6.375" style="92" hidden="1" customWidth="1"/>
    <col min="21" max="21" width="8" style="92" hidden="1" customWidth="1"/>
    <col min="22" max="22" width="6.875" style="92" hidden="1" customWidth="1"/>
    <col min="23" max="23" width="6.875" style="93" customWidth="1"/>
    <col min="24" max="16384" width="6.875" style="93"/>
  </cols>
  <sheetData>
    <row r="1" ht="27" customHeight="1" spans="22:22">
      <c r="V1" s="110" t="s">
        <v>262</v>
      </c>
    </row>
    <row r="2" ht="33" customHeight="1" spans="1:22">
      <c r="A2" s="94" t="s">
        <v>263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</row>
    <row r="3" ht="18.75" customHeight="1" spans="1:22">
      <c r="A3" s="95" t="s">
        <v>10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111"/>
      <c r="U3" s="112" t="s">
        <v>86</v>
      </c>
      <c r="V3" s="111"/>
    </row>
    <row r="4" s="90" customFormat="1" ht="23.25" customHeight="1" spans="1:22">
      <c r="A4" s="96" t="s">
        <v>116</v>
      </c>
      <c r="B4" s="96"/>
      <c r="C4" s="96"/>
      <c r="D4" s="97" t="s">
        <v>87</v>
      </c>
      <c r="E4" s="98" t="s">
        <v>107</v>
      </c>
      <c r="F4" s="99" t="s">
        <v>180</v>
      </c>
      <c r="G4" s="100" t="s">
        <v>118</v>
      </c>
      <c r="H4" s="100"/>
      <c r="I4" s="100"/>
      <c r="J4" s="100"/>
      <c r="K4" s="100" t="s">
        <v>119</v>
      </c>
      <c r="L4" s="100"/>
      <c r="M4" s="100"/>
      <c r="N4" s="100"/>
      <c r="O4" s="100"/>
      <c r="P4" s="100"/>
      <c r="Q4" s="100"/>
      <c r="R4" s="100"/>
      <c r="S4" s="101" t="s">
        <v>264</v>
      </c>
      <c r="T4" s="101"/>
      <c r="U4" s="101"/>
      <c r="V4" s="101"/>
    </row>
    <row r="5" s="90" customFormat="1" ht="23.25" customHeight="1" spans="1:22">
      <c r="A5" s="101" t="s">
        <v>109</v>
      </c>
      <c r="B5" s="97" t="s">
        <v>110</v>
      </c>
      <c r="C5" s="97" t="s">
        <v>111</v>
      </c>
      <c r="D5" s="97"/>
      <c r="E5" s="98"/>
      <c r="F5" s="102"/>
      <c r="G5" s="97" t="s">
        <v>89</v>
      </c>
      <c r="H5" s="97" t="s">
        <v>123</v>
      </c>
      <c r="I5" s="97" t="s">
        <v>124</v>
      </c>
      <c r="J5" s="97" t="s">
        <v>125</v>
      </c>
      <c r="K5" s="97" t="s">
        <v>89</v>
      </c>
      <c r="L5" s="97" t="s">
        <v>126</v>
      </c>
      <c r="M5" s="97" t="s">
        <v>127</v>
      </c>
      <c r="N5" s="97" t="s">
        <v>128</v>
      </c>
      <c r="O5" s="97" t="s">
        <v>129</v>
      </c>
      <c r="P5" s="97" t="s">
        <v>130</v>
      </c>
      <c r="Q5" s="97" t="s">
        <v>131</v>
      </c>
      <c r="R5" s="97" t="s">
        <v>132</v>
      </c>
      <c r="S5" s="101" t="s">
        <v>89</v>
      </c>
      <c r="T5" s="101" t="s">
        <v>265</v>
      </c>
      <c r="U5" s="101" t="s">
        <v>266</v>
      </c>
      <c r="V5" s="101" t="s">
        <v>267</v>
      </c>
    </row>
    <row r="6" ht="42" customHeight="1" spans="1:22">
      <c r="A6" s="101"/>
      <c r="B6" s="97"/>
      <c r="C6" s="97"/>
      <c r="D6" s="97"/>
      <c r="E6" s="98"/>
      <c r="F6" s="103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101"/>
      <c r="T6" s="101"/>
      <c r="U6" s="101"/>
      <c r="V6" s="101"/>
    </row>
    <row r="7" ht="42" customHeight="1" spans="1:22">
      <c r="A7" s="104" t="s">
        <v>101</v>
      </c>
      <c r="B7" s="104" t="s">
        <v>101</v>
      </c>
      <c r="C7" s="104" t="s">
        <v>101</v>
      </c>
      <c r="D7" s="104" t="s">
        <v>101</v>
      </c>
      <c r="E7" s="104" t="s">
        <v>101</v>
      </c>
      <c r="F7" s="104">
        <v>1</v>
      </c>
      <c r="G7" s="104">
        <v>2</v>
      </c>
      <c r="H7" s="104">
        <v>3</v>
      </c>
      <c r="I7" s="109">
        <v>4</v>
      </c>
      <c r="J7" s="109">
        <v>5</v>
      </c>
      <c r="K7" s="104">
        <v>6</v>
      </c>
      <c r="L7" s="104">
        <v>7</v>
      </c>
      <c r="M7" s="104">
        <v>8</v>
      </c>
      <c r="N7" s="109">
        <v>9</v>
      </c>
      <c r="O7" s="109">
        <v>10</v>
      </c>
      <c r="P7" s="104">
        <v>11</v>
      </c>
      <c r="Q7" s="104">
        <v>12</v>
      </c>
      <c r="R7" s="104">
        <v>13</v>
      </c>
      <c r="S7" s="104">
        <v>14</v>
      </c>
      <c r="T7" s="104">
        <v>15</v>
      </c>
      <c r="U7" s="104">
        <v>16</v>
      </c>
      <c r="V7" s="104">
        <v>17</v>
      </c>
    </row>
    <row r="8" s="91" customFormat="1" ht="20.25" customHeight="1" spans="1:22">
      <c r="A8" s="105" t="s">
        <v>112</v>
      </c>
      <c r="B8" s="105"/>
      <c r="C8" s="105"/>
      <c r="D8" s="106" t="s">
        <v>171</v>
      </c>
      <c r="E8" s="107" t="s">
        <v>268</v>
      </c>
      <c r="F8" s="108">
        <f>G8+K8</f>
        <v>1202.3</v>
      </c>
      <c r="G8" s="108">
        <f>SUM(H8:J8)</f>
        <v>1202.3</v>
      </c>
      <c r="H8" s="108">
        <v>1168.3</v>
      </c>
      <c r="I8" s="108">
        <v>34</v>
      </c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13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" right="0" top="0.78740157480315" bottom="0.78740157480315" header="0.393700787401575" footer="0.393700787401575"/>
  <pageSetup paperSize="9" orientation="landscape" horizontalDpi="1200" verticalDpi="1200"/>
  <headerFooter alignWithMargins="0" scaleWithDoc="0">
    <oddFooter>&amp;C第 &amp;P 页，共 &amp;N 页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7"/>
  <sheetViews>
    <sheetView showGridLines="0" showZeros="0" zoomScale="85" zoomScaleNormal="85" workbookViewId="0">
      <selection activeCell="M16" sqref="M16"/>
    </sheetView>
  </sheetViews>
  <sheetFormatPr defaultColWidth="9" defaultRowHeight="14.25" outlineLevelRow="6"/>
  <cols>
    <col min="1" max="1" width="4.875" customWidth="1"/>
    <col min="2" max="2" width="4.375" customWidth="1"/>
    <col min="3" max="3" width="9.25" customWidth="1"/>
    <col min="4" max="4" width="7.25" customWidth="1"/>
    <col min="5" max="5" width="23.25" customWidth="1"/>
    <col min="6" max="6" width="6.75" customWidth="1"/>
    <col min="7" max="7" width="8.125" customWidth="1"/>
    <col min="8" max="8" width="7.25" customWidth="1"/>
    <col min="9" max="9" width="11.75" customWidth="1"/>
    <col min="10" max="10" width="7.5" customWidth="1"/>
    <col min="11" max="11" width="11.75" customWidth="1"/>
    <col min="12" max="12" width="8.375" customWidth="1"/>
    <col min="13" max="14" width="7.875" customWidth="1"/>
    <col min="15" max="15" width="11.75" customWidth="1"/>
    <col min="16" max="16" width="7.25" customWidth="1"/>
    <col min="17" max="17" width="6" customWidth="1"/>
    <col min="18" max="18" width="9.875" customWidth="1"/>
    <col min="19" max="19" width="7.25" customWidth="1"/>
    <col min="20" max="20" width="6.5" customWidth="1"/>
    <col min="21" max="21" width="6.375" customWidth="1"/>
  </cols>
  <sheetData>
    <row r="1" customHeight="1" spans="1:21">
      <c r="A1" s="74"/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6" t="s">
        <v>269</v>
      </c>
    </row>
    <row r="2" ht="24.75" customHeight="1" spans="1:21">
      <c r="A2" s="75" t="s">
        <v>270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</row>
    <row r="3" ht="19.5" customHeight="1" spans="1:21">
      <c r="A3" s="76" t="s">
        <v>10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89" t="s">
        <v>86</v>
      </c>
      <c r="U3" s="89"/>
    </row>
    <row r="4" ht="27.75" customHeight="1" spans="1:21">
      <c r="A4" s="77" t="s">
        <v>116</v>
      </c>
      <c r="B4" s="78"/>
      <c r="C4" s="79"/>
      <c r="D4" s="80" t="s">
        <v>137</v>
      </c>
      <c r="E4" s="80" t="s">
        <v>138</v>
      </c>
      <c r="F4" s="80" t="s">
        <v>108</v>
      </c>
      <c r="G4" s="81" t="s">
        <v>139</v>
      </c>
      <c r="H4" s="81" t="s">
        <v>140</v>
      </c>
      <c r="I4" s="81" t="s">
        <v>141</v>
      </c>
      <c r="J4" s="81" t="s">
        <v>142</v>
      </c>
      <c r="K4" s="81" t="s">
        <v>143</v>
      </c>
      <c r="L4" s="81" t="s">
        <v>144</v>
      </c>
      <c r="M4" s="81" t="s">
        <v>127</v>
      </c>
      <c r="N4" s="81" t="s">
        <v>145</v>
      </c>
      <c r="O4" s="81" t="s">
        <v>125</v>
      </c>
      <c r="P4" s="81" t="s">
        <v>129</v>
      </c>
      <c r="Q4" s="81" t="s">
        <v>128</v>
      </c>
      <c r="R4" s="81" t="s">
        <v>146</v>
      </c>
      <c r="S4" s="81" t="s">
        <v>147</v>
      </c>
      <c r="T4" s="81" t="s">
        <v>148</v>
      </c>
      <c r="U4" s="81" t="s">
        <v>132</v>
      </c>
    </row>
    <row r="5" ht="13.5" customHeight="1" spans="1:21">
      <c r="A5" s="80" t="s">
        <v>109</v>
      </c>
      <c r="B5" s="80" t="s">
        <v>110</v>
      </c>
      <c r="C5" s="80" t="s">
        <v>111</v>
      </c>
      <c r="D5" s="82"/>
      <c r="E5" s="82"/>
      <c r="F5" s="82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</row>
    <row r="6" ht="50.25" customHeight="1" spans="1:21">
      <c r="A6" s="83"/>
      <c r="B6" s="83"/>
      <c r="C6" s="83"/>
      <c r="D6" s="83"/>
      <c r="E6" s="83"/>
      <c r="F6" s="83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</row>
    <row r="7" s="18" customFormat="1" ht="30.75" customHeight="1" spans="1:21">
      <c r="A7" s="84" t="s">
        <v>89</v>
      </c>
      <c r="B7" s="84"/>
      <c r="C7" s="84"/>
      <c r="D7" s="85"/>
      <c r="E7" s="86"/>
      <c r="F7" s="87"/>
      <c r="G7" s="87"/>
      <c r="H7" s="87"/>
      <c r="I7" s="87"/>
      <c r="J7" s="87"/>
      <c r="K7" s="87"/>
      <c r="L7" s="87"/>
      <c r="M7" s="87"/>
      <c r="N7" s="87"/>
      <c r="O7" s="87"/>
      <c r="P7" s="88"/>
      <c r="Q7" s="88"/>
      <c r="R7" s="88"/>
      <c r="S7" s="88"/>
      <c r="T7" s="88"/>
      <c r="U7" s="88"/>
    </row>
  </sheetData>
  <sheetProtection formatCells="0" formatColumns="0" formatRows="0"/>
  <mergeCells count="25">
    <mergeCell ref="A2:U2"/>
    <mergeCell ref="T3:U3"/>
    <mergeCell ref="A4:C4"/>
    <mergeCell ref="A7:C7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rintOptions horizontalCentered="1"/>
  <pageMargins left="0" right="0" top="0.78740157480315" bottom="0.78740157480315" header="0.393700787401575" footer="0.393700787401575"/>
  <pageSetup paperSize="9" scale="74" orientation="landscape" horizontalDpi="1200" verticalDpi="1200"/>
  <headerFooter alignWithMargins="0" scaleWithDoc="0">
    <oddFooter>&amp;C第 &amp;P 页，共 &amp;N 页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P16"/>
  <sheetViews>
    <sheetView showGridLines="0" showZeros="0" workbookViewId="0">
      <selection activeCell="F12" sqref="F12"/>
    </sheetView>
  </sheetViews>
  <sheetFormatPr defaultColWidth="6.875" defaultRowHeight="12.75" customHeight="1"/>
  <cols>
    <col min="1" max="1" width="15.5" style="48" customWidth="1"/>
    <col min="2" max="2" width="9.125" style="48" customWidth="1"/>
    <col min="3" max="8" width="7.875" style="48" customWidth="1"/>
    <col min="9" max="9" width="9.125" style="48" customWidth="1"/>
    <col min="10" max="15" width="7.875" style="48" customWidth="1"/>
    <col min="16" max="250" width="6.875" style="48" customWidth="1"/>
    <col min="251" max="16384" width="6.875" style="48"/>
  </cols>
  <sheetData>
    <row r="1" customHeight="1" spans="15:250">
      <c r="O1" s="68" t="s">
        <v>271</v>
      </c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</row>
    <row r="2" ht="47.25" customHeight="1" spans="1:250">
      <c r="A2" s="49" t="s">
        <v>272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</row>
    <row r="3" customHeight="1" spans="1:250">
      <c r="A3" s="50" t="s">
        <v>10</v>
      </c>
      <c r="F3" s="50"/>
      <c r="G3" s="50"/>
      <c r="H3" s="50"/>
      <c r="I3" s="50"/>
      <c r="J3" s="50"/>
      <c r="K3" s="50"/>
      <c r="L3" s="50"/>
      <c r="M3" s="50"/>
      <c r="N3" s="50"/>
      <c r="O3" s="50" t="s">
        <v>86</v>
      </c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</row>
    <row r="4" ht="23.25" customHeight="1" spans="1:250">
      <c r="A4" s="51" t="s">
        <v>273</v>
      </c>
      <c r="B4" s="52" t="s">
        <v>274</v>
      </c>
      <c r="C4" s="52"/>
      <c r="D4" s="52"/>
      <c r="E4" s="52"/>
      <c r="F4" s="52"/>
      <c r="G4" s="52"/>
      <c r="H4" s="52"/>
      <c r="I4" s="69" t="s">
        <v>275</v>
      </c>
      <c r="J4" s="70"/>
      <c r="K4" s="70"/>
      <c r="L4" s="70"/>
      <c r="M4" s="70"/>
      <c r="N4" s="70"/>
      <c r="O4" s="70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</row>
    <row r="5" ht="23.25" customHeight="1" spans="1:250">
      <c r="A5" s="51"/>
      <c r="B5" s="53" t="s">
        <v>89</v>
      </c>
      <c r="C5" s="53" t="s">
        <v>192</v>
      </c>
      <c r="D5" s="53" t="s">
        <v>276</v>
      </c>
      <c r="E5" s="54" t="s">
        <v>277</v>
      </c>
      <c r="F5" s="55" t="s">
        <v>195</v>
      </c>
      <c r="G5" s="55" t="s">
        <v>278</v>
      </c>
      <c r="H5" s="56" t="s">
        <v>197</v>
      </c>
      <c r="I5" s="58" t="s">
        <v>89</v>
      </c>
      <c r="J5" s="59" t="s">
        <v>192</v>
      </c>
      <c r="K5" s="59" t="s">
        <v>276</v>
      </c>
      <c r="L5" s="59" t="s">
        <v>277</v>
      </c>
      <c r="M5" s="59" t="s">
        <v>195</v>
      </c>
      <c r="N5" s="59" t="s">
        <v>278</v>
      </c>
      <c r="O5" s="59" t="s">
        <v>197</v>
      </c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</row>
    <row r="6" ht="33" customHeight="1" spans="1:250">
      <c r="A6" s="51"/>
      <c r="B6" s="57"/>
      <c r="C6" s="57"/>
      <c r="D6" s="57"/>
      <c r="E6" s="58"/>
      <c r="F6" s="59"/>
      <c r="G6" s="59"/>
      <c r="H6" s="60"/>
      <c r="I6" s="58"/>
      <c r="J6" s="59"/>
      <c r="K6" s="59"/>
      <c r="L6" s="59"/>
      <c r="M6" s="59"/>
      <c r="N6" s="59"/>
      <c r="O6" s="59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</row>
    <row r="7" customHeight="1" spans="1:250">
      <c r="A7" s="61" t="s">
        <v>101</v>
      </c>
      <c r="B7" s="62">
        <v>7</v>
      </c>
      <c r="C7" s="62">
        <v>8</v>
      </c>
      <c r="D7" s="62">
        <v>9</v>
      </c>
      <c r="E7" s="62">
        <v>10</v>
      </c>
      <c r="F7" s="62">
        <v>11</v>
      </c>
      <c r="G7" s="62">
        <v>12</v>
      </c>
      <c r="H7" s="62">
        <v>13</v>
      </c>
      <c r="I7" s="62">
        <v>14</v>
      </c>
      <c r="J7" s="62">
        <v>15</v>
      </c>
      <c r="K7" s="62">
        <v>16</v>
      </c>
      <c r="L7" s="62">
        <v>17</v>
      </c>
      <c r="M7" s="62">
        <v>18</v>
      </c>
      <c r="N7" s="62">
        <v>19</v>
      </c>
      <c r="O7" s="62">
        <v>20</v>
      </c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</row>
    <row r="8" s="47" customFormat="1" ht="28.5" customHeight="1" spans="1:250">
      <c r="A8" s="63" t="s">
        <v>279</v>
      </c>
      <c r="B8" s="64">
        <v>3</v>
      </c>
      <c r="C8" s="64">
        <v>2</v>
      </c>
      <c r="D8" s="64"/>
      <c r="E8" s="64"/>
      <c r="F8" s="64"/>
      <c r="G8" s="64"/>
      <c r="H8" s="65">
        <v>1</v>
      </c>
      <c r="I8" s="71">
        <v>3</v>
      </c>
      <c r="J8" s="64">
        <v>2</v>
      </c>
      <c r="K8" s="64"/>
      <c r="L8" s="64"/>
      <c r="M8" s="64"/>
      <c r="N8" s="64"/>
      <c r="O8" s="65">
        <v>1</v>
      </c>
      <c r="P8" s="72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18"/>
      <c r="ES8" s="18"/>
      <c r="ET8" s="18"/>
      <c r="EU8" s="18"/>
      <c r="EV8" s="18"/>
      <c r="EW8" s="18"/>
      <c r="EX8" s="18"/>
      <c r="EY8" s="18"/>
      <c r="EZ8" s="18"/>
      <c r="FA8" s="18"/>
      <c r="FB8" s="18"/>
      <c r="FC8" s="18"/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/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18"/>
      <c r="HF8" s="18"/>
      <c r="HG8" s="18"/>
      <c r="HH8" s="18"/>
      <c r="HI8" s="18"/>
      <c r="HJ8" s="18"/>
      <c r="HK8" s="18"/>
      <c r="HL8" s="18"/>
      <c r="HM8" s="18"/>
      <c r="HN8" s="18"/>
      <c r="HO8" s="18"/>
      <c r="HP8" s="18"/>
      <c r="HQ8" s="18"/>
      <c r="HR8" s="18"/>
      <c r="HS8" s="18"/>
      <c r="HT8" s="18"/>
      <c r="HU8" s="18"/>
      <c r="HV8" s="18"/>
      <c r="HW8" s="18"/>
      <c r="HX8" s="18"/>
      <c r="HY8" s="18"/>
      <c r="HZ8" s="18"/>
      <c r="IA8" s="18"/>
      <c r="IB8" s="18"/>
      <c r="IC8" s="18"/>
      <c r="ID8" s="18"/>
      <c r="IE8" s="18"/>
      <c r="IF8" s="18"/>
      <c r="IG8" s="18"/>
      <c r="IH8" s="18"/>
      <c r="II8" s="18"/>
      <c r="IJ8" s="18"/>
      <c r="IK8" s="18"/>
      <c r="IL8" s="18"/>
      <c r="IM8" s="18"/>
      <c r="IN8" s="18"/>
      <c r="IO8" s="18"/>
      <c r="IP8" s="18"/>
    </row>
    <row r="9" ht="30.75" customHeight="1" spans="1:250">
      <c r="A9" s="47"/>
      <c r="C9" s="47"/>
      <c r="D9" s="66"/>
      <c r="E9" s="66"/>
      <c r="F9" s="66"/>
      <c r="G9" s="66"/>
      <c r="H9" s="66"/>
      <c r="I9" s="47"/>
      <c r="J9" s="47"/>
      <c r="K9" s="47"/>
      <c r="L9" s="47"/>
      <c r="M9" s="47"/>
      <c r="N9" s="47"/>
      <c r="O9" s="47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</row>
    <row r="10" customHeight="1" spans="3:250">
      <c r="C10" s="47"/>
      <c r="D10" s="66"/>
      <c r="E10" s="66"/>
      <c r="F10" s="66"/>
      <c r="G10" s="66"/>
      <c r="H10" s="66"/>
      <c r="I10" s="47"/>
      <c r="J10" s="47"/>
      <c r="L10" s="47"/>
      <c r="N10" s="73"/>
      <c r="O10" s="47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</row>
    <row r="11" customHeight="1" spans="4:250">
      <c r="D11" s="66"/>
      <c r="E11" s="66"/>
      <c r="F11" s="66"/>
      <c r="G11" s="66"/>
      <c r="H11" s="66"/>
      <c r="I11" s="47"/>
      <c r="K11" s="47"/>
      <c r="O11" s="47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</row>
    <row r="12" customHeight="1" spans="2:250">
      <c r="B12" s="47"/>
      <c r="D12" s="66"/>
      <c r="E12" s="66"/>
      <c r="F12" s="66"/>
      <c r="G12" s="66"/>
      <c r="H12" s="6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</row>
    <row r="13" customHeight="1" spans="4:250">
      <c r="D13" s="66"/>
      <c r="E13" s="66"/>
      <c r="F13" s="66"/>
      <c r="G13" s="66"/>
      <c r="H13" s="66"/>
      <c r="O13" s="47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</row>
    <row r="14" customHeight="1" spans="1:250">
      <c r="A14"/>
      <c r="B14"/>
      <c r="C14"/>
      <c r="D14" s="67"/>
      <c r="E14" s="67"/>
      <c r="F14" s="67"/>
      <c r="G14" s="67"/>
      <c r="H14" s="67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</row>
    <row r="15" customHeight="1" spans="1:250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</row>
    <row r="16" customHeight="1" spans="1:250">
      <c r="A16" s="47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8031496062992" right="0.748031496062992" top="0.78740157480315" bottom="0.78740157480315" header="0.393700787401575" footer="0.393700787401575"/>
  <pageSetup paperSize="9" scale="95" orientation="landscape" horizontalDpi="1200" verticalDpi="1200"/>
  <headerFooter alignWithMargins="0" scaleWithDoc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showGridLines="0" showZeros="0" workbookViewId="0">
      <selection activeCell="F11" sqref="F11"/>
    </sheetView>
  </sheetViews>
  <sheetFormatPr defaultColWidth="6.875" defaultRowHeight="23.1" customHeight="1" outlineLevelRow="7"/>
  <cols>
    <col min="1" max="1" width="7.125" style="609" customWidth="1"/>
    <col min="2" max="2" width="9.625" style="609" customWidth="1"/>
    <col min="3" max="5" width="12.75" style="609" customWidth="1"/>
    <col min="6" max="6" width="11.625" style="609" customWidth="1"/>
    <col min="7" max="7" width="8.125" style="609" customWidth="1"/>
    <col min="8" max="8" width="6.625" style="609" customWidth="1"/>
    <col min="9" max="9" width="7.75" style="609" customWidth="1"/>
    <col min="10" max="10" width="6.75" style="609" customWidth="1"/>
    <col min="11" max="11" width="8.125" style="609" customWidth="1"/>
    <col min="12" max="12" width="12.125" style="609" customWidth="1"/>
    <col min="13" max="13" width="6" style="609" customWidth="1"/>
    <col min="14" max="15" width="9.625" style="610" customWidth="1"/>
    <col min="16" max="16384" width="6.875" style="610"/>
  </cols>
  <sheetData>
    <row r="1" customHeight="1" spans="2:13">
      <c r="B1" s="611"/>
      <c r="C1" s="611"/>
      <c r="D1" s="611"/>
      <c r="E1" s="611"/>
      <c r="F1" s="611"/>
      <c r="G1" s="611"/>
      <c r="H1" s="611"/>
      <c r="I1" s="611"/>
      <c r="J1" s="611"/>
      <c r="M1" s="622" t="s">
        <v>84</v>
      </c>
    </row>
    <row r="2" customHeight="1" spans="1:13">
      <c r="A2" s="612" t="s">
        <v>85</v>
      </c>
      <c r="B2" s="612"/>
      <c r="C2" s="612"/>
      <c r="D2" s="612"/>
      <c r="E2" s="612"/>
      <c r="F2" s="612"/>
      <c r="G2" s="612"/>
      <c r="H2" s="612"/>
      <c r="I2" s="612"/>
      <c r="J2" s="612"/>
      <c r="K2" s="612"/>
      <c r="L2" s="612"/>
      <c r="M2" s="612"/>
    </row>
    <row r="3" customHeight="1" spans="1:13">
      <c r="A3" s="422" t="s">
        <v>10</v>
      </c>
      <c r="B3" s="422"/>
      <c r="C3" s="422"/>
      <c r="D3" s="613"/>
      <c r="E3" s="613"/>
      <c r="F3" s="613"/>
      <c r="G3" s="614"/>
      <c r="H3" s="614"/>
      <c r="I3" s="614"/>
      <c r="J3" s="614"/>
      <c r="L3" s="623" t="s">
        <v>86</v>
      </c>
      <c r="M3" s="623"/>
    </row>
    <row r="4" customHeight="1" spans="1:13">
      <c r="A4" s="615" t="s">
        <v>87</v>
      </c>
      <c r="B4" s="615" t="s">
        <v>88</v>
      </c>
      <c r="C4" s="616" t="s">
        <v>89</v>
      </c>
      <c r="D4" s="617" t="s">
        <v>90</v>
      </c>
      <c r="E4" s="617"/>
      <c r="F4" s="617"/>
      <c r="G4" s="615" t="s">
        <v>91</v>
      </c>
      <c r="H4" s="615" t="s">
        <v>92</v>
      </c>
      <c r="I4" s="615" t="s">
        <v>93</v>
      </c>
      <c r="J4" s="615" t="s">
        <v>94</v>
      </c>
      <c r="K4" s="615" t="s">
        <v>95</v>
      </c>
      <c r="L4" s="624" t="s">
        <v>96</v>
      </c>
      <c r="M4" s="625" t="s">
        <v>97</v>
      </c>
    </row>
    <row r="5" ht="36" customHeight="1" spans="1:13">
      <c r="A5" s="615"/>
      <c r="B5" s="615"/>
      <c r="C5" s="615"/>
      <c r="D5" s="615" t="s">
        <v>98</v>
      </c>
      <c r="E5" s="615" t="s">
        <v>99</v>
      </c>
      <c r="F5" s="615" t="s">
        <v>100</v>
      </c>
      <c r="G5" s="615"/>
      <c r="H5" s="615"/>
      <c r="I5" s="615"/>
      <c r="J5" s="615"/>
      <c r="K5" s="615"/>
      <c r="L5" s="615"/>
      <c r="M5" s="626"/>
    </row>
    <row r="6" customHeight="1" spans="1:13">
      <c r="A6" s="618" t="s">
        <v>101</v>
      </c>
      <c r="B6" s="618" t="s">
        <v>101</v>
      </c>
      <c r="C6" s="618">
        <v>1</v>
      </c>
      <c r="D6" s="618">
        <v>2</v>
      </c>
      <c r="E6" s="618">
        <v>3</v>
      </c>
      <c r="F6" s="618">
        <v>4</v>
      </c>
      <c r="G6" s="618">
        <v>5</v>
      </c>
      <c r="H6" s="618">
        <v>6</v>
      </c>
      <c r="I6" s="618">
        <v>7</v>
      </c>
      <c r="J6" s="618">
        <v>8</v>
      </c>
      <c r="K6" s="618">
        <v>9</v>
      </c>
      <c r="L6" s="618">
        <v>10</v>
      </c>
      <c r="M6" s="627">
        <v>11</v>
      </c>
    </row>
    <row r="7" customHeight="1" spans="1:13">
      <c r="A7" s="619"/>
      <c r="B7" s="619" t="s">
        <v>89</v>
      </c>
      <c r="C7" s="620">
        <f>C8</f>
        <v>1684.3</v>
      </c>
      <c r="D7" s="620">
        <f t="shared" ref="D7:M7" si="0">D8</f>
        <v>1202.3</v>
      </c>
      <c r="E7" s="620">
        <f t="shared" si="0"/>
        <v>1168.3</v>
      </c>
      <c r="F7" s="620">
        <f t="shared" si="0"/>
        <v>34</v>
      </c>
      <c r="G7" s="620">
        <f t="shared" si="0"/>
        <v>448</v>
      </c>
      <c r="H7" s="620">
        <f t="shared" si="0"/>
        <v>0</v>
      </c>
      <c r="I7" s="620">
        <f t="shared" si="0"/>
        <v>0</v>
      </c>
      <c r="J7" s="620">
        <f t="shared" si="0"/>
        <v>0</v>
      </c>
      <c r="K7" s="620">
        <f t="shared" si="0"/>
        <v>0</v>
      </c>
      <c r="L7" s="620">
        <f t="shared" si="0"/>
        <v>34</v>
      </c>
      <c r="M7" s="620">
        <f t="shared" si="0"/>
        <v>0</v>
      </c>
    </row>
    <row r="8" s="608" customFormat="1" ht="23.25" customHeight="1" spans="1:13">
      <c r="A8" s="242" t="s">
        <v>102</v>
      </c>
      <c r="B8" s="242" t="s">
        <v>103</v>
      </c>
      <c r="C8" s="621">
        <f>D8+G8+H8+I8+J8+K8+L8+M8</f>
        <v>1684.3</v>
      </c>
      <c r="D8" s="621">
        <v>1202.3</v>
      </c>
      <c r="E8" s="621">
        <v>1168.3</v>
      </c>
      <c r="F8" s="621">
        <v>34</v>
      </c>
      <c r="G8" s="621">
        <v>448</v>
      </c>
      <c r="H8" s="621"/>
      <c r="I8" s="621"/>
      <c r="J8" s="621"/>
      <c r="K8" s="621"/>
      <c r="L8" s="621">
        <v>34</v>
      </c>
      <c r="M8" s="621"/>
    </row>
  </sheetData>
  <sheetProtection formatCells="0" formatColumns="0" formatRows="0"/>
  <mergeCells count="14">
    <mergeCell ref="A2:M2"/>
    <mergeCell ref="A3:C3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748031496062992" right="0.748031496062992" top="0.78740157480315" bottom="0.78740157480315" header="0.393700787401575" footer="0.393700787401575"/>
  <pageSetup paperSize="9" orientation="landscape" horizontalDpi="1200" verticalDpi="1200"/>
  <headerFooter alignWithMargins="0" scaleWithDoc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view="pageLayout" zoomScaleNormal="100" topLeftCell="C1" workbookViewId="0">
      <selection activeCell="E7" sqref="E7"/>
    </sheetView>
  </sheetViews>
  <sheetFormatPr defaultColWidth="6.875" defaultRowHeight="12.75" customHeight="1"/>
  <cols>
    <col min="1" max="1" width="8.75" style="21" customWidth="1"/>
    <col min="2" max="2" width="13.5" style="21" customWidth="1"/>
    <col min="3" max="5" width="15.125" style="21" customWidth="1"/>
    <col min="6" max="7" width="23.625" style="21" customWidth="1"/>
    <col min="8" max="9" width="20.625" style="21" customWidth="1"/>
    <col min="10" max="10" width="8.75" style="21" customWidth="1"/>
    <col min="11" max="16384" width="6.875" style="21"/>
  </cols>
  <sheetData>
    <row r="1" ht="18.75" customHeight="1" spans="1:10">
      <c r="A1" s="22"/>
      <c r="B1" s="22"/>
      <c r="C1" s="22"/>
      <c r="D1" s="22"/>
      <c r="E1" s="23"/>
      <c r="F1" s="22"/>
      <c r="G1" s="22"/>
      <c r="H1" s="22"/>
      <c r="I1" s="22" t="s">
        <v>280</v>
      </c>
      <c r="J1" s="22"/>
    </row>
    <row r="2" ht="18.75" customHeight="1" spans="1:10">
      <c r="A2" s="24" t="s">
        <v>281</v>
      </c>
      <c r="B2" s="24"/>
      <c r="C2" s="24"/>
      <c r="D2" s="24"/>
      <c r="E2" s="24"/>
      <c r="F2" s="24"/>
      <c r="G2" s="24"/>
      <c r="H2" s="24"/>
      <c r="I2" s="24"/>
      <c r="J2" s="22"/>
    </row>
    <row r="3" ht="18.75" customHeight="1" spans="1:9">
      <c r="A3" s="21" t="s">
        <v>10</v>
      </c>
      <c r="I3" s="43" t="s">
        <v>86</v>
      </c>
    </row>
    <row r="4" ht="32.25" customHeight="1" spans="1:10">
      <c r="A4" s="25" t="s">
        <v>137</v>
      </c>
      <c r="B4" s="26" t="s">
        <v>88</v>
      </c>
      <c r="C4" s="27" t="s">
        <v>282</v>
      </c>
      <c r="D4" s="28"/>
      <c r="E4" s="29"/>
      <c r="F4" s="28" t="s">
        <v>283</v>
      </c>
      <c r="G4" s="27" t="s">
        <v>284</v>
      </c>
      <c r="H4" s="27" t="s">
        <v>285</v>
      </c>
      <c r="I4" s="28"/>
      <c r="J4" s="22"/>
    </row>
    <row r="5" ht="24.75" customHeight="1" spans="1:10">
      <c r="A5" s="25"/>
      <c r="B5" s="26"/>
      <c r="C5" s="30" t="s">
        <v>286</v>
      </c>
      <c r="D5" s="31" t="s">
        <v>118</v>
      </c>
      <c r="E5" s="32" t="s">
        <v>119</v>
      </c>
      <c r="F5" s="28"/>
      <c r="G5" s="27"/>
      <c r="H5" s="33" t="s">
        <v>287</v>
      </c>
      <c r="I5" s="44" t="s">
        <v>288</v>
      </c>
      <c r="J5" s="22"/>
    </row>
    <row r="6" s="19" customFormat="1" ht="24" customHeight="1" spans="1:10">
      <c r="A6" s="34" t="s">
        <v>89</v>
      </c>
      <c r="B6" s="34"/>
      <c r="C6" s="35">
        <f>C7</f>
        <v>1684.3</v>
      </c>
      <c r="D6" s="35">
        <f>D7</f>
        <v>1684.3</v>
      </c>
      <c r="E6" s="35">
        <f>E7</f>
        <v>0</v>
      </c>
      <c r="F6" s="34"/>
      <c r="G6" s="34"/>
      <c r="H6" s="36"/>
      <c r="I6" s="34"/>
      <c r="J6" s="45"/>
    </row>
    <row r="7" s="20" customFormat="1" ht="87.75" customHeight="1" spans="1:10">
      <c r="A7" s="37" t="s">
        <v>171</v>
      </c>
      <c r="B7" s="38" t="s">
        <v>289</v>
      </c>
      <c r="C7" s="39">
        <f>D7+E7</f>
        <v>1684.3</v>
      </c>
      <c r="D7" s="39">
        <v>1684.3</v>
      </c>
      <c r="E7" s="39"/>
      <c r="F7" s="40" t="s">
        <v>290</v>
      </c>
      <c r="G7" s="40" t="s">
        <v>291</v>
      </c>
      <c r="H7" s="40" t="s">
        <v>291</v>
      </c>
      <c r="I7" s="46" t="s">
        <v>291</v>
      </c>
      <c r="J7" s="41"/>
    </row>
    <row r="8" ht="49.5" customHeight="1" spans="1:10">
      <c r="A8" s="41"/>
      <c r="B8" s="41"/>
      <c r="C8" s="41"/>
      <c r="D8" s="41"/>
      <c r="E8" s="42"/>
      <c r="F8" s="41"/>
      <c r="G8" s="41"/>
      <c r="H8" s="41"/>
      <c r="I8" s="41"/>
      <c r="J8" s="22"/>
    </row>
    <row r="9" ht="18.75" customHeight="1" spans="1:10">
      <c r="A9" s="22"/>
      <c r="B9" s="41"/>
      <c r="C9" s="41"/>
      <c r="D9" s="41"/>
      <c r="E9" s="23"/>
      <c r="F9" s="22"/>
      <c r="G9" s="22"/>
      <c r="H9" s="41"/>
      <c r="I9" s="41"/>
      <c r="J9" s="22"/>
    </row>
    <row r="10" ht="18.75" customHeight="1" spans="1:10">
      <c r="A10" s="22"/>
      <c r="B10" s="41"/>
      <c r="C10" s="41"/>
      <c r="D10" s="41"/>
      <c r="E10" s="42"/>
      <c r="F10" s="22"/>
      <c r="G10" s="22"/>
      <c r="H10" s="22"/>
      <c r="I10" s="22"/>
      <c r="J10" s="22"/>
    </row>
    <row r="11" ht="18.75" customHeight="1" spans="1:10">
      <c r="A11" s="22"/>
      <c r="B11" s="41"/>
      <c r="C11" s="22"/>
      <c r="D11" s="41"/>
      <c r="E11" s="23"/>
      <c r="F11" s="22"/>
      <c r="G11" s="22"/>
      <c r="H11" s="41"/>
      <c r="I11" s="41"/>
      <c r="J11" s="22"/>
    </row>
    <row r="12" ht="18.75" customHeight="1" spans="1:10">
      <c r="A12" s="22"/>
      <c r="B12" s="22"/>
      <c r="C12" s="41"/>
      <c r="D12" s="41"/>
      <c r="E12" s="23"/>
      <c r="F12" s="22"/>
      <c r="G12" s="22"/>
      <c r="H12" s="22"/>
      <c r="I12" s="22"/>
      <c r="J12" s="22"/>
    </row>
    <row r="13" ht="18.75" customHeight="1" spans="1:10">
      <c r="A13" s="22"/>
      <c r="B13" s="22"/>
      <c r="C13" s="41"/>
      <c r="D13" s="41"/>
      <c r="E13" s="42"/>
      <c r="F13" s="22"/>
      <c r="G13" s="41"/>
      <c r="H13" s="41"/>
      <c r="I13" s="22"/>
      <c r="J13" s="22"/>
    </row>
    <row r="14" ht="18.75" customHeight="1" spans="1:10">
      <c r="A14" s="22"/>
      <c r="B14" s="22"/>
      <c r="C14" s="22"/>
      <c r="D14" s="22"/>
      <c r="E14" s="23"/>
      <c r="F14" s="22"/>
      <c r="G14" s="22"/>
      <c r="H14" s="22"/>
      <c r="I14" s="22"/>
      <c r="J14" s="22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7916666666667" right="0.747916666666667" top="0.786805555555556" bottom="0.786805555555556" header="0.393055555555556" footer="0.393055555555556"/>
  <pageSetup paperSize="9" scale="78" orientation="landscape" horizontalDpi="1200" verticalDpi="1200"/>
  <headerFooter alignWithMargins="0" scaleWithDoc="0">
    <oddFooter>&amp;C第 &amp;P 页，共 &amp;N 页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7"/>
  <sheetViews>
    <sheetView showGridLines="0" showZeros="0" workbookViewId="0">
      <selection activeCell="G13" sqref="G13"/>
    </sheetView>
  </sheetViews>
  <sheetFormatPr defaultColWidth="6.875" defaultRowHeight="12.75" customHeight="1" outlineLevelRow="6"/>
  <cols>
    <col min="1" max="1" width="8.75" style="3" customWidth="1"/>
    <col min="2" max="2" width="9.5" style="3" customWidth="1"/>
    <col min="3" max="3" width="10.625" style="3" customWidth="1"/>
    <col min="4" max="4" width="4.625" style="3" customWidth="1"/>
    <col min="5" max="6" width="11.625" style="3" customWidth="1"/>
    <col min="7" max="7" width="10.25" style="3" customWidth="1"/>
    <col min="8" max="8" width="14.75" style="3" customWidth="1"/>
    <col min="9" max="9" width="6.25" style="3" customWidth="1"/>
    <col min="10" max="10" width="19.5" style="3" customWidth="1"/>
    <col min="11" max="11" width="16.875" style="3" customWidth="1"/>
    <col min="12" max="12" width="8.875" style="3" customWidth="1"/>
    <col min="13" max="13" width="8.75" style="3" customWidth="1"/>
    <col min="14" max="14" width="5.25" style="3" customWidth="1"/>
    <col min="15" max="15" width="8.75" style="3" customWidth="1"/>
    <col min="16" max="16" width="17.125" style="3" customWidth="1"/>
    <col min="17" max="17" width="11.125" style="3" customWidth="1"/>
    <col min="18" max="18" width="11.375" style="3" customWidth="1"/>
    <col min="19" max="19" width="8.75" style="3" customWidth="1"/>
    <col min="20" max="16384" width="6.875" style="3"/>
  </cols>
  <sheetData>
    <row r="1" ht="18.75" customHeight="1" spans="1:19">
      <c r="A1" s="4"/>
      <c r="B1" s="4"/>
      <c r="C1" s="4"/>
      <c r="D1" s="4"/>
      <c r="E1" s="4"/>
      <c r="F1" s="4"/>
      <c r="G1" s="5"/>
      <c r="H1" s="4"/>
      <c r="I1" s="4"/>
      <c r="J1" s="4"/>
      <c r="K1" s="4"/>
      <c r="L1" s="4"/>
      <c r="M1" s="4"/>
      <c r="N1" s="4" t="s">
        <v>292</v>
      </c>
      <c r="O1" s="4"/>
      <c r="P1"/>
      <c r="Q1"/>
      <c r="R1"/>
      <c r="S1"/>
    </row>
    <row r="2" ht="18.75" customHeight="1" spans="1:19">
      <c r="A2" s="6" t="s">
        <v>293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4"/>
      <c r="P2"/>
      <c r="Q2"/>
      <c r="R2"/>
      <c r="S2"/>
    </row>
    <row r="3" ht="18.75" customHeight="1" spans="1:19">
      <c r="A3" s="3" t="s">
        <v>10</v>
      </c>
      <c r="N3" s="14" t="s">
        <v>86</v>
      </c>
      <c r="P3"/>
      <c r="Q3"/>
      <c r="R3"/>
      <c r="S3"/>
    </row>
    <row r="4" ht="32.25" customHeight="1" spans="1:19">
      <c r="A4" s="7" t="s">
        <v>137</v>
      </c>
      <c r="B4" s="7" t="s">
        <v>88</v>
      </c>
      <c r="C4" s="7" t="s">
        <v>294</v>
      </c>
      <c r="D4" s="7" t="s">
        <v>295</v>
      </c>
      <c r="E4" s="7" t="s">
        <v>296</v>
      </c>
      <c r="F4" s="7"/>
      <c r="G4" s="7" t="s">
        <v>297</v>
      </c>
      <c r="H4" s="7" t="s">
        <v>298</v>
      </c>
      <c r="I4" s="7" t="s">
        <v>299</v>
      </c>
      <c r="J4" s="7" t="s">
        <v>300</v>
      </c>
      <c r="K4" s="7" t="s">
        <v>301</v>
      </c>
      <c r="L4" s="7" t="s">
        <v>302</v>
      </c>
      <c r="M4" s="7" t="s">
        <v>303</v>
      </c>
      <c r="N4" s="7" t="s">
        <v>304</v>
      </c>
      <c r="O4" s="4"/>
      <c r="P4"/>
      <c r="Q4"/>
      <c r="R4"/>
      <c r="S4"/>
    </row>
    <row r="5" ht="24.75" customHeight="1" spans="1:19">
      <c r="A5" s="7"/>
      <c r="B5" s="7"/>
      <c r="C5" s="7"/>
      <c r="D5" s="7"/>
      <c r="E5" s="7" t="s">
        <v>180</v>
      </c>
      <c r="F5" s="7" t="s">
        <v>305</v>
      </c>
      <c r="G5" s="7"/>
      <c r="H5" s="7"/>
      <c r="I5" s="7"/>
      <c r="J5" s="7"/>
      <c r="K5" s="7"/>
      <c r="L5" s="7"/>
      <c r="M5" s="7"/>
      <c r="N5" s="7"/>
      <c r="O5" s="4"/>
      <c r="P5"/>
      <c r="Q5"/>
      <c r="R5"/>
      <c r="S5"/>
    </row>
    <row r="6" s="1" customFormat="1" ht="27" customHeight="1" spans="1:19">
      <c r="A6" s="8" t="s">
        <v>89</v>
      </c>
      <c r="B6" s="8"/>
      <c r="C6" s="8"/>
      <c r="D6" s="8"/>
      <c r="E6" s="9">
        <f>SUM(E7:E7)</f>
        <v>10</v>
      </c>
      <c r="F6" s="9">
        <f>SUM(F7:F7)</f>
        <v>10</v>
      </c>
      <c r="G6" s="8"/>
      <c r="H6" s="8"/>
      <c r="I6" s="8"/>
      <c r="J6" s="8"/>
      <c r="K6" s="8"/>
      <c r="L6" s="8"/>
      <c r="M6" s="8"/>
      <c r="N6" s="8"/>
      <c r="O6" s="15"/>
      <c r="P6" s="16"/>
      <c r="Q6" s="16"/>
      <c r="R6" s="16"/>
      <c r="S6" s="16"/>
    </row>
    <row r="7" s="2" customFormat="1" ht="180" spans="1:19">
      <c r="A7" s="10" t="s">
        <v>102</v>
      </c>
      <c r="B7" s="11" t="s">
        <v>103</v>
      </c>
      <c r="C7" s="10" t="s">
        <v>306</v>
      </c>
      <c r="D7" s="10" t="s">
        <v>307</v>
      </c>
      <c r="E7" s="12">
        <v>10</v>
      </c>
      <c r="F7" s="12">
        <v>10</v>
      </c>
      <c r="G7" s="13" t="s">
        <v>308</v>
      </c>
      <c r="H7" s="13" t="s">
        <v>309</v>
      </c>
      <c r="I7" s="13" t="s">
        <v>310</v>
      </c>
      <c r="J7" s="13" t="s">
        <v>311</v>
      </c>
      <c r="K7" s="13" t="s">
        <v>312</v>
      </c>
      <c r="L7" s="13" t="s">
        <v>313</v>
      </c>
      <c r="M7" s="13" t="s">
        <v>314</v>
      </c>
      <c r="N7" s="13"/>
      <c r="O7" s="17"/>
      <c r="P7" s="18"/>
      <c r="Q7" s="18"/>
      <c r="R7" s="18"/>
      <c r="S7" s="18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" right="0" top="0.78740157480315" bottom="0.78740157480315" header="0.393700787401575" footer="0.393700787401575"/>
  <pageSetup paperSize="9" scale="92" orientation="landscape" horizontalDpi="1200" verticalDpi="1200"/>
  <headerFooter alignWithMargins="0" scaleWithDoc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8"/>
  <sheetViews>
    <sheetView showGridLines="0" showZeros="0" zoomScale="70" zoomScaleNormal="70" workbookViewId="0">
      <selection activeCell="K13" sqref="K13"/>
    </sheetView>
  </sheetViews>
  <sheetFormatPr defaultColWidth="6.875" defaultRowHeight="23.1" customHeight="1" outlineLevelRow="7"/>
  <cols>
    <col min="1" max="1" width="4.875" style="589" customWidth="1"/>
    <col min="2" max="3" width="3.375" style="589" customWidth="1"/>
    <col min="4" max="4" width="6" style="589" customWidth="1"/>
    <col min="5" max="5" width="17.875" style="589" customWidth="1"/>
    <col min="6" max="6" width="12" style="589" customWidth="1"/>
    <col min="7" max="7" width="11.625" style="589" customWidth="1"/>
    <col min="8" max="8" width="12.75" style="589" customWidth="1"/>
    <col min="9" max="9" width="11.625" style="589" customWidth="1"/>
    <col min="10" max="10" width="8.575" style="589" customWidth="1"/>
    <col min="11" max="11" width="6.875" style="589" customWidth="1"/>
    <col min="12" max="12" width="6.625" style="589" customWidth="1"/>
    <col min="13" max="13" width="6.375" style="589" customWidth="1"/>
    <col min="14" max="14" width="5.375" style="589" customWidth="1"/>
    <col min="15" max="15" width="10.75" style="589" customWidth="1"/>
    <col min="16" max="16" width="7.875" style="589" customWidth="1"/>
    <col min="17" max="16384" width="6.875" style="590"/>
  </cols>
  <sheetData>
    <row r="1" ht="17.25" customHeight="1" spans="2:16"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P1" s="602" t="s">
        <v>104</v>
      </c>
    </row>
    <row r="2" ht="21.75" customHeight="1" spans="1:16">
      <c r="A2" s="592" t="s">
        <v>105</v>
      </c>
      <c r="B2" s="592"/>
      <c r="C2" s="592"/>
      <c r="D2" s="592"/>
      <c r="E2" s="592"/>
      <c r="F2" s="592"/>
      <c r="G2" s="592"/>
      <c r="H2" s="592"/>
      <c r="I2" s="592"/>
      <c r="J2" s="592"/>
      <c r="K2" s="592"/>
      <c r="L2" s="592"/>
      <c r="M2" s="592"/>
      <c r="N2" s="592"/>
      <c r="O2" s="592"/>
      <c r="P2" s="592"/>
    </row>
    <row r="3" ht="15.75" customHeight="1" spans="1:16">
      <c r="A3" s="422" t="s">
        <v>10</v>
      </c>
      <c r="B3" s="422"/>
      <c r="C3" s="422"/>
      <c r="D3" s="593"/>
      <c r="E3" s="594"/>
      <c r="F3" s="593"/>
      <c r="G3" s="595"/>
      <c r="H3" s="595"/>
      <c r="I3" s="595"/>
      <c r="J3" s="593"/>
      <c r="K3" s="593"/>
      <c r="L3" s="593"/>
      <c r="M3" s="603"/>
      <c r="N3" s="603"/>
      <c r="O3" s="604" t="s">
        <v>86</v>
      </c>
      <c r="P3" s="604"/>
    </row>
    <row r="4" ht="24.75" customHeight="1" spans="1:16">
      <c r="A4" s="596" t="s">
        <v>106</v>
      </c>
      <c r="B4" s="596"/>
      <c r="C4" s="596"/>
      <c r="D4" s="597" t="s">
        <v>87</v>
      </c>
      <c r="E4" s="598" t="s">
        <v>107</v>
      </c>
      <c r="F4" s="597" t="s">
        <v>108</v>
      </c>
      <c r="G4" s="599" t="s">
        <v>90</v>
      </c>
      <c r="H4" s="599"/>
      <c r="I4" s="599"/>
      <c r="J4" s="597" t="s">
        <v>91</v>
      </c>
      <c r="K4" s="597" t="s">
        <v>92</v>
      </c>
      <c r="L4" s="597" t="s">
        <v>93</v>
      </c>
      <c r="M4" s="597" t="s">
        <v>94</v>
      </c>
      <c r="N4" s="597" t="s">
        <v>95</v>
      </c>
      <c r="O4" s="605" t="s">
        <v>96</v>
      </c>
      <c r="P4" s="605" t="s">
        <v>97</v>
      </c>
    </row>
    <row r="5" ht="46.5" customHeight="1" spans="1:16">
      <c r="A5" s="597" t="s">
        <v>109</v>
      </c>
      <c r="B5" s="597" t="s">
        <v>110</v>
      </c>
      <c r="C5" s="597" t="s">
        <v>111</v>
      </c>
      <c r="D5" s="597"/>
      <c r="E5" s="598"/>
      <c r="F5" s="597"/>
      <c r="G5" s="597" t="s">
        <v>98</v>
      </c>
      <c r="H5" s="597" t="s">
        <v>99</v>
      </c>
      <c r="I5" s="597" t="s">
        <v>100</v>
      </c>
      <c r="J5" s="597"/>
      <c r="K5" s="597"/>
      <c r="L5" s="597"/>
      <c r="M5" s="597"/>
      <c r="N5" s="597"/>
      <c r="O5" s="605"/>
      <c r="P5" s="605"/>
    </row>
    <row r="6" ht="39.75" customHeight="1" spans="1:16">
      <c r="A6" s="597" t="s">
        <v>101</v>
      </c>
      <c r="B6" s="597" t="s">
        <v>101</v>
      </c>
      <c r="C6" s="597" t="s">
        <v>101</v>
      </c>
      <c r="D6" s="597" t="s">
        <v>101</v>
      </c>
      <c r="E6" s="597" t="s">
        <v>101</v>
      </c>
      <c r="F6" s="597">
        <v>1</v>
      </c>
      <c r="G6" s="597">
        <v>2</v>
      </c>
      <c r="H6" s="597">
        <v>3</v>
      </c>
      <c r="I6" s="597">
        <v>4</v>
      </c>
      <c r="J6" s="597">
        <v>5</v>
      </c>
      <c r="K6" s="597">
        <v>6</v>
      </c>
      <c r="L6" s="597">
        <v>7</v>
      </c>
      <c r="M6" s="597">
        <v>8</v>
      </c>
      <c r="N6" s="597">
        <v>9</v>
      </c>
      <c r="O6" s="606">
        <v>10</v>
      </c>
      <c r="P6" s="607">
        <v>11</v>
      </c>
    </row>
    <row r="7" s="587" customFormat="1" ht="42" customHeight="1" spans="1:16">
      <c r="A7" s="600" t="s">
        <v>89</v>
      </c>
      <c r="B7" s="600"/>
      <c r="C7" s="600"/>
      <c r="D7" s="118" t="s">
        <v>102</v>
      </c>
      <c r="E7" s="118" t="s">
        <v>2</v>
      </c>
      <c r="F7" s="601">
        <f>G7+J7+O7</f>
        <v>1684.3</v>
      </c>
      <c r="G7" s="601">
        <f>H7+I7</f>
        <v>1202.3</v>
      </c>
      <c r="H7" s="601">
        <v>1168.3</v>
      </c>
      <c r="I7" s="601">
        <v>34</v>
      </c>
      <c r="J7" s="601">
        <v>448</v>
      </c>
      <c r="K7" s="601"/>
      <c r="L7" s="601"/>
      <c r="M7" s="601"/>
      <c r="N7" s="601"/>
      <c r="O7" s="601">
        <v>34</v>
      </c>
      <c r="P7" s="601"/>
    </row>
    <row r="8" s="588" customFormat="1" ht="24" customHeight="1" spans="1:16">
      <c r="A8" s="600" t="s">
        <v>112</v>
      </c>
      <c r="B8" s="600"/>
      <c r="C8" s="600"/>
      <c r="D8" s="118"/>
      <c r="E8" s="118" t="s">
        <v>113</v>
      </c>
      <c r="F8" s="601">
        <f>G8+J8+O8</f>
        <v>1684.3</v>
      </c>
      <c r="G8" s="601">
        <f>H8+I8</f>
        <v>1202.3</v>
      </c>
      <c r="H8" s="601">
        <v>1168.3</v>
      </c>
      <c r="I8" s="601">
        <v>34</v>
      </c>
      <c r="J8" s="601">
        <v>448</v>
      </c>
      <c r="K8" s="601"/>
      <c r="L8" s="601"/>
      <c r="M8" s="601"/>
      <c r="N8" s="601"/>
      <c r="O8" s="601">
        <v>34</v>
      </c>
      <c r="P8" s="601"/>
    </row>
  </sheetData>
  <sheetProtection formatCells="0" formatColumns="0" formatRows="0"/>
  <mergeCells count="15">
    <mergeCell ref="A2:P2"/>
    <mergeCell ref="O3:P3"/>
    <mergeCell ref="A4:C4"/>
    <mergeCell ref="G4:I4"/>
    <mergeCell ref="A7:C7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15748031496063" right="0.15748031496063" top="0.78740157480315" bottom="0.78740157480315" header="0.393700787401575" footer="0.393700787401575"/>
  <pageSetup paperSize="9" orientation="landscape" horizontalDpi="1200" verticalDpi="1200"/>
  <headerFooter alignWithMargins="0" scaleWithDoc="0"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V9"/>
  <sheetViews>
    <sheetView showGridLines="0" showZeros="0" workbookViewId="0">
      <selection activeCell="K12" sqref="K12"/>
    </sheetView>
  </sheetViews>
  <sheetFormatPr defaultColWidth="6.875" defaultRowHeight="18.95" customHeight="1"/>
  <cols>
    <col min="1" max="1" width="5.125" style="550" customWidth="1"/>
    <col min="2" max="3" width="3.5" style="550" customWidth="1"/>
    <col min="4" max="4" width="4.625" style="550" customWidth="1"/>
    <col min="5" max="5" width="6.25" style="551" customWidth="1"/>
    <col min="6" max="6" width="7.125" style="552" customWidth="1"/>
    <col min="7" max="7" width="5" style="552" customWidth="1"/>
    <col min="8" max="8" width="6.125" style="552" customWidth="1"/>
    <col min="9" max="9" width="8.875" style="552" customWidth="1"/>
    <col min="10" max="10" width="5.75" style="552" hidden="1" customWidth="1"/>
    <col min="11" max="11" width="8.25" style="552" customWidth="1"/>
    <col min="12" max="12" width="5" style="552" customWidth="1"/>
    <col min="13" max="13" width="7.75" style="552" customWidth="1"/>
    <col min="14" max="14" width="6.75" style="552" customWidth="1"/>
    <col min="15" max="15" width="8.375" style="552" customWidth="1"/>
    <col min="16" max="16" width="9" style="552" customWidth="1"/>
    <col min="17" max="17" width="8.875" style="552" customWidth="1"/>
    <col min="18" max="18" width="6.625" style="552" customWidth="1"/>
    <col min="19" max="19" width="5.25" style="553" customWidth="1"/>
    <col min="20" max="20" width="6" style="554" customWidth="1"/>
    <col min="21" max="21" width="6.125" style="554" customWidth="1"/>
    <col min="22" max="22" width="6.75" style="554" customWidth="1"/>
    <col min="23" max="24" width="6.875" style="553"/>
    <col min="25" max="25" width="11.375" style="553" customWidth="1"/>
    <col min="26" max="27" width="16.75" style="553" customWidth="1"/>
    <col min="28" max="28" width="11.375" style="553" customWidth="1"/>
    <col min="29" max="30" width="16.75" style="553" customWidth="1"/>
    <col min="31" max="31" width="11.375" style="553" customWidth="1"/>
    <col min="32" max="33" width="16.75" style="553" customWidth="1"/>
    <col min="34" max="16384" width="6.875" style="553"/>
  </cols>
  <sheetData>
    <row r="1" ht="24.75" customHeight="1" spans="1:22">
      <c r="A1" s="504"/>
      <c r="B1" s="504"/>
      <c r="C1" s="504"/>
      <c r="D1" s="504"/>
      <c r="E1" s="504"/>
      <c r="F1" s="504"/>
      <c r="G1" s="504"/>
      <c r="H1" s="504"/>
      <c r="I1" s="504"/>
      <c r="J1" s="504"/>
      <c r="K1" s="504"/>
      <c r="L1" s="504"/>
      <c r="M1" s="504"/>
      <c r="N1" s="504"/>
      <c r="O1" s="504"/>
      <c r="P1" s="504"/>
      <c r="T1" s="578"/>
      <c r="U1" s="504" t="s">
        <v>114</v>
      </c>
      <c r="V1" s="504"/>
    </row>
    <row r="2" ht="24.75" customHeight="1" spans="1:22">
      <c r="A2" s="555" t="s">
        <v>115</v>
      </c>
      <c r="B2" s="555"/>
      <c r="C2" s="555"/>
      <c r="D2" s="555"/>
      <c r="E2" s="555"/>
      <c r="F2" s="555"/>
      <c r="G2" s="555"/>
      <c r="H2" s="555"/>
      <c r="I2" s="555"/>
      <c r="J2" s="555"/>
      <c r="K2" s="555"/>
      <c r="L2" s="555"/>
      <c r="M2" s="555"/>
      <c r="N2" s="555"/>
      <c r="O2" s="555"/>
      <c r="P2" s="555"/>
      <c r="Q2" s="555"/>
      <c r="R2" s="555"/>
      <c r="S2" s="555"/>
      <c r="T2" s="555"/>
      <c r="U2" s="555"/>
      <c r="V2" s="555"/>
    </row>
    <row r="3" s="545" customFormat="1" ht="24.75" customHeight="1" spans="1:22">
      <c r="A3" s="556" t="s">
        <v>10</v>
      </c>
      <c r="B3" s="556"/>
      <c r="C3" s="556"/>
      <c r="D3" s="556"/>
      <c r="E3" s="556"/>
      <c r="F3" s="556"/>
      <c r="G3" s="556"/>
      <c r="H3" s="504"/>
      <c r="I3" s="504"/>
      <c r="J3" s="504"/>
      <c r="K3" s="504"/>
      <c r="L3" s="504"/>
      <c r="M3" s="504"/>
      <c r="N3" s="504"/>
      <c r="O3" s="504"/>
      <c r="P3" s="504"/>
      <c r="Q3" s="579"/>
      <c r="R3" s="579"/>
      <c r="T3" s="580"/>
      <c r="U3" s="581" t="s">
        <v>86</v>
      </c>
      <c r="V3" s="581"/>
    </row>
    <row r="4" s="546" customFormat="1" ht="21.75" customHeight="1" spans="1:22">
      <c r="A4" s="557" t="s">
        <v>116</v>
      </c>
      <c r="B4" s="557"/>
      <c r="C4" s="558"/>
      <c r="D4" s="559" t="s">
        <v>87</v>
      </c>
      <c r="E4" s="560" t="s">
        <v>107</v>
      </c>
      <c r="F4" s="561" t="s">
        <v>117</v>
      </c>
      <c r="G4" s="562" t="s">
        <v>118</v>
      </c>
      <c r="H4" s="557"/>
      <c r="I4" s="557"/>
      <c r="J4" s="558"/>
      <c r="K4" s="558"/>
      <c r="L4" s="561" t="s">
        <v>119</v>
      </c>
      <c r="M4" s="561"/>
      <c r="N4" s="561"/>
      <c r="O4" s="561"/>
      <c r="P4" s="561"/>
      <c r="Q4" s="561"/>
      <c r="R4" s="561"/>
      <c r="S4" s="561"/>
      <c r="T4" s="582" t="s">
        <v>120</v>
      </c>
      <c r="U4" s="583" t="s">
        <v>121</v>
      </c>
      <c r="V4" s="583" t="s">
        <v>122</v>
      </c>
    </row>
    <row r="5" s="546" customFormat="1" ht="21.75" customHeight="1" spans="1:22">
      <c r="A5" s="559" t="s">
        <v>109</v>
      </c>
      <c r="B5" s="559" t="s">
        <v>110</v>
      </c>
      <c r="C5" s="559" t="s">
        <v>111</v>
      </c>
      <c r="D5" s="563"/>
      <c r="E5" s="560"/>
      <c r="F5" s="561"/>
      <c r="G5" s="564" t="s">
        <v>89</v>
      </c>
      <c r="H5" s="564" t="s">
        <v>123</v>
      </c>
      <c r="I5" s="564" t="s">
        <v>124</v>
      </c>
      <c r="J5" s="564"/>
      <c r="K5" s="561" t="s">
        <v>125</v>
      </c>
      <c r="L5" s="565" t="s">
        <v>89</v>
      </c>
      <c r="M5" s="576" t="s">
        <v>126</v>
      </c>
      <c r="N5" s="576" t="s">
        <v>127</v>
      </c>
      <c r="O5" s="565" t="s">
        <v>128</v>
      </c>
      <c r="P5" s="559" t="s">
        <v>129</v>
      </c>
      <c r="Q5" s="559" t="s">
        <v>130</v>
      </c>
      <c r="R5" s="559" t="s">
        <v>131</v>
      </c>
      <c r="S5" s="559" t="s">
        <v>132</v>
      </c>
      <c r="T5" s="584"/>
      <c r="U5" s="585"/>
      <c r="V5" s="585"/>
    </row>
    <row r="6" s="547" customFormat="1" ht="29.25" customHeight="1" spans="1:22">
      <c r="A6" s="565"/>
      <c r="B6" s="565"/>
      <c r="C6" s="565"/>
      <c r="D6" s="565"/>
      <c r="E6" s="566"/>
      <c r="F6" s="567" t="s">
        <v>108</v>
      </c>
      <c r="G6" s="564"/>
      <c r="H6" s="564"/>
      <c r="I6" s="564"/>
      <c r="J6" s="564"/>
      <c r="K6" s="561"/>
      <c r="L6" s="561"/>
      <c r="M6" s="577"/>
      <c r="N6" s="577"/>
      <c r="O6" s="561"/>
      <c r="P6" s="565"/>
      <c r="Q6" s="565"/>
      <c r="R6" s="565"/>
      <c r="S6" s="565"/>
      <c r="T6" s="585"/>
      <c r="U6" s="585"/>
      <c r="V6" s="585"/>
    </row>
    <row r="7" s="547" customFormat="1" ht="24.75" customHeight="1" spans="1:22">
      <c r="A7" s="568" t="s">
        <v>101</v>
      </c>
      <c r="B7" s="568" t="s">
        <v>101</v>
      </c>
      <c r="C7" s="568" t="s">
        <v>101</v>
      </c>
      <c r="D7" s="568" t="s">
        <v>101</v>
      </c>
      <c r="E7" s="568" t="s">
        <v>101</v>
      </c>
      <c r="F7" s="569">
        <v>1</v>
      </c>
      <c r="G7" s="568">
        <v>2</v>
      </c>
      <c r="H7" s="568">
        <v>3</v>
      </c>
      <c r="I7" s="568">
        <v>4</v>
      </c>
      <c r="J7" s="568"/>
      <c r="K7" s="568">
        <v>5</v>
      </c>
      <c r="L7" s="568">
        <v>6</v>
      </c>
      <c r="M7" s="568">
        <v>7</v>
      </c>
      <c r="N7" s="568">
        <v>8</v>
      </c>
      <c r="O7" s="568">
        <v>9</v>
      </c>
      <c r="P7" s="568">
        <v>10</v>
      </c>
      <c r="Q7" s="568">
        <v>11</v>
      </c>
      <c r="R7" s="568">
        <v>12</v>
      </c>
      <c r="S7" s="568">
        <v>13</v>
      </c>
      <c r="T7" s="569">
        <v>14</v>
      </c>
      <c r="U7" s="569">
        <v>15</v>
      </c>
      <c r="V7" s="569">
        <v>16</v>
      </c>
    </row>
    <row r="8" s="548" customFormat="1" ht="48" customHeight="1" spans="1:22">
      <c r="A8" s="570" t="s">
        <v>89</v>
      </c>
      <c r="B8" s="571"/>
      <c r="C8" s="572"/>
      <c r="D8" s="573" t="s">
        <v>102</v>
      </c>
      <c r="E8" s="574" t="s">
        <v>103</v>
      </c>
      <c r="F8" s="575">
        <f>G8+L8</f>
        <v>1684.3</v>
      </c>
      <c r="G8" s="575">
        <f>SUM(H8:K8)</f>
        <v>1684.3</v>
      </c>
      <c r="H8" s="575">
        <v>1362.3</v>
      </c>
      <c r="I8" s="575">
        <v>312</v>
      </c>
      <c r="J8" s="575"/>
      <c r="K8" s="575">
        <v>10</v>
      </c>
      <c r="L8" s="575"/>
      <c r="M8" s="575"/>
      <c r="N8" s="575"/>
      <c r="O8" s="575"/>
      <c r="P8" s="575"/>
      <c r="Q8" s="575"/>
      <c r="R8" s="575"/>
      <c r="S8" s="586"/>
      <c r="T8" s="586"/>
      <c r="U8" s="586"/>
      <c r="V8" s="586"/>
    </row>
    <row r="9" s="549" customFormat="1" customHeight="1" spans="1:22">
      <c r="A9" s="573">
        <v>205</v>
      </c>
      <c r="B9" s="573" t="s">
        <v>133</v>
      </c>
      <c r="C9" s="573" t="s">
        <v>134</v>
      </c>
      <c r="D9" s="573" t="s">
        <v>102</v>
      </c>
      <c r="E9" s="574" t="s">
        <v>103</v>
      </c>
      <c r="F9" s="575">
        <f>G9+L9</f>
        <v>1684.3</v>
      </c>
      <c r="G9" s="575">
        <f>SUM(H9:K9)</f>
        <v>1684.3</v>
      </c>
      <c r="H9" s="575">
        <v>1362.3</v>
      </c>
      <c r="I9" s="575">
        <v>312</v>
      </c>
      <c r="J9" s="575"/>
      <c r="K9" s="575">
        <v>10</v>
      </c>
      <c r="L9" s="575"/>
      <c r="M9" s="575"/>
      <c r="N9" s="575"/>
      <c r="O9" s="575"/>
      <c r="P9" s="575"/>
      <c r="Q9" s="575"/>
      <c r="R9" s="575"/>
      <c r="S9" s="586"/>
      <c r="T9" s="586"/>
      <c r="U9" s="586"/>
      <c r="V9" s="586"/>
    </row>
  </sheetData>
  <sheetProtection formatCells="0" formatColumns="0" formatRows="0"/>
  <mergeCells count="27">
    <mergeCell ref="U1:V1"/>
    <mergeCell ref="A2:V2"/>
    <mergeCell ref="A3:G3"/>
    <mergeCell ref="U3:V3"/>
    <mergeCell ref="L4:S4"/>
    <mergeCell ref="A8:C8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4:T6"/>
    <mergeCell ref="U4:U6"/>
    <mergeCell ref="V4:V6"/>
  </mergeCells>
  <printOptions horizontalCentered="1"/>
  <pageMargins left="0" right="0" top="0.78740157480315" bottom="0.78740157480315" header="0.393700787401575" footer="0.393700787401575"/>
  <pageSetup paperSize="9" orientation="landscape" horizontalDpi="1200" verticalDpi="1200"/>
  <headerFooter alignWithMargins="0" scaleWithDoc="0"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4"/>
  <sheetViews>
    <sheetView showGridLines="0" showZeros="0" workbookViewId="0">
      <selection activeCell="E10" sqref="E10"/>
    </sheetView>
  </sheetViews>
  <sheetFormatPr defaultColWidth="9" defaultRowHeight="14.25"/>
  <cols>
    <col min="1" max="1" width="6.25" customWidth="1"/>
    <col min="2" max="3" width="3.375" customWidth="1"/>
    <col min="4" max="4" width="4.625" customWidth="1"/>
    <col min="5" max="5" width="22" customWidth="1"/>
    <col min="6" max="6" width="12.875" customWidth="1"/>
    <col min="7" max="7" width="11.375" customWidth="1"/>
    <col min="8" max="8" width="9.625" customWidth="1"/>
    <col min="9" max="9" width="9.5" customWidth="1"/>
    <col min="10" max="10" width="6" customWidth="1"/>
    <col min="11" max="11" width="12.875" customWidth="1"/>
    <col min="12" max="12" width="12.75" customWidth="1"/>
    <col min="13" max="13" width="6.625" customWidth="1"/>
    <col min="14" max="14" width="7.625" customWidth="1"/>
    <col min="15" max="15" width="12.75" customWidth="1"/>
    <col min="16" max="16" width="9.125" customWidth="1"/>
    <col min="17" max="17" width="7.125" customWidth="1"/>
    <col min="18" max="18" width="8.625" customWidth="1"/>
    <col min="19" max="19" width="11.875" customWidth="1"/>
    <col min="20" max="21" width="6.625" customWidth="1"/>
  </cols>
  <sheetData>
    <row r="1" ht="23.25" customHeight="1" spans="1:21">
      <c r="A1" s="74"/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504" t="s">
        <v>135</v>
      </c>
      <c r="U1" s="504"/>
    </row>
    <row r="2" ht="24.75" customHeight="1" spans="1:21">
      <c r="A2" s="75" t="s">
        <v>136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</row>
    <row r="3" ht="19.5" customHeight="1" spans="1:21">
      <c r="A3" s="76" t="s">
        <v>10</v>
      </c>
      <c r="B3" s="530"/>
      <c r="C3" s="530"/>
      <c r="D3" s="530"/>
      <c r="E3" s="530"/>
      <c r="F3" s="530"/>
      <c r="G3" s="530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543" t="s">
        <v>86</v>
      </c>
      <c r="U3" s="543"/>
    </row>
    <row r="4" ht="27.75" customHeight="1" spans="1:21">
      <c r="A4" s="531" t="s">
        <v>116</v>
      </c>
      <c r="B4" s="532"/>
      <c r="C4" s="533"/>
      <c r="D4" s="283" t="s">
        <v>137</v>
      </c>
      <c r="E4" s="283" t="s">
        <v>138</v>
      </c>
      <c r="F4" s="283" t="s">
        <v>108</v>
      </c>
      <c r="G4" s="282" t="s">
        <v>139</v>
      </c>
      <c r="H4" s="282" t="s">
        <v>140</v>
      </c>
      <c r="I4" s="282" t="s">
        <v>141</v>
      </c>
      <c r="J4" s="282" t="s">
        <v>142</v>
      </c>
      <c r="K4" s="282" t="s">
        <v>143</v>
      </c>
      <c r="L4" s="282" t="s">
        <v>144</v>
      </c>
      <c r="M4" s="282" t="s">
        <v>127</v>
      </c>
      <c r="N4" s="282" t="s">
        <v>145</v>
      </c>
      <c r="O4" s="282" t="s">
        <v>125</v>
      </c>
      <c r="P4" s="282" t="s">
        <v>129</v>
      </c>
      <c r="Q4" s="282" t="s">
        <v>128</v>
      </c>
      <c r="R4" s="282" t="s">
        <v>146</v>
      </c>
      <c r="S4" s="282" t="s">
        <v>147</v>
      </c>
      <c r="T4" s="282" t="s">
        <v>148</v>
      </c>
      <c r="U4" s="282" t="s">
        <v>132</v>
      </c>
    </row>
    <row r="5" ht="13.5" customHeight="1" spans="1:21">
      <c r="A5" s="283" t="s">
        <v>109</v>
      </c>
      <c r="B5" s="283" t="s">
        <v>110</v>
      </c>
      <c r="C5" s="283" t="s">
        <v>111</v>
      </c>
      <c r="D5" s="284"/>
      <c r="E5" s="284"/>
      <c r="F5" s="284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  <c r="S5" s="282"/>
      <c r="T5" s="282"/>
      <c r="U5" s="282"/>
    </row>
    <row r="6" ht="18" customHeight="1" spans="1:21">
      <c r="A6" s="285"/>
      <c r="B6" s="285"/>
      <c r="C6" s="285"/>
      <c r="D6" s="285"/>
      <c r="E6" s="285"/>
      <c r="F6" s="285"/>
      <c r="G6" s="282"/>
      <c r="H6" s="282"/>
      <c r="I6" s="282"/>
      <c r="J6" s="282"/>
      <c r="K6" s="282"/>
      <c r="L6" s="282"/>
      <c r="M6" s="282"/>
      <c r="N6" s="282"/>
      <c r="O6" s="282"/>
      <c r="P6" s="282"/>
      <c r="Q6" s="282"/>
      <c r="R6" s="282"/>
      <c r="S6" s="282"/>
      <c r="T6" s="282"/>
      <c r="U6" s="282"/>
    </row>
    <row r="7" s="18" customFormat="1" ht="18" customHeight="1" spans="1:21">
      <c r="A7" s="115" t="s">
        <v>89</v>
      </c>
      <c r="B7" s="116"/>
      <c r="C7" s="117"/>
      <c r="D7" s="118"/>
      <c r="E7" s="86"/>
      <c r="F7" s="534">
        <f t="shared" ref="F7:U7" si="0">F8</f>
        <v>0</v>
      </c>
      <c r="G7" s="534">
        <f t="shared" si="0"/>
        <v>0</v>
      </c>
      <c r="H7" s="534">
        <f t="shared" si="0"/>
        <v>0</v>
      </c>
      <c r="I7" s="534">
        <f t="shared" si="0"/>
        <v>0</v>
      </c>
      <c r="J7" s="534">
        <f t="shared" si="0"/>
        <v>0</v>
      </c>
      <c r="K7" s="534">
        <f t="shared" si="0"/>
        <v>0</v>
      </c>
      <c r="L7" s="534">
        <f t="shared" si="0"/>
        <v>0</v>
      </c>
      <c r="M7" s="534">
        <f t="shared" si="0"/>
        <v>0</v>
      </c>
      <c r="N7" s="534">
        <f t="shared" si="0"/>
        <v>0</v>
      </c>
      <c r="O7" s="534">
        <f t="shared" si="0"/>
        <v>0</v>
      </c>
      <c r="P7" s="534">
        <f t="shared" si="0"/>
        <v>0</v>
      </c>
      <c r="Q7" s="534">
        <f t="shared" si="0"/>
        <v>0</v>
      </c>
      <c r="R7" s="534">
        <f t="shared" si="0"/>
        <v>0</v>
      </c>
      <c r="S7" s="534">
        <f t="shared" si="0"/>
        <v>0</v>
      </c>
      <c r="T7" s="534">
        <f t="shared" si="0"/>
        <v>0</v>
      </c>
      <c r="U7" s="534">
        <f t="shared" si="0"/>
        <v>0</v>
      </c>
    </row>
    <row r="8" s="114" customFormat="1" ht="18" customHeight="1" spans="1:21">
      <c r="A8" s="535"/>
      <c r="B8" s="535"/>
      <c r="C8" s="535"/>
      <c r="D8" s="536"/>
      <c r="E8" s="537"/>
      <c r="F8" s="534"/>
      <c r="G8" s="534"/>
      <c r="H8" s="534"/>
      <c r="I8" s="534"/>
      <c r="J8" s="534"/>
      <c r="K8" s="534"/>
      <c r="L8" s="534"/>
      <c r="M8" s="534"/>
      <c r="N8" s="534"/>
      <c r="O8" s="534"/>
      <c r="P8" s="534"/>
      <c r="Q8" s="534"/>
      <c r="R8" s="534"/>
      <c r="S8" s="534"/>
      <c r="T8" s="534"/>
      <c r="U8" s="534"/>
    </row>
    <row r="9" s="16" customFormat="1" ht="18" customHeight="1" spans="1:21">
      <c r="A9" s="538"/>
      <c r="B9" s="538"/>
      <c r="C9" s="538"/>
      <c r="D9" s="538"/>
      <c r="E9" s="539"/>
      <c r="F9" s="467"/>
      <c r="G9" s="467"/>
      <c r="H9" s="467"/>
      <c r="I9" s="467"/>
      <c r="J9" s="467"/>
      <c r="K9" s="467"/>
      <c r="L9" s="467"/>
      <c r="M9" s="467"/>
      <c r="N9" s="467"/>
      <c r="O9" s="467"/>
      <c r="P9" s="467"/>
      <c r="Q9" s="467"/>
      <c r="R9" s="467"/>
      <c r="S9" s="467"/>
      <c r="T9" s="467"/>
      <c r="U9" s="467"/>
    </row>
    <row r="10" s="334" customFormat="1" ht="18" customHeight="1" spans="1:21">
      <c r="A10" s="540"/>
      <c r="B10" s="540"/>
      <c r="C10" s="540"/>
      <c r="D10" s="540"/>
      <c r="E10" s="541"/>
      <c r="F10" s="472"/>
      <c r="G10" s="472"/>
      <c r="H10" s="472"/>
      <c r="I10" s="472"/>
      <c r="J10" s="472"/>
      <c r="K10" s="472"/>
      <c r="L10" s="472"/>
      <c r="M10" s="472"/>
      <c r="N10" s="472"/>
      <c r="O10" s="472"/>
      <c r="P10" s="472"/>
      <c r="Q10" s="472"/>
      <c r="R10" s="472"/>
      <c r="S10" s="472"/>
      <c r="T10" s="472"/>
      <c r="U10" s="472"/>
    </row>
    <row r="11" s="16" customFormat="1" ht="18" customHeight="1" spans="1:21">
      <c r="A11" s="538"/>
      <c r="B11" s="538"/>
      <c r="C11" s="538"/>
      <c r="D11" s="538"/>
      <c r="E11" s="539"/>
      <c r="F11" s="542"/>
      <c r="G11" s="467"/>
      <c r="H11" s="467"/>
      <c r="I11" s="467"/>
      <c r="J11" s="467"/>
      <c r="K11" s="467"/>
      <c r="L11" s="467"/>
      <c r="M11" s="467"/>
      <c r="N11" s="467"/>
      <c r="O11" s="467"/>
      <c r="P11" s="467"/>
      <c r="Q11" s="467"/>
      <c r="R11" s="467"/>
      <c r="S11" s="467"/>
      <c r="T11" s="467"/>
      <c r="U11" s="467"/>
    </row>
    <row r="12" ht="18" customHeight="1" spans="1:21">
      <c r="A12" s="540"/>
      <c r="B12" s="540"/>
      <c r="C12" s="540"/>
      <c r="D12" s="540"/>
      <c r="E12" s="541"/>
      <c r="F12" s="472"/>
      <c r="G12" s="472"/>
      <c r="H12" s="472"/>
      <c r="I12" s="472"/>
      <c r="J12" s="472"/>
      <c r="K12" s="472"/>
      <c r="L12" s="472"/>
      <c r="M12" s="472"/>
      <c r="N12" s="472"/>
      <c r="O12" s="472"/>
      <c r="P12" s="472"/>
      <c r="Q12" s="472"/>
      <c r="R12" s="472"/>
      <c r="S12" s="472"/>
      <c r="T12" s="472"/>
      <c r="U12" s="472"/>
    </row>
    <row r="13" ht="18" customHeight="1" spans="1:21">
      <c r="A13" s="540"/>
      <c r="B13" s="540"/>
      <c r="C13" s="540"/>
      <c r="D13" s="540"/>
      <c r="E13" s="541"/>
      <c r="F13" s="472"/>
      <c r="G13" s="472"/>
      <c r="H13" s="472"/>
      <c r="I13" s="472"/>
      <c r="J13" s="472"/>
      <c r="K13" s="472"/>
      <c r="L13" s="472"/>
      <c r="M13" s="472"/>
      <c r="N13" s="472"/>
      <c r="O13" s="472"/>
      <c r="P13" s="472"/>
      <c r="Q13" s="472"/>
      <c r="R13" s="472"/>
      <c r="S13" s="472"/>
      <c r="T13" s="472"/>
      <c r="U13" s="472"/>
    </row>
    <row r="14" ht="18" customHeight="1" spans="1:21">
      <c r="A14" s="540"/>
      <c r="B14" s="540"/>
      <c r="C14" s="540"/>
      <c r="D14" s="540"/>
      <c r="E14" s="541"/>
      <c r="F14" s="472"/>
      <c r="G14" s="472"/>
      <c r="H14" s="472"/>
      <c r="I14" s="472"/>
      <c r="J14" s="472"/>
      <c r="K14" s="472"/>
      <c r="L14" s="472"/>
      <c r="M14" s="472"/>
      <c r="N14" s="472"/>
      <c r="O14" s="472"/>
      <c r="P14" s="472"/>
      <c r="Q14" s="472"/>
      <c r="R14" s="472"/>
      <c r="S14" s="472"/>
      <c r="T14" s="472"/>
      <c r="U14" s="472"/>
    </row>
    <row r="15" ht="18" customHeight="1" spans="1:21">
      <c r="A15" s="540"/>
      <c r="B15" s="540"/>
      <c r="C15" s="540"/>
      <c r="D15" s="540"/>
      <c r="E15" s="541"/>
      <c r="F15" s="472"/>
      <c r="G15" s="472"/>
      <c r="H15" s="472"/>
      <c r="I15" s="472"/>
      <c r="J15" s="472"/>
      <c r="K15" s="472"/>
      <c r="L15" s="472"/>
      <c r="M15" s="472"/>
      <c r="N15" s="472"/>
      <c r="O15" s="472"/>
      <c r="P15" s="472"/>
      <c r="Q15" s="472"/>
      <c r="R15" s="472"/>
      <c r="S15" s="472"/>
      <c r="T15" s="472"/>
      <c r="U15" s="472"/>
    </row>
    <row r="16" s="16" customFormat="1" ht="18" customHeight="1" spans="1:21">
      <c r="A16" s="538"/>
      <c r="B16" s="538"/>
      <c r="C16" s="538"/>
      <c r="D16" s="538"/>
      <c r="E16" s="539"/>
      <c r="F16" s="467"/>
      <c r="G16" s="467"/>
      <c r="H16" s="467"/>
      <c r="I16" s="467"/>
      <c r="J16" s="467"/>
      <c r="K16" s="467"/>
      <c r="L16" s="467"/>
      <c r="M16" s="467"/>
      <c r="N16" s="467"/>
      <c r="O16" s="467"/>
      <c r="P16" s="467"/>
      <c r="Q16" s="467"/>
      <c r="R16" s="467"/>
      <c r="S16" s="467"/>
      <c r="T16" s="467"/>
      <c r="U16" s="467"/>
    </row>
    <row r="17" ht="18" customHeight="1" spans="1:21">
      <c r="A17" s="540"/>
      <c r="B17" s="540"/>
      <c r="C17" s="540"/>
      <c r="D17" s="540"/>
      <c r="E17" s="541"/>
      <c r="F17" s="472"/>
      <c r="G17" s="472"/>
      <c r="H17" s="472"/>
      <c r="I17" s="472"/>
      <c r="J17" s="472"/>
      <c r="K17" s="472"/>
      <c r="L17" s="472"/>
      <c r="M17" s="472"/>
      <c r="N17" s="472"/>
      <c r="O17" s="472"/>
      <c r="P17" s="472"/>
      <c r="Q17" s="472"/>
      <c r="R17" s="472"/>
      <c r="S17" s="472"/>
      <c r="T17" s="472"/>
      <c r="U17" s="472"/>
    </row>
    <row r="18" s="16" customFormat="1" ht="18" customHeight="1" spans="1:21">
      <c r="A18" s="538"/>
      <c r="B18" s="538"/>
      <c r="C18" s="538"/>
      <c r="D18" s="538"/>
      <c r="E18" s="539"/>
      <c r="F18" s="467"/>
      <c r="G18" s="467"/>
      <c r="H18" s="467"/>
      <c r="I18" s="467"/>
      <c r="J18" s="467"/>
      <c r="K18" s="467"/>
      <c r="L18" s="467"/>
      <c r="M18" s="467"/>
      <c r="N18" s="467"/>
      <c r="O18" s="467"/>
      <c r="P18" s="467"/>
      <c r="Q18" s="467"/>
      <c r="R18" s="467"/>
      <c r="S18" s="467"/>
      <c r="T18" s="467"/>
      <c r="U18" s="467"/>
    </row>
    <row r="19" ht="18" customHeight="1" spans="1:21">
      <c r="A19" s="540"/>
      <c r="B19" s="540"/>
      <c r="C19" s="540"/>
      <c r="D19" s="540"/>
      <c r="E19" s="541"/>
      <c r="F19" s="472"/>
      <c r="G19" s="472"/>
      <c r="H19" s="472"/>
      <c r="I19" s="472"/>
      <c r="J19" s="472"/>
      <c r="K19" s="472"/>
      <c r="L19" s="472"/>
      <c r="M19" s="472"/>
      <c r="N19" s="472"/>
      <c r="O19" s="472"/>
      <c r="P19" s="472"/>
      <c r="Q19" s="472"/>
      <c r="R19" s="472"/>
      <c r="S19" s="472"/>
      <c r="T19" s="472"/>
      <c r="U19" s="472"/>
    </row>
    <row r="21" spans="18:19">
      <c r="R21" s="544"/>
      <c r="S21" s="544"/>
    </row>
    <row r="22" spans="18:19">
      <c r="R22" s="544"/>
      <c r="S22" s="544"/>
    </row>
    <row r="23" spans="18:19">
      <c r="R23" s="544"/>
      <c r="S23" s="544"/>
    </row>
    <row r="24" spans="18:19">
      <c r="R24" s="544"/>
      <c r="S24" s="544"/>
    </row>
  </sheetData>
  <sheetProtection formatCells="0" formatColumns="0" formatRows="0"/>
  <mergeCells count="26">
    <mergeCell ref="T1:U1"/>
    <mergeCell ref="A2:U2"/>
    <mergeCell ref="T3:U3"/>
    <mergeCell ref="A4:C4"/>
    <mergeCell ref="A7:C7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rintOptions horizontalCentered="1"/>
  <pageMargins left="0.078740157480315" right="0.078740157480315" top="0.78740157480315" bottom="0.78740157480315" header="0.393700787401575" footer="0.393700787401575"/>
  <pageSetup paperSize="9" scale="60" orientation="landscape" horizontalDpi="1200" verticalDpi="1200"/>
  <headerFooter alignWithMargins="0" scaleWithDoc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20"/>
  <sheetViews>
    <sheetView showGridLines="0" showZeros="0" zoomScale="143" zoomScaleNormal="143" topLeftCell="A5" workbookViewId="0">
      <selection activeCell="AB9" sqref="AB9"/>
    </sheetView>
  </sheetViews>
  <sheetFormatPr defaultColWidth="6.75" defaultRowHeight="23.1" customHeight="1"/>
  <cols>
    <col min="1" max="1" width="4.375" style="509" customWidth="1"/>
    <col min="2" max="3" width="3" style="509" customWidth="1"/>
    <col min="4" max="4" width="6.5" style="509" customWidth="1"/>
    <col min="5" max="5" width="11.25" style="509" hidden="1" customWidth="1"/>
    <col min="6" max="6" width="12.75" style="509" customWidth="1"/>
    <col min="7" max="7" width="13" style="509" customWidth="1"/>
    <col min="8" max="8" width="12.375" style="509" customWidth="1"/>
    <col min="9" max="9" width="6.125" style="509" customWidth="1"/>
    <col min="10" max="10" width="7.25" style="509" customWidth="1"/>
    <col min="11" max="11" width="6.125" style="509" customWidth="1"/>
    <col min="12" max="12" width="9.75" style="509" customWidth="1"/>
    <col min="13" max="13" width="11.375" style="510" customWidth="1"/>
    <col min="14" max="14" width="6.125" style="509" customWidth="1"/>
    <col min="15" max="15" width="12.25" style="509" customWidth="1"/>
    <col min="16" max="17" width="11.625" style="509" customWidth="1"/>
    <col min="18" max="18" width="9.125" style="509" customWidth="1"/>
    <col min="19" max="19" width="9.5" style="509" customWidth="1"/>
    <col min="20" max="20" width="10.25" style="509" customWidth="1"/>
    <col min="21" max="21" width="6.125" style="509" customWidth="1"/>
    <col min="22" max="22" width="6" style="509" customWidth="1"/>
    <col min="23" max="24" width="11.625" style="509" customWidth="1"/>
    <col min="25" max="25" width="6" style="509" customWidth="1"/>
    <col min="26" max="26" width="6.125" style="509" customWidth="1"/>
    <col min="27" max="27" width="11.625" style="509" customWidth="1"/>
    <col min="28" max="16384" width="6.75" style="509"/>
  </cols>
  <sheetData>
    <row r="1" customFormat="1" customHeight="1" spans="1:27">
      <c r="A1" s="509"/>
      <c r="B1" s="511"/>
      <c r="C1" s="511"/>
      <c r="D1" s="511"/>
      <c r="E1" s="511"/>
      <c r="F1" s="511"/>
      <c r="G1" s="511"/>
      <c r="H1" s="511"/>
      <c r="I1" s="511"/>
      <c r="J1" s="511"/>
      <c r="K1" s="511"/>
      <c r="L1" s="511"/>
      <c r="M1" s="510"/>
      <c r="N1" s="511"/>
      <c r="O1" s="511"/>
      <c r="P1" s="511"/>
      <c r="Q1" s="511"/>
      <c r="R1" s="511"/>
      <c r="S1" s="511"/>
      <c r="T1" s="511"/>
      <c r="U1" s="511"/>
      <c r="V1" s="511"/>
      <c r="W1" s="511"/>
      <c r="X1" s="509"/>
      <c r="Y1" s="509"/>
      <c r="Z1" s="528" t="s">
        <v>149</v>
      </c>
      <c r="AA1" s="528"/>
    </row>
    <row r="2" customFormat="1" customHeight="1" spans="1:27">
      <c r="A2" s="512" t="s">
        <v>150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512"/>
      <c r="S2" s="512"/>
      <c r="T2" s="512"/>
      <c r="U2" s="512"/>
      <c r="V2" s="512"/>
      <c r="W2" s="512"/>
      <c r="X2" s="512"/>
      <c r="Y2" s="512"/>
      <c r="Z2" s="512"/>
      <c r="AA2" s="512"/>
    </row>
    <row r="3" customFormat="1" customHeight="1" spans="1:27">
      <c r="A3" s="435" t="s">
        <v>10</v>
      </c>
      <c r="B3" s="435"/>
      <c r="C3" s="435"/>
      <c r="D3" s="435"/>
      <c r="E3" s="435"/>
      <c r="F3" s="435"/>
      <c r="G3" s="435"/>
      <c r="H3" s="513"/>
      <c r="I3" s="513"/>
      <c r="J3" s="513"/>
      <c r="K3" s="513"/>
      <c r="L3" s="513"/>
      <c r="M3" s="510"/>
      <c r="N3" s="513"/>
      <c r="O3" s="513"/>
      <c r="P3" s="513"/>
      <c r="Q3" s="513"/>
      <c r="R3" s="513"/>
      <c r="S3" s="513"/>
      <c r="T3" s="513"/>
      <c r="U3" s="513"/>
      <c r="V3" s="513"/>
      <c r="W3" s="513"/>
      <c r="X3" s="509"/>
      <c r="Y3" s="529" t="s">
        <v>86</v>
      </c>
      <c r="Z3" s="529"/>
      <c r="AA3" s="529"/>
    </row>
    <row r="4" s="350" customFormat="1" ht="27" customHeight="1" spans="1:27">
      <c r="A4" s="514" t="s">
        <v>106</v>
      </c>
      <c r="B4" s="514"/>
      <c r="C4" s="514"/>
      <c r="D4" s="515" t="s">
        <v>87</v>
      </c>
      <c r="E4" s="515" t="s">
        <v>107</v>
      </c>
      <c r="F4" s="515" t="s">
        <v>108</v>
      </c>
      <c r="G4" s="515" t="s">
        <v>151</v>
      </c>
      <c r="H4" s="515"/>
      <c r="I4" s="515"/>
      <c r="J4" s="515"/>
      <c r="K4" s="515"/>
      <c r="L4" s="515"/>
      <c r="M4" s="515"/>
      <c r="N4" s="515"/>
      <c r="O4" s="515" t="s">
        <v>152</v>
      </c>
      <c r="P4" s="515"/>
      <c r="Q4" s="515"/>
      <c r="R4" s="515"/>
      <c r="S4" s="515"/>
      <c r="T4" s="515"/>
      <c r="U4" s="515"/>
      <c r="V4" s="515"/>
      <c r="W4" s="375" t="s">
        <v>153</v>
      </c>
      <c r="X4" s="515" t="s">
        <v>154</v>
      </c>
      <c r="Y4" s="515"/>
      <c r="Z4" s="515"/>
      <c r="AA4" s="515"/>
    </row>
    <row r="5" s="350" customFormat="1" ht="27" customHeight="1" spans="1:27">
      <c r="A5" s="515" t="s">
        <v>109</v>
      </c>
      <c r="B5" s="515" t="s">
        <v>110</v>
      </c>
      <c r="C5" s="515" t="s">
        <v>111</v>
      </c>
      <c r="D5" s="515"/>
      <c r="E5" s="515"/>
      <c r="F5" s="515"/>
      <c r="G5" s="515" t="s">
        <v>89</v>
      </c>
      <c r="H5" s="515" t="s">
        <v>155</v>
      </c>
      <c r="I5" s="515" t="s">
        <v>156</v>
      </c>
      <c r="J5" s="515" t="s">
        <v>157</v>
      </c>
      <c r="K5" s="515" t="s">
        <v>158</v>
      </c>
      <c r="L5" s="374" t="s">
        <v>159</v>
      </c>
      <c r="M5" s="515" t="s">
        <v>160</v>
      </c>
      <c r="N5" s="515" t="s">
        <v>161</v>
      </c>
      <c r="O5" s="515" t="s">
        <v>89</v>
      </c>
      <c r="P5" s="515" t="s">
        <v>162</v>
      </c>
      <c r="Q5" s="515" t="s">
        <v>163</v>
      </c>
      <c r="R5" s="515" t="s">
        <v>164</v>
      </c>
      <c r="S5" s="374" t="s">
        <v>165</v>
      </c>
      <c r="T5" s="515" t="s">
        <v>166</v>
      </c>
      <c r="U5" s="515" t="s">
        <v>167</v>
      </c>
      <c r="V5" s="515" t="s">
        <v>168</v>
      </c>
      <c r="W5" s="376"/>
      <c r="X5" s="515" t="s">
        <v>89</v>
      </c>
      <c r="Y5" s="515" t="s">
        <v>169</v>
      </c>
      <c r="Z5" s="515" t="s">
        <v>170</v>
      </c>
      <c r="AA5" s="515" t="s">
        <v>154</v>
      </c>
    </row>
    <row r="6" s="350" customFormat="1" ht="51.75" customHeight="1" spans="1:27">
      <c r="A6" s="515"/>
      <c r="B6" s="515"/>
      <c r="C6" s="515"/>
      <c r="D6" s="515"/>
      <c r="E6" s="515"/>
      <c r="F6" s="515"/>
      <c r="G6" s="515"/>
      <c r="H6" s="515"/>
      <c r="I6" s="515"/>
      <c r="J6" s="515"/>
      <c r="K6" s="515"/>
      <c r="L6" s="374"/>
      <c r="M6" s="515"/>
      <c r="N6" s="515"/>
      <c r="O6" s="515"/>
      <c r="P6" s="515"/>
      <c r="Q6" s="515"/>
      <c r="R6" s="515"/>
      <c r="S6" s="374"/>
      <c r="T6" s="515"/>
      <c r="U6" s="515"/>
      <c r="V6" s="515"/>
      <c r="W6" s="377"/>
      <c r="X6" s="515"/>
      <c r="Y6" s="515"/>
      <c r="Z6" s="515"/>
      <c r="AA6" s="515"/>
    </row>
    <row r="7" s="350" customFormat="1" ht="52.5" customHeight="1" spans="1:27">
      <c r="A7" s="514" t="s">
        <v>101</v>
      </c>
      <c r="B7" s="514" t="s">
        <v>101</v>
      </c>
      <c r="C7" s="514" t="s">
        <v>101</v>
      </c>
      <c r="D7" s="514" t="s">
        <v>101</v>
      </c>
      <c r="E7" s="514" t="s">
        <v>101</v>
      </c>
      <c r="F7" s="514">
        <v>1</v>
      </c>
      <c r="G7" s="514">
        <v>2</v>
      </c>
      <c r="H7" s="514">
        <v>3</v>
      </c>
      <c r="I7" s="514">
        <v>4</v>
      </c>
      <c r="J7" s="514">
        <v>5</v>
      </c>
      <c r="K7" s="514">
        <v>6</v>
      </c>
      <c r="L7" s="514">
        <v>7</v>
      </c>
      <c r="M7" s="514">
        <v>8</v>
      </c>
      <c r="N7" s="514">
        <v>9</v>
      </c>
      <c r="O7" s="514">
        <v>10</v>
      </c>
      <c r="P7" s="514">
        <v>11</v>
      </c>
      <c r="Q7" s="514">
        <v>12</v>
      </c>
      <c r="R7" s="514">
        <v>13</v>
      </c>
      <c r="S7" s="514">
        <v>14</v>
      </c>
      <c r="T7" s="514">
        <v>15</v>
      </c>
      <c r="U7" s="514">
        <v>16</v>
      </c>
      <c r="V7" s="514">
        <v>17</v>
      </c>
      <c r="W7" s="514">
        <v>18</v>
      </c>
      <c r="X7" s="514">
        <v>19</v>
      </c>
      <c r="Y7" s="514">
        <v>20</v>
      </c>
      <c r="Z7" s="514">
        <v>21</v>
      </c>
      <c r="AA7" s="514">
        <v>22</v>
      </c>
    </row>
    <row r="8" s="18" customFormat="1" ht="38.25" customHeight="1" spans="1:27">
      <c r="A8" s="516" t="s">
        <v>89</v>
      </c>
      <c r="B8" s="517"/>
      <c r="C8" s="518"/>
      <c r="D8" s="519" t="s">
        <v>171</v>
      </c>
      <c r="E8" s="520" t="s">
        <v>172</v>
      </c>
      <c r="F8" s="369">
        <f>G8+O8+W8+X8</f>
        <v>1362.3</v>
      </c>
      <c r="G8" s="369">
        <f>SUM(H8:N8)</f>
        <v>884.61</v>
      </c>
      <c r="H8" s="521">
        <f>H9</f>
        <v>522.02</v>
      </c>
      <c r="I8" s="521">
        <f t="shared" ref="I8:AA8" si="0">I9</f>
        <v>0</v>
      </c>
      <c r="J8" s="521">
        <f t="shared" si="0"/>
        <v>0</v>
      </c>
      <c r="K8" s="521"/>
      <c r="L8" s="521">
        <f t="shared" si="0"/>
        <v>0</v>
      </c>
      <c r="M8" s="521">
        <f t="shared" si="0"/>
        <v>214.84</v>
      </c>
      <c r="N8" s="521">
        <f t="shared" si="0"/>
        <v>147.75</v>
      </c>
      <c r="O8" s="369">
        <f>P8+Q8+R8+S8+T8</f>
        <v>195.27</v>
      </c>
      <c r="P8" s="521">
        <f t="shared" si="0"/>
        <v>113.27</v>
      </c>
      <c r="Q8" s="521">
        <f t="shared" si="0"/>
        <v>64</v>
      </c>
      <c r="R8" s="521">
        <f t="shared" si="0"/>
        <v>0</v>
      </c>
      <c r="S8" s="521">
        <f t="shared" si="0"/>
        <v>0</v>
      </c>
      <c r="T8" s="521">
        <f t="shared" si="0"/>
        <v>18</v>
      </c>
      <c r="U8" s="521">
        <f t="shared" si="0"/>
        <v>0</v>
      </c>
      <c r="V8" s="521">
        <f t="shared" si="0"/>
        <v>0</v>
      </c>
      <c r="W8" s="521">
        <f t="shared" si="0"/>
        <v>88.42</v>
      </c>
      <c r="X8" s="369">
        <f>AA8</f>
        <v>194</v>
      </c>
      <c r="Y8" s="521">
        <f t="shared" si="0"/>
        <v>0</v>
      </c>
      <c r="Z8" s="521">
        <f t="shared" si="0"/>
        <v>0</v>
      </c>
      <c r="AA8" s="521">
        <f>AA9</f>
        <v>194</v>
      </c>
    </row>
    <row r="9" s="508" customFormat="1" customHeight="1" spans="1:27">
      <c r="A9" s="491">
        <v>205</v>
      </c>
      <c r="B9" s="522"/>
      <c r="C9" s="522"/>
      <c r="D9" s="523" t="s">
        <v>171</v>
      </c>
      <c r="E9" s="524" t="s">
        <v>113</v>
      </c>
      <c r="F9" s="369">
        <f>G9+O9+W9+X9</f>
        <v>1362.3</v>
      </c>
      <c r="G9" s="369">
        <f>SUM(H9:N9)</f>
        <v>884.61</v>
      </c>
      <c r="H9" s="369">
        <v>522.02</v>
      </c>
      <c r="I9" s="369">
        <f>I10+I12+I17+I19</f>
        <v>0</v>
      </c>
      <c r="J9" s="369">
        <f>J10+J12+J17+J19</f>
        <v>0</v>
      </c>
      <c r="K9" s="369"/>
      <c r="L9" s="369">
        <f>L10+L12+L17+L19</f>
        <v>0</v>
      </c>
      <c r="M9" s="369">
        <v>214.84</v>
      </c>
      <c r="N9" s="369">
        <v>147.75</v>
      </c>
      <c r="O9" s="369">
        <f>P9+Q9+R9+S9+T9</f>
        <v>195.27</v>
      </c>
      <c r="P9" s="369">
        <v>113.27</v>
      </c>
      <c r="Q9" s="369">
        <v>64</v>
      </c>
      <c r="R9" s="369">
        <f>R10+R12+R17+R19</f>
        <v>0</v>
      </c>
      <c r="S9" s="369">
        <f>S10+S12+S17+S19</f>
        <v>0</v>
      </c>
      <c r="T9" s="369">
        <v>18</v>
      </c>
      <c r="U9" s="369">
        <f>U10+U12+U17+U19</f>
        <v>0</v>
      </c>
      <c r="V9" s="369">
        <f>V10+V12+V17+V19</f>
        <v>0</v>
      </c>
      <c r="W9" s="369">
        <v>88.42</v>
      </c>
      <c r="X9" s="369">
        <f>AA9</f>
        <v>194</v>
      </c>
      <c r="Y9" s="369">
        <f>Y10+Y12+Y17+Y19</f>
        <v>0</v>
      </c>
      <c r="Z9" s="369">
        <f>Z10+Z12+Z17+Z19</f>
        <v>0</v>
      </c>
      <c r="AA9" s="369">
        <v>194</v>
      </c>
    </row>
    <row r="10" s="508" customFormat="1" customHeight="1" spans="1:27">
      <c r="A10" s="522"/>
      <c r="B10" s="491"/>
      <c r="C10" s="522"/>
      <c r="D10" s="522"/>
      <c r="E10" s="491"/>
      <c r="F10" s="343"/>
      <c r="G10" s="343"/>
      <c r="H10" s="343"/>
      <c r="I10" s="343"/>
      <c r="J10" s="343"/>
      <c r="K10" s="343"/>
      <c r="L10" s="343"/>
      <c r="M10" s="343"/>
      <c r="N10" s="343"/>
      <c r="O10" s="343"/>
      <c r="P10" s="343"/>
      <c r="Q10" s="343"/>
      <c r="R10" s="343"/>
      <c r="S10" s="343"/>
      <c r="T10" s="343"/>
      <c r="U10" s="343"/>
      <c r="V10" s="343"/>
      <c r="W10" s="343"/>
      <c r="X10" s="343"/>
      <c r="Y10" s="343"/>
      <c r="Z10" s="343"/>
      <c r="AA10" s="343"/>
    </row>
    <row r="11" customHeight="1" spans="1:27">
      <c r="A11" s="525"/>
      <c r="B11" s="525"/>
      <c r="C11" s="525"/>
      <c r="D11" s="525"/>
      <c r="E11" s="526"/>
      <c r="F11" s="527"/>
      <c r="G11" s="527"/>
      <c r="H11" s="527"/>
      <c r="I11" s="527"/>
      <c r="J11" s="527"/>
      <c r="K11" s="527"/>
      <c r="L11" s="527"/>
      <c r="M11" s="527"/>
      <c r="N11" s="527"/>
      <c r="O11" s="527"/>
      <c r="P11" s="527"/>
      <c r="Q11" s="527"/>
      <c r="R11" s="527"/>
      <c r="S11" s="527"/>
      <c r="T11" s="527"/>
      <c r="U11" s="527"/>
      <c r="V11" s="527"/>
      <c r="W11" s="527"/>
      <c r="X11" s="527"/>
      <c r="Y11" s="527"/>
      <c r="Z11" s="527"/>
      <c r="AA11" s="527"/>
    </row>
    <row r="12" s="508" customFormat="1" customHeight="1" spans="1:27">
      <c r="A12" s="522"/>
      <c r="B12" s="491"/>
      <c r="C12" s="522"/>
      <c r="D12" s="522"/>
      <c r="E12" s="491"/>
      <c r="F12" s="343"/>
      <c r="G12" s="343"/>
      <c r="H12" s="343"/>
      <c r="I12" s="343"/>
      <c r="J12" s="343"/>
      <c r="K12" s="343"/>
      <c r="L12" s="343"/>
      <c r="M12" s="343"/>
      <c r="N12" s="343"/>
      <c r="O12" s="343"/>
      <c r="P12" s="343"/>
      <c r="Q12" s="343"/>
      <c r="R12" s="343"/>
      <c r="S12" s="343"/>
      <c r="T12" s="343"/>
      <c r="U12" s="343"/>
      <c r="V12" s="343"/>
      <c r="W12" s="343"/>
      <c r="X12" s="343"/>
      <c r="Y12" s="343"/>
      <c r="Z12" s="343"/>
      <c r="AA12" s="343"/>
    </row>
    <row r="13" customHeight="1" spans="1:27">
      <c r="A13" s="525"/>
      <c r="B13" s="525"/>
      <c r="C13" s="525"/>
      <c r="D13" s="525"/>
      <c r="E13" s="526"/>
      <c r="F13" s="527"/>
      <c r="G13" s="527"/>
      <c r="H13" s="527"/>
      <c r="I13" s="527"/>
      <c r="J13" s="527"/>
      <c r="K13" s="527"/>
      <c r="L13" s="527"/>
      <c r="M13" s="527"/>
      <c r="N13" s="527"/>
      <c r="O13" s="527"/>
      <c r="P13" s="527"/>
      <c r="Q13" s="527"/>
      <c r="R13" s="527"/>
      <c r="S13" s="527"/>
      <c r="T13" s="527"/>
      <c r="U13" s="527"/>
      <c r="V13" s="527"/>
      <c r="W13" s="527"/>
      <c r="X13" s="527"/>
      <c r="Y13" s="527"/>
      <c r="Z13" s="527"/>
      <c r="AA13" s="527"/>
    </row>
    <row r="14" customHeight="1" spans="1:27">
      <c r="A14" s="525"/>
      <c r="B14" s="525"/>
      <c r="C14" s="525"/>
      <c r="D14" s="525"/>
      <c r="E14" s="526"/>
      <c r="F14" s="527"/>
      <c r="G14" s="527"/>
      <c r="H14" s="527"/>
      <c r="I14" s="527"/>
      <c r="J14" s="527"/>
      <c r="K14" s="527"/>
      <c r="L14" s="527"/>
      <c r="M14" s="527"/>
      <c r="N14" s="527"/>
      <c r="O14" s="527"/>
      <c r="P14" s="527"/>
      <c r="Q14" s="527"/>
      <c r="R14" s="527"/>
      <c r="S14" s="527"/>
      <c r="T14" s="527"/>
      <c r="U14" s="527"/>
      <c r="V14" s="527"/>
      <c r="W14" s="527"/>
      <c r="X14" s="527"/>
      <c r="Y14" s="527"/>
      <c r="Z14" s="527"/>
      <c r="AA14" s="527"/>
    </row>
    <row r="15" customHeight="1" spans="1:27">
      <c r="A15" s="525"/>
      <c r="B15" s="525"/>
      <c r="C15" s="525"/>
      <c r="D15" s="525"/>
      <c r="E15" s="526"/>
      <c r="F15" s="527"/>
      <c r="G15" s="527"/>
      <c r="H15" s="527"/>
      <c r="I15" s="527"/>
      <c r="J15" s="527"/>
      <c r="K15" s="527"/>
      <c r="L15" s="527"/>
      <c r="M15" s="527"/>
      <c r="N15" s="527"/>
      <c r="O15" s="527"/>
      <c r="P15" s="527"/>
      <c r="Q15" s="527"/>
      <c r="R15" s="527"/>
      <c r="S15" s="527"/>
      <c r="T15" s="527"/>
      <c r="U15" s="527"/>
      <c r="V15" s="527"/>
      <c r="W15" s="527"/>
      <c r="X15" s="527"/>
      <c r="Y15" s="527"/>
      <c r="Z15" s="527"/>
      <c r="AA15" s="527"/>
    </row>
    <row r="16" customHeight="1" spans="1:27">
      <c r="A16" s="525"/>
      <c r="B16" s="525"/>
      <c r="C16" s="525"/>
      <c r="D16" s="525"/>
      <c r="E16" s="526"/>
      <c r="F16" s="527"/>
      <c r="G16" s="527"/>
      <c r="H16" s="527"/>
      <c r="I16" s="527"/>
      <c r="J16" s="527"/>
      <c r="K16" s="527"/>
      <c r="L16" s="527"/>
      <c r="M16" s="527"/>
      <c r="N16" s="527"/>
      <c r="O16" s="527"/>
      <c r="P16" s="527"/>
      <c r="Q16" s="527"/>
      <c r="R16" s="527"/>
      <c r="S16" s="527"/>
      <c r="T16" s="527"/>
      <c r="U16" s="527"/>
      <c r="V16" s="527"/>
      <c r="W16" s="527"/>
      <c r="X16" s="527"/>
      <c r="Y16" s="527"/>
      <c r="Z16" s="527"/>
      <c r="AA16" s="527"/>
    </row>
    <row r="17" s="508" customFormat="1" customHeight="1" spans="1:27">
      <c r="A17" s="522"/>
      <c r="B17" s="491"/>
      <c r="C17" s="522"/>
      <c r="D17" s="522"/>
      <c r="E17" s="491"/>
      <c r="F17" s="343"/>
      <c r="G17" s="343"/>
      <c r="H17" s="343"/>
      <c r="I17" s="343"/>
      <c r="J17" s="343"/>
      <c r="K17" s="343"/>
      <c r="L17" s="343"/>
      <c r="M17" s="343"/>
      <c r="N17" s="343"/>
      <c r="O17" s="343"/>
      <c r="P17" s="343"/>
      <c r="Q17" s="343"/>
      <c r="R17" s="343"/>
      <c r="S17" s="343"/>
      <c r="T17" s="343"/>
      <c r="U17" s="343"/>
      <c r="V17" s="343"/>
      <c r="W17" s="343"/>
      <c r="X17" s="343"/>
      <c r="Y17" s="343"/>
      <c r="Z17" s="343"/>
      <c r="AA17" s="343"/>
    </row>
    <row r="18" customHeight="1" spans="1:27">
      <c r="A18" s="525"/>
      <c r="B18" s="525"/>
      <c r="C18" s="525"/>
      <c r="D18" s="525"/>
      <c r="E18" s="526"/>
      <c r="F18" s="527"/>
      <c r="G18" s="527"/>
      <c r="H18" s="527"/>
      <c r="I18" s="527"/>
      <c r="J18" s="527"/>
      <c r="K18" s="527"/>
      <c r="L18" s="527"/>
      <c r="M18" s="527"/>
      <c r="N18" s="527"/>
      <c r="O18" s="527"/>
      <c r="P18" s="527"/>
      <c r="Q18" s="527"/>
      <c r="R18" s="527"/>
      <c r="S18" s="527"/>
      <c r="T18" s="527"/>
      <c r="U18" s="527"/>
      <c r="V18" s="527"/>
      <c r="W18" s="527"/>
      <c r="X18" s="527"/>
      <c r="Y18" s="527"/>
      <c r="Z18" s="527"/>
      <c r="AA18" s="527"/>
    </row>
    <row r="19" s="508" customFormat="1" customHeight="1" spans="1:27">
      <c r="A19" s="522"/>
      <c r="B19" s="491"/>
      <c r="C19" s="522"/>
      <c r="D19" s="522"/>
      <c r="E19" s="491"/>
      <c r="F19" s="343"/>
      <c r="G19" s="343"/>
      <c r="H19" s="343"/>
      <c r="I19" s="343"/>
      <c r="J19" s="343"/>
      <c r="K19" s="343"/>
      <c r="L19" s="343"/>
      <c r="M19" s="343"/>
      <c r="N19" s="343"/>
      <c r="O19" s="343"/>
      <c r="P19" s="343"/>
      <c r="Q19" s="343"/>
      <c r="R19" s="343"/>
      <c r="S19" s="343"/>
      <c r="T19" s="343"/>
      <c r="U19" s="343"/>
      <c r="V19" s="343"/>
      <c r="W19" s="343"/>
      <c r="X19" s="343"/>
      <c r="Y19" s="343"/>
      <c r="Z19" s="343"/>
      <c r="AA19" s="343"/>
    </row>
    <row r="20" customHeight="1" spans="1:27">
      <c r="A20" s="525"/>
      <c r="B20" s="525"/>
      <c r="C20" s="525"/>
      <c r="D20" s="525"/>
      <c r="E20" s="526"/>
      <c r="F20" s="527"/>
      <c r="G20" s="527"/>
      <c r="H20" s="527"/>
      <c r="I20" s="527"/>
      <c r="J20" s="527"/>
      <c r="K20" s="527"/>
      <c r="L20" s="527"/>
      <c r="M20" s="527"/>
      <c r="N20" s="527"/>
      <c r="O20" s="527"/>
      <c r="P20" s="527"/>
      <c r="Q20" s="527"/>
      <c r="R20" s="527"/>
      <c r="S20" s="527"/>
      <c r="T20" s="527"/>
      <c r="U20" s="527"/>
      <c r="V20" s="527"/>
      <c r="W20" s="527"/>
      <c r="X20" s="527"/>
      <c r="Y20" s="527"/>
      <c r="Z20" s="527"/>
      <c r="AA20" s="527"/>
    </row>
  </sheetData>
  <sheetProtection formatCells="0" formatColumns="0" formatRows="0"/>
  <mergeCells count="36">
    <mergeCell ref="Z1:AA1"/>
    <mergeCell ref="A2:AA2"/>
    <mergeCell ref="A3:G3"/>
    <mergeCell ref="Y3:AA3"/>
    <mergeCell ref="A4:C4"/>
    <mergeCell ref="G4:N4"/>
    <mergeCell ref="O4:V4"/>
    <mergeCell ref="X4:AA4"/>
    <mergeCell ref="A8:C8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4:W6"/>
    <mergeCell ref="X5:X6"/>
    <mergeCell ref="Y5:Y6"/>
    <mergeCell ref="Z5:Z6"/>
    <mergeCell ref="AA5:AA6"/>
  </mergeCells>
  <printOptions horizontalCentered="1"/>
  <pageMargins left="0" right="0" top="0.78740157480315" bottom="0.78740157480315" header="0.393700787401575" footer="0.393700787401575"/>
  <pageSetup paperSize="9" scale="60" orientation="landscape" horizontalDpi="1200" verticalDpi="1200"/>
  <headerFooter alignWithMargins="0" scaleWithDoc="0"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9"/>
  <sheetViews>
    <sheetView showGridLines="0" showZeros="0" zoomScale="85" zoomScaleNormal="85" workbookViewId="0">
      <selection activeCell="G11" sqref="G11"/>
    </sheetView>
  </sheetViews>
  <sheetFormatPr defaultColWidth="9" defaultRowHeight="14.25"/>
  <cols>
    <col min="1" max="3" width="5.375" customWidth="1"/>
    <col min="5" max="5" width="18" customWidth="1"/>
    <col min="6" max="6" width="12.5" customWidth="1"/>
    <col min="11" max="11" width="9.5"/>
    <col min="12" max="13" width="12.75" customWidth="1"/>
  </cols>
  <sheetData>
    <row r="1" customHeight="1" spans="14:14">
      <c r="N1" s="504" t="s">
        <v>173</v>
      </c>
    </row>
    <row r="2" ht="33" customHeight="1" spans="1:14">
      <c r="A2" s="335" t="s">
        <v>174</v>
      </c>
      <c r="B2" s="335"/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335"/>
      <c r="N2" s="335"/>
    </row>
    <row r="3" customHeight="1" spans="1:14">
      <c r="A3" s="435" t="s">
        <v>10</v>
      </c>
      <c r="B3" s="435"/>
      <c r="C3" s="435"/>
      <c r="D3" s="435"/>
      <c r="E3" s="435"/>
      <c r="F3" s="435"/>
      <c r="G3" s="435"/>
      <c r="M3" s="505" t="s">
        <v>86</v>
      </c>
      <c r="N3" s="505"/>
    </row>
    <row r="4" ht="22.5" customHeight="1" spans="1:14">
      <c r="A4" s="241" t="s">
        <v>106</v>
      </c>
      <c r="B4" s="241"/>
      <c r="C4" s="241"/>
      <c r="D4" s="81" t="s">
        <v>137</v>
      </c>
      <c r="E4" s="81" t="s">
        <v>88</v>
      </c>
      <c r="F4" s="81" t="s">
        <v>89</v>
      </c>
      <c r="G4" s="81" t="s">
        <v>139</v>
      </c>
      <c r="H4" s="81"/>
      <c r="I4" s="81"/>
      <c r="J4" s="81"/>
      <c r="K4" s="81"/>
      <c r="L4" s="81" t="s">
        <v>143</v>
      </c>
      <c r="M4" s="81"/>
      <c r="N4" s="81"/>
    </row>
    <row r="5" ht="17.25" customHeight="1" spans="1:14">
      <c r="A5" s="81" t="s">
        <v>109</v>
      </c>
      <c r="B5" s="155" t="s">
        <v>110</v>
      </c>
      <c r="C5" s="81" t="s">
        <v>111</v>
      </c>
      <c r="D5" s="81"/>
      <c r="E5" s="81"/>
      <c r="F5" s="81"/>
      <c r="G5" s="81" t="s">
        <v>175</v>
      </c>
      <c r="H5" s="81" t="s">
        <v>176</v>
      </c>
      <c r="I5" s="81" t="s">
        <v>152</v>
      </c>
      <c r="J5" s="81" t="s">
        <v>153</v>
      </c>
      <c r="K5" s="81" t="s">
        <v>154</v>
      </c>
      <c r="L5" s="81" t="s">
        <v>175</v>
      </c>
      <c r="M5" s="81" t="s">
        <v>123</v>
      </c>
      <c r="N5" s="81" t="s">
        <v>177</v>
      </c>
    </row>
    <row r="6" ht="20.25" customHeight="1" spans="1:14">
      <c r="A6" s="81"/>
      <c r="B6" s="155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</row>
    <row r="7" s="18" customFormat="1" ht="29.25" customHeight="1" spans="1:14">
      <c r="A7" s="115" t="s">
        <v>89</v>
      </c>
      <c r="B7" s="116"/>
      <c r="C7" s="117"/>
      <c r="D7" s="118"/>
      <c r="E7" s="502"/>
      <c r="F7" s="343"/>
      <c r="G7" s="113"/>
      <c r="H7" s="113"/>
      <c r="I7" s="113"/>
      <c r="J7" s="113"/>
      <c r="K7" s="113"/>
      <c r="L7" s="290"/>
      <c r="M7" s="113"/>
      <c r="N7" s="113"/>
    </row>
    <row r="8" s="16" customFormat="1" ht="17.25" customHeight="1" spans="1:14">
      <c r="A8" s="493"/>
      <c r="B8" s="493"/>
      <c r="C8" s="493"/>
      <c r="D8" s="493"/>
      <c r="E8" s="489"/>
      <c r="F8" s="343"/>
      <c r="G8" s="113"/>
      <c r="H8" s="290"/>
      <c r="I8" s="290"/>
      <c r="J8" s="290"/>
      <c r="K8" s="290"/>
      <c r="L8" s="290"/>
      <c r="M8" s="113"/>
      <c r="N8" s="506"/>
    </row>
    <row r="9" s="16" customFormat="1" ht="17.25" customHeight="1" spans="1:14">
      <c r="A9" s="489"/>
      <c r="B9" s="489"/>
      <c r="C9" s="489"/>
      <c r="D9" s="489"/>
      <c r="E9" s="491"/>
      <c r="F9" s="343"/>
      <c r="G9" s="113"/>
      <c r="H9" s="290"/>
      <c r="I9" s="290"/>
      <c r="J9" s="290"/>
      <c r="K9" s="290"/>
      <c r="L9" s="290"/>
      <c r="M9" s="290"/>
      <c r="N9" s="506"/>
    </row>
    <row r="10" s="334" customFormat="1" ht="17.25" customHeight="1" spans="1:14">
      <c r="A10" s="493"/>
      <c r="B10" s="493"/>
      <c r="C10" s="493"/>
      <c r="D10" s="493"/>
      <c r="E10" s="493"/>
      <c r="F10" s="343"/>
      <c r="G10" s="503"/>
      <c r="H10" s="252"/>
      <c r="I10" s="252"/>
      <c r="J10" s="252"/>
      <c r="K10" s="252"/>
      <c r="L10" s="252"/>
      <c r="M10" s="252"/>
      <c r="N10" s="507"/>
    </row>
    <row r="11" s="16" customFormat="1" ht="17.25" customHeight="1" spans="1:14">
      <c r="A11" s="489"/>
      <c r="B11" s="489"/>
      <c r="C11" s="489"/>
      <c r="D11" s="489"/>
      <c r="E11" s="491"/>
      <c r="F11" s="113"/>
      <c r="G11" s="113"/>
      <c r="H11" s="290"/>
      <c r="I11" s="290"/>
      <c r="J11" s="290"/>
      <c r="K11" s="290"/>
      <c r="L11" s="290"/>
      <c r="M11" s="290"/>
      <c r="N11" s="506"/>
    </row>
    <row r="12" s="334" customFormat="1" ht="17.25" customHeight="1" spans="1:14">
      <c r="A12" s="493"/>
      <c r="B12" s="493"/>
      <c r="C12" s="493"/>
      <c r="D12" s="493"/>
      <c r="E12" s="493"/>
      <c r="F12" s="503"/>
      <c r="G12" s="503"/>
      <c r="H12" s="252"/>
      <c r="I12" s="252"/>
      <c r="J12" s="252"/>
      <c r="K12" s="252"/>
      <c r="L12" s="252"/>
      <c r="M12" s="252"/>
      <c r="N12" s="507"/>
    </row>
    <row r="13" s="334" customFormat="1" ht="17.25" customHeight="1" spans="1:14">
      <c r="A13" s="493"/>
      <c r="B13" s="493"/>
      <c r="C13" s="493"/>
      <c r="D13" s="493"/>
      <c r="E13" s="493"/>
      <c r="F13" s="503"/>
      <c r="G13" s="503"/>
      <c r="H13" s="252"/>
      <c r="I13" s="252"/>
      <c r="J13" s="252"/>
      <c r="K13" s="252"/>
      <c r="L13" s="252"/>
      <c r="M13" s="252"/>
      <c r="N13" s="507"/>
    </row>
    <row r="14" s="334" customFormat="1" ht="17.25" customHeight="1" spans="1:14">
      <c r="A14" s="493"/>
      <c r="B14" s="493"/>
      <c r="C14" s="493"/>
      <c r="D14" s="493"/>
      <c r="E14" s="493"/>
      <c r="F14" s="503"/>
      <c r="G14" s="503"/>
      <c r="H14" s="252"/>
      <c r="I14" s="252"/>
      <c r="J14" s="252"/>
      <c r="K14" s="252"/>
      <c r="L14" s="252"/>
      <c r="M14" s="252"/>
      <c r="N14" s="507"/>
    </row>
    <row r="15" s="334" customFormat="1" ht="17.25" customHeight="1" spans="1:14">
      <c r="A15" s="493"/>
      <c r="B15" s="493"/>
      <c r="C15" s="493"/>
      <c r="D15" s="493"/>
      <c r="E15" s="493"/>
      <c r="F15" s="503"/>
      <c r="G15" s="503"/>
      <c r="H15" s="252"/>
      <c r="I15" s="252"/>
      <c r="J15" s="252"/>
      <c r="K15" s="252"/>
      <c r="L15" s="252"/>
      <c r="M15" s="252"/>
      <c r="N15" s="507"/>
    </row>
    <row r="16" s="16" customFormat="1" ht="17.25" customHeight="1" spans="1:14">
      <c r="A16" s="489"/>
      <c r="B16" s="489"/>
      <c r="C16" s="489"/>
      <c r="D16" s="489"/>
      <c r="E16" s="491"/>
      <c r="F16" s="113"/>
      <c r="G16" s="113"/>
      <c r="H16" s="290"/>
      <c r="I16" s="290"/>
      <c r="J16" s="290"/>
      <c r="K16" s="290"/>
      <c r="L16" s="290"/>
      <c r="M16" s="290"/>
      <c r="N16" s="506"/>
    </row>
    <row r="17" s="334" customFormat="1" ht="17.25" customHeight="1" spans="1:14">
      <c r="A17" s="493"/>
      <c r="B17" s="493"/>
      <c r="C17" s="493"/>
      <c r="D17" s="493"/>
      <c r="E17" s="493"/>
      <c r="F17" s="503"/>
      <c r="G17" s="503"/>
      <c r="H17" s="252"/>
      <c r="I17" s="252"/>
      <c r="J17" s="252"/>
      <c r="K17" s="252"/>
      <c r="L17" s="252"/>
      <c r="M17" s="252"/>
      <c r="N17" s="507"/>
    </row>
    <row r="18" s="16" customFormat="1" ht="17.25" customHeight="1" spans="1:14">
      <c r="A18" s="489"/>
      <c r="B18" s="489"/>
      <c r="C18" s="489"/>
      <c r="D18" s="489"/>
      <c r="E18" s="491"/>
      <c r="F18" s="113"/>
      <c r="G18" s="113"/>
      <c r="H18" s="290"/>
      <c r="I18" s="290"/>
      <c r="J18" s="290"/>
      <c r="K18" s="290"/>
      <c r="L18" s="290"/>
      <c r="M18" s="290"/>
      <c r="N18" s="506"/>
    </row>
    <row r="19" s="334" customFormat="1" ht="17.25" customHeight="1" spans="1:14">
      <c r="A19" s="493"/>
      <c r="B19" s="493"/>
      <c r="C19" s="493"/>
      <c r="D19" s="493"/>
      <c r="E19" s="493"/>
      <c r="F19" s="503"/>
      <c r="G19" s="503"/>
      <c r="H19" s="252"/>
      <c r="I19" s="252"/>
      <c r="J19" s="252"/>
      <c r="K19" s="252"/>
      <c r="L19" s="252"/>
      <c r="M19" s="252"/>
      <c r="N19" s="507"/>
    </row>
  </sheetData>
  <sheetProtection formatCells="0" formatColumns="0" formatRows="0"/>
  <mergeCells count="21">
    <mergeCell ref="A2:N2"/>
    <mergeCell ref="A3:G3"/>
    <mergeCell ref="M3:N3"/>
    <mergeCell ref="A4:C4"/>
    <mergeCell ref="G4:K4"/>
    <mergeCell ref="L4:N4"/>
    <mergeCell ref="A7:C7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rintOptions horizontalCentered="1"/>
  <pageMargins left="0.748031496062992" right="0.748031496062992" top="0.78740157480315" bottom="0.78740157480315" header="0.393700787401575" footer="0.393700787401575"/>
  <pageSetup paperSize="9" scale="90" orientation="landscape" horizontalDpi="1200" verticalDpi="1200"/>
  <headerFooter alignWithMargins="0" scaleWithDoc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20"/>
  <sheetViews>
    <sheetView showGridLines="0" showZeros="0" topLeftCell="A3" workbookViewId="0">
      <pane xSplit="7" ySplit="7" topLeftCell="H10" activePane="bottomRight" state="frozen"/>
      <selection/>
      <selection pane="topRight"/>
      <selection pane="bottomLeft"/>
      <selection pane="bottomRight" activeCell="I12" sqref="I12"/>
    </sheetView>
  </sheetViews>
  <sheetFormatPr defaultColWidth="6.75" defaultRowHeight="23.1" customHeight="1"/>
  <cols>
    <col min="1" max="1" width="5.5" style="477" customWidth="1"/>
    <col min="2" max="2" width="3.625" style="477" customWidth="1"/>
    <col min="3" max="3" width="7.125" style="477" customWidth="1"/>
    <col min="4" max="4" width="6.375" style="477" customWidth="1"/>
    <col min="5" max="5" width="16" style="477" customWidth="1"/>
    <col min="6" max="6" width="11.25" style="477" customWidth="1"/>
    <col min="7" max="13" width="8.5" style="477" customWidth="1"/>
    <col min="14" max="14" width="7.5" style="477" customWidth="1"/>
    <col min="15" max="15" width="10.25" style="477" customWidth="1"/>
    <col min="16" max="16" width="8.5" style="477" customWidth="1"/>
    <col min="17" max="17" width="10.25" style="477" customWidth="1"/>
    <col min="18" max="18" width="7.625" style="477" customWidth="1"/>
    <col min="19" max="19" width="10.25" style="477" customWidth="1"/>
    <col min="20" max="20" width="7.625" style="477" customWidth="1"/>
    <col min="21" max="21" width="9" style="477" customWidth="1"/>
    <col min="22" max="22" width="6" style="477" customWidth="1"/>
    <col min="23" max="23" width="8.5" style="477" customWidth="1"/>
    <col min="24" max="24" width="7.5" style="477" customWidth="1"/>
    <col min="25" max="25" width="8.5" style="477" customWidth="1"/>
    <col min="26" max="26" width="10.125" style="477" customWidth="1"/>
    <col min="27" max="27" width="6.75" style="477"/>
    <col min="28" max="16384" width="6.75" style="478"/>
  </cols>
  <sheetData>
    <row r="1" customHeight="1" spans="2:26">
      <c r="B1" s="479"/>
      <c r="C1" s="479"/>
      <c r="D1" s="479"/>
      <c r="E1" s="479"/>
      <c r="F1" s="479"/>
      <c r="G1" s="479"/>
      <c r="H1" s="479"/>
      <c r="I1" s="479"/>
      <c r="J1" s="479"/>
      <c r="K1" s="479"/>
      <c r="L1" s="479"/>
      <c r="M1" s="479"/>
      <c r="N1" s="479"/>
      <c r="O1" s="479"/>
      <c r="P1" s="479"/>
      <c r="Q1" s="479"/>
      <c r="R1" s="479"/>
      <c r="T1" s="495"/>
      <c r="V1" s="495"/>
      <c r="W1" s="495"/>
      <c r="X1" s="495"/>
      <c r="Y1" s="497" t="s">
        <v>178</v>
      </c>
      <c r="Z1" s="497"/>
    </row>
    <row r="2" customHeight="1" spans="1:26">
      <c r="A2" s="480" t="s">
        <v>179</v>
      </c>
      <c r="B2" s="480"/>
      <c r="C2" s="480"/>
      <c r="D2" s="480"/>
      <c r="E2" s="480"/>
      <c r="F2" s="480"/>
      <c r="G2" s="480"/>
      <c r="H2" s="480"/>
      <c r="I2" s="480"/>
      <c r="J2" s="480"/>
      <c r="K2" s="480"/>
      <c r="L2" s="480"/>
      <c r="M2" s="480"/>
      <c r="N2" s="480"/>
      <c r="O2" s="480"/>
      <c r="P2" s="480"/>
      <c r="Q2" s="480"/>
      <c r="R2" s="480"/>
      <c r="S2" s="480"/>
      <c r="T2" s="480"/>
      <c r="U2" s="480"/>
      <c r="V2" s="480"/>
      <c r="W2" s="480"/>
      <c r="X2" s="480"/>
      <c r="Y2" s="480"/>
      <c r="Z2" s="480"/>
    </row>
    <row r="3" customHeight="1" spans="1:26">
      <c r="A3" s="435" t="s">
        <v>10</v>
      </c>
      <c r="B3" s="481"/>
      <c r="C3" s="481"/>
      <c r="D3" s="435"/>
      <c r="E3" s="435"/>
      <c r="F3" s="435"/>
      <c r="G3" s="435"/>
      <c r="H3" s="482"/>
      <c r="I3" s="482"/>
      <c r="J3" s="482"/>
      <c r="K3" s="482"/>
      <c r="L3" s="482"/>
      <c r="M3" s="482"/>
      <c r="N3" s="482"/>
      <c r="O3" s="482"/>
      <c r="P3" s="482"/>
      <c r="Q3" s="482"/>
      <c r="R3" s="482"/>
      <c r="V3" s="496"/>
      <c r="W3" s="496"/>
      <c r="X3" s="496"/>
      <c r="Y3" s="498" t="s">
        <v>11</v>
      </c>
      <c r="Z3" s="498"/>
    </row>
    <row r="4" customHeight="1" spans="1:26">
      <c r="A4" s="483" t="s">
        <v>106</v>
      </c>
      <c r="B4" s="483"/>
      <c r="C4" s="483"/>
      <c r="D4" s="484" t="s">
        <v>87</v>
      </c>
      <c r="E4" s="484" t="s">
        <v>107</v>
      </c>
      <c r="F4" s="484" t="s">
        <v>180</v>
      </c>
      <c r="G4" s="484" t="s">
        <v>181</v>
      </c>
      <c r="H4" s="484" t="s">
        <v>182</v>
      </c>
      <c r="I4" s="484" t="s">
        <v>183</v>
      </c>
      <c r="J4" s="484" t="s">
        <v>184</v>
      </c>
      <c r="K4" s="484" t="s">
        <v>185</v>
      </c>
      <c r="L4" s="484" t="s">
        <v>186</v>
      </c>
      <c r="M4" s="484" t="s">
        <v>187</v>
      </c>
      <c r="N4" s="484" t="s">
        <v>188</v>
      </c>
      <c r="O4" s="484" t="s">
        <v>189</v>
      </c>
      <c r="P4" s="484" t="s">
        <v>190</v>
      </c>
      <c r="Q4" s="484" t="s">
        <v>191</v>
      </c>
      <c r="R4" s="484" t="s">
        <v>192</v>
      </c>
      <c r="S4" s="484" t="s">
        <v>193</v>
      </c>
      <c r="T4" s="484" t="s">
        <v>194</v>
      </c>
      <c r="U4" s="484" t="s">
        <v>195</v>
      </c>
      <c r="V4" s="484" t="s">
        <v>196</v>
      </c>
      <c r="W4" s="484" t="s">
        <v>197</v>
      </c>
      <c r="X4" s="484" t="s">
        <v>198</v>
      </c>
      <c r="Y4" s="484" t="s">
        <v>199</v>
      </c>
      <c r="Z4" s="499" t="s">
        <v>200</v>
      </c>
    </row>
    <row r="5" ht="13.5" customHeight="1" spans="1:26">
      <c r="A5" s="484" t="s">
        <v>109</v>
      </c>
      <c r="B5" s="484" t="s">
        <v>110</v>
      </c>
      <c r="C5" s="484" t="s">
        <v>111</v>
      </c>
      <c r="D5" s="484"/>
      <c r="E5" s="484"/>
      <c r="F5" s="484"/>
      <c r="G5" s="484"/>
      <c r="H5" s="484"/>
      <c r="I5" s="484"/>
      <c r="J5" s="484"/>
      <c r="K5" s="484"/>
      <c r="L5" s="484"/>
      <c r="M5" s="484"/>
      <c r="N5" s="484"/>
      <c r="O5" s="484"/>
      <c r="P5" s="484"/>
      <c r="Q5" s="484"/>
      <c r="R5" s="484"/>
      <c r="S5" s="484"/>
      <c r="T5" s="484"/>
      <c r="U5" s="484"/>
      <c r="V5" s="484"/>
      <c r="W5" s="484"/>
      <c r="X5" s="484"/>
      <c r="Y5" s="484"/>
      <c r="Z5" s="499"/>
    </row>
    <row r="6" ht="36.75" customHeight="1" spans="1:26">
      <c r="A6" s="484"/>
      <c r="B6" s="484"/>
      <c r="C6" s="484"/>
      <c r="D6" s="484"/>
      <c r="E6" s="484"/>
      <c r="F6" s="484"/>
      <c r="G6" s="484"/>
      <c r="H6" s="484"/>
      <c r="I6" s="484"/>
      <c r="J6" s="484"/>
      <c r="K6" s="484"/>
      <c r="L6" s="484"/>
      <c r="M6" s="484"/>
      <c r="N6" s="484"/>
      <c r="O6" s="484"/>
      <c r="P6" s="484"/>
      <c r="Q6" s="484"/>
      <c r="R6" s="484"/>
      <c r="S6" s="484"/>
      <c r="T6" s="484"/>
      <c r="U6" s="484"/>
      <c r="V6" s="484"/>
      <c r="W6" s="484"/>
      <c r="X6" s="484"/>
      <c r="Y6" s="484"/>
      <c r="Z6" s="499"/>
    </row>
    <row r="7" customHeight="1" spans="1:26">
      <c r="A7" s="483" t="s">
        <v>101</v>
      </c>
      <c r="B7" s="483" t="s">
        <v>101</v>
      </c>
      <c r="C7" s="483" t="s">
        <v>101</v>
      </c>
      <c r="D7" s="483" t="s">
        <v>101</v>
      </c>
      <c r="E7" s="483" t="s">
        <v>101</v>
      </c>
      <c r="F7" s="483">
        <v>1</v>
      </c>
      <c r="G7" s="483">
        <v>2</v>
      </c>
      <c r="H7" s="483">
        <v>3</v>
      </c>
      <c r="I7" s="483">
        <v>4</v>
      </c>
      <c r="J7" s="483">
        <v>5</v>
      </c>
      <c r="K7" s="483">
        <v>6</v>
      </c>
      <c r="L7" s="483">
        <v>7</v>
      </c>
      <c r="M7" s="483">
        <v>8</v>
      </c>
      <c r="N7" s="483">
        <v>9</v>
      </c>
      <c r="O7" s="483">
        <v>10</v>
      </c>
      <c r="P7" s="483">
        <v>11</v>
      </c>
      <c r="Q7" s="483">
        <v>12</v>
      </c>
      <c r="R7" s="483">
        <v>13</v>
      </c>
      <c r="S7" s="483">
        <v>14</v>
      </c>
      <c r="T7" s="483">
        <v>15</v>
      </c>
      <c r="U7" s="483">
        <v>16</v>
      </c>
      <c r="V7" s="483">
        <v>17</v>
      </c>
      <c r="W7" s="483">
        <v>18</v>
      </c>
      <c r="X7" s="483">
        <v>19</v>
      </c>
      <c r="Y7" s="483">
        <v>20</v>
      </c>
      <c r="Z7" s="483">
        <v>21</v>
      </c>
    </row>
    <row r="8" s="475" customFormat="1" ht="48" customHeight="1" spans="1:27">
      <c r="A8" s="485" t="s">
        <v>89</v>
      </c>
      <c r="B8" s="486"/>
      <c r="C8" s="487"/>
      <c r="D8" s="118" t="s">
        <v>102</v>
      </c>
      <c r="E8" s="317" t="s">
        <v>103</v>
      </c>
      <c r="F8" s="488">
        <f>F9</f>
        <v>312</v>
      </c>
      <c r="G8" s="488">
        <f t="shared" ref="G8:Z8" si="0">G9</f>
        <v>22</v>
      </c>
      <c r="H8" s="488">
        <f t="shared" si="0"/>
        <v>0</v>
      </c>
      <c r="I8" s="488">
        <f t="shared" si="0"/>
        <v>8</v>
      </c>
      <c r="J8" s="488">
        <f t="shared" si="0"/>
        <v>19</v>
      </c>
      <c r="K8" s="488">
        <f t="shared" si="0"/>
        <v>0</v>
      </c>
      <c r="L8" s="488">
        <f t="shared" si="0"/>
        <v>12</v>
      </c>
      <c r="M8" s="488">
        <f t="shared" si="0"/>
        <v>4</v>
      </c>
      <c r="N8" s="488">
        <f t="shared" si="0"/>
        <v>0</v>
      </c>
      <c r="O8" s="488">
        <f t="shared" si="0"/>
        <v>67</v>
      </c>
      <c r="P8" s="488">
        <f t="shared" si="0"/>
        <v>0</v>
      </c>
      <c r="Q8" s="488">
        <f t="shared" si="0"/>
        <v>11</v>
      </c>
      <c r="R8" s="488">
        <f t="shared" si="0"/>
        <v>2</v>
      </c>
      <c r="S8" s="488">
        <f t="shared" si="0"/>
        <v>33</v>
      </c>
      <c r="T8" s="488">
        <f t="shared" si="0"/>
        <v>0</v>
      </c>
      <c r="U8" s="488">
        <f t="shared" si="0"/>
        <v>0</v>
      </c>
      <c r="V8" s="488">
        <f t="shared" si="0"/>
        <v>0</v>
      </c>
      <c r="W8" s="488">
        <f t="shared" si="0"/>
        <v>1</v>
      </c>
      <c r="X8" s="488">
        <f t="shared" si="0"/>
        <v>0</v>
      </c>
      <c r="Y8" s="488">
        <f t="shared" si="0"/>
        <v>0</v>
      </c>
      <c r="Z8" s="488">
        <f t="shared" si="0"/>
        <v>133</v>
      </c>
      <c r="AA8" s="500"/>
    </row>
    <row r="9" s="476" customFormat="1" customHeight="1" spans="1:27">
      <c r="A9" s="489">
        <v>205</v>
      </c>
      <c r="B9" s="489"/>
      <c r="C9" s="489"/>
      <c r="D9" s="489"/>
      <c r="E9" s="489" t="s">
        <v>113</v>
      </c>
      <c r="F9" s="490">
        <f>SUM(G9:Z9)</f>
        <v>312</v>
      </c>
      <c r="G9" s="490">
        <v>22</v>
      </c>
      <c r="H9" s="490">
        <f>H10+H12+H17+H19</f>
        <v>0</v>
      </c>
      <c r="I9" s="490">
        <v>8</v>
      </c>
      <c r="J9" s="490">
        <v>19</v>
      </c>
      <c r="K9" s="490">
        <f>K10+K12+K17+K19</f>
        <v>0</v>
      </c>
      <c r="L9" s="490">
        <v>12</v>
      </c>
      <c r="M9" s="490">
        <v>4</v>
      </c>
      <c r="N9" s="490">
        <f>N10+N12+N17+N19</f>
        <v>0</v>
      </c>
      <c r="O9" s="490">
        <v>67</v>
      </c>
      <c r="P9" s="490">
        <f>P10+P12+P17+P19</f>
        <v>0</v>
      </c>
      <c r="Q9" s="490">
        <v>11</v>
      </c>
      <c r="R9" s="490">
        <v>2</v>
      </c>
      <c r="S9" s="490">
        <v>33</v>
      </c>
      <c r="T9" s="490">
        <f>T10+T12+T17+T19</f>
        <v>0</v>
      </c>
      <c r="U9" s="490">
        <f>U10+U12+U17+U19</f>
        <v>0</v>
      </c>
      <c r="V9" s="490">
        <f>V10+V12+V17+V19</f>
        <v>0</v>
      </c>
      <c r="W9" s="490">
        <v>1</v>
      </c>
      <c r="X9" s="490">
        <f>X10+X12+X17+X19</f>
        <v>0</v>
      </c>
      <c r="Y9" s="490">
        <f>Y10+Y12+Y17+Y19</f>
        <v>0</v>
      </c>
      <c r="Z9" s="490">
        <v>133</v>
      </c>
      <c r="AA9" s="501"/>
    </row>
    <row r="10" s="476" customFormat="1" customHeight="1" spans="1:27">
      <c r="A10" s="489"/>
      <c r="B10" s="489"/>
      <c r="C10" s="489"/>
      <c r="D10" s="489"/>
      <c r="E10" s="491"/>
      <c r="F10" s="492"/>
      <c r="G10" s="492"/>
      <c r="H10" s="492"/>
      <c r="I10" s="492"/>
      <c r="J10" s="492"/>
      <c r="K10" s="492"/>
      <c r="L10" s="492"/>
      <c r="M10" s="492"/>
      <c r="N10" s="492"/>
      <c r="O10" s="492"/>
      <c r="P10" s="492"/>
      <c r="Q10" s="492"/>
      <c r="R10" s="492"/>
      <c r="S10" s="492"/>
      <c r="T10" s="492"/>
      <c r="U10" s="492"/>
      <c r="V10" s="492"/>
      <c r="W10" s="492"/>
      <c r="X10" s="492"/>
      <c r="Y10" s="492"/>
      <c r="Z10" s="492"/>
      <c r="AA10" s="501"/>
    </row>
    <row r="11" customHeight="1" spans="1:26">
      <c r="A11" s="493"/>
      <c r="B11" s="493"/>
      <c r="C11" s="493"/>
      <c r="D11" s="493"/>
      <c r="E11" s="493"/>
      <c r="F11" s="494"/>
      <c r="G11" s="494"/>
      <c r="H11" s="494"/>
      <c r="I11" s="494"/>
      <c r="J11" s="494"/>
      <c r="K11" s="494"/>
      <c r="L11" s="494"/>
      <c r="M11" s="494"/>
      <c r="N11" s="494"/>
      <c r="O11" s="494"/>
      <c r="P11" s="494"/>
      <c r="Q11" s="494"/>
      <c r="R11" s="494"/>
      <c r="S11" s="494"/>
      <c r="T11" s="494"/>
      <c r="U11" s="494"/>
      <c r="V11" s="494"/>
      <c r="W11" s="494"/>
      <c r="X11" s="494"/>
      <c r="Y11" s="494"/>
      <c r="Z11" s="494"/>
    </row>
    <row r="12" s="476" customFormat="1" customHeight="1" spans="1:27">
      <c r="A12" s="489"/>
      <c r="B12" s="489"/>
      <c r="C12" s="489"/>
      <c r="D12" s="489"/>
      <c r="E12" s="489"/>
      <c r="F12" s="492"/>
      <c r="G12" s="492"/>
      <c r="H12" s="492"/>
      <c r="I12" s="492"/>
      <c r="J12" s="492"/>
      <c r="K12" s="492"/>
      <c r="L12" s="492"/>
      <c r="M12" s="492"/>
      <c r="N12" s="492"/>
      <c r="O12" s="492"/>
      <c r="P12" s="492"/>
      <c r="Q12" s="492"/>
      <c r="R12" s="492"/>
      <c r="S12" s="492"/>
      <c r="T12" s="492"/>
      <c r="U12" s="492"/>
      <c r="V12" s="492"/>
      <c r="W12" s="492"/>
      <c r="X12" s="492"/>
      <c r="Y12" s="492"/>
      <c r="Z12" s="492"/>
      <c r="AA12" s="501"/>
    </row>
    <row r="13" customHeight="1" spans="1:26">
      <c r="A13" s="493"/>
      <c r="B13" s="493"/>
      <c r="C13" s="493"/>
      <c r="D13" s="493"/>
      <c r="E13" s="493"/>
      <c r="F13" s="494"/>
      <c r="G13" s="494"/>
      <c r="H13" s="494"/>
      <c r="I13" s="494"/>
      <c r="J13" s="494"/>
      <c r="K13" s="494"/>
      <c r="L13" s="494"/>
      <c r="M13" s="494"/>
      <c r="N13" s="494"/>
      <c r="O13" s="494"/>
      <c r="P13" s="494"/>
      <c r="Q13" s="494"/>
      <c r="R13" s="494"/>
      <c r="S13" s="494"/>
      <c r="T13" s="494"/>
      <c r="U13" s="494"/>
      <c r="V13" s="494"/>
      <c r="W13" s="494"/>
      <c r="X13" s="494"/>
      <c r="Y13" s="494"/>
      <c r="Z13" s="494"/>
    </row>
    <row r="14" customHeight="1" spans="1:26">
      <c r="A14" s="493"/>
      <c r="B14" s="493"/>
      <c r="C14" s="493"/>
      <c r="D14" s="493"/>
      <c r="E14" s="493"/>
      <c r="F14" s="494"/>
      <c r="G14" s="494"/>
      <c r="H14" s="494"/>
      <c r="I14" s="494"/>
      <c r="J14" s="494"/>
      <c r="K14" s="494"/>
      <c r="L14" s="494"/>
      <c r="M14" s="494"/>
      <c r="N14" s="494"/>
      <c r="O14" s="494"/>
      <c r="P14" s="494"/>
      <c r="Q14" s="494"/>
      <c r="R14" s="494"/>
      <c r="S14" s="494"/>
      <c r="T14" s="494"/>
      <c r="U14" s="494"/>
      <c r="V14" s="494"/>
      <c r="W14" s="494"/>
      <c r="X14" s="494"/>
      <c r="Y14" s="494"/>
      <c r="Z14" s="494"/>
    </row>
    <row r="15" customHeight="1" spans="1:26">
      <c r="A15" s="493"/>
      <c r="B15" s="493"/>
      <c r="C15" s="493"/>
      <c r="D15" s="493"/>
      <c r="E15" s="493"/>
      <c r="F15" s="494"/>
      <c r="G15" s="494"/>
      <c r="H15" s="494"/>
      <c r="I15" s="494"/>
      <c r="J15" s="494"/>
      <c r="K15" s="494"/>
      <c r="L15" s="494"/>
      <c r="M15" s="494"/>
      <c r="N15" s="494"/>
      <c r="O15" s="494"/>
      <c r="P15" s="494"/>
      <c r="Q15" s="494"/>
      <c r="R15" s="494"/>
      <c r="S15" s="494"/>
      <c r="T15" s="494"/>
      <c r="U15" s="494"/>
      <c r="V15" s="494"/>
      <c r="W15" s="494"/>
      <c r="X15" s="494"/>
      <c r="Y15" s="494"/>
      <c r="Z15" s="494"/>
    </row>
    <row r="16" customHeight="1" spans="1:26">
      <c r="A16" s="493"/>
      <c r="B16" s="493"/>
      <c r="C16" s="493"/>
      <c r="D16" s="493"/>
      <c r="E16" s="493"/>
      <c r="F16" s="494"/>
      <c r="G16" s="494"/>
      <c r="H16" s="494"/>
      <c r="I16" s="494"/>
      <c r="J16" s="494"/>
      <c r="K16" s="494"/>
      <c r="L16" s="494"/>
      <c r="M16" s="494"/>
      <c r="N16" s="494"/>
      <c r="O16" s="494"/>
      <c r="P16" s="494"/>
      <c r="Q16" s="494"/>
      <c r="R16" s="494"/>
      <c r="S16" s="494"/>
      <c r="T16" s="494"/>
      <c r="U16" s="494"/>
      <c r="V16" s="494"/>
      <c r="W16" s="494"/>
      <c r="X16" s="494"/>
      <c r="Y16" s="494"/>
      <c r="Z16" s="494"/>
    </row>
    <row r="17" s="476" customFormat="1" customHeight="1" spans="1:27">
      <c r="A17" s="489"/>
      <c r="B17" s="489"/>
      <c r="C17" s="489"/>
      <c r="D17" s="489"/>
      <c r="E17" s="489"/>
      <c r="F17" s="492"/>
      <c r="G17" s="492"/>
      <c r="H17" s="492"/>
      <c r="I17" s="492"/>
      <c r="J17" s="492"/>
      <c r="K17" s="492"/>
      <c r="L17" s="492"/>
      <c r="M17" s="492"/>
      <c r="N17" s="492"/>
      <c r="O17" s="492"/>
      <c r="P17" s="492"/>
      <c r="Q17" s="492"/>
      <c r="R17" s="492"/>
      <c r="S17" s="492"/>
      <c r="T17" s="492"/>
      <c r="U17" s="492"/>
      <c r="V17" s="492"/>
      <c r="W17" s="492"/>
      <c r="X17" s="492"/>
      <c r="Y17" s="492"/>
      <c r="Z17" s="492"/>
      <c r="AA17" s="501"/>
    </row>
    <row r="18" customHeight="1" spans="1:26">
      <c r="A18" s="493"/>
      <c r="B18" s="493"/>
      <c r="C18" s="493"/>
      <c r="D18" s="493"/>
      <c r="E18" s="493"/>
      <c r="F18" s="494"/>
      <c r="G18" s="494"/>
      <c r="H18" s="494"/>
      <c r="I18" s="494"/>
      <c r="J18" s="494"/>
      <c r="K18" s="494"/>
      <c r="L18" s="494"/>
      <c r="M18" s="494"/>
      <c r="N18" s="494"/>
      <c r="O18" s="494"/>
      <c r="P18" s="494"/>
      <c r="Q18" s="494"/>
      <c r="R18" s="494"/>
      <c r="S18" s="494"/>
      <c r="T18" s="494"/>
      <c r="U18" s="494"/>
      <c r="V18" s="494"/>
      <c r="W18" s="494"/>
      <c r="X18" s="494"/>
      <c r="Y18" s="494"/>
      <c r="Z18" s="494"/>
    </row>
    <row r="19" s="476" customFormat="1" customHeight="1" spans="1:27">
      <c r="A19" s="489"/>
      <c r="B19" s="489"/>
      <c r="C19" s="489"/>
      <c r="D19" s="489"/>
      <c r="E19" s="489"/>
      <c r="F19" s="492"/>
      <c r="G19" s="492"/>
      <c r="H19" s="492"/>
      <c r="I19" s="492"/>
      <c r="J19" s="492"/>
      <c r="K19" s="492"/>
      <c r="L19" s="492"/>
      <c r="M19" s="492"/>
      <c r="N19" s="492"/>
      <c r="O19" s="492"/>
      <c r="P19" s="492"/>
      <c r="Q19" s="492"/>
      <c r="R19" s="492"/>
      <c r="S19" s="492"/>
      <c r="T19" s="492"/>
      <c r="U19" s="492"/>
      <c r="V19" s="492"/>
      <c r="W19" s="492"/>
      <c r="X19" s="492"/>
      <c r="Y19" s="492"/>
      <c r="Z19" s="492"/>
      <c r="AA19" s="501"/>
    </row>
    <row r="20" customHeight="1" spans="1:26">
      <c r="A20" s="493"/>
      <c r="B20" s="493"/>
      <c r="C20" s="493"/>
      <c r="D20" s="493"/>
      <c r="E20" s="493"/>
      <c r="F20" s="494"/>
      <c r="G20" s="494"/>
      <c r="H20" s="494"/>
      <c r="I20" s="494"/>
      <c r="J20" s="494"/>
      <c r="K20" s="494"/>
      <c r="L20" s="494"/>
      <c r="M20" s="494"/>
      <c r="N20" s="494"/>
      <c r="O20" s="494"/>
      <c r="P20" s="494"/>
      <c r="Q20" s="494"/>
      <c r="R20" s="494"/>
      <c r="S20" s="494"/>
      <c r="T20" s="494"/>
      <c r="U20" s="494"/>
      <c r="V20" s="494"/>
      <c r="W20" s="494"/>
      <c r="X20" s="494"/>
      <c r="Y20" s="494"/>
      <c r="Z20" s="494"/>
    </row>
  </sheetData>
  <sheetProtection formatCells="0" formatColumns="0" formatRows="0"/>
  <mergeCells count="32">
    <mergeCell ref="Y1:Z1"/>
    <mergeCell ref="A2:Z2"/>
    <mergeCell ref="A3:G3"/>
    <mergeCell ref="Y3:Z3"/>
    <mergeCell ref="A4:C4"/>
    <mergeCell ref="A8:C8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</mergeCells>
  <printOptions horizontalCentered="1"/>
  <pageMargins left="0" right="0" top="0.78740157480315" bottom="0.78740157480315" header="0.393700787401575" footer="0.393700787401575"/>
  <pageSetup paperSize="9" scale="59" orientation="landscape" horizontalDpi="1200" verticalDpi="1200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31</vt:i4>
      </vt:variant>
    </vt:vector>
  </HeadingPairs>
  <TitlesOfParts>
    <vt:vector size="31" baseType="lpstr">
      <vt:lpstr>封面</vt:lpstr>
      <vt:lpstr>1、部门收支总表</vt:lpstr>
      <vt:lpstr>2、部门收入总表</vt:lpstr>
      <vt:lpstr>3、部门支出总表 </vt:lpstr>
      <vt:lpstr>4、部门支出总表（分类）</vt:lpstr>
      <vt:lpstr>5、支出分类(政府预算)</vt:lpstr>
      <vt:lpstr>6、基本-工资福利</vt:lpstr>
      <vt:lpstr>7、工资福利(政府预算)</vt:lpstr>
      <vt:lpstr>8、基本-一般商品服务</vt:lpstr>
      <vt:lpstr>9、商品服务(政府预算)</vt:lpstr>
      <vt:lpstr>10、基本-个人和家庭</vt:lpstr>
      <vt:lpstr>11、个人家庭(政府预算)</vt:lpstr>
      <vt:lpstr>12、财政拨款收支总表</vt:lpstr>
      <vt:lpstr>13、一般预算支出</vt:lpstr>
      <vt:lpstr>14、一般预算基本支出表</vt:lpstr>
      <vt:lpstr>15、一般-工资福利</vt:lpstr>
      <vt:lpstr>16、工资福利(政府预算)(2)</vt:lpstr>
      <vt:lpstr>17、一般-商品和服务</vt:lpstr>
      <vt:lpstr>18、商品服务(政府预算)(2)</vt:lpstr>
      <vt:lpstr>19、一般-个人和家庭</vt:lpstr>
      <vt:lpstr>20、个人家庭(政府预算)(2)</vt:lpstr>
      <vt:lpstr>21、项目明细表</vt:lpstr>
      <vt:lpstr>22、政府性基金</vt:lpstr>
      <vt:lpstr>23、政府性基金(政府预算)</vt:lpstr>
      <vt:lpstr>24、专户</vt:lpstr>
      <vt:lpstr>25、专户(政府预算)</vt:lpstr>
      <vt:lpstr>26、经费拨款</vt:lpstr>
      <vt:lpstr>27、经费拨款(政府预算)</vt:lpstr>
      <vt:lpstr>28、三公</vt:lpstr>
      <vt:lpstr>29、整体绩效</vt:lpstr>
      <vt:lpstr>30、项目绩效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马到功成</cp:lastModifiedBy>
  <dcterms:created xsi:type="dcterms:W3CDTF">1996-12-17T01:32:00Z</dcterms:created>
  <cp:lastPrinted>2021-12-31T01:05:00Z</cp:lastPrinted>
  <dcterms:modified xsi:type="dcterms:W3CDTF">2023-02-16T01:43:47Z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r8>31720898</vt:r8>
  </property>
  <property fmtid="{D5CDD505-2E9C-101B-9397-08002B2CF9AE}" pid="3" name="KSOProductBuildVer">
    <vt:lpwstr>2052-11.1.0.12598</vt:lpwstr>
  </property>
  <property fmtid="{D5CDD505-2E9C-101B-9397-08002B2CF9AE}" pid="4" name="ICV">
    <vt:lpwstr>3F3A7400229E4EABB19EF86844F01B13</vt:lpwstr>
  </property>
</Properties>
</file>