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80" tabRatio="973" activeTab="2"/>
  </bookViews>
  <sheets>
    <sheet name="封面" sheetId="76" r:id="rId1"/>
    <sheet name="1、部门收支总表" sheetId="1" r:id="rId2"/>
    <sheet name="2、部门收入总表" sheetId="5" r:id="rId3"/>
    <sheet name="3、部门支出总表 " sheetId="9" r:id="rId4"/>
    <sheet name="4、部门支出总表（分类）" sheetId="40" r:id="rId5"/>
    <sheet name="6、基本-工资福利" sheetId="44" r:id="rId6"/>
    <sheet name="8、基本-一般商品服务" sheetId="45" r:id="rId7"/>
    <sheet name="10、基本-个人和家庭" sheetId="43" r:id="rId8"/>
    <sheet name="12、财政拨款收支总表" sheetId="4" r:id="rId9"/>
    <sheet name="13、一般预算支出" sheetId="46" r:id="rId10"/>
    <sheet name="14、一般预算基本支出表" sheetId="63" r:id="rId11"/>
    <sheet name="15、一般-工资福利" sheetId="47" r:id="rId12"/>
    <sheet name="17、一般-商品和服务" sheetId="48" r:id="rId13"/>
    <sheet name="19、一般-个人和家庭" sheetId="49" r:id="rId14"/>
    <sheet name="21、项目明细表" sheetId="52" r:id="rId15"/>
    <sheet name="22、政府性基金" sheetId="22" r:id="rId16"/>
    <sheet name="24、专户" sheetId="23" r:id="rId17"/>
    <sheet name="26、经费拨款" sheetId="57" r:id="rId18"/>
    <sheet name="28、三公" sheetId="25" r:id="rId19"/>
  </sheets>
  <definedNames>
    <definedName name="_xlnm.Print_Area" localSheetId="1">'1、部门收支总表'!$A$1:$H$28</definedName>
    <definedName name="_xlnm.Print_Area" localSheetId="7">'10、基本-个人和家庭'!$A$1:$L$8</definedName>
    <definedName name="_xlnm.Print_Area" localSheetId="8">'12、财政拨款收支总表'!$A$1:$F$26</definedName>
    <definedName name="_xlnm.Print_Area" localSheetId="9">'13、一般预算支出'!$A$1:$R$8</definedName>
    <definedName name="_xlnm.Print_Area" localSheetId="10">'14、一般预算基本支出表'!$A$1:$H$8</definedName>
    <definedName name="_xlnm.Print_Area" localSheetId="11">'15、一般-工资福利'!$A$1:$AA$8</definedName>
    <definedName name="_xlnm.Print_Area" localSheetId="13">'19、一般-个人和家庭'!$A$1:$L$8</definedName>
    <definedName name="_xlnm.Print_Area" localSheetId="14">'21、项目明细表'!$A$1:$N$7</definedName>
    <definedName name="_xlnm.Print_Area" localSheetId="17">'26、经费拨款'!$A$1:$V$8</definedName>
    <definedName name="_xlnm.Print_Area" localSheetId="18">'28、三公'!$A$1:$O$8</definedName>
    <definedName name="_xlnm.Print_Area" localSheetId="3">'3、部门支出总表 '!$A$1:$P$7</definedName>
    <definedName name="_xlnm.Print_Area" localSheetId="4">'4、部门支出总表（分类）'!$A$1:$U$8</definedName>
    <definedName name="_xlnm.Print_Area" localSheetId="5">'6、基本-工资福利'!$A$1:$AA$8</definedName>
    <definedName name="_xlnm.Print_Area" localSheetId="6">'8、基本-一般商品服务'!$A$1:$V$9</definedName>
    <definedName name="_xlnm.Print_Area">#N/A</definedName>
    <definedName name="_xlnm.Print_Titles" localSheetId="1">'1、部门收支总表'!$1:$5</definedName>
    <definedName name="_xlnm.Print_Titles" localSheetId="7">#N/A</definedName>
    <definedName name="_xlnm.Print_Titles" localSheetId="8">'12、财政拨款收支总表'!$1:$5</definedName>
    <definedName name="_xlnm.Print_Titles" localSheetId="10">#N/A</definedName>
    <definedName name="_xlnm.Print_Titles" localSheetId="13">#N/A</definedName>
    <definedName name="_xlnm.Print_Titles" localSheetId="2">'2、部门收入总表'!$1:$6</definedName>
    <definedName name="_xlnm.Print_Titles" localSheetId="14">#N/A</definedName>
    <definedName name="_xlnm.Print_Titles" localSheetId="18">#N/A</definedName>
    <definedName name="_xlnm.Print_Titles" localSheetId="3">#N/A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<sst xmlns="http://schemas.openxmlformats.org/spreadsheetml/2006/main" count="614" uniqueCount="236">
  <si>
    <t>2023年岳阳县中小学校部门预算表</t>
  </si>
  <si>
    <t>单位名称(盖章)：</t>
  </si>
  <si>
    <t>岳阳县第三中学</t>
  </si>
  <si>
    <t>单位负责人：</t>
  </si>
  <si>
    <t>刘月红</t>
  </si>
  <si>
    <t>财务负责人:</t>
  </si>
  <si>
    <t>曾成林</t>
  </si>
  <si>
    <t>填报时间：</t>
  </si>
  <si>
    <t>注：此表以县直各学校(或乡镇)为单位填报</t>
  </si>
  <si>
    <t>表-01</t>
  </si>
  <si>
    <t>部门收支总表</t>
  </si>
  <si>
    <t>单位：岳阳县第三中学</t>
  </si>
  <si>
    <t>单位:万元</t>
  </si>
  <si>
    <t>收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</si>
  <si>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</si>
  <si>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</si>
  <si>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</si>
  <si>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</si>
  <si>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</si>
  <si>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</si>
  <si>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</si>
  <si>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</si>
  <si>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</si>
  <si>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</si>
  <si>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</si>
  <si>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</si>
  <si>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</si>
  <si>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</si>
  <si>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</si>
  <si>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</si>
  <si>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</si>
  <si>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</si>
  <si>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</si>
  <si>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</si>
  <si>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</si>
  <si>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</si>
  <si>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</si>
  <si>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</si>
  <si>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</si>
  <si>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</si>
  <si>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</si>
  <si>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</si>
  <si>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</si>
  <si>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</si>
  <si>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</si>
  <si>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</si>
  <si>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</si>
  <si>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</si>
  <si>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</si>
  <si>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八、医疗卫生与计划生育支出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</si>
  <si>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</si>
  <si>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</si>
  <si>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</si>
  <si>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</si>
  <si>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</si>
  <si>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</si>
  <si>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</si>
  <si>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</si>
  <si>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</si>
  <si>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</si>
  <si>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</si>
  <si>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</si>
  <si>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</si>
  <si>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</si>
  <si>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</si>
  <si>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</si>
  <si>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</si>
  <si>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</si>
  <si>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</si>
  <si>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</si>
  <si>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</si>
  <si>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十五、国土海洋气象等支出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</si>
  <si>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</si>
  <si>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</si>
  <si>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</si>
  <si>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</si>
  <si>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</si>
  <si>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</si>
  <si>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</si>
  <si>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</si>
  <si>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</si>
  <si>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</si>
  <si>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</si>
  <si>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</si>
  <si>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</si>
  <si>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</si>
  <si>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</si>
  <si>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</si>
  <si>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类别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</si>
  <si>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</si>
  <si>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</si>
  <si>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</si>
  <si>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</si>
  <si>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</si>
  <si>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</si>
  <si>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</si>
  <si>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</si>
  <si>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</si>
  <si>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</si>
  <si>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</si>
  <si>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</si>
  <si>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</si>
  <si>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</si>
  <si>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</si>
  <si>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084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</si>
  <si>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</si>
  <si>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</si>
  <si>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</si>
  <si>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</si>
  <si>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</si>
  <si>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</si>
  <si>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</si>
  <si>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</si>
  <si>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</si>
  <si>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</si>
  <si>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</si>
  <si>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</si>
  <si>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</si>
  <si>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</si>
  <si>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</si>
  <si>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</si>
  <si>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</si>
  <si>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</si>
  <si>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</si>
  <si>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</si>
  <si>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</si>
  <si>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</si>
  <si>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</si>
  <si>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</si>
  <si>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</si>
  <si>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</si>
  <si>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</si>
  <si>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</si>
  <si>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</si>
  <si>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</si>
  <si>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</si>
  <si>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</si>
  <si>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</si>
  <si>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</si>
  <si>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基本工资提标</t>
  </si>
  <si>
    <t>规范性公务员津补贴</t>
  </si>
  <si>
    <t>特殊岗位津贴</t>
  </si>
  <si>
    <t>津贴补贴提标</t>
  </si>
  <si>
    <t>绩效工资</t>
  </si>
  <si>
    <t>绩效工资提标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</si>
  <si>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</si>
  <si>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</si>
  <si>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</si>
  <si>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</si>
  <si>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</si>
  <si>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</si>
  <si>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</si>
  <si>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</si>
  <si>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</si>
  <si>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        </t>
    </r>
  </si>
  <si>
    <t xml:space="preserve"> 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</si>
  <si>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</si>
  <si>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</si>
  <si>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</si>
  <si>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</si>
  <si>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</si>
  <si>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</si>
  <si>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</si>
  <si>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</si>
  <si>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</si>
  <si>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</si>
  <si>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</si>
  <si>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</si>
  <si>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</si>
  <si>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</si>
  <si>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</si>
  <si>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</si>
  <si>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</si>
  <si>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</si>
  <si>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</si>
  <si>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</si>
  <si>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</si>
  <si>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</si>
  <si>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</si>
  <si>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r>
      <rPr>
        <sz val="9"/>
        <rFont val="宋体"/>
        <charset val="134"/>
      </rPr>
      <t xml:space="preserve"> </t>
    </r>
    <r>
      <rPr>
        <sz val="9"/>
        <rFont val="宋体"/>
        <charset val="134"/>
      </rPr>
      <t xml:space="preserve">                                                                  </t>
    </r>
  </si>
  <si>
    <t>表-10</t>
  </si>
  <si>
    <t>对个人和家庭的补助支出预算表</t>
  </si>
  <si>
    <t>单位：</t>
  </si>
  <si>
    <t>单位编码</t>
  </si>
  <si>
    <t>离休费</t>
  </si>
  <si>
    <t>离休生活补贴</t>
  </si>
  <si>
    <t>老干费</t>
  </si>
  <si>
    <t>医疗费补助</t>
  </si>
  <si>
    <t>助学金</t>
  </si>
  <si>
    <t>表-12</t>
  </si>
  <si>
    <t>财政拨款收支总表</t>
  </si>
  <si>
    <t>收                  入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</si>
  <si>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</si>
  <si>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</si>
  <si>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</si>
  <si>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</si>
  <si>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</si>
  <si>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</si>
  <si>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</si>
  <si>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</si>
  <si>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</si>
  <si>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</si>
  <si>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</si>
  <si>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</si>
  <si>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表-17</t>
  </si>
  <si>
    <t>一般预算拨款——一般商品和服务支出预算表</t>
  </si>
  <si>
    <t>表-19</t>
  </si>
  <si>
    <t>一般预算拨款——对个人和家庭的补助支出预算表</t>
  </si>
  <si>
    <t>离退休生活补贴</t>
  </si>
  <si>
    <t>表-21</t>
  </si>
  <si>
    <t>支出预算项目明细表</t>
  </si>
  <si>
    <t>功能科目编码</t>
  </si>
  <si>
    <t>功能科目名称</t>
  </si>
  <si>
    <t>单位名称（项目名称）</t>
  </si>
  <si>
    <t>表-22</t>
  </si>
  <si>
    <t>政府性基金拨款支出预算表</t>
  </si>
  <si>
    <t>单位：岳阳县教育体育局(汇总)</t>
  </si>
  <si>
    <t>本单位2020年没有政府性基金预算拨款,所以公开的附件22、23表为空。</t>
  </si>
  <si>
    <t>表-24</t>
  </si>
  <si>
    <t>纳入专户管理的非税收入拨款支出预算表</t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</si>
  <si>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84</t>
    </r>
  </si>
  <si>
    <t>表-26</t>
  </si>
  <si>
    <t>经费拨款支出预算表</t>
  </si>
  <si>
    <t>附:一般预算拨款(补助)拨付方式</t>
  </si>
  <si>
    <t>下单位</t>
  </si>
  <si>
    <t>审批专款</t>
  </si>
  <si>
    <t>财政代扣</t>
  </si>
  <si>
    <t>205</t>
  </si>
  <si>
    <t>表-28</t>
  </si>
  <si>
    <t>2023年“三公”经费预算公开表</t>
  </si>
  <si>
    <t xml:space="preserve">单位名称
</t>
  </si>
  <si>
    <t>2022年"三公"经费预算支出</t>
  </si>
  <si>
    <t>2023年"三公"经费预算支出</t>
  </si>
  <si>
    <t>因公出国（境）费</t>
  </si>
  <si>
    <t>公务用车购置</t>
  </si>
  <si>
    <t>其他交通工具购置</t>
  </si>
</sst>
</file>

<file path=xl/styles.xml><?xml version="1.0" encoding="utf-8"?>
<styleSheet xmlns="http://schemas.openxmlformats.org/spreadsheetml/2006/main">
  <numFmts count="1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* #,##0.00;* \-#,##0.00;* &quot;&quot;??;@"/>
    <numFmt numFmtId="177" formatCode="0_);[Red]\(0\)"/>
    <numFmt numFmtId="178" formatCode="0.00_ "/>
    <numFmt numFmtId="179" formatCode="#,##0.00_ "/>
    <numFmt numFmtId="180" formatCode="0_ "/>
    <numFmt numFmtId="181" formatCode="#,##0.0000"/>
    <numFmt numFmtId="182" formatCode="#,##0.00_);[Red]\(#,##0.00\)"/>
    <numFmt numFmtId="183" formatCode="00"/>
    <numFmt numFmtId="184" formatCode="0000"/>
    <numFmt numFmtId="185" formatCode="0.0_);[Red]\(0.0\)"/>
    <numFmt numFmtId="186" formatCode="_ * #,##0_ ;_ * \-#,##0_ ;_ * &quot;-&quot;??_ ;_ @_ "/>
  </numFmts>
  <fonts count="36">
    <font>
      <sz val="12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b/>
      <sz val="22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28"/>
      <name val="宋体"/>
      <charset val="134"/>
    </font>
    <font>
      <sz val="16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/>
    <xf numFmtId="42" fontId="16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5" borderId="15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2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16" fillId="9" borderId="16" applyNumberFormat="0" applyFon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18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9" fillId="13" borderId="19" applyNumberFormat="0" applyAlignment="0" applyProtection="0">
      <alignment vertical="center"/>
    </xf>
    <xf numFmtId="0" fontId="30" fillId="13" borderId="15" applyNumberFormat="0" applyAlignment="0" applyProtection="0">
      <alignment vertical="center"/>
    </xf>
    <xf numFmtId="0" fontId="1" fillId="0" borderId="0">
      <alignment vertical="center"/>
    </xf>
    <xf numFmtId="0" fontId="31" fillId="14" borderId="20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457">
    <xf numFmtId="0" fontId="0" fillId="0" borderId="0" xfId="0"/>
    <xf numFmtId="0" fontId="1" fillId="0" borderId="0" xfId="58" applyFill="1">
      <alignment vertical="center"/>
    </xf>
    <xf numFmtId="0" fontId="1" fillId="0" borderId="0" xfId="58">
      <alignment vertical="center"/>
    </xf>
    <xf numFmtId="0" fontId="2" fillId="0" borderId="0" xfId="58" applyNumberFormat="1" applyFont="1" applyFill="1" applyAlignment="1" applyProtection="1">
      <alignment horizontal="center" vertical="center"/>
    </xf>
    <xf numFmtId="0" fontId="1" fillId="0" borderId="0" xfId="58" applyFont="1" applyAlignment="1">
      <alignment horizontal="center" vertical="center"/>
    </xf>
    <xf numFmtId="0" fontId="1" fillId="0" borderId="0" xfId="58" applyAlignment="1">
      <alignment horizontal="center" vertical="center"/>
    </xf>
    <xf numFmtId="0" fontId="1" fillId="0" borderId="1" xfId="58" applyNumberFormat="1" applyFont="1" applyFill="1" applyBorder="1" applyAlignment="1" applyProtection="1">
      <alignment horizontal="center" vertical="center" wrapText="1"/>
    </xf>
    <xf numFmtId="0" fontId="1" fillId="0" borderId="2" xfId="58" applyNumberFormat="1" applyFont="1" applyFill="1" applyBorder="1" applyAlignment="1" applyProtection="1">
      <alignment horizontal="center" vertical="center" wrapText="1"/>
    </xf>
    <xf numFmtId="0" fontId="3" fillId="2" borderId="3" xfId="58" applyNumberFormat="1" applyFont="1" applyFill="1" applyBorder="1" applyAlignment="1" applyProtection="1">
      <alignment horizontal="center" vertical="center" wrapText="1"/>
    </xf>
    <xf numFmtId="0" fontId="3" fillId="2" borderId="4" xfId="58" applyNumberFormat="1" applyFont="1" applyFill="1" applyBorder="1" applyAlignment="1" applyProtection="1">
      <alignment horizontal="center" vertical="center" wrapText="1"/>
    </xf>
    <xf numFmtId="0" fontId="3" fillId="2" borderId="5" xfId="58" applyNumberFormat="1" applyFont="1" applyFill="1" applyBorder="1" applyAlignment="1" applyProtection="1">
      <alignment horizontal="center" vertical="center" wrapText="1"/>
    </xf>
    <xf numFmtId="0" fontId="3" fillId="2" borderId="6" xfId="58" applyNumberFormat="1" applyFont="1" applyFill="1" applyBorder="1" applyAlignment="1" applyProtection="1">
      <alignment horizontal="center" vertical="center" wrapText="1"/>
    </xf>
    <xf numFmtId="0" fontId="3" fillId="2" borderId="1" xfId="58" applyNumberFormat="1" applyFont="1" applyFill="1" applyBorder="1" applyAlignment="1" applyProtection="1">
      <alignment horizontal="center" vertical="center" wrapText="1"/>
    </xf>
    <xf numFmtId="0" fontId="3" fillId="2" borderId="2" xfId="58" applyNumberFormat="1" applyFont="1" applyFill="1" applyBorder="1" applyAlignment="1" applyProtection="1">
      <alignment horizontal="center" vertical="center" wrapText="1"/>
    </xf>
    <xf numFmtId="0" fontId="3" fillId="2" borderId="7" xfId="58" applyNumberFormat="1" applyFont="1" applyFill="1" applyBorder="1" applyAlignment="1" applyProtection="1">
      <alignment horizontal="center" vertical="center" wrapText="1"/>
    </xf>
    <xf numFmtId="0" fontId="3" fillId="2" borderId="8" xfId="58" applyNumberFormat="1" applyFont="1" applyFill="1" applyBorder="1" applyAlignment="1" applyProtection="1">
      <alignment horizontal="center" vertical="center" wrapText="1"/>
    </xf>
    <xf numFmtId="0" fontId="1" fillId="2" borderId="9" xfId="58" applyFill="1" applyBorder="1" applyAlignment="1">
      <alignment horizontal="center" vertical="center" wrapText="1"/>
    </xf>
    <xf numFmtId="0" fontId="1" fillId="2" borderId="10" xfId="58" applyFill="1" applyBorder="1" applyAlignment="1">
      <alignment horizontal="center" vertical="center" wrapText="1"/>
    </xf>
    <xf numFmtId="49" fontId="1" fillId="0" borderId="8" xfId="29" applyNumberFormat="1" applyFont="1" applyFill="1" applyBorder="1" applyAlignment="1" applyProtection="1">
      <alignment horizontal="left" vertical="center" wrapText="1"/>
    </xf>
    <xf numFmtId="43" fontId="1" fillId="0" borderId="1" xfId="58" applyNumberFormat="1" applyFont="1" applyFill="1" applyBorder="1" applyAlignment="1" applyProtection="1">
      <alignment horizontal="right" vertical="center" wrapText="1"/>
    </xf>
    <xf numFmtId="43" fontId="1" fillId="0" borderId="2" xfId="58" applyNumberFormat="1" applyFont="1" applyFill="1" applyBorder="1" applyAlignment="1" applyProtection="1">
      <alignment horizontal="right" vertical="center" wrapText="1"/>
    </xf>
    <xf numFmtId="0" fontId="1" fillId="3" borderId="0" xfId="58" applyFill="1">
      <alignment vertical="center"/>
    </xf>
    <xf numFmtId="0" fontId="0" fillId="3" borderId="0" xfId="0" applyFill="1"/>
    <xf numFmtId="0" fontId="1" fillId="0" borderId="0" xfId="58" applyFont="1" applyAlignment="1">
      <alignment horizontal="right" vertical="center"/>
    </xf>
    <xf numFmtId="0" fontId="1" fillId="0" borderId="11" xfId="58" applyNumberFormat="1" applyFont="1" applyFill="1" applyBorder="1" applyAlignment="1" applyProtection="1">
      <alignment horizontal="center" vertical="center" wrapText="1"/>
    </xf>
    <xf numFmtId="0" fontId="1" fillId="0" borderId="9" xfId="58" applyNumberFormat="1" applyFont="1" applyFill="1" applyBorder="1" applyAlignment="1" applyProtection="1">
      <alignment horizontal="center" vertical="center" wrapText="1"/>
    </xf>
    <xf numFmtId="43" fontId="1" fillId="0" borderId="8" xfId="58" applyNumberFormat="1" applyFont="1" applyFill="1" applyBorder="1" applyAlignment="1" applyProtection="1">
      <alignment horizontal="right" vertical="center" wrapText="1"/>
    </xf>
    <xf numFmtId="10" fontId="0" fillId="0" borderId="0" xfId="13" applyNumberFormat="1" applyFont="1" applyFill="1"/>
    <xf numFmtId="4" fontId="1" fillId="0" borderId="0" xfId="58" applyNumberFormat="1" applyFont="1" applyFill="1" applyAlignment="1" applyProtection="1">
      <alignment vertical="center"/>
    </xf>
    <xf numFmtId="0" fontId="0" fillId="0" borderId="0" xfId="0" applyFill="1"/>
    <xf numFmtId="0" fontId="3" fillId="2" borderId="0" xfId="5" applyFont="1" applyFill="1" applyAlignment="1">
      <alignment vertical="center"/>
    </xf>
    <xf numFmtId="0" fontId="4" fillId="0" borderId="0" xfId="5" applyFont="1" applyFill="1" applyAlignment="1">
      <alignment vertical="center"/>
    </xf>
    <xf numFmtId="0" fontId="1" fillId="0" borderId="0" xfId="5" applyAlignment="1">
      <alignment horizontal="center" vertical="center" wrapText="1"/>
    </xf>
    <xf numFmtId="0" fontId="1" fillId="0" borderId="0" xfId="5">
      <alignment vertical="center"/>
    </xf>
    <xf numFmtId="0" fontId="5" fillId="0" borderId="0" xfId="5" applyNumberFormat="1" applyFont="1" applyFill="1" applyAlignment="1" applyProtection="1">
      <alignment horizontal="center" vertical="center" wrapText="1"/>
    </xf>
    <xf numFmtId="0" fontId="1" fillId="0" borderId="0" xfId="5" applyNumberFormat="1" applyFont="1" applyFill="1" applyAlignment="1" applyProtection="1">
      <alignment vertical="center"/>
    </xf>
    <xf numFmtId="0" fontId="3" fillId="2" borderId="2" xfId="5" applyFont="1" applyFill="1" applyBorder="1" applyAlignment="1">
      <alignment horizontal="centerContinuous" vertical="center"/>
    </xf>
    <xf numFmtId="0" fontId="3" fillId="2" borderId="2" xfId="5" applyNumberFormat="1" applyFont="1" applyFill="1" applyBorder="1" applyAlignment="1" applyProtection="1">
      <alignment horizontal="center" vertical="center" wrapText="1"/>
    </xf>
    <xf numFmtId="0" fontId="3" fillId="0" borderId="2" xfId="5" applyNumberFormat="1" applyFont="1" applyFill="1" applyBorder="1" applyAlignment="1" applyProtection="1">
      <alignment horizontal="center" vertical="center" wrapText="1"/>
    </xf>
    <xf numFmtId="0" fontId="3" fillId="2" borderId="9" xfId="5" applyNumberFormat="1" applyFont="1" applyFill="1" applyBorder="1" applyAlignment="1" applyProtection="1">
      <alignment horizontal="center" vertical="center" wrapText="1"/>
    </xf>
    <xf numFmtId="0" fontId="3" fillId="2" borderId="2" xfId="5" applyNumberFormat="1" applyFont="1" applyFill="1" applyBorder="1" applyAlignment="1" applyProtection="1">
      <alignment horizontal="centerContinuous" vertical="center"/>
    </xf>
    <xf numFmtId="0" fontId="3" fillId="2" borderId="2" xfId="5" applyNumberFormat="1" applyFont="1" applyFill="1" applyBorder="1" applyAlignment="1" applyProtection="1">
      <alignment horizontal="center" vertical="center"/>
    </xf>
    <xf numFmtId="0" fontId="3" fillId="2" borderId="10" xfId="5" applyNumberFormat="1" applyFont="1" applyFill="1" applyBorder="1" applyAlignment="1" applyProtection="1">
      <alignment horizontal="center" vertical="center" wrapText="1"/>
    </xf>
    <xf numFmtId="0" fontId="3" fillId="2" borderId="4" xfId="5" applyNumberFormat="1" applyFont="1" applyFill="1" applyBorder="1" applyAlignment="1" applyProtection="1">
      <alignment horizontal="center" vertical="center" wrapText="1"/>
    </xf>
    <xf numFmtId="0" fontId="3" fillId="2" borderId="2" xfId="5" applyFont="1" applyFill="1" applyBorder="1" applyAlignment="1">
      <alignment horizontal="center" vertical="center" wrapText="1"/>
    </xf>
    <xf numFmtId="49" fontId="4" fillId="0" borderId="2" xfId="5" applyNumberFormat="1" applyFont="1" applyFill="1" applyBorder="1" applyAlignment="1" applyProtection="1">
      <alignment horizontal="center" vertical="center"/>
    </xf>
    <xf numFmtId="49" fontId="6" fillId="0" borderId="2" xfId="29" applyNumberFormat="1" applyFont="1" applyFill="1" applyBorder="1" applyAlignment="1" applyProtection="1">
      <alignment horizontal="left" vertical="center"/>
    </xf>
    <xf numFmtId="49" fontId="3" fillId="0" borderId="8" xfId="29" applyNumberFormat="1" applyFont="1" applyFill="1" applyBorder="1" applyAlignment="1" applyProtection="1">
      <alignment horizontal="left" vertical="center"/>
    </xf>
    <xf numFmtId="43" fontId="1" fillId="0" borderId="2" xfId="9" applyFont="1" applyFill="1" applyBorder="1" applyAlignment="1" applyProtection="1">
      <alignment horizontal="right" vertical="center"/>
    </xf>
    <xf numFmtId="0" fontId="3" fillId="0" borderId="2" xfId="5" applyFont="1" applyFill="1" applyBorder="1" applyAlignment="1">
      <alignment horizontal="center" vertical="center" wrapText="1"/>
    </xf>
    <xf numFmtId="0" fontId="1" fillId="0" borderId="0" xfId="5" applyNumberFormat="1" applyFont="1" applyFill="1" applyAlignment="1" applyProtection="1">
      <alignment horizontal="center" vertical="center" wrapText="1"/>
    </xf>
    <xf numFmtId="0" fontId="1" fillId="0" borderId="6" xfId="5" applyBorder="1" applyAlignment="1">
      <alignment horizontal="right" vertical="center"/>
    </xf>
    <xf numFmtId="0" fontId="1" fillId="0" borderId="6" xfId="5" applyFont="1" applyBorder="1" applyAlignment="1">
      <alignment horizontal="right" vertical="center"/>
    </xf>
    <xf numFmtId="0" fontId="3" fillId="2" borderId="0" xfId="5" applyFont="1" applyFill="1" applyAlignment="1">
      <alignment horizontal="center" vertical="center"/>
    </xf>
    <xf numFmtId="43" fontId="4" fillId="0" borderId="2" xfId="9" applyFont="1" applyFill="1" applyBorder="1" applyAlignment="1" applyProtection="1">
      <alignment horizontal="right" vertical="center"/>
    </xf>
    <xf numFmtId="43" fontId="4" fillId="0" borderId="2" xfId="9" applyFont="1" applyFill="1" applyBorder="1" applyAlignment="1">
      <alignment horizontal="right" vertical="center"/>
    </xf>
    <xf numFmtId="0" fontId="4" fillId="0" borderId="0" xfId="5" applyFont="1" applyFill="1" applyAlignment="1">
      <alignment horizontal="center" vertical="center"/>
    </xf>
    <xf numFmtId="0" fontId="7" fillId="0" borderId="0" xfId="0" applyFont="1" applyFill="1" applyAlignment="1"/>
    <xf numFmtId="0" fontId="1" fillId="0" borderId="0" xfId="12" applyFill="1">
      <alignment vertical="center"/>
    </xf>
    <xf numFmtId="0" fontId="1" fillId="0" borderId="0" xfId="12">
      <alignment vertical="center"/>
    </xf>
    <xf numFmtId="0" fontId="3" fillId="0" borderId="0" xfId="12" applyFont="1" applyAlignment="1">
      <alignment horizontal="center" vertical="center" wrapText="1"/>
    </xf>
    <xf numFmtId="0" fontId="2" fillId="0" borderId="0" xfId="12" applyNumberFormat="1" applyFont="1" applyFill="1" applyAlignment="1" applyProtection="1">
      <alignment horizontal="center" vertical="center"/>
    </xf>
    <xf numFmtId="49" fontId="3" fillId="2" borderId="0" xfId="12" applyNumberFormat="1" applyFont="1" applyFill="1" applyAlignment="1">
      <alignment vertical="center"/>
    </xf>
    <xf numFmtId="0" fontId="3" fillId="0" borderId="0" xfId="12" applyFont="1" applyFill="1" applyAlignment="1">
      <alignment horizontal="centerContinuous" vertical="center"/>
    </xf>
    <xf numFmtId="0" fontId="3" fillId="0" borderId="0" xfId="12" applyFont="1" applyAlignment="1">
      <alignment horizontal="centerContinuous" vertical="center"/>
    </xf>
    <xf numFmtId="0" fontId="3" fillId="2" borderId="2" xfId="12" applyNumberFormat="1" applyFont="1" applyFill="1" applyBorder="1" applyAlignment="1" applyProtection="1">
      <alignment horizontal="center" vertical="center" wrapText="1"/>
    </xf>
    <xf numFmtId="0" fontId="3" fillId="2" borderId="8" xfId="12" applyNumberFormat="1" applyFont="1" applyFill="1" applyBorder="1" applyAlignment="1" applyProtection="1">
      <alignment horizontal="center" vertical="center" wrapText="1"/>
    </xf>
    <xf numFmtId="0" fontId="3" fillId="2" borderId="1" xfId="12" applyNumberFormat="1" applyFont="1" applyFill="1" applyBorder="1" applyAlignment="1" applyProtection="1">
      <alignment horizontal="center" vertical="center" wrapText="1"/>
    </xf>
    <xf numFmtId="0" fontId="3" fillId="2" borderId="3" xfId="12" applyNumberFormat="1" applyFont="1" applyFill="1" applyBorder="1" applyAlignment="1" applyProtection="1">
      <alignment horizontal="center" vertical="center" wrapText="1"/>
    </xf>
    <xf numFmtId="0" fontId="3" fillId="2" borderId="6" xfId="12" applyFont="1" applyFill="1" applyBorder="1" applyAlignment="1">
      <alignment horizontal="center" vertical="center" wrapText="1"/>
    </xf>
    <xf numFmtId="0" fontId="3" fillId="2" borderId="10" xfId="12" applyFont="1" applyFill="1" applyBorder="1" applyAlignment="1">
      <alignment horizontal="center" vertical="center" wrapText="1"/>
    </xf>
    <xf numFmtId="0" fontId="3" fillId="2" borderId="9" xfId="12" applyFont="1" applyFill="1" applyBorder="1" applyAlignment="1">
      <alignment horizontal="center" vertical="center" wrapText="1"/>
    </xf>
    <xf numFmtId="49" fontId="6" fillId="0" borderId="1" xfId="12" applyNumberFormat="1" applyFont="1" applyFill="1" applyBorder="1" applyAlignment="1" applyProtection="1">
      <alignment horizontal="center" vertical="center" wrapText="1"/>
    </xf>
    <xf numFmtId="49" fontId="6" fillId="0" borderId="8" xfId="12" applyNumberFormat="1" applyFont="1" applyFill="1" applyBorder="1" applyAlignment="1" applyProtection="1">
      <alignment horizontal="center" vertical="center" wrapText="1"/>
    </xf>
    <xf numFmtId="49" fontId="6" fillId="0" borderId="7" xfId="12" applyNumberFormat="1" applyFont="1" applyFill="1" applyBorder="1" applyAlignment="1" applyProtection="1">
      <alignment horizontal="center" vertical="center" wrapText="1"/>
    </xf>
    <xf numFmtId="49" fontId="3" fillId="0" borderId="8" xfId="12" applyNumberFormat="1" applyFont="1" applyFill="1" applyBorder="1" applyAlignment="1" applyProtection="1">
      <alignment horizontal="left" vertical="center" wrapText="1"/>
    </xf>
    <xf numFmtId="177" fontId="3" fillId="0" borderId="1" xfId="12" applyNumberFormat="1" applyFont="1" applyFill="1" applyBorder="1" applyAlignment="1" applyProtection="1">
      <alignment horizontal="left" vertical="center" wrapText="1"/>
    </xf>
    <xf numFmtId="178" fontId="3" fillId="0" borderId="2" xfId="9" applyNumberFormat="1" applyFont="1" applyFill="1" applyBorder="1" applyAlignment="1" applyProtection="1">
      <alignment horizontal="right" vertical="center" wrapText="1"/>
    </xf>
    <xf numFmtId="43" fontId="3" fillId="0" borderId="8" xfId="9" applyFont="1" applyFill="1" applyBorder="1" applyAlignment="1" applyProtection="1">
      <alignment horizontal="right" vertical="center" wrapText="1"/>
    </xf>
    <xf numFmtId="43" fontId="3" fillId="0" borderId="1" xfId="9" applyFont="1" applyFill="1" applyBorder="1" applyAlignment="1" applyProtection="1">
      <alignment horizontal="right" vertical="center" wrapText="1"/>
    </xf>
    <xf numFmtId="0" fontId="3" fillId="2" borderId="4" xfId="12" applyNumberFormat="1" applyFont="1" applyFill="1" applyBorder="1" applyAlignment="1" applyProtection="1">
      <alignment horizontal="center" vertical="center" wrapText="1"/>
    </xf>
    <xf numFmtId="0" fontId="3" fillId="2" borderId="6" xfId="12" applyNumberFormat="1" applyFont="1" applyFill="1" applyBorder="1" applyAlignment="1" applyProtection="1">
      <alignment horizontal="center" vertical="center" wrapText="1"/>
    </xf>
    <xf numFmtId="0" fontId="3" fillId="2" borderId="2" xfId="60" applyNumberFormat="1" applyFont="1" applyFill="1" applyBorder="1" applyAlignment="1" applyProtection="1">
      <alignment horizontal="center" vertical="center" wrapText="1"/>
    </xf>
    <xf numFmtId="176" fontId="3" fillId="2" borderId="0" xfId="12" applyNumberFormat="1" applyFont="1" applyFill="1" applyAlignment="1">
      <alignment horizontal="center" vertical="center"/>
    </xf>
    <xf numFmtId="0" fontId="1" fillId="0" borderId="0" xfId="12" applyFont="1" applyAlignment="1">
      <alignment horizontal="right" vertical="center" wrapText="1"/>
    </xf>
    <xf numFmtId="176" fontId="3" fillId="2" borderId="0" xfId="12" applyNumberFormat="1" applyFont="1" applyFill="1" applyAlignment="1">
      <alignment vertical="center"/>
    </xf>
    <xf numFmtId="0" fontId="1" fillId="0" borderId="6" xfId="12" applyFont="1" applyBorder="1" applyAlignment="1">
      <alignment horizontal="left" vertical="center" wrapText="1"/>
    </xf>
    <xf numFmtId="0" fontId="3" fillId="0" borderId="6" xfId="12" applyNumberFormat="1" applyFont="1" applyFill="1" applyBorder="1" applyAlignment="1" applyProtection="1">
      <alignment horizontal="right" vertical="center"/>
    </xf>
    <xf numFmtId="0" fontId="3" fillId="2" borderId="7" xfId="12" applyNumberFormat="1" applyFont="1" applyFill="1" applyBorder="1" applyAlignment="1" applyProtection="1">
      <alignment horizontal="center" vertical="center" wrapText="1"/>
    </xf>
    <xf numFmtId="0" fontId="1" fillId="2" borderId="7" xfId="12" applyFont="1" applyFill="1" applyBorder="1" applyAlignment="1">
      <alignment horizontal="center" vertical="center" wrapText="1"/>
    </xf>
    <xf numFmtId="0" fontId="1" fillId="2" borderId="2" xfId="12" applyFont="1" applyFill="1" applyBorder="1" applyAlignment="1">
      <alignment horizontal="center" vertical="center" wrapText="1"/>
    </xf>
    <xf numFmtId="43" fontId="3" fillId="0" borderId="2" xfId="9" applyFont="1" applyFill="1" applyBorder="1" applyAlignment="1" applyProtection="1">
      <alignment horizontal="right" vertical="center" wrapText="1"/>
    </xf>
    <xf numFmtId="0" fontId="1" fillId="0" borderId="0" xfId="46" applyFill="1">
      <alignment vertical="center"/>
    </xf>
    <xf numFmtId="0" fontId="1" fillId="0" borderId="0" xfId="46">
      <alignment vertical="center"/>
    </xf>
    <xf numFmtId="0" fontId="3" fillId="0" borderId="0" xfId="46" applyFont="1" applyAlignment="1">
      <alignment horizontal="center" vertical="center" wrapText="1"/>
    </xf>
    <xf numFmtId="0" fontId="2" fillId="0" borderId="0" xfId="46" applyNumberFormat="1" applyFont="1" applyFill="1" applyAlignment="1" applyProtection="1">
      <alignment horizontal="center" vertical="center"/>
    </xf>
    <xf numFmtId="49" fontId="3" fillId="2" borderId="0" xfId="46" applyNumberFormat="1" applyFont="1" applyFill="1" applyAlignment="1">
      <alignment vertical="center"/>
    </xf>
    <xf numFmtId="0" fontId="3" fillId="0" borderId="0" xfId="46" applyFont="1" applyFill="1" applyAlignment="1">
      <alignment horizontal="centerContinuous" vertical="center"/>
    </xf>
    <xf numFmtId="0" fontId="3" fillId="0" borderId="0" xfId="46" applyFont="1" applyAlignment="1">
      <alignment horizontal="centerContinuous" vertical="center"/>
    </xf>
    <xf numFmtId="0" fontId="3" fillId="2" borderId="9" xfId="46" applyFont="1" applyFill="1" applyBorder="1" applyAlignment="1">
      <alignment horizontal="centerContinuous" vertical="center"/>
    </xf>
    <xf numFmtId="0" fontId="3" fillId="2" borderId="12" xfId="46" applyFont="1" applyFill="1" applyBorder="1" applyAlignment="1">
      <alignment horizontal="centerContinuous" vertical="center"/>
    </xf>
    <xf numFmtId="0" fontId="3" fillId="2" borderId="1" xfId="46" applyNumberFormat="1" applyFont="1" applyFill="1" applyBorder="1" applyAlignment="1" applyProtection="1">
      <alignment horizontal="center" vertical="center" wrapText="1"/>
    </xf>
    <xf numFmtId="0" fontId="3" fillId="2" borderId="2" xfId="46" applyNumberFormat="1" applyFont="1" applyFill="1" applyBorder="1" applyAlignment="1" applyProtection="1">
      <alignment horizontal="center" vertical="center" wrapText="1"/>
    </xf>
    <xf numFmtId="0" fontId="3" fillId="2" borderId="11" xfId="46" applyFont="1" applyFill="1" applyBorder="1" applyAlignment="1">
      <alignment horizontal="centerContinuous" vertical="center"/>
    </xf>
    <xf numFmtId="0" fontId="3" fillId="2" borderId="1" xfId="46" applyNumberFormat="1" applyFont="1" applyFill="1" applyBorder="1" applyAlignment="1" applyProtection="1">
      <alignment horizontal="center" vertical="center"/>
    </xf>
    <xf numFmtId="0" fontId="3" fillId="2" borderId="6" xfId="46" applyFont="1" applyFill="1" applyBorder="1" applyAlignment="1">
      <alignment horizontal="center" vertical="center" wrapText="1"/>
    </xf>
    <xf numFmtId="0" fontId="3" fillId="2" borderId="10" xfId="46" applyFont="1" applyFill="1" applyBorder="1" applyAlignment="1">
      <alignment horizontal="center" vertical="center" wrapText="1"/>
    </xf>
    <xf numFmtId="0" fontId="3" fillId="2" borderId="9" xfId="46" applyFont="1" applyFill="1" applyBorder="1" applyAlignment="1">
      <alignment horizontal="center" vertical="center" wrapText="1"/>
    </xf>
    <xf numFmtId="49" fontId="3" fillId="0" borderId="1" xfId="46" applyNumberFormat="1" applyFont="1" applyFill="1" applyBorder="1" applyAlignment="1" applyProtection="1">
      <alignment horizontal="center" vertical="center" wrapText="1"/>
    </xf>
    <xf numFmtId="49" fontId="3" fillId="0" borderId="2" xfId="46" applyNumberFormat="1" applyFont="1" applyFill="1" applyBorder="1" applyAlignment="1" applyProtection="1">
      <alignment horizontal="center" vertical="center" wrapText="1"/>
    </xf>
    <xf numFmtId="49" fontId="3" fillId="0" borderId="8" xfId="46" applyNumberFormat="1" applyFont="1" applyFill="1" applyBorder="1" applyAlignment="1" applyProtection="1">
      <alignment horizontal="left" vertical="center" wrapText="1"/>
    </xf>
    <xf numFmtId="0" fontId="3" fillId="0" borderId="2" xfId="46" applyNumberFormat="1" applyFont="1" applyFill="1" applyBorder="1" applyAlignment="1" applyProtection="1">
      <alignment horizontal="left" vertical="center" wrapText="1"/>
    </xf>
    <xf numFmtId="179" fontId="3" fillId="0" borderId="8" xfId="46" applyNumberFormat="1" applyFont="1" applyFill="1" applyBorder="1" applyAlignment="1" applyProtection="1">
      <alignment horizontal="right" vertical="center" wrapText="1"/>
    </xf>
    <xf numFmtId="179" fontId="3" fillId="0" borderId="1" xfId="46" applyNumberFormat="1" applyFont="1" applyFill="1" applyBorder="1" applyAlignment="1" applyProtection="1">
      <alignment horizontal="right" vertical="center" wrapText="1"/>
    </xf>
    <xf numFmtId="49" fontId="3" fillId="0" borderId="0" xfId="46" applyNumberFormat="1" applyFont="1" applyFill="1" applyAlignment="1">
      <alignment horizontal="center" vertical="center"/>
    </xf>
    <xf numFmtId="0" fontId="3" fillId="0" borderId="0" xfId="46" applyFont="1" applyFill="1" applyAlignment="1">
      <alignment horizontal="left" vertical="center"/>
    </xf>
    <xf numFmtId="176" fontId="3" fillId="0" borderId="0" xfId="46" applyNumberFormat="1" applyFont="1" applyFill="1" applyAlignment="1">
      <alignment horizontal="center" vertical="center"/>
    </xf>
    <xf numFmtId="49" fontId="8" fillId="0" borderId="0" xfId="46" applyNumberFormat="1" applyFont="1" applyFill="1" applyAlignment="1">
      <alignment horizontal="left" vertical="center"/>
    </xf>
    <xf numFmtId="49" fontId="3" fillId="2" borderId="0" xfId="46" applyNumberFormat="1" applyFont="1" applyFill="1" applyAlignment="1">
      <alignment horizontal="center" vertical="center"/>
    </xf>
    <xf numFmtId="176" fontId="3" fillId="2" borderId="0" xfId="46" applyNumberFormat="1" applyFont="1" applyFill="1" applyAlignment="1">
      <alignment horizontal="center" vertical="center"/>
    </xf>
    <xf numFmtId="0" fontId="3" fillId="2" borderId="0" xfId="46" applyFont="1" applyFill="1" applyAlignment="1">
      <alignment horizontal="left" vertical="center"/>
    </xf>
    <xf numFmtId="0" fontId="3" fillId="2" borderId="8" xfId="46" applyNumberFormat="1" applyFont="1" applyFill="1" applyBorder="1" applyAlignment="1" applyProtection="1">
      <alignment horizontal="center" vertical="center"/>
    </xf>
    <xf numFmtId="0" fontId="3" fillId="2" borderId="6" xfId="46" applyNumberFormat="1" applyFont="1" applyFill="1" applyBorder="1" applyAlignment="1" applyProtection="1">
      <alignment horizontal="center" vertical="center" wrapText="1"/>
    </xf>
    <xf numFmtId="0" fontId="3" fillId="2" borderId="8" xfId="46" applyNumberFormat="1" applyFont="1" applyFill="1" applyBorder="1" applyAlignment="1" applyProtection="1">
      <alignment horizontal="center" vertical="center" wrapText="1"/>
    </xf>
    <xf numFmtId="179" fontId="3" fillId="0" borderId="2" xfId="46" applyNumberFormat="1" applyFont="1" applyFill="1" applyBorder="1" applyAlignment="1" applyProtection="1">
      <alignment horizontal="right" vertical="center" wrapText="1"/>
    </xf>
    <xf numFmtId="0" fontId="1" fillId="0" borderId="0" xfId="46" applyFont="1" applyAlignment="1">
      <alignment horizontal="right" vertical="center" wrapText="1"/>
    </xf>
    <xf numFmtId="176" fontId="3" fillId="2" borderId="0" xfId="46" applyNumberFormat="1" applyFont="1" applyFill="1" applyAlignment="1">
      <alignment vertical="center"/>
    </xf>
    <xf numFmtId="0" fontId="1" fillId="0" borderId="6" xfId="46" applyFont="1" applyBorder="1" applyAlignment="1">
      <alignment horizontal="left" vertical="center" wrapText="1"/>
    </xf>
    <xf numFmtId="0" fontId="3" fillId="0" borderId="6" xfId="46" applyNumberFormat="1" applyFont="1" applyFill="1" applyBorder="1" applyAlignment="1" applyProtection="1">
      <alignment horizontal="right" vertical="center"/>
    </xf>
    <xf numFmtId="0" fontId="3" fillId="2" borderId="0" xfId="46" applyFont="1" applyFill="1" applyAlignment="1">
      <alignment vertical="center"/>
    </xf>
    <xf numFmtId="0" fontId="3" fillId="2" borderId="7" xfId="46" applyNumberFormat="1" applyFont="1" applyFill="1" applyBorder="1" applyAlignment="1" applyProtection="1">
      <alignment horizontal="center" vertical="center"/>
    </xf>
    <xf numFmtId="0" fontId="1" fillId="2" borderId="11" xfId="46" applyFont="1" applyFill="1" applyBorder="1" applyAlignment="1">
      <alignment horizontal="center" vertical="center" wrapText="1"/>
    </xf>
    <xf numFmtId="0" fontId="1" fillId="2" borderId="2" xfId="46" applyFont="1" applyFill="1" applyBorder="1" applyAlignment="1">
      <alignment horizontal="center" vertical="center" wrapText="1"/>
    </xf>
    <xf numFmtId="0" fontId="1" fillId="2" borderId="13" xfId="46" applyFont="1" applyFill="1" applyBorder="1" applyAlignment="1" applyProtection="1">
      <alignment horizontal="center" vertical="center" wrapText="1"/>
      <protection locked="0"/>
    </xf>
    <xf numFmtId="0" fontId="1" fillId="2" borderId="5" xfId="46" applyFont="1" applyFill="1" applyBorder="1" applyAlignment="1">
      <alignment horizontal="center" vertical="center" wrapText="1"/>
    </xf>
    <xf numFmtId="179" fontId="1" fillId="0" borderId="1" xfId="46" applyNumberFormat="1" applyFont="1" applyFill="1" applyBorder="1" applyAlignment="1" applyProtection="1">
      <alignment horizontal="right" vertical="center" wrapText="1"/>
    </xf>
    <xf numFmtId="179" fontId="1" fillId="0" borderId="2" xfId="46" applyNumberFormat="1" applyFont="1" applyFill="1" applyBorder="1" applyAlignment="1" applyProtection="1">
      <alignment horizontal="right" vertical="center" wrapText="1"/>
    </xf>
    <xf numFmtId="0" fontId="1" fillId="0" borderId="0" xfId="46" applyFont="1" applyFill="1" applyAlignment="1">
      <alignment horizontal="centerContinuous" vertical="center"/>
    </xf>
    <xf numFmtId="0" fontId="1" fillId="0" borderId="0" xfId="46" applyFont="1" applyAlignment="1">
      <alignment horizontal="centerContinuous" vertical="center"/>
    </xf>
    <xf numFmtId="0" fontId="1" fillId="0" borderId="0" xfId="62" applyFill="1">
      <alignment vertical="center"/>
    </xf>
    <xf numFmtId="0" fontId="1" fillId="0" borderId="0" xfId="62">
      <alignment vertical="center"/>
    </xf>
    <xf numFmtId="0" fontId="3" fillId="0" borderId="0" xfId="62" applyFont="1" applyAlignment="1">
      <alignment horizontal="right" vertical="center" wrapText="1"/>
    </xf>
    <xf numFmtId="0" fontId="2" fillId="0" borderId="0" xfId="62" applyNumberFormat="1" applyFont="1" applyFill="1" applyAlignment="1" applyProtection="1">
      <alignment horizontal="center" vertical="center" wrapText="1"/>
    </xf>
    <xf numFmtId="0" fontId="3" fillId="0" borderId="6" xfId="62" applyFont="1" applyBorder="1" applyAlignment="1">
      <alignment horizontal="left" vertical="center" wrapText="1"/>
    </xf>
    <xf numFmtId="0" fontId="3" fillId="0" borderId="0" xfId="62" applyFont="1" applyAlignment="1">
      <alignment horizontal="left" vertical="center" wrapText="1"/>
    </xf>
    <xf numFmtId="0" fontId="3" fillId="2" borderId="2" xfId="62" applyFont="1" applyFill="1" applyBorder="1" applyAlignment="1">
      <alignment horizontal="center" vertical="center" wrapText="1"/>
    </xf>
    <xf numFmtId="49" fontId="3" fillId="2" borderId="2" xfId="62" applyNumberFormat="1" applyFont="1" applyFill="1" applyBorder="1" applyAlignment="1" applyProtection="1">
      <alignment horizontal="center" vertical="center" wrapText="1"/>
    </xf>
    <xf numFmtId="0" fontId="3" fillId="2" borderId="1" xfId="62" applyFont="1" applyFill="1" applyBorder="1" applyAlignment="1">
      <alignment horizontal="center" vertical="center" wrapText="1"/>
    </xf>
    <xf numFmtId="0" fontId="3" fillId="2" borderId="2" xfId="62" applyNumberFormat="1" applyFont="1" applyFill="1" applyBorder="1" applyAlignment="1" applyProtection="1">
      <alignment horizontal="center" vertical="center" wrapText="1"/>
    </xf>
    <xf numFmtId="0" fontId="3" fillId="2" borderId="7" xfId="62" applyFont="1" applyFill="1" applyBorder="1" applyAlignment="1">
      <alignment horizontal="center" vertical="center" wrapText="1"/>
    </xf>
    <xf numFmtId="0" fontId="3" fillId="2" borderId="4" xfId="62" applyFont="1" applyFill="1" applyBorder="1" applyAlignment="1">
      <alignment horizontal="center" vertical="center" wrapText="1"/>
    </xf>
    <xf numFmtId="0" fontId="3" fillId="2" borderId="9" xfId="62" applyFont="1" applyFill="1" applyBorder="1" applyAlignment="1">
      <alignment horizontal="center" vertical="center" wrapText="1"/>
    </xf>
    <xf numFmtId="0" fontId="6" fillId="0" borderId="1" xfId="62" applyNumberFormat="1" applyFont="1" applyFill="1" applyBorder="1" applyAlignment="1" applyProtection="1">
      <alignment horizontal="center" vertical="center" wrapText="1"/>
    </xf>
    <xf numFmtId="0" fontId="6" fillId="0" borderId="7" xfId="62" applyNumberFormat="1" applyFont="1" applyFill="1" applyBorder="1" applyAlignment="1" applyProtection="1">
      <alignment horizontal="center" vertical="center" wrapText="1"/>
    </xf>
    <xf numFmtId="49" fontId="3" fillId="0" borderId="2" xfId="29" applyNumberFormat="1" applyFont="1" applyFill="1" applyBorder="1" applyAlignment="1" applyProtection="1">
      <alignment horizontal="center" vertical="center" wrapText="1"/>
    </xf>
    <xf numFmtId="43" fontId="3" fillId="0" borderId="8" xfId="9" applyFont="1" applyFill="1" applyBorder="1" applyAlignment="1" applyProtection="1">
      <alignment vertical="center" wrapText="1"/>
    </xf>
    <xf numFmtId="43" fontId="3" fillId="0" borderId="2" xfId="9" applyFont="1" applyFill="1" applyBorder="1" applyAlignment="1" applyProtection="1">
      <alignment vertical="center" wrapText="1"/>
    </xf>
    <xf numFmtId="180" fontId="3" fillId="0" borderId="1" xfId="62" applyNumberFormat="1" applyFont="1" applyFill="1" applyBorder="1" applyAlignment="1" applyProtection="1">
      <alignment vertical="center" wrapText="1"/>
    </xf>
    <xf numFmtId="0" fontId="3" fillId="0" borderId="0" xfId="62" applyFont="1" applyFill="1" applyAlignment="1">
      <alignment horizontal="centerContinuous" vertical="center"/>
    </xf>
    <xf numFmtId="43" fontId="3" fillId="0" borderId="0" xfId="62" applyNumberFormat="1" applyFont="1" applyAlignment="1">
      <alignment horizontal="left" vertical="center"/>
    </xf>
    <xf numFmtId="0" fontId="3" fillId="0" borderId="0" xfId="62" applyFont="1" applyAlignment="1">
      <alignment horizontal="centerContinuous" vertical="center"/>
    </xf>
    <xf numFmtId="0" fontId="3" fillId="0" borderId="0" xfId="62" applyNumberFormat="1" applyFont="1" applyFill="1" applyAlignment="1" applyProtection="1">
      <alignment vertical="center" wrapText="1"/>
    </xf>
    <xf numFmtId="0" fontId="3" fillId="0" borderId="0" xfId="62" applyNumberFormat="1" applyFont="1" applyFill="1" applyAlignment="1" applyProtection="1">
      <alignment horizontal="right" vertical="center"/>
    </xf>
    <xf numFmtId="0" fontId="3" fillId="0" borderId="6" xfId="62" applyNumberFormat="1" applyFont="1" applyFill="1" applyBorder="1" applyAlignment="1" applyProtection="1">
      <alignment wrapText="1"/>
    </xf>
    <xf numFmtId="0" fontId="3" fillId="0" borderId="6" xfId="62" applyNumberFormat="1" applyFont="1" applyFill="1" applyBorder="1" applyAlignment="1" applyProtection="1">
      <alignment horizontal="right" vertical="center" wrapText="1"/>
    </xf>
    <xf numFmtId="0" fontId="3" fillId="2" borderId="3" xfId="62" applyFont="1" applyFill="1" applyBorder="1" applyAlignment="1">
      <alignment horizontal="center" vertical="center" wrapText="1"/>
    </xf>
    <xf numFmtId="0" fontId="3" fillId="2" borderId="1" xfId="62" applyNumberFormat="1" applyFont="1" applyFill="1" applyBorder="1" applyAlignment="1" applyProtection="1">
      <alignment horizontal="center" vertical="center" wrapText="1"/>
    </xf>
    <xf numFmtId="0" fontId="3" fillId="2" borderId="2" xfId="62" applyNumberFormat="1" applyFont="1" applyFill="1" applyBorder="1" applyAlignment="1" applyProtection="1">
      <alignment horizontal="center" vertical="center"/>
    </xf>
    <xf numFmtId="0" fontId="1" fillId="2" borderId="9" xfId="62" applyFill="1" applyBorder="1" applyAlignment="1">
      <alignment horizontal="center" vertical="center"/>
    </xf>
    <xf numFmtId="0" fontId="3" fillId="2" borderId="2" xfId="62" applyFont="1" applyFill="1" applyBorder="1" applyAlignment="1">
      <alignment horizontal="center" vertical="center"/>
    </xf>
    <xf numFmtId="180" fontId="3" fillId="0" borderId="2" xfId="62" applyNumberFormat="1" applyFont="1" applyFill="1" applyBorder="1" applyAlignment="1" applyProtection="1">
      <alignment vertical="center" wrapText="1"/>
    </xf>
    <xf numFmtId="180" fontId="1" fillId="0" borderId="8" xfId="62" applyNumberFormat="1" applyFont="1" applyFill="1" applyBorder="1" applyAlignment="1" applyProtection="1">
      <alignment vertical="center" wrapText="1"/>
    </xf>
    <xf numFmtId="0" fontId="1" fillId="0" borderId="0" xfId="39" applyFill="1">
      <alignment vertical="center"/>
    </xf>
    <xf numFmtId="0" fontId="3" fillId="0" borderId="0" xfId="39" applyFont="1" applyAlignment="1">
      <alignment horizontal="center" vertical="center"/>
    </xf>
    <xf numFmtId="0" fontId="3" fillId="0" borderId="0" xfId="39" applyFont="1" applyAlignment="1">
      <alignment horizontal="centerContinuous" vertical="center"/>
    </xf>
    <xf numFmtId="0" fontId="1" fillId="0" borderId="0" xfId="39">
      <alignment vertical="center"/>
    </xf>
    <xf numFmtId="0" fontId="2" fillId="0" borderId="0" xfId="39" applyNumberFormat="1" applyFont="1" applyFill="1" applyAlignment="1" applyProtection="1">
      <alignment horizontal="center" vertical="center"/>
    </xf>
    <xf numFmtId="0" fontId="3" fillId="0" borderId="6" xfId="39" applyFont="1" applyBorder="1" applyAlignment="1">
      <alignment vertical="center"/>
    </xf>
    <xf numFmtId="0" fontId="3" fillId="0" borderId="0" xfId="39" applyFont="1" applyFill="1" applyAlignment="1">
      <alignment horizontal="center" vertical="center"/>
    </xf>
    <xf numFmtId="0" fontId="3" fillId="2" borderId="2" xfId="39" applyFont="1" applyFill="1" applyBorder="1" applyAlignment="1">
      <alignment horizontal="center" vertical="center" wrapText="1"/>
    </xf>
    <xf numFmtId="0" fontId="3" fillId="2" borderId="2" xfId="39" applyNumberFormat="1" applyFont="1" applyFill="1" applyBorder="1" applyAlignment="1" applyProtection="1">
      <alignment horizontal="center" vertical="center" wrapText="1"/>
    </xf>
    <xf numFmtId="0" fontId="3" fillId="2" borderId="2" xfId="39" applyNumberFormat="1" applyFont="1" applyFill="1" applyBorder="1" applyAlignment="1" applyProtection="1">
      <alignment horizontal="center" vertical="center"/>
    </xf>
    <xf numFmtId="0" fontId="3" fillId="2" borderId="9" xfId="39" applyFont="1" applyFill="1" applyBorder="1" applyAlignment="1">
      <alignment horizontal="center" vertical="center" wrapText="1"/>
    </xf>
    <xf numFmtId="49" fontId="3" fillId="0" borderId="1" xfId="39" applyNumberFormat="1" applyFont="1" applyFill="1" applyBorder="1" applyAlignment="1" applyProtection="1">
      <alignment horizontal="center" vertical="center" wrapText="1"/>
    </xf>
    <xf numFmtId="49" fontId="3" fillId="0" borderId="8" xfId="39" applyNumberFormat="1" applyFont="1" applyFill="1" applyBorder="1" applyAlignment="1" applyProtection="1">
      <alignment horizontal="center" vertical="center" wrapText="1"/>
    </xf>
    <xf numFmtId="49" fontId="3" fillId="0" borderId="7" xfId="39" applyNumberFormat="1" applyFont="1" applyFill="1" applyBorder="1" applyAlignment="1" applyProtection="1">
      <alignment horizontal="center" vertical="center" wrapText="1"/>
    </xf>
    <xf numFmtId="49" fontId="3" fillId="0" borderId="2" xfId="29" applyNumberFormat="1" applyFont="1" applyFill="1" applyBorder="1" applyAlignment="1" applyProtection="1">
      <alignment horizontal="left" vertical="center" wrapText="1"/>
    </xf>
    <xf numFmtId="43" fontId="1" fillId="0" borderId="2" xfId="9" applyNumberFormat="1" applyFont="1" applyFill="1" applyBorder="1" applyAlignment="1">
      <alignment horizontal="right" vertical="center"/>
    </xf>
    <xf numFmtId="0" fontId="3" fillId="0" borderId="6" xfId="39" applyNumberFormat="1" applyFont="1" applyFill="1" applyBorder="1" applyAlignment="1" applyProtection="1">
      <alignment horizontal="right" vertical="center"/>
    </xf>
    <xf numFmtId="181" fontId="3" fillId="0" borderId="0" xfId="39" applyNumberFormat="1" applyFont="1" applyFill="1" applyAlignment="1" applyProtection="1">
      <alignment horizontal="center" vertical="center"/>
    </xf>
    <xf numFmtId="0" fontId="3" fillId="0" borderId="0" xfId="57" applyFont="1" applyFill="1" applyAlignment="1">
      <alignment horizontal="centerContinuous" vertical="center"/>
    </xf>
    <xf numFmtId="0" fontId="3" fillId="0" borderId="0" xfId="57" applyFont="1" applyAlignment="1">
      <alignment horizontal="centerContinuous" vertical="center"/>
    </xf>
    <xf numFmtId="0" fontId="1" fillId="0" borderId="0" xfId="57" applyFont="1" applyAlignment="1">
      <alignment horizontal="centerContinuous" vertical="center"/>
    </xf>
    <xf numFmtId="0" fontId="1" fillId="0" borderId="0" xfId="57" applyFont="1" applyAlignment="1">
      <alignment horizontal="right" vertical="center" wrapText="1"/>
    </xf>
    <xf numFmtId="0" fontId="7" fillId="0" borderId="0" xfId="57" applyNumberFormat="1" applyFont="1" applyFill="1" applyAlignment="1" applyProtection="1">
      <alignment horizontal="center" vertical="center"/>
    </xf>
    <xf numFmtId="0" fontId="1" fillId="0" borderId="6" xfId="57" applyFont="1" applyBorder="1" applyAlignment="1">
      <alignment horizontal="left" vertical="center" wrapText="1"/>
    </xf>
    <xf numFmtId="0" fontId="1" fillId="0" borderId="0" xfId="57" applyFont="1" applyAlignment="1">
      <alignment horizontal="left" vertical="center" wrapText="1"/>
    </xf>
    <xf numFmtId="0" fontId="1" fillId="2" borderId="2" xfId="57" applyFont="1" applyFill="1" applyBorder="1" applyAlignment="1">
      <alignment horizontal="center" vertical="center" wrapText="1"/>
    </xf>
    <xf numFmtId="0" fontId="1" fillId="2" borderId="2" xfId="57" applyNumberFormat="1" applyFont="1" applyFill="1" applyBorder="1" applyAlignment="1" applyProtection="1">
      <alignment horizontal="center" vertical="center" wrapText="1"/>
    </xf>
    <xf numFmtId="49" fontId="4" fillId="0" borderId="1" xfId="57" applyNumberFormat="1" applyFont="1" applyFill="1" applyBorder="1" applyAlignment="1" applyProtection="1">
      <alignment horizontal="center" vertical="center" wrapText="1"/>
    </xf>
    <xf numFmtId="49" fontId="4" fillId="0" borderId="8" xfId="57" applyNumberFormat="1" applyFont="1" applyFill="1" applyBorder="1" applyAlignment="1" applyProtection="1">
      <alignment horizontal="center" vertical="center" wrapText="1"/>
    </xf>
    <xf numFmtId="49" fontId="4" fillId="0" borderId="7" xfId="57" applyNumberFormat="1" applyFont="1" applyFill="1" applyBorder="1" applyAlignment="1" applyProtection="1">
      <alignment horizontal="center" vertical="center" wrapText="1"/>
    </xf>
    <xf numFmtId="0" fontId="1" fillId="0" borderId="0" xfId="57" applyNumberFormat="1" applyFont="1" applyFill="1" applyAlignment="1" applyProtection="1">
      <alignment horizontal="right" vertical="center" wrapText="1"/>
    </xf>
    <xf numFmtId="0" fontId="1" fillId="0" borderId="6" xfId="57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1" fillId="0" borderId="0" xfId="24" applyFont="1" applyAlignment="1">
      <alignment horizontal="centerContinuous" vertical="center" wrapText="1"/>
    </xf>
    <xf numFmtId="0" fontId="1" fillId="0" borderId="0" xfId="24" applyFont="1" applyAlignment="1">
      <alignment vertical="center" wrapText="1"/>
    </xf>
    <xf numFmtId="0" fontId="3" fillId="0" borderId="0" xfId="24" applyFont="1" applyAlignment="1">
      <alignment horizontal="centerContinuous" vertical="center" wrapText="1"/>
    </xf>
    <xf numFmtId="0" fontId="1" fillId="0" borderId="0" xfId="24" applyFont="1" applyAlignment="1">
      <alignment horizontal="right" vertical="center" wrapText="1"/>
    </xf>
    <xf numFmtId="0" fontId="9" fillId="0" borderId="0" xfId="24" applyNumberFormat="1" applyFont="1" applyFill="1" applyAlignment="1" applyProtection="1">
      <alignment horizontal="center" vertical="center" wrapText="1"/>
    </xf>
    <xf numFmtId="0" fontId="10" fillId="0" borderId="6" xfId="24" applyFont="1" applyBorder="1" applyAlignment="1">
      <alignment horizontal="left" vertical="center" wrapText="1"/>
    </xf>
    <xf numFmtId="0" fontId="1" fillId="0" borderId="0" xfId="24" applyFont="1" applyAlignment="1">
      <alignment horizontal="left" vertical="center" wrapText="1"/>
    </xf>
    <xf numFmtId="0" fontId="1" fillId="2" borderId="2" xfId="24" applyFont="1" applyFill="1" applyBorder="1" applyAlignment="1">
      <alignment horizontal="center" vertical="center" wrapText="1"/>
    </xf>
    <xf numFmtId="0" fontId="1" fillId="2" borderId="2" xfId="24" applyNumberFormat="1" applyFont="1" applyFill="1" applyBorder="1" applyAlignment="1" applyProtection="1">
      <alignment horizontal="center" vertical="center" wrapText="1"/>
    </xf>
    <xf numFmtId="177" fontId="1" fillId="2" borderId="2" xfId="24" applyNumberFormat="1" applyFont="1" applyFill="1" applyBorder="1" applyAlignment="1">
      <alignment horizontal="center" vertical="center" wrapText="1"/>
    </xf>
    <xf numFmtId="49" fontId="1" fillId="0" borderId="1" xfId="24" applyNumberFormat="1" applyFont="1" applyFill="1" applyBorder="1" applyAlignment="1" applyProtection="1">
      <alignment horizontal="center" vertical="center" wrapText="1"/>
    </xf>
    <xf numFmtId="49" fontId="1" fillId="0" borderId="8" xfId="24" applyNumberFormat="1" applyFont="1" applyFill="1" applyBorder="1" applyAlignment="1" applyProtection="1">
      <alignment horizontal="center" vertical="center" wrapText="1"/>
    </xf>
    <xf numFmtId="49" fontId="1" fillId="0" borderId="7" xfId="24" applyNumberFormat="1" applyFont="1" applyFill="1" applyBorder="1" applyAlignment="1" applyProtection="1">
      <alignment horizontal="center" vertical="center" wrapText="1"/>
    </xf>
    <xf numFmtId="49" fontId="3" fillId="0" borderId="8" xfId="29" applyNumberFormat="1" applyFont="1" applyFill="1" applyBorder="1" applyAlignment="1" applyProtection="1">
      <alignment horizontal="left" vertical="center" wrapText="1"/>
    </xf>
    <xf numFmtId="43" fontId="1" fillId="0" borderId="2" xfId="9" applyNumberFormat="1" applyFont="1" applyFill="1" applyBorder="1" applyAlignment="1" applyProtection="1">
      <alignment horizontal="right" vertical="center"/>
    </xf>
    <xf numFmtId="43" fontId="3" fillId="0" borderId="2" xfId="64" applyNumberFormat="1" applyFont="1" applyFill="1" applyBorder="1" applyAlignment="1" applyProtection="1">
      <alignment horizontal="right" vertical="center"/>
    </xf>
    <xf numFmtId="0" fontId="1" fillId="2" borderId="2" xfId="66" applyFont="1" applyFill="1" applyBorder="1" applyAlignment="1">
      <alignment horizontal="center" vertical="center" wrapText="1"/>
    </xf>
    <xf numFmtId="0" fontId="1" fillId="2" borderId="9" xfId="66" applyFont="1" applyFill="1" applyBorder="1" applyAlignment="1">
      <alignment horizontal="center" vertical="center" wrapText="1"/>
    </xf>
    <xf numFmtId="0" fontId="1" fillId="2" borderId="10" xfId="66" applyFont="1" applyFill="1" applyBorder="1" applyAlignment="1">
      <alignment horizontal="center" vertical="center" wrapText="1"/>
    </xf>
    <xf numFmtId="0" fontId="1" fillId="2" borderId="4" xfId="66" applyFont="1" applyFill="1" applyBorder="1" applyAlignment="1">
      <alignment horizontal="center" vertical="center" wrapText="1"/>
    </xf>
    <xf numFmtId="0" fontId="1" fillId="0" borderId="0" xfId="24" applyNumberFormat="1" applyFont="1" applyFill="1" applyAlignment="1" applyProtection="1">
      <alignment horizontal="right" vertical="center" wrapText="1"/>
    </xf>
    <xf numFmtId="0" fontId="1" fillId="0" borderId="0" xfId="24" applyNumberFormat="1" applyFont="1" applyFill="1" applyAlignment="1" applyProtection="1">
      <alignment vertical="center" wrapText="1"/>
    </xf>
    <xf numFmtId="0" fontId="1" fillId="0" borderId="6" xfId="24" applyNumberFormat="1" applyFont="1" applyFill="1" applyBorder="1" applyAlignment="1" applyProtection="1">
      <alignment horizontal="right" vertical="center" wrapText="1"/>
    </xf>
    <xf numFmtId="0" fontId="1" fillId="0" borderId="0" xfId="24" applyNumberFormat="1" applyFont="1" applyFill="1" applyAlignment="1" applyProtection="1">
      <alignment horizontal="center" wrapText="1"/>
    </xf>
    <xf numFmtId="182" fontId="1" fillId="0" borderId="0" xfId="24" applyNumberFormat="1" applyFont="1" applyFill="1" applyAlignment="1">
      <alignment horizontal="right" vertical="center" wrapText="1"/>
    </xf>
    <xf numFmtId="182" fontId="3" fillId="0" borderId="0" xfId="24" applyNumberFormat="1" applyFont="1" applyFill="1" applyAlignment="1">
      <alignment horizontal="right" vertical="center" wrapText="1"/>
    </xf>
    <xf numFmtId="0" fontId="3" fillId="2" borderId="0" xfId="60" applyFont="1" applyFill="1" applyAlignment="1">
      <alignment vertical="center"/>
    </xf>
    <xf numFmtId="0" fontId="1" fillId="0" borderId="0" xfId="60" applyFill="1" applyAlignment="1">
      <alignment vertical="center"/>
    </xf>
    <xf numFmtId="183" fontId="3" fillId="2" borderId="0" xfId="60" applyNumberFormat="1" applyFont="1" applyFill="1" applyAlignment="1">
      <alignment horizontal="center" vertical="center"/>
    </xf>
    <xf numFmtId="184" fontId="3" fillId="2" borderId="0" xfId="60" applyNumberFormat="1" applyFont="1" applyFill="1" applyAlignment="1">
      <alignment horizontal="center" vertical="center"/>
    </xf>
    <xf numFmtId="49" fontId="3" fillId="2" borderId="0" xfId="60" applyNumberFormat="1" applyFont="1" applyFill="1" applyAlignment="1">
      <alignment horizontal="center" vertical="center"/>
    </xf>
    <xf numFmtId="0" fontId="3" fillId="2" borderId="0" xfId="60" applyFont="1" applyFill="1" applyAlignment="1">
      <alignment horizontal="left" vertical="center"/>
    </xf>
    <xf numFmtId="176" fontId="3" fillId="2" borderId="0" xfId="60" applyNumberFormat="1" applyFont="1" applyFill="1" applyAlignment="1">
      <alignment horizontal="center" vertical="center"/>
    </xf>
    <xf numFmtId="0" fontId="1" fillId="0" borderId="0" xfId="60">
      <alignment vertical="center"/>
    </xf>
    <xf numFmtId="0" fontId="3" fillId="0" borderId="0" xfId="60" applyFont="1" applyAlignment="1">
      <alignment horizontal="center" vertical="center" wrapText="1"/>
    </xf>
    <xf numFmtId="0" fontId="2" fillId="0" borderId="0" xfId="60" applyNumberFormat="1" applyFont="1" applyFill="1" applyAlignment="1" applyProtection="1">
      <alignment horizontal="center" vertical="center"/>
    </xf>
    <xf numFmtId="183" fontId="3" fillId="2" borderId="0" xfId="60" applyNumberFormat="1" applyFont="1" applyFill="1" applyAlignment="1">
      <alignment vertical="center"/>
    </xf>
    <xf numFmtId="0" fontId="3" fillId="0" borderId="0" xfId="60" applyFont="1" applyFill="1" applyAlignment="1">
      <alignment horizontal="centerContinuous" vertical="center"/>
    </xf>
    <xf numFmtId="0" fontId="3" fillId="2" borderId="2" xfId="60" applyFont="1" applyFill="1" applyBorder="1" applyAlignment="1">
      <alignment horizontal="centerContinuous" vertical="center"/>
    </xf>
    <xf numFmtId="0" fontId="3" fillId="2" borderId="2" xfId="60" applyNumberFormat="1" applyFont="1" applyFill="1" applyBorder="1" applyAlignment="1" applyProtection="1">
      <alignment horizontal="centerContinuous" vertical="center"/>
    </xf>
    <xf numFmtId="0" fontId="3" fillId="0" borderId="9" xfId="60" applyFont="1" applyFill="1" applyBorder="1" applyAlignment="1">
      <alignment horizontal="center" vertical="center" wrapText="1"/>
    </xf>
    <xf numFmtId="0" fontId="3" fillId="2" borderId="9" xfId="60" applyFont="1" applyFill="1" applyBorder="1" applyAlignment="1">
      <alignment horizontal="center" vertical="center" wrapText="1"/>
    </xf>
    <xf numFmtId="0" fontId="3" fillId="0" borderId="2" xfId="60" applyFont="1" applyFill="1" applyBorder="1" applyAlignment="1">
      <alignment horizontal="center" vertical="center" wrapText="1"/>
    </xf>
    <xf numFmtId="49" fontId="3" fillId="0" borderId="1" xfId="60" applyNumberFormat="1" applyFont="1" applyFill="1" applyBorder="1" applyAlignment="1" applyProtection="1">
      <alignment horizontal="center" vertical="center" wrapText="1"/>
    </xf>
    <xf numFmtId="49" fontId="3" fillId="0" borderId="7" xfId="60" applyNumberFormat="1" applyFont="1" applyFill="1" applyBorder="1" applyAlignment="1" applyProtection="1">
      <alignment horizontal="center" vertical="center" wrapText="1"/>
    </xf>
    <xf numFmtId="49" fontId="3" fillId="0" borderId="0" xfId="60" applyNumberFormat="1" applyFont="1" applyFill="1" applyAlignment="1">
      <alignment horizontal="center" vertical="center"/>
    </xf>
    <xf numFmtId="0" fontId="3" fillId="0" borderId="0" xfId="60" applyFont="1" applyFill="1" applyAlignment="1">
      <alignment horizontal="left" vertical="center"/>
    </xf>
    <xf numFmtId="176" fontId="3" fillId="0" borderId="0" xfId="60" applyNumberFormat="1" applyFont="1" applyFill="1" applyAlignment="1">
      <alignment horizontal="center" vertical="center"/>
    </xf>
    <xf numFmtId="0" fontId="3" fillId="2" borderId="0" xfId="60" applyFont="1" applyFill="1" applyAlignment="1">
      <alignment horizontal="center" vertical="center"/>
    </xf>
    <xf numFmtId="0" fontId="3" fillId="2" borderId="9" xfId="60" applyNumberFormat="1" applyFont="1" applyFill="1" applyBorder="1" applyAlignment="1" applyProtection="1">
      <alignment horizontal="center" vertical="center" wrapText="1"/>
    </xf>
    <xf numFmtId="0" fontId="3" fillId="2" borderId="10" xfId="60" applyNumberFormat="1" applyFont="1" applyFill="1" applyBorder="1" applyAlignment="1" applyProtection="1">
      <alignment horizontal="center" vertical="center" wrapText="1"/>
    </xf>
    <xf numFmtId="0" fontId="3" fillId="2" borderId="4" xfId="60" applyNumberFormat="1" applyFont="1" applyFill="1" applyBorder="1" applyAlignment="1" applyProtection="1">
      <alignment horizontal="center" vertical="center" wrapText="1"/>
    </xf>
    <xf numFmtId="43" fontId="1" fillId="0" borderId="1" xfId="9" applyFont="1" applyFill="1" applyBorder="1" applyAlignment="1" applyProtection="1">
      <alignment horizontal="right" vertical="center"/>
    </xf>
    <xf numFmtId="178" fontId="1" fillId="0" borderId="1" xfId="9" applyNumberFormat="1" applyFont="1" applyFill="1" applyBorder="1" applyAlignment="1" applyProtection="1">
      <alignment horizontal="right" vertical="center"/>
    </xf>
    <xf numFmtId="0" fontId="3" fillId="2" borderId="2" xfId="60" applyFont="1" applyFill="1" applyBorder="1" applyAlignment="1">
      <alignment horizontal="center" vertical="center" wrapText="1"/>
    </xf>
    <xf numFmtId="0" fontId="3" fillId="0" borderId="0" xfId="60" applyFont="1" applyFill="1" applyAlignment="1">
      <alignment horizontal="center" vertical="center"/>
    </xf>
    <xf numFmtId="0" fontId="3" fillId="0" borderId="6" xfId="60" applyNumberFormat="1" applyFont="1" applyFill="1" applyBorder="1" applyAlignment="1" applyProtection="1">
      <alignment vertical="center"/>
    </xf>
    <xf numFmtId="0" fontId="3" fillId="2" borderId="2" xfId="60" applyFont="1" applyFill="1" applyBorder="1" applyAlignment="1">
      <alignment horizontal="center" vertical="center"/>
    </xf>
    <xf numFmtId="177" fontId="1" fillId="0" borderId="2" xfId="60" applyNumberFormat="1" applyFont="1" applyFill="1" applyBorder="1" applyAlignment="1" applyProtection="1">
      <alignment horizontal="right" vertical="center" wrapText="1"/>
    </xf>
    <xf numFmtId="0" fontId="1" fillId="0" borderId="0" xfId="60" applyFill="1">
      <alignment vertical="center"/>
    </xf>
    <xf numFmtId="0" fontId="11" fillId="0" borderId="0" xfId="0" applyNumberFormat="1" applyFont="1" applyFill="1" applyAlignment="1" applyProtection="1">
      <alignment vertical="center"/>
    </xf>
    <xf numFmtId="0" fontId="4" fillId="0" borderId="0" xfId="0" applyNumberFormat="1" applyFont="1" applyFill="1" applyProtection="1"/>
    <xf numFmtId="0" fontId="1" fillId="0" borderId="0" xfId="0" applyNumberFormat="1" applyFont="1" applyFill="1" applyAlignment="1" applyProtection="1">
      <alignment horizontal="right" vertical="top"/>
    </xf>
    <xf numFmtId="0" fontId="12" fillId="0" borderId="0" xfId="0" applyNumberFormat="1" applyFont="1" applyFill="1" applyAlignment="1" applyProtection="1">
      <alignment horizontal="center" vertical="center"/>
    </xf>
    <xf numFmtId="0" fontId="6" fillId="0" borderId="6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Alignment="1" applyProtection="1">
      <alignment vertical="center"/>
    </xf>
    <xf numFmtId="0" fontId="3" fillId="0" borderId="0" xfId="0" applyNumberFormat="1" applyFont="1" applyFill="1" applyAlignment="1" applyProtection="1">
      <alignment horizontal="right" vertical="center"/>
    </xf>
    <xf numFmtId="0" fontId="6" fillId="2" borderId="2" xfId="0" applyNumberFormat="1" applyFont="1" applyFill="1" applyBorder="1" applyAlignment="1" applyProtection="1">
      <alignment horizontal="centerContinuous" vertical="center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6" fillId="2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vertical="center"/>
    </xf>
    <xf numFmtId="4" fontId="3" fillId="0" borderId="2" xfId="0" applyNumberFormat="1" applyFont="1" applyFill="1" applyBorder="1" applyAlignment="1" applyProtection="1">
      <alignment horizontal="right" vertical="center" wrapText="1"/>
    </xf>
    <xf numFmtId="178" fontId="3" fillId="0" borderId="2" xfId="29" applyNumberFormat="1" applyFont="1" applyFill="1" applyBorder="1" applyAlignment="1" applyProtection="1">
      <alignment vertical="center"/>
    </xf>
    <xf numFmtId="0" fontId="3" fillId="0" borderId="2" xfId="0" applyFont="1" applyFill="1" applyBorder="1" applyAlignment="1">
      <alignment vertical="center"/>
    </xf>
    <xf numFmtId="0" fontId="0" fillId="0" borderId="2" xfId="0" applyFill="1" applyBorder="1"/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1" fillId="0" borderId="14" xfId="0" applyNumberFormat="1" applyFont="1" applyFill="1" applyBorder="1" applyAlignment="1" applyProtection="1">
      <alignment horizontal="left"/>
    </xf>
    <xf numFmtId="0" fontId="1" fillId="0" borderId="0" xfId="61" applyFill="1" applyAlignment="1">
      <alignment vertical="center"/>
    </xf>
    <xf numFmtId="0" fontId="3" fillId="0" borderId="0" xfId="61" applyFont="1" applyAlignment="1">
      <alignment horizontal="center" vertical="center"/>
    </xf>
    <xf numFmtId="0" fontId="3" fillId="0" borderId="0" xfId="61" applyFont="1" applyAlignment="1">
      <alignment horizontal="centerContinuous" vertical="center"/>
    </xf>
    <xf numFmtId="0" fontId="1" fillId="0" borderId="0" xfId="61">
      <alignment vertical="center"/>
    </xf>
    <xf numFmtId="0" fontId="2" fillId="0" borderId="0" xfId="61" applyNumberFormat="1" applyFont="1" applyFill="1" applyAlignment="1" applyProtection="1">
      <alignment horizontal="center" vertical="center"/>
    </xf>
    <xf numFmtId="0" fontId="3" fillId="0" borderId="6" xfId="64" applyFont="1" applyBorder="1" applyAlignment="1">
      <alignment horizontal="left" vertical="center" wrapText="1"/>
    </xf>
    <xf numFmtId="0" fontId="3" fillId="2" borderId="9" xfId="61" applyFont="1" applyFill="1" applyBorder="1" applyAlignment="1">
      <alignment horizontal="center" vertical="center" wrapText="1"/>
    </xf>
    <xf numFmtId="0" fontId="3" fillId="2" borderId="12" xfId="61" applyFont="1" applyFill="1" applyBorder="1" applyAlignment="1">
      <alignment horizontal="center" vertical="center" wrapText="1"/>
    </xf>
    <xf numFmtId="0" fontId="3" fillId="2" borderId="2" xfId="61" applyNumberFormat="1" applyFont="1" applyFill="1" applyBorder="1" applyAlignment="1" applyProtection="1">
      <alignment horizontal="center" vertical="center" wrapText="1"/>
    </xf>
    <xf numFmtId="0" fontId="3" fillId="2" borderId="8" xfId="61" applyNumberFormat="1" applyFont="1" applyFill="1" applyBorder="1" applyAlignment="1" applyProtection="1">
      <alignment horizontal="center" vertical="center" wrapText="1"/>
    </xf>
    <xf numFmtId="0" fontId="3" fillId="2" borderId="2" xfId="61" applyNumberFormat="1" applyFont="1" applyFill="1" applyBorder="1" applyAlignment="1" applyProtection="1">
      <alignment horizontal="center" vertical="center"/>
    </xf>
    <xf numFmtId="0" fontId="3" fillId="2" borderId="7" xfId="61" applyNumberFormat="1" applyFont="1" applyFill="1" applyBorder="1" applyAlignment="1" applyProtection="1">
      <alignment horizontal="center" vertical="center" wrapText="1"/>
    </xf>
    <xf numFmtId="0" fontId="3" fillId="2" borderId="10" xfId="61" applyFont="1" applyFill="1" applyBorder="1" applyAlignment="1">
      <alignment horizontal="center" vertical="center" wrapText="1"/>
    </xf>
    <xf numFmtId="49" fontId="3" fillId="0" borderId="2" xfId="61" applyNumberFormat="1" applyFont="1" applyFill="1" applyBorder="1" applyAlignment="1" applyProtection="1">
      <alignment horizontal="center" vertical="center" wrapText="1"/>
    </xf>
    <xf numFmtId="49" fontId="3" fillId="0" borderId="2" xfId="61" applyNumberFormat="1" applyFont="1" applyBorder="1" applyAlignment="1">
      <alignment vertical="center"/>
    </xf>
    <xf numFmtId="43" fontId="3" fillId="0" borderId="2" xfId="61" applyNumberFormat="1" applyFont="1" applyFill="1" applyBorder="1" applyAlignment="1" applyProtection="1">
      <alignment vertical="center"/>
    </xf>
    <xf numFmtId="0" fontId="3" fillId="0" borderId="6" xfId="61" applyNumberFormat="1" applyFont="1" applyFill="1" applyBorder="1" applyAlignment="1" applyProtection="1">
      <alignment horizontal="right" vertical="center"/>
    </xf>
    <xf numFmtId="178" fontId="3" fillId="0" borderId="2" xfId="61" applyNumberFormat="1" applyFont="1" applyFill="1" applyBorder="1" applyAlignment="1" applyProtection="1">
      <alignment vertical="center"/>
    </xf>
    <xf numFmtId="0" fontId="3" fillId="0" borderId="0" xfId="61" applyFont="1" applyFill="1" applyAlignment="1">
      <alignment horizontal="center" vertical="center"/>
    </xf>
    <xf numFmtId="0" fontId="3" fillId="0" borderId="0" xfId="61" applyFont="1" applyFill="1" applyAlignment="1">
      <alignment horizontal="centerContinuous" vertical="center"/>
    </xf>
    <xf numFmtId="0" fontId="3" fillId="0" borderId="0" xfId="59" applyFont="1" applyFill="1" applyAlignment="1">
      <alignment horizontal="centerContinuous" vertical="center"/>
    </xf>
    <xf numFmtId="0" fontId="1" fillId="0" borderId="0" xfId="59" applyFont="1" applyAlignment="1">
      <alignment horizontal="centerContinuous" vertical="center"/>
    </xf>
    <xf numFmtId="0" fontId="3" fillId="0" borderId="0" xfId="59" applyFont="1" applyAlignment="1">
      <alignment horizontal="centerContinuous" vertical="center"/>
    </xf>
    <xf numFmtId="0" fontId="1" fillId="0" borderId="0" xfId="59" applyFont="1" applyAlignment="1">
      <alignment horizontal="right" vertical="center" wrapText="1"/>
    </xf>
    <xf numFmtId="0" fontId="9" fillId="0" borderId="0" xfId="59" applyNumberFormat="1" applyFont="1" applyFill="1" applyAlignment="1" applyProtection="1">
      <alignment horizontal="center" vertical="center" wrapText="1"/>
    </xf>
    <xf numFmtId="0" fontId="3" fillId="0" borderId="0" xfId="64" applyFont="1" applyBorder="1" applyAlignment="1">
      <alignment horizontal="left" vertical="center" wrapText="1"/>
    </xf>
    <xf numFmtId="0" fontId="1" fillId="0" borderId="0" xfId="59" applyFont="1" applyAlignment="1">
      <alignment horizontal="left" vertical="center" wrapText="1"/>
    </xf>
    <xf numFmtId="0" fontId="1" fillId="2" borderId="2" xfId="59" applyNumberFormat="1" applyFont="1" applyFill="1" applyBorder="1" applyAlignment="1" applyProtection="1">
      <alignment horizontal="center" vertical="center" wrapText="1"/>
    </xf>
    <xf numFmtId="0" fontId="1" fillId="2" borderId="9" xfId="59" applyFont="1" applyFill="1" applyBorder="1" applyAlignment="1">
      <alignment horizontal="center" vertical="center" wrapText="1"/>
    </xf>
    <xf numFmtId="43" fontId="1" fillId="0" borderId="2" xfId="59" applyNumberFormat="1" applyFont="1" applyFill="1" applyBorder="1" applyAlignment="1" applyProtection="1">
      <alignment horizontal="right" vertical="center"/>
    </xf>
    <xf numFmtId="43" fontId="1" fillId="0" borderId="2" xfId="59" applyNumberFormat="1" applyFont="1" applyFill="1" applyBorder="1" applyAlignment="1" applyProtection="1">
      <alignment vertical="center"/>
    </xf>
    <xf numFmtId="0" fontId="1" fillId="0" borderId="0" xfId="59" applyNumberFormat="1" applyFont="1" applyFill="1" applyAlignment="1" applyProtection="1">
      <alignment vertical="center" wrapText="1"/>
    </xf>
    <xf numFmtId="0" fontId="1" fillId="0" borderId="0" xfId="59" applyNumberFormat="1" applyFont="1" applyFill="1" applyAlignment="1" applyProtection="1">
      <alignment horizontal="center" vertical="center" wrapText="1"/>
    </xf>
    <xf numFmtId="0" fontId="1" fillId="0" borderId="6" xfId="59" applyNumberFormat="1" applyFont="1" applyFill="1" applyBorder="1" applyAlignment="1" applyProtection="1">
      <alignment vertical="center"/>
    </xf>
    <xf numFmtId="0" fontId="1" fillId="0" borderId="6" xfId="59" applyNumberFormat="1" applyFont="1" applyFill="1" applyBorder="1" applyAlignment="1" applyProtection="1">
      <alignment horizontal="center" vertical="center"/>
    </xf>
    <xf numFmtId="0" fontId="1" fillId="2" borderId="2" xfId="59" applyNumberFormat="1" applyFont="1" applyFill="1" applyBorder="1" applyAlignment="1" applyProtection="1">
      <alignment horizontal="center" vertical="center"/>
    </xf>
    <xf numFmtId="0" fontId="1" fillId="2" borderId="2" xfId="59" applyFont="1" applyFill="1" applyBorder="1" applyAlignment="1">
      <alignment horizontal="center" vertical="center" wrapText="1"/>
    </xf>
    <xf numFmtId="43" fontId="1" fillId="0" borderId="7" xfId="59" applyNumberFormat="1" applyFont="1" applyFill="1" applyBorder="1" applyAlignment="1" applyProtection="1">
      <alignment horizontal="right" vertical="center"/>
    </xf>
    <xf numFmtId="0" fontId="1" fillId="0" borderId="0" xfId="59" applyFont="1" applyFill="1" applyAlignment="1">
      <alignment horizontal="centerContinuous" vertical="center"/>
    </xf>
    <xf numFmtId="0" fontId="3" fillId="0" borderId="0" xfId="64" applyFont="1" applyAlignment="1">
      <alignment horizontal="centerContinuous" vertical="center"/>
    </xf>
    <xf numFmtId="0" fontId="1" fillId="0" borderId="0" xfId="64">
      <alignment vertical="center"/>
    </xf>
    <xf numFmtId="0" fontId="3" fillId="0" borderId="0" xfId="64" applyFont="1" applyAlignment="1">
      <alignment horizontal="right" vertical="center" wrapText="1"/>
    </xf>
    <xf numFmtId="0" fontId="2" fillId="0" borderId="0" xfId="64" applyNumberFormat="1" applyFont="1" applyFill="1" applyAlignment="1" applyProtection="1">
      <alignment horizontal="center" vertical="center" wrapText="1"/>
    </xf>
    <xf numFmtId="0" fontId="3" fillId="0" borderId="6" xfId="64" applyFont="1" applyBorder="1" applyAlignment="1">
      <alignment horizontal="center" vertical="center" wrapText="1"/>
    </xf>
    <xf numFmtId="0" fontId="3" fillId="0" borderId="0" xfId="64" applyFont="1" applyAlignment="1">
      <alignment horizontal="left" vertical="center" wrapText="1"/>
    </xf>
    <xf numFmtId="0" fontId="1" fillId="2" borderId="2" xfId="64" applyFont="1" applyFill="1" applyBorder="1" applyAlignment="1">
      <alignment horizontal="center" vertical="center" wrapText="1"/>
    </xf>
    <xf numFmtId="0" fontId="1" fillId="2" borderId="2" xfId="64" applyNumberFormat="1" applyFont="1" applyFill="1" applyBorder="1" applyAlignment="1" applyProtection="1">
      <alignment horizontal="center" vertical="center" wrapText="1"/>
    </xf>
    <xf numFmtId="0" fontId="1" fillId="2" borderId="2" xfId="64" applyNumberFormat="1" applyFont="1" applyFill="1" applyBorder="1" applyAlignment="1" applyProtection="1">
      <alignment horizontal="center" vertical="center"/>
    </xf>
    <xf numFmtId="0" fontId="1" fillId="2" borderId="9" xfId="64" applyFont="1" applyFill="1" applyBorder="1" applyAlignment="1">
      <alignment horizontal="center" vertical="center" wrapText="1"/>
    </xf>
    <xf numFmtId="49" fontId="1" fillId="0" borderId="2" xfId="64" applyNumberFormat="1" applyFont="1" applyFill="1" applyBorder="1" applyAlignment="1" applyProtection="1">
      <alignment horizontal="center" vertical="center" wrapText="1"/>
    </xf>
    <xf numFmtId="185" fontId="1" fillId="0" borderId="2" xfId="29" applyNumberFormat="1" applyFont="1" applyFill="1" applyBorder="1" applyAlignment="1" applyProtection="1">
      <alignment vertical="center" wrapText="1"/>
    </xf>
    <xf numFmtId="0" fontId="3" fillId="0" borderId="0" xfId="64" applyNumberFormat="1" applyFont="1" applyFill="1" applyAlignment="1" applyProtection="1">
      <alignment horizontal="center" vertical="center" wrapText="1"/>
    </xf>
    <xf numFmtId="0" fontId="3" fillId="0" borderId="0" xfId="64" applyNumberFormat="1" applyFont="1" applyFill="1" applyAlignment="1" applyProtection="1">
      <alignment vertical="center" wrapText="1"/>
    </xf>
    <xf numFmtId="0" fontId="3" fillId="0" borderId="6" xfId="64" applyNumberFormat="1" applyFont="1" applyFill="1" applyBorder="1" applyAlignment="1" applyProtection="1">
      <alignment horizontal="center" vertical="center" wrapText="1"/>
    </xf>
    <xf numFmtId="0" fontId="3" fillId="0" borderId="0" xfId="64" applyNumberFormat="1" applyFont="1" applyFill="1" applyAlignment="1" applyProtection="1">
      <alignment horizontal="center" wrapText="1"/>
    </xf>
    <xf numFmtId="182" fontId="3" fillId="0" borderId="0" xfId="64" applyNumberFormat="1" applyFont="1" applyFill="1" applyAlignment="1">
      <alignment horizontal="right" vertical="center"/>
    </xf>
    <xf numFmtId="0" fontId="3" fillId="2" borderId="0" xfId="63" applyFont="1" applyFill="1" applyAlignment="1">
      <alignment vertical="center"/>
    </xf>
    <xf numFmtId="0" fontId="1" fillId="0" borderId="0" xfId="63" applyFill="1" applyAlignment="1">
      <alignment vertical="center"/>
    </xf>
    <xf numFmtId="49" fontId="3" fillId="2" borderId="0" xfId="63" applyNumberFormat="1" applyFont="1" applyFill="1" applyAlignment="1">
      <alignment horizontal="center" vertical="center"/>
    </xf>
    <xf numFmtId="0" fontId="3" fillId="2" borderId="0" xfId="63" applyFont="1" applyFill="1" applyAlignment="1">
      <alignment horizontal="left" vertical="center"/>
    </xf>
    <xf numFmtId="176" fontId="3" fillId="2" borderId="0" xfId="63" applyNumberFormat="1" applyFont="1" applyFill="1" applyAlignment="1">
      <alignment horizontal="center" vertical="center"/>
    </xf>
    <xf numFmtId="0" fontId="1" fillId="0" borderId="0" xfId="63">
      <alignment vertical="center"/>
    </xf>
    <xf numFmtId="0" fontId="1" fillId="0" borderId="0" xfId="63" applyFont="1" applyAlignment="1">
      <alignment horizontal="centerContinuous" vertical="center"/>
    </xf>
    <xf numFmtId="0" fontId="3" fillId="0" borderId="0" xfId="63" applyFont="1" applyAlignment="1">
      <alignment horizontal="center" vertical="center" wrapText="1"/>
    </xf>
    <xf numFmtId="0" fontId="2" fillId="0" borderId="0" xfId="63" applyNumberFormat="1" applyFont="1" applyFill="1" applyAlignment="1" applyProtection="1">
      <alignment horizontal="center" vertical="center"/>
    </xf>
    <xf numFmtId="0" fontId="3" fillId="0" borderId="6" xfId="63" applyFont="1" applyBorder="1" applyAlignment="1">
      <alignment horizontal="left" vertical="center" wrapText="1"/>
    </xf>
    <xf numFmtId="0" fontId="3" fillId="2" borderId="9" xfId="63" applyFont="1" applyFill="1" applyBorder="1" applyAlignment="1">
      <alignment horizontal="centerContinuous" vertical="center"/>
    </xf>
    <xf numFmtId="0" fontId="3" fillId="2" borderId="12" xfId="63" applyFont="1" applyFill="1" applyBorder="1" applyAlignment="1">
      <alignment horizontal="centerContinuous" vertical="center"/>
    </xf>
    <xf numFmtId="0" fontId="3" fillId="2" borderId="1" xfId="63" applyNumberFormat="1" applyFont="1" applyFill="1" applyBorder="1" applyAlignment="1" applyProtection="1">
      <alignment horizontal="center" vertical="center" wrapText="1"/>
    </xf>
    <xf numFmtId="0" fontId="3" fillId="0" borderId="1" xfId="63" applyNumberFormat="1" applyFont="1" applyFill="1" applyBorder="1" applyAlignment="1" applyProtection="1">
      <alignment horizontal="center" vertical="center" wrapText="1"/>
    </xf>
    <xf numFmtId="0" fontId="3" fillId="2" borderId="2" xfId="63" applyNumberFormat="1" applyFont="1" applyFill="1" applyBorder="1" applyAlignment="1" applyProtection="1">
      <alignment horizontal="center" vertical="center" wrapText="1"/>
    </xf>
    <xf numFmtId="0" fontId="3" fillId="2" borderId="11" xfId="63" applyFont="1" applyFill="1" applyBorder="1" applyAlignment="1">
      <alignment horizontal="centerContinuous" vertical="center"/>
    </xf>
    <xf numFmtId="0" fontId="3" fillId="2" borderId="1" xfId="63" applyNumberFormat="1" applyFont="1" applyFill="1" applyBorder="1" applyAlignment="1" applyProtection="1">
      <alignment horizontal="center" vertical="center"/>
    </xf>
    <xf numFmtId="0" fontId="3" fillId="0" borderId="2" xfId="63" applyNumberFormat="1" applyFont="1" applyFill="1" applyBorder="1" applyAlignment="1" applyProtection="1">
      <alignment horizontal="center" vertical="center" wrapText="1"/>
    </xf>
    <xf numFmtId="0" fontId="3" fillId="2" borderId="6" xfId="63" applyFont="1" applyFill="1" applyBorder="1" applyAlignment="1">
      <alignment horizontal="center" vertical="center" wrapText="1"/>
    </xf>
    <xf numFmtId="0" fontId="3" fillId="2" borderId="10" xfId="63" applyFont="1" applyFill="1" applyBorder="1" applyAlignment="1">
      <alignment horizontal="center" vertical="center" wrapText="1"/>
    </xf>
    <xf numFmtId="0" fontId="3" fillId="2" borderId="9" xfId="63" applyFont="1" applyFill="1" applyBorder="1" applyAlignment="1">
      <alignment horizontal="center" vertical="center" wrapText="1"/>
    </xf>
    <xf numFmtId="49" fontId="1" fillId="0" borderId="1" xfId="63" applyNumberFormat="1" applyFont="1" applyFill="1" applyBorder="1" applyAlignment="1" applyProtection="1">
      <alignment horizontal="center" vertical="center" wrapText="1"/>
    </xf>
    <xf numFmtId="49" fontId="1" fillId="0" borderId="8" xfId="63" applyNumberFormat="1" applyFont="1" applyFill="1" applyBorder="1" applyAlignment="1" applyProtection="1">
      <alignment horizontal="center" vertical="center" wrapText="1"/>
    </xf>
    <xf numFmtId="49" fontId="1" fillId="0" borderId="7" xfId="63" applyNumberFormat="1" applyFont="1" applyFill="1" applyBorder="1" applyAlignment="1" applyProtection="1">
      <alignment horizontal="center" vertical="center" wrapText="1"/>
    </xf>
    <xf numFmtId="43" fontId="3" fillId="0" borderId="2" xfId="63" applyNumberFormat="1" applyFont="1" applyFill="1" applyBorder="1" applyAlignment="1" applyProtection="1">
      <alignment horizontal="right" vertical="center"/>
    </xf>
    <xf numFmtId="176" fontId="3" fillId="2" borderId="0" xfId="63" applyNumberFormat="1" applyFont="1" applyFill="1" applyAlignment="1">
      <alignment vertical="center"/>
    </xf>
    <xf numFmtId="0" fontId="3" fillId="2" borderId="2" xfId="63" applyNumberFormat="1" applyFont="1" applyFill="1" applyBorder="1" applyAlignment="1" applyProtection="1">
      <alignment horizontal="center" vertical="center"/>
    </xf>
    <xf numFmtId="0" fontId="3" fillId="2" borderId="4" xfId="63" applyNumberFormat="1" applyFont="1" applyFill="1" applyBorder="1" applyAlignment="1" applyProtection="1">
      <alignment horizontal="center" vertical="center" wrapText="1"/>
    </xf>
    <xf numFmtId="176" fontId="3" fillId="2" borderId="4" xfId="63" applyNumberFormat="1" applyFont="1" applyFill="1" applyBorder="1" applyAlignment="1" applyProtection="1">
      <alignment horizontal="center" vertical="center" wrapText="1"/>
    </xf>
    <xf numFmtId="0" fontId="3" fillId="2" borderId="9" xfId="63" applyNumberFormat="1" applyFont="1" applyFill="1" applyBorder="1" applyAlignment="1" applyProtection="1">
      <alignment horizontal="center" vertical="center" wrapText="1"/>
    </xf>
    <xf numFmtId="176" fontId="3" fillId="2" borderId="2" xfId="63" applyNumberFormat="1" applyFont="1" applyFill="1" applyBorder="1" applyAlignment="1" applyProtection="1">
      <alignment horizontal="center" vertical="center" wrapText="1"/>
    </xf>
    <xf numFmtId="0" fontId="1" fillId="0" borderId="0" xfId="63" applyFont="1" applyAlignment="1">
      <alignment horizontal="right" vertical="center" wrapText="1"/>
    </xf>
    <xf numFmtId="0" fontId="1" fillId="0" borderId="6" xfId="63" applyFont="1" applyBorder="1" applyAlignment="1">
      <alignment horizontal="left" vertical="center" wrapText="1"/>
    </xf>
    <xf numFmtId="0" fontId="3" fillId="2" borderId="6" xfId="63" applyNumberFormat="1" applyFont="1" applyFill="1" applyBorder="1" applyAlignment="1" applyProtection="1">
      <alignment horizontal="right" vertical="center"/>
    </xf>
    <xf numFmtId="0" fontId="1" fillId="2" borderId="7" xfId="63" applyFont="1" applyFill="1" applyBorder="1" applyAlignment="1">
      <alignment horizontal="center" vertical="center" wrapText="1"/>
    </xf>
    <xf numFmtId="0" fontId="1" fillId="2" borderId="4" xfId="63" applyFont="1" applyFill="1" applyBorder="1" applyAlignment="1">
      <alignment horizontal="center" vertical="center" wrapText="1"/>
    </xf>
    <xf numFmtId="0" fontId="1" fillId="2" borderId="7" xfId="63" applyFont="1" applyFill="1" applyBorder="1" applyAlignment="1" applyProtection="1">
      <alignment horizontal="center" vertical="center" wrapText="1"/>
      <protection locked="0"/>
    </xf>
    <xf numFmtId="0" fontId="1" fillId="2" borderId="2" xfId="63" applyFont="1" applyFill="1" applyBorder="1" applyAlignment="1">
      <alignment horizontal="center" vertical="center" wrapText="1"/>
    </xf>
    <xf numFmtId="0" fontId="1" fillId="0" borderId="0" xfId="56" applyFill="1">
      <alignment vertical="center"/>
    </xf>
    <xf numFmtId="0" fontId="3" fillId="0" borderId="0" xfId="56" applyFont="1" applyAlignment="1">
      <alignment horizontal="centerContinuous" vertical="center"/>
    </xf>
    <xf numFmtId="0" fontId="1" fillId="0" borderId="0" xfId="56">
      <alignment vertical="center"/>
    </xf>
    <xf numFmtId="0" fontId="3" fillId="0" borderId="0" xfId="56" applyFont="1" applyAlignment="1">
      <alignment horizontal="right" vertical="center" wrapText="1"/>
    </xf>
    <xf numFmtId="0" fontId="2" fillId="0" borderId="0" xfId="56" applyNumberFormat="1" applyFont="1" applyFill="1" applyAlignment="1" applyProtection="1">
      <alignment horizontal="center" vertical="center"/>
    </xf>
    <xf numFmtId="0" fontId="3" fillId="0" borderId="6" xfId="56" applyFont="1" applyBorder="1" applyAlignment="1">
      <alignment horizontal="left" vertical="center" wrapText="1"/>
    </xf>
    <xf numFmtId="0" fontId="3" fillId="0" borderId="0" xfId="56" applyFont="1" applyFill="1" applyAlignment="1">
      <alignment horizontal="left" vertical="center" wrapText="1"/>
    </xf>
    <xf numFmtId="0" fontId="3" fillId="0" borderId="0" xfId="56" applyFont="1" applyAlignment="1">
      <alignment horizontal="left" vertical="center" wrapText="1"/>
    </xf>
    <xf numFmtId="0" fontId="3" fillId="0" borderId="2" xfId="56" applyFont="1" applyFill="1" applyBorder="1" applyAlignment="1">
      <alignment horizontal="center" vertical="center" wrapText="1"/>
    </xf>
    <xf numFmtId="0" fontId="3" fillId="2" borderId="2" xfId="56" applyFont="1" applyFill="1" applyBorder="1" applyAlignment="1">
      <alignment horizontal="center" vertical="center" wrapText="1"/>
    </xf>
    <xf numFmtId="49" fontId="3" fillId="2" borderId="2" xfId="56" applyNumberFormat="1" applyFont="1" applyFill="1" applyBorder="1" applyAlignment="1" applyProtection="1">
      <alignment horizontal="center" vertical="center" wrapText="1"/>
    </xf>
    <xf numFmtId="0" fontId="3" fillId="2" borderId="2" xfId="56" applyNumberFormat="1" applyFont="1" applyFill="1" applyBorder="1" applyAlignment="1" applyProtection="1">
      <alignment horizontal="center" vertical="center" wrapText="1"/>
    </xf>
    <xf numFmtId="49" fontId="3" fillId="0" borderId="2" xfId="56" applyNumberFormat="1" applyFont="1" applyFill="1" applyBorder="1" applyAlignment="1" applyProtection="1">
      <alignment horizontal="center" vertical="center" wrapText="1"/>
    </xf>
    <xf numFmtId="0" fontId="3" fillId="0" borderId="2" xfId="56" applyFont="1" applyBorder="1" applyAlignment="1">
      <alignment vertical="center"/>
    </xf>
    <xf numFmtId="0" fontId="3" fillId="0" borderId="0" xfId="56" applyFont="1" applyAlignment="1">
      <alignment horizontal="right" vertical="top"/>
    </xf>
    <xf numFmtId="0" fontId="3" fillId="0" borderId="0" xfId="56" applyFont="1" applyAlignment="1">
      <alignment horizontal="center" vertical="center"/>
    </xf>
    <xf numFmtId="0" fontId="3" fillId="0" borderId="6" xfId="56" applyNumberFormat="1" applyFont="1" applyFill="1" applyBorder="1" applyAlignment="1" applyProtection="1">
      <alignment horizontal="right" vertical="center"/>
    </xf>
    <xf numFmtId="0" fontId="3" fillId="2" borderId="2" xfId="56" applyNumberFormat="1" applyFont="1" applyFill="1" applyBorder="1" applyAlignment="1" applyProtection="1">
      <alignment horizontal="center" vertical="center"/>
    </xf>
    <xf numFmtId="0" fontId="1" fillId="2" borderId="2" xfId="56" applyFill="1" applyBorder="1" applyAlignment="1">
      <alignment horizontal="center" vertical="center"/>
    </xf>
    <xf numFmtId="0" fontId="3" fillId="2" borderId="2" xfId="56" applyFont="1" applyFill="1" applyBorder="1" applyAlignment="1">
      <alignment horizontal="center" vertical="center"/>
    </xf>
    <xf numFmtId="0" fontId="3" fillId="0" borderId="0" xfId="56" applyFont="1" applyAlignment="1">
      <alignment horizontal="center" vertical="center" wrapText="1"/>
    </xf>
    <xf numFmtId="0" fontId="3" fillId="0" borderId="0" xfId="56" applyFont="1" applyFill="1" applyAlignment="1">
      <alignment horizontal="centerContinuous" vertical="center"/>
    </xf>
    <xf numFmtId="0" fontId="1" fillId="0" borderId="0" xfId="29" applyFill="1">
      <alignment vertical="center"/>
    </xf>
    <xf numFmtId="0" fontId="1" fillId="0" borderId="0" xfId="29">
      <alignment vertical="center"/>
    </xf>
    <xf numFmtId="0" fontId="3" fillId="0" borderId="0" xfId="29" applyFont="1" applyAlignment="1">
      <alignment horizontal="centerContinuous" vertical="center"/>
    </xf>
    <xf numFmtId="0" fontId="3" fillId="0" borderId="0" xfId="29" applyFont="1" applyAlignment="1">
      <alignment horizontal="right" vertical="center"/>
    </xf>
    <xf numFmtId="0" fontId="2" fillId="0" borderId="0" xfId="29" applyNumberFormat="1" applyFont="1" applyFill="1" applyAlignment="1" applyProtection="1">
      <alignment horizontal="center" vertical="center"/>
    </xf>
    <xf numFmtId="0" fontId="3" fillId="0" borderId="0" xfId="29" applyFont="1" applyAlignment="1">
      <alignment horizontal="left" vertical="center" wrapText="1"/>
    </xf>
    <xf numFmtId="0" fontId="3" fillId="0" borderId="6" xfId="29" applyFont="1" applyBorder="1" applyAlignment="1">
      <alignment horizontal="left" vertical="center" wrapText="1"/>
    </xf>
    <xf numFmtId="0" fontId="1" fillId="0" borderId="2" xfId="29" applyFont="1" applyBorder="1" applyAlignment="1">
      <alignment horizontal="center" vertical="center"/>
    </xf>
    <xf numFmtId="0" fontId="3" fillId="2" borderId="2" xfId="29" applyFont="1" applyFill="1" applyBorder="1" applyAlignment="1">
      <alignment horizontal="center" vertical="center" wrapText="1"/>
    </xf>
    <xf numFmtId="0" fontId="3" fillId="2" borderId="1" xfId="29" applyFont="1" applyFill="1" applyBorder="1" applyAlignment="1">
      <alignment horizontal="center" vertical="center" wrapText="1"/>
    </xf>
    <xf numFmtId="0" fontId="3" fillId="2" borderId="2" xfId="29" applyNumberFormat="1" applyFont="1" applyFill="1" applyBorder="1" applyAlignment="1" applyProtection="1">
      <alignment horizontal="center" vertical="center" wrapText="1"/>
    </xf>
    <xf numFmtId="0" fontId="3" fillId="2" borderId="9" xfId="29" applyFont="1" applyFill="1" applyBorder="1" applyAlignment="1">
      <alignment horizontal="center" vertical="center" wrapText="1"/>
    </xf>
    <xf numFmtId="0" fontId="1" fillId="0" borderId="9" xfId="29" applyFont="1" applyBorder="1" applyAlignment="1">
      <alignment horizontal="center" vertical="center"/>
    </xf>
    <xf numFmtId="0" fontId="6" fillId="2" borderId="9" xfId="29" applyFont="1" applyFill="1" applyBorder="1" applyAlignment="1">
      <alignment horizontal="center" vertical="center" wrapText="1"/>
    </xf>
    <xf numFmtId="43" fontId="6" fillId="2" borderId="9" xfId="9" applyFont="1" applyFill="1" applyBorder="1" applyAlignment="1">
      <alignment horizontal="right" vertical="center"/>
    </xf>
    <xf numFmtId="43" fontId="4" fillId="2" borderId="9" xfId="9" applyFont="1" applyFill="1" applyBorder="1" applyAlignment="1">
      <alignment horizontal="center" vertical="center" wrapText="1"/>
    </xf>
    <xf numFmtId="0" fontId="1" fillId="0" borderId="2" xfId="29" applyFill="1" applyBorder="1">
      <alignment vertical="center"/>
    </xf>
    <xf numFmtId="49" fontId="1" fillId="0" borderId="0" xfId="0" applyNumberFormat="1" applyFont="1" applyFill="1" applyAlignment="1" applyProtection="1">
      <alignment horizontal="right" vertical="top"/>
    </xf>
    <xf numFmtId="0" fontId="3" fillId="0" borderId="6" xfId="29" applyNumberFormat="1" applyFont="1" applyFill="1" applyBorder="1" applyAlignment="1" applyProtection="1">
      <alignment horizontal="right" vertical="center" wrapText="1"/>
    </xf>
    <xf numFmtId="0" fontId="3" fillId="2" borderId="4" xfId="29" applyFont="1" applyFill="1" applyBorder="1" applyAlignment="1">
      <alignment horizontal="center" vertical="center" wrapText="1"/>
    </xf>
    <xf numFmtId="0" fontId="1" fillId="0" borderId="4" xfId="29" applyNumberFormat="1" applyFont="1" applyFill="1" applyBorder="1" applyAlignment="1" applyProtection="1">
      <alignment vertical="center"/>
    </xf>
    <xf numFmtId="0" fontId="1" fillId="0" borderId="2" xfId="29" applyNumberFormat="1" applyFont="1" applyFill="1" applyBorder="1" applyAlignment="1" applyProtection="1">
      <alignment vertical="center"/>
    </xf>
    <xf numFmtId="0" fontId="3" fillId="2" borderId="9" xfId="29" applyFont="1" applyFill="1" applyBorder="1" applyAlignment="1">
      <alignment horizontal="center" vertical="center"/>
    </xf>
    <xf numFmtId="43" fontId="3" fillId="0" borderId="2" xfId="29" applyNumberFormat="1" applyFont="1" applyFill="1" applyBorder="1" applyAlignment="1" applyProtection="1">
      <alignment vertical="center"/>
    </xf>
    <xf numFmtId="0" fontId="11" fillId="0" borderId="0" xfId="55" applyNumberFormat="1" applyFont="1" applyFill="1" applyAlignment="1" applyProtection="1">
      <alignment vertical="center"/>
    </xf>
    <xf numFmtId="0" fontId="4" fillId="0" borderId="0" xfId="55" applyNumberFormat="1" applyFont="1" applyFill="1" applyProtection="1"/>
    <xf numFmtId="0" fontId="0" fillId="0" borderId="0" xfId="55"/>
    <xf numFmtId="49" fontId="1" fillId="0" borderId="0" xfId="55" applyNumberFormat="1" applyFont="1" applyFill="1" applyAlignment="1" applyProtection="1">
      <alignment horizontal="right" vertical="top"/>
    </xf>
    <xf numFmtId="0" fontId="12" fillId="0" borderId="0" xfId="55" applyNumberFormat="1" applyFont="1" applyFill="1" applyAlignment="1" applyProtection="1">
      <alignment horizontal="center" vertical="center"/>
    </xf>
    <xf numFmtId="0" fontId="6" fillId="0" borderId="6" xfId="55" applyNumberFormat="1" applyFont="1" applyFill="1" applyBorder="1" applyAlignment="1" applyProtection="1">
      <alignment vertical="center"/>
    </xf>
    <xf numFmtId="0" fontId="6" fillId="0" borderId="0" xfId="55" applyNumberFormat="1" applyFont="1" applyFill="1" applyAlignment="1" applyProtection="1">
      <alignment vertical="center"/>
    </xf>
    <xf numFmtId="0" fontId="3" fillId="0" borderId="0" xfId="55" applyNumberFormat="1" applyFont="1" applyFill="1" applyAlignment="1" applyProtection="1">
      <alignment horizontal="right" vertical="center"/>
    </xf>
    <xf numFmtId="0" fontId="6" fillId="2" borderId="2" xfId="55" applyNumberFormat="1" applyFont="1" applyFill="1" applyBorder="1" applyAlignment="1" applyProtection="1">
      <alignment horizontal="centerContinuous" vertical="center"/>
    </xf>
    <xf numFmtId="0" fontId="6" fillId="2" borderId="2" xfId="55" applyNumberFormat="1" applyFont="1" applyFill="1" applyBorder="1" applyAlignment="1" applyProtection="1">
      <alignment horizontal="center" vertical="center"/>
    </xf>
    <xf numFmtId="0" fontId="6" fillId="2" borderId="2" xfId="55" applyNumberFormat="1" applyFont="1" applyFill="1" applyBorder="1" applyAlignment="1" applyProtection="1">
      <alignment horizontal="center" vertical="center" wrapText="1"/>
    </xf>
    <xf numFmtId="0" fontId="3" fillId="0" borderId="2" xfId="55" applyNumberFormat="1" applyFont="1" applyFill="1" applyBorder="1" applyAlignment="1" applyProtection="1">
      <alignment vertical="center"/>
    </xf>
    <xf numFmtId="177" fontId="3" fillId="0" borderId="2" xfId="55" applyNumberFormat="1" applyFont="1" applyFill="1" applyBorder="1" applyAlignment="1" applyProtection="1">
      <alignment vertical="center"/>
    </xf>
    <xf numFmtId="177" fontId="3" fillId="0" borderId="2" xfId="55" applyNumberFormat="1" applyFont="1" applyFill="1" applyBorder="1" applyAlignment="1">
      <alignment vertical="center"/>
    </xf>
    <xf numFmtId="177" fontId="3" fillId="0" borderId="2" xfId="65" applyNumberFormat="1" applyFont="1" applyFill="1" applyBorder="1">
      <alignment vertical="center"/>
    </xf>
    <xf numFmtId="0" fontId="0" fillId="0" borderId="2" xfId="55" applyFill="1" applyBorder="1"/>
    <xf numFmtId="177" fontId="3" fillId="0" borderId="2" xfId="55" applyNumberFormat="1" applyFont="1" applyFill="1" applyBorder="1" applyAlignment="1" applyProtection="1">
      <alignment horizontal="left" vertical="center" wrapText="1"/>
    </xf>
    <xf numFmtId="0" fontId="3" fillId="0" borderId="2" xfId="55" applyNumberFormat="1" applyFont="1" applyFill="1" applyBorder="1" applyAlignment="1" applyProtection="1">
      <alignment horizontal="center" vertical="center"/>
    </xf>
    <xf numFmtId="179" fontId="3" fillId="0" borderId="2" xfId="9" applyNumberFormat="1" applyFont="1" applyFill="1" applyBorder="1" applyAlignment="1" applyProtection="1">
      <alignment horizontal="right" vertical="center" wrapText="1"/>
    </xf>
    <xf numFmtId="177" fontId="3" fillId="0" borderId="2" xfId="55" applyNumberFormat="1" applyFont="1" applyFill="1" applyBorder="1" applyAlignment="1" applyProtection="1">
      <alignment horizontal="center" vertical="center"/>
    </xf>
    <xf numFmtId="177" fontId="3" fillId="0" borderId="2" xfId="55" applyNumberFormat="1" applyFont="1" applyFill="1" applyBorder="1" applyAlignment="1">
      <alignment horizontal="center" vertical="center"/>
    </xf>
    <xf numFmtId="0" fontId="1" fillId="0" borderId="14" xfId="55" applyNumberFormat="1" applyFont="1" applyFill="1" applyBorder="1" applyAlignment="1" applyProtection="1">
      <alignment horizontal="left" vertical="center"/>
    </xf>
    <xf numFmtId="179" fontId="0" fillId="0" borderId="0" xfId="0" applyNumberFormat="1"/>
    <xf numFmtId="0" fontId="0" fillId="0" borderId="0" xfId="55" applyFill="1"/>
    <xf numFmtId="186" fontId="0" fillId="0" borderId="0" xfId="55" applyNumberFormat="1" applyFill="1"/>
    <xf numFmtId="0" fontId="0" fillId="0" borderId="2" xfId="0" applyFill="1" applyBorder="1" applyAlignment="1"/>
    <xf numFmtId="0" fontId="13" fillId="0" borderId="0" xfId="0" applyFont="1" applyAlignment="1">
      <alignment horizontal="center" vertical="center"/>
    </xf>
    <xf numFmtId="0" fontId="14" fillId="0" borderId="0" xfId="0" applyFont="1" applyAlignment="1"/>
    <xf numFmtId="0" fontId="15" fillId="0" borderId="0" xfId="0" applyFont="1" applyAlignment="1">
      <alignment horizontal="center"/>
    </xf>
    <xf numFmtId="0" fontId="9" fillId="0" borderId="0" xfId="0" applyFont="1"/>
    <xf numFmtId="31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</cellXfs>
  <cellStyles count="6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234CAB730E9A49B381A8B2597D07D694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_385200E607F04804B5C7988757B03D63" xfId="12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常规_E8AF75BCA17C4A7BA79F29CA83B6F5A7" xfId="24"/>
    <cellStyle name="标题 3" xfId="25" builtinId="18"/>
    <cellStyle name="60% - 强调文字颜色 4" xfId="26" builtinId="44"/>
    <cellStyle name="输出" xfId="27" builtinId="21"/>
    <cellStyle name="计算" xfId="28" builtinId="22"/>
    <cellStyle name="常规_F2C9F44EAE6D41698431DB70DDBCF964" xfId="29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常规_01024199FB0E4AA990B5AE7002822FBB" xfId="3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常规_5E9FB8AE66E14E3CBF0A58F4E691094F" xfId="46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 2" xfId="55"/>
    <cellStyle name="常规_EA9ADEE351EC4FBE8D6B10FECBD78F3B" xfId="56"/>
    <cellStyle name="常规_0B6CD2B80CC44853A61EA0F3C70718A7" xfId="57"/>
    <cellStyle name="常规_16D242D3E8CA48A39E7BABAD4C2ADF34" xfId="58"/>
    <cellStyle name="常规_39487248717147F198562F069F2ADD01" xfId="59"/>
    <cellStyle name="常规_76F45534EFC8460DA0F4824A8C8A34BC" xfId="60"/>
    <cellStyle name="常规_895BA4DC252E44F38DB6B1093505760C" xfId="61"/>
    <cellStyle name="常规_9BD24174709145A1A19E8F64762D88B5" xfId="62"/>
    <cellStyle name="常规_AB1B1E38243A4EE5BA45BBBA49A942B7" xfId="63"/>
    <cellStyle name="常规_FA85956AF29D46888C80C611E9FB4855" xfId="64"/>
    <cellStyle name="常规_部门收支总表 2" xfId="65"/>
    <cellStyle name="常规_工资福利" xfId="6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15"/>
  <sheetViews>
    <sheetView workbookViewId="0">
      <selection activeCell="E10" sqref="E10"/>
    </sheetView>
  </sheetViews>
  <sheetFormatPr defaultColWidth="9" defaultRowHeight="14.25"/>
  <cols>
    <col min="4" max="4" width="21.75" customWidth="1"/>
  </cols>
  <sheetData>
    <row r="2" ht="60" customHeight="1"/>
    <row r="3" ht="54" customHeight="1" spans="1:13">
      <c r="A3" s="450" t="s">
        <v>0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6"/>
    </row>
    <row r="7" ht="24" customHeight="1" spans="2:7">
      <c r="B7" s="451" t="s">
        <v>1</v>
      </c>
      <c r="C7" s="451"/>
      <c r="D7" s="452" t="s">
        <v>2</v>
      </c>
      <c r="E7" s="452"/>
      <c r="F7" s="452"/>
      <c r="G7" s="452"/>
    </row>
    <row r="8" ht="24" customHeight="1" spans="2:3">
      <c r="B8" s="451"/>
      <c r="C8" s="451"/>
    </row>
    <row r="9" ht="24" customHeight="1" spans="2:4">
      <c r="B9" s="451" t="s">
        <v>3</v>
      </c>
      <c r="C9" s="451"/>
      <c r="D9" s="453" t="s">
        <v>4</v>
      </c>
    </row>
    <row r="10" ht="24" customHeight="1" spans="2:4">
      <c r="B10" s="451"/>
      <c r="C10" s="451"/>
      <c r="D10" s="453"/>
    </row>
    <row r="11" ht="24" customHeight="1" spans="2:4">
      <c r="B11" s="451" t="s">
        <v>5</v>
      </c>
      <c r="C11" s="451"/>
      <c r="D11" s="453" t="s">
        <v>6</v>
      </c>
    </row>
    <row r="12" ht="24" customHeight="1" spans="2:3">
      <c r="B12" s="451"/>
      <c r="C12" s="451"/>
    </row>
    <row r="13" ht="24" customHeight="1" spans="2:4">
      <c r="B13" s="451" t="s">
        <v>7</v>
      </c>
      <c r="C13" s="451"/>
      <c r="D13" s="454">
        <v>44957</v>
      </c>
    </row>
    <row r="15" ht="27.75" customHeight="1" spans="1:12">
      <c r="A15" s="455" t="s">
        <v>8</v>
      </c>
      <c r="B15" s="455"/>
      <c r="C15" s="455"/>
      <c r="D15" s="455"/>
      <c r="E15" s="455"/>
      <c r="F15" s="455"/>
      <c r="G15" s="455"/>
      <c r="H15" s="455"/>
      <c r="I15" s="455"/>
      <c r="J15" s="455"/>
      <c r="K15" s="455"/>
      <c r="L15" s="455"/>
    </row>
  </sheetData>
  <mergeCells count="6">
    <mergeCell ref="A3:L3"/>
    <mergeCell ref="D7:G7"/>
    <mergeCell ref="B9:C9"/>
    <mergeCell ref="B11:C11"/>
    <mergeCell ref="B13:C13"/>
    <mergeCell ref="A15:L15"/>
  </mergeCell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14"/>
  <sheetViews>
    <sheetView showGridLines="0" showZeros="0" topLeftCell="D1" workbookViewId="0">
      <selection activeCell="N11" sqref="N11"/>
    </sheetView>
  </sheetViews>
  <sheetFormatPr defaultColWidth="6.875" defaultRowHeight="18.95" customHeight="1"/>
  <cols>
    <col min="1" max="1" width="5.375" style="234" customWidth="1"/>
    <col min="2" max="2" width="5.375" style="235" customWidth="1"/>
    <col min="3" max="3" width="7.625" style="236" customWidth="1"/>
    <col min="4" max="4" width="14" style="237" customWidth="1"/>
    <col min="5" max="6" width="9.25" style="238" customWidth="1"/>
    <col min="7" max="7" width="8.75" style="238" customWidth="1"/>
    <col min="8" max="8" width="10.75" style="238" customWidth="1"/>
    <col min="9" max="9" width="8.625" style="238" customWidth="1"/>
    <col min="10" max="10" width="7.5" style="238" customWidth="1"/>
    <col min="11" max="11" width="10.375" style="238" customWidth="1"/>
    <col min="12" max="12" width="5.875" style="238" customWidth="1"/>
    <col min="13" max="13" width="7.75" style="254" customWidth="1"/>
    <col min="14" max="14" width="9" style="254" customWidth="1"/>
    <col min="15" max="15" width="9.625" style="254" customWidth="1"/>
    <col min="16" max="16" width="7.125" style="254" customWidth="1"/>
    <col min="17" max="17" width="8" style="254" customWidth="1"/>
    <col min="18" max="18" width="7.875" style="239" customWidth="1"/>
    <col min="19" max="246" width="8" style="254" customWidth="1"/>
    <col min="247" max="251" width="6.875" style="239" customWidth="1"/>
    <col min="252" max="16384" width="6.875" style="239"/>
  </cols>
  <sheetData>
    <row r="1" ht="23.25" customHeight="1" spans="1:251">
      <c r="A1" s="240"/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P1" s="240"/>
      <c r="Q1" s="240"/>
      <c r="R1" s="240" t="s">
        <v>197</v>
      </c>
      <c r="IM1"/>
      <c r="IN1"/>
      <c r="IO1"/>
      <c r="IP1"/>
      <c r="IQ1"/>
    </row>
    <row r="2" ht="23.25" customHeight="1" spans="1:251">
      <c r="A2" s="241" t="s">
        <v>198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IM2"/>
      <c r="IN2"/>
      <c r="IO2"/>
      <c r="IP2"/>
      <c r="IQ2"/>
    </row>
    <row r="3" s="232" customFormat="1" ht="23.25" customHeight="1" spans="1:251">
      <c r="A3" s="242" t="s">
        <v>182</v>
      </c>
      <c r="B3" s="243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  <c r="P3" s="240"/>
      <c r="Q3" s="240"/>
      <c r="R3" s="262" t="s">
        <v>87</v>
      </c>
      <c r="IM3"/>
      <c r="IN3"/>
      <c r="IO3"/>
      <c r="IP3"/>
      <c r="IQ3"/>
    </row>
    <row r="4" s="232" customFormat="1" ht="23.25" customHeight="1" spans="1:251">
      <c r="A4" s="244" t="s">
        <v>115</v>
      </c>
      <c r="B4" s="244"/>
      <c r="C4" s="82" t="s">
        <v>89</v>
      </c>
      <c r="D4" s="82" t="s">
        <v>108</v>
      </c>
      <c r="E4" s="255" t="s">
        <v>199</v>
      </c>
      <c r="F4" s="245" t="s">
        <v>117</v>
      </c>
      <c r="G4" s="245"/>
      <c r="H4" s="245"/>
      <c r="I4" s="245"/>
      <c r="J4" s="245" t="s">
        <v>118</v>
      </c>
      <c r="K4" s="245"/>
      <c r="L4" s="245"/>
      <c r="M4" s="245"/>
      <c r="N4" s="245"/>
      <c r="O4" s="245"/>
      <c r="P4" s="245"/>
      <c r="Q4" s="245"/>
      <c r="R4" s="82" t="s">
        <v>121</v>
      </c>
      <c r="IM4"/>
      <c r="IN4"/>
      <c r="IO4"/>
      <c r="IP4"/>
      <c r="IQ4"/>
    </row>
    <row r="5" s="232" customFormat="1" ht="23.25" customHeight="1" spans="1:251">
      <c r="A5" s="82" t="s">
        <v>110</v>
      </c>
      <c r="B5" s="82" t="s">
        <v>111</v>
      </c>
      <c r="C5" s="82"/>
      <c r="D5" s="82"/>
      <c r="E5" s="256"/>
      <c r="F5" s="82" t="s">
        <v>91</v>
      </c>
      <c r="G5" s="82" t="s">
        <v>122</v>
      </c>
      <c r="H5" s="82" t="s">
        <v>123</v>
      </c>
      <c r="I5" s="82" t="s">
        <v>124</v>
      </c>
      <c r="J5" s="82" t="s">
        <v>91</v>
      </c>
      <c r="K5" s="82" t="s">
        <v>125</v>
      </c>
      <c r="L5" s="82" t="s">
        <v>126</v>
      </c>
      <c r="M5" s="82" t="s">
        <v>127</v>
      </c>
      <c r="N5" s="82" t="s">
        <v>128</v>
      </c>
      <c r="O5" s="82" t="s">
        <v>129</v>
      </c>
      <c r="P5" s="82" t="s">
        <v>130</v>
      </c>
      <c r="Q5" s="82" t="s">
        <v>131</v>
      </c>
      <c r="R5" s="82"/>
      <c r="IM5"/>
      <c r="IN5"/>
      <c r="IO5"/>
      <c r="IP5"/>
      <c r="IQ5"/>
    </row>
    <row r="6" ht="31.5" customHeight="1" spans="1:251">
      <c r="A6" s="82"/>
      <c r="B6" s="82"/>
      <c r="C6" s="82"/>
      <c r="D6" s="82"/>
      <c r="E6" s="257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IM6"/>
      <c r="IN6"/>
      <c r="IO6"/>
      <c r="IP6"/>
      <c r="IQ6"/>
    </row>
    <row r="7" ht="23.25" customHeight="1" spans="1:251">
      <c r="A7" s="246" t="s">
        <v>103</v>
      </c>
      <c r="B7" s="247" t="s">
        <v>103</v>
      </c>
      <c r="C7" s="247" t="s">
        <v>103</v>
      </c>
      <c r="D7" s="247" t="s">
        <v>103</v>
      </c>
      <c r="E7" s="247">
        <v>1</v>
      </c>
      <c r="F7" s="247">
        <v>2</v>
      </c>
      <c r="G7" s="247">
        <v>3</v>
      </c>
      <c r="H7" s="246">
        <v>4</v>
      </c>
      <c r="I7" s="248">
        <v>5</v>
      </c>
      <c r="J7" s="260">
        <v>6</v>
      </c>
      <c r="K7" s="260">
        <v>7</v>
      </c>
      <c r="L7" s="260">
        <v>8</v>
      </c>
      <c r="M7" s="248">
        <v>9</v>
      </c>
      <c r="N7" s="248">
        <v>10</v>
      </c>
      <c r="O7" s="260">
        <v>11</v>
      </c>
      <c r="P7" s="260">
        <v>12</v>
      </c>
      <c r="Q7" s="260">
        <v>13</v>
      </c>
      <c r="R7" s="263">
        <v>14</v>
      </c>
      <c r="IM7"/>
      <c r="IN7"/>
      <c r="IO7"/>
      <c r="IP7"/>
      <c r="IQ7"/>
    </row>
    <row r="8" s="233" customFormat="1" ht="39.75" customHeight="1" spans="1:256">
      <c r="A8" s="249" t="s">
        <v>91</v>
      </c>
      <c r="B8" s="250"/>
      <c r="C8" s="186" t="s">
        <v>104</v>
      </c>
      <c r="D8" s="219"/>
      <c r="E8" s="258">
        <f>F8+J8+R8</f>
        <v>1991.63</v>
      </c>
      <c r="F8" s="258">
        <f>G8+H8+I8</f>
        <v>1991.63</v>
      </c>
      <c r="G8" s="259">
        <v>1953.63</v>
      </c>
      <c r="H8" s="258">
        <v>0</v>
      </c>
      <c r="I8" s="48">
        <v>38</v>
      </c>
      <c r="J8" s="48">
        <f>K8+L8+M8+N8+O8+P8+Q8</f>
        <v>0</v>
      </c>
      <c r="K8" s="48"/>
      <c r="L8" s="48"/>
      <c r="M8" s="48"/>
      <c r="N8" s="48"/>
      <c r="O8" s="48"/>
      <c r="P8" s="48"/>
      <c r="Q8" s="264"/>
      <c r="R8" s="264"/>
      <c r="S8" s="261"/>
      <c r="T8" s="261"/>
      <c r="U8" s="261"/>
      <c r="V8" s="261"/>
      <c r="W8" s="261"/>
      <c r="X8" s="261"/>
      <c r="Y8" s="261"/>
      <c r="Z8" s="261"/>
      <c r="AA8" s="261"/>
      <c r="AB8" s="261"/>
      <c r="AC8" s="261"/>
      <c r="AD8" s="261"/>
      <c r="AE8" s="261"/>
      <c r="AF8" s="261"/>
      <c r="AG8" s="261"/>
      <c r="AH8" s="261"/>
      <c r="AI8" s="261"/>
      <c r="AJ8" s="261"/>
      <c r="AK8" s="261"/>
      <c r="AL8" s="261"/>
      <c r="AM8" s="261"/>
      <c r="AN8" s="261"/>
      <c r="AO8" s="261"/>
      <c r="AP8" s="261"/>
      <c r="AQ8" s="261"/>
      <c r="AR8" s="261"/>
      <c r="AS8" s="261"/>
      <c r="AT8" s="261"/>
      <c r="AU8" s="261"/>
      <c r="AV8" s="261"/>
      <c r="AW8" s="261"/>
      <c r="AX8" s="261"/>
      <c r="AY8" s="261"/>
      <c r="AZ8" s="261"/>
      <c r="BA8" s="261"/>
      <c r="BB8" s="261"/>
      <c r="BC8" s="261"/>
      <c r="BD8" s="261"/>
      <c r="BE8" s="261"/>
      <c r="BF8" s="261"/>
      <c r="BG8" s="261"/>
      <c r="BH8" s="261"/>
      <c r="BI8" s="261"/>
      <c r="BJ8" s="261"/>
      <c r="BK8" s="261"/>
      <c r="BL8" s="261"/>
      <c r="BM8" s="261"/>
      <c r="BN8" s="261"/>
      <c r="BO8" s="261"/>
      <c r="BP8" s="261"/>
      <c r="BQ8" s="261"/>
      <c r="BR8" s="261"/>
      <c r="BS8" s="261"/>
      <c r="BT8" s="261"/>
      <c r="BU8" s="261"/>
      <c r="BV8" s="261"/>
      <c r="BW8" s="261"/>
      <c r="BX8" s="261"/>
      <c r="BY8" s="261"/>
      <c r="BZ8" s="261"/>
      <c r="CA8" s="261"/>
      <c r="CB8" s="261"/>
      <c r="CC8" s="261"/>
      <c r="CD8" s="261"/>
      <c r="CE8" s="261"/>
      <c r="CF8" s="261"/>
      <c r="CG8" s="261"/>
      <c r="CH8" s="261"/>
      <c r="CI8" s="261"/>
      <c r="CJ8" s="261"/>
      <c r="CK8" s="261"/>
      <c r="CL8" s="261"/>
      <c r="CM8" s="261"/>
      <c r="CN8" s="261"/>
      <c r="CO8" s="261"/>
      <c r="CP8" s="261"/>
      <c r="CQ8" s="261"/>
      <c r="CR8" s="261"/>
      <c r="CS8" s="261"/>
      <c r="CT8" s="261"/>
      <c r="CU8" s="261"/>
      <c r="CV8" s="261"/>
      <c r="CW8" s="261"/>
      <c r="CX8" s="261"/>
      <c r="CY8" s="261"/>
      <c r="CZ8" s="261"/>
      <c r="DA8" s="261"/>
      <c r="DB8" s="261"/>
      <c r="DC8" s="261"/>
      <c r="DD8" s="261"/>
      <c r="DE8" s="261"/>
      <c r="DF8" s="261"/>
      <c r="DG8" s="261"/>
      <c r="DH8" s="261"/>
      <c r="DI8" s="261"/>
      <c r="DJ8" s="261"/>
      <c r="DK8" s="261"/>
      <c r="DL8" s="261"/>
      <c r="DM8" s="261"/>
      <c r="DN8" s="261"/>
      <c r="DO8" s="261"/>
      <c r="DP8" s="261"/>
      <c r="DQ8" s="261"/>
      <c r="DR8" s="261"/>
      <c r="DS8" s="261"/>
      <c r="DT8" s="261"/>
      <c r="DU8" s="261"/>
      <c r="DV8" s="261"/>
      <c r="DW8" s="261"/>
      <c r="DX8" s="261"/>
      <c r="DY8" s="261"/>
      <c r="DZ8" s="261"/>
      <c r="EA8" s="261"/>
      <c r="EB8" s="261"/>
      <c r="EC8" s="261"/>
      <c r="ED8" s="261"/>
      <c r="EE8" s="261"/>
      <c r="EF8" s="261"/>
      <c r="EG8" s="261"/>
      <c r="EH8" s="261"/>
      <c r="EI8" s="261"/>
      <c r="EJ8" s="261"/>
      <c r="EK8" s="261"/>
      <c r="EL8" s="261"/>
      <c r="EM8" s="261"/>
      <c r="EN8" s="261"/>
      <c r="EO8" s="261"/>
      <c r="EP8" s="261"/>
      <c r="EQ8" s="261"/>
      <c r="ER8" s="261"/>
      <c r="ES8" s="261"/>
      <c r="ET8" s="261"/>
      <c r="EU8" s="261"/>
      <c r="EV8" s="261"/>
      <c r="EW8" s="261"/>
      <c r="EX8" s="261"/>
      <c r="EY8" s="261"/>
      <c r="EZ8" s="261"/>
      <c r="FA8" s="261"/>
      <c r="FB8" s="261"/>
      <c r="FC8" s="261"/>
      <c r="FD8" s="261"/>
      <c r="FE8" s="261"/>
      <c r="FF8" s="261"/>
      <c r="FG8" s="261"/>
      <c r="FH8" s="261"/>
      <c r="FI8" s="261"/>
      <c r="FJ8" s="261"/>
      <c r="FK8" s="261"/>
      <c r="FL8" s="261"/>
      <c r="FM8" s="261"/>
      <c r="FN8" s="261"/>
      <c r="FO8" s="261"/>
      <c r="FP8" s="261"/>
      <c r="FQ8" s="261"/>
      <c r="FR8" s="261"/>
      <c r="FS8" s="261"/>
      <c r="FT8" s="261"/>
      <c r="FU8" s="261"/>
      <c r="FV8" s="261"/>
      <c r="FW8" s="261"/>
      <c r="FX8" s="261"/>
      <c r="FY8" s="261"/>
      <c r="FZ8" s="261"/>
      <c r="GA8" s="261"/>
      <c r="GB8" s="261"/>
      <c r="GC8" s="261"/>
      <c r="GD8" s="261"/>
      <c r="GE8" s="261"/>
      <c r="GF8" s="261"/>
      <c r="GG8" s="261"/>
      <c r="GH8" s="261"/>
      <c r="GI8" s="261"/>
      <c r="GJ8" s="261"/>
      <c r="GK8" s="261"/>
      <c r="GL8" s="261"/>
      <c r="GM8" s="261"/>
      <c r="GN8" s="261"/>
      <c r="GO8" s="261"/>
      <c r="GP8" s="261"/>
      <c r="GQ8" s="261"/>
      <c r="GR8" s="261"/>
      <c r="GS8" s="261"/>
      <c r="GT8" s="261"/>
      <c r="GU8" s="261"/>
      <c r="GV8" s="261"/>
      <c r="GW8" s="261"/>
      <c r="GX8" s="261"/>
      <c r="GY8" s="261"/>
      <c r="GZ8" s="261"/>
      <c r="HA8" s="261"/>
      <c r="HB8" s="261"/>
      <c r="HC8" s="261"/>
      <c r="HD8" s="261"/>
      <c r="HE8" s="261"/>
      <c r="HF8" s="261"/>
      <c r="HG8" s="261"/>
      <c r="HH8" s="261"/>
      <c r="HI8" s="261"/>
      <c r="HJ8" s="261"/>
      <c r="HK8" s="261"/>
      <c r="HL8" s="261"/>
      <c r="HM8" s="261"/>
      <c r="HN8" s="261"/>
      <c r="HO8" s="261"/>
      <c r="HP8" s="261"/>
      <c r="HQ8" s="261"/>
      <c r="HR8" s="261"/>
      <c r="HS8" s="261"/>
      <c r="HT8" s="261"/>
      <c r="HU8" s="261"/>
      <c r="HV8" s="261"/>
      <c r="HW8" s="261"/>
      <c r="HX8" s="261"/>
      <c r="HY8" s="261"/>
      <c r="HZ8" s="261"/>
      <c r="IA8" s="261"/>
      <c r="IB8" s="261"/>
      <c r="IC8" s="261"/>
      <c r="ID8" s="261"/>
      <c r="IE8" s="261"/>
      <c r="IF8" s="261"/>
      <c r="IG8" s="261"/>
      <c r="IH8" s="261"/>
      <c r="II8" s="261"/>
      <c r="IJ8" s="261"/>
      <c r="IK8" s="261"/>
      <c r="IL8" s="261"/>
      <c r="IM8" s="29"/>
      <c r="IN8" s="29"/>
      <c r="IO8" s="29"/>
      <c r="IP8" s="29"/>
      <c r="IQ8" s="29"/>
      <c r="IR8" s="265"/>
      <c r="IS8" s="265"/>
      <c r="IT8" s="265"/>
      <c r="IU8" s="265"/>
      <c r="IV8" s="265"/>
    </row>
    <row r="9" customHeight="1" spans="3:251">
      <c r="C9" s="251"/>
      <c r="G9" s="253"/>
      <c r="H9" s="253"/>
      <c r="J9" s="253"/>
      <c r="M9" s="261"/>
      <c r="N9" s="261"/>
      <c r="P9" s="261"/>
      <c r="Q9" s="261"/>
      <c r="IM9"/>
      <c r="IN9"/>
      <c r="IO9"/>
      <c r="IP9"/>
      <c r="IQ9"/>
    </row>
    <row r="14" customHeight="1" spans="3:11">
      <c r="C14"/>
      <c r="D14"/>
      <c r="E14"/>
      <c r="F14"/>
      <c r="G14"/>
      <c r="H14"/>
      <c r="I14"/>
      <c r="J14"/>
      <c r="K14"/>
    </row>
  </sheetData>
  <sheetProtection formatCells="0" formatColumns="0" formatRows="0"/>
  <mergeCells count="20">
    <mergeCell ref="A2:R2"/>
    <mergeCell ref="A8:B8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748031496062992" right="0.748031496062992" top="0.78740157480315" bottom="0.78740157480315" header="0.393700787401575" footer="0.393700787401575"/>
  <pageSetup paperSize="9" scale="87" orientation="landscape" horizontalDpi="1200" verticalDpi="1200"/>
  <headerFooter alignWithMargins="0" scaleWithDoc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showGridLines="0" showZeros="0" workbookViewId="0">
      <selection activeCell="G14" sqref="G14"/>
    </sheetView>
  </sheetViews>
  <sheetFormatPr defaultColWidth="6.875" defaultRowHeight="18.95" customHeight="1" outlineLevelCol="7"/>
  <cols>
    <col min="1" max="1" width="6.625" style="234" customWidth="1"/>
    <col min="2" max="2" width="7.375" style="235" customWidth="1"/>
    <col min="3" max="3" width="13.625" style="236" customWidth="1"/>
    <col min="4" max="4" width="31.5" style="237" customWidth="1"/>
    <col min="5" max="5" width="12.125" style="238" customWidth="1"/>
    <col min="6" max="6" width="13.25" style="238" customWidth="1"/>
    <col min="7" max="7" width="15.75" style="238" customWidth="1"/>
    <col min="8" max="8" width="16.75" style="238" customWidth="1"/>
    <col min="9" max="16384" width="6.875" style="239"/>
  </cols>
  <sheetData>
    <row r="1" ht="23.25" customHeight="1" spans="1:8">
      <c r="A1" s="240"/>
      <c r="B1" s="240"/>
      <c r="C1" s="240"/>
      <c r="D1" s="240"/>
      <c r="E1" s="240"/>
      <c r="F1" s="240"/>
      <c r="G1" s="240"/>
      <c r="H1" s="240" t="s">
        <v>200</v>
      </c>
    </row>
    <row r="2" ht="23.25" customHeight="1" spans="1:8">
      <c r="A2" s="241" t="s">
        <v>201</v>
      </c>
      <c r="B2" s="241"/>
      <c r="C2" s="241"/>
      <c r="D2" s="241"/>
      <c r="E2" s="241"/>
      <c r="F2" s="241"/>
      <c r="G2" s="241"/>
      <c r="H2" s="241"/>
    </row>
    <row r="3" s="232" customFormat="1" ht="23.25" customHeight="1" spans="1:8">
      <c r="A3" s="242" t="s">
        <v>11</v>
      </c>
      <c r="B3" s="243"/>
      <c r="C3" s="240"/>
      <c r="D3" s="240"/>
      <c r="E3" s="240"/>
      <c r="F3" s="240"/>
      <c r="G3" s="240"/>
      <c r="H3" s="240" t="s">
        <v>87</v>
      </c>
    </row>
    <row r="4" s="232" customFormat="1" ht="23.25" customHeight="1" spans="1:8">
      <c r="A4" s="244" t="s">
        <v>115</v>
      </c>
      <c r="B4" s="244"/>
      <c r="C4" s="82" t="s">
        <v>89</v>
      </c>
      <c r="D4" s="82" t="s">
        <v>108</v>
      </c>
      <c r="E4" s="245" t="s">
        <v>117</v>
      </c>
      <c r="F4" s="245"/>
      <c r="G4" s="245"/>
      <c r="H4" s="245"/>
    </row>
    <row r="5" s="232" customFormat="1" ht="23.25" customHeight="1" spans="1:8">
      <c r="A5" s="82" t="s">
        <v>110</v>
      </c>
      <c r="B5" s="82" t="s">
        <v>111</v>
      </c>
      <c r="C5" s="82"/>
      <c r="D5" s="82"/>
      <c r="E5" s="82" t="s">
        <v>91</v>
      </c>
      <c r="F5" s="82" t="s">
        <v>122</v>
      </c>
      <c r="G5" s="82" t="s">
        <v>123</v>
      </c>
      <c r="H5" s="82" t="s">
        <v>124</v>
      </c>
    </row>
    <row r="6" ht="31.5" customHeight="1" spans="1:8">
      <c r="A6" s="82"/>
      <c r="B6" s="82"/>
      <c r="C6" s="82"/>
      <c r="D6" s="82"/>
      <c r="E6" s="82"/>
      <c r="F6" s="82"/>
      <c r="G6" s="82"/>
      <c r="H6" s="82"/>
    </row>
    <row r="7" ht="23.25" customHeight="1" spans="1:8">
      <c r="A7" s="246" t="s">
        <v>103</v>
      </c>
      <c r="B7" s="247" t="s">
        <v>103</v>
      </c>
      <c r="C7" s="247" t="s">
        <v>103</v>
      </c>
      <c r="D7" s="247" t="s">
        <v>103</v>
      </c>
      <c r="E7" s="247">
        <v>2</v>
      </c>
      <c r="F7" s="247">
        <v>3</v>
      </c>
      <c r="G7" s="248">
        <v>4</v>
      </c>
      <c r="H7" s="248">
        <v>5</v>
      </c>
    </row>
    <row r="8" s="233" customFormat="1" ht="24" customHeight="1" spans="1:8">
      <c r="A8" s="249" t="s">
        <v>91</v>
      </c>
      <c r="B8" s="250"/>
      <c r="C8" s="186" t="s">
        <v>104</v>
      </c>
      <c r="D8" s="219"/>
      <c r="E8" s="79">
        <f>F8+G8+H8</f>
        <v>1991.63</v>
      </c>
      <c r="F8" s="79">
        <v>1953.63</v>
      </c>
      <c r="G8" s="91">
        <v>0</v>
      </c>
      <c r="H8" s="91">
        <v>38</v>
      </c>
    </row>
    <row r="9" customHeight="1" spans="3:8">
      <c r="C9" s="251"/>
      <c r="D9" s="252"/>
      <c r="F9" s="253"/>
      <c r="G9" s="253"/>
      <c r="H9" s="253"/>
    </row>
  </sheetData>
  <sheetProtection formatCells="0" formatColumns="0" formatRows="0"/>
  <mergeCells count="10">
    <mergeCell ref="A2:H2"/>
    <mergeCell ref="A8:B8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747916666666667" right="0.747916666666667" top="0.786805555555556" bottom="0.786805555555556" header="0.393055555555556" footer="0.393055555555556"/>
  <pageSetup paperSize="9" orientation="landscape" horizontalDpi="1200" verticalDpi="1200"/>
  <headerFooter alignWithMargins="0" scaleWithDoc="0"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8"/>
  <sheetViews>
    <sheetView showGridLines="0" showZeros="0" zoomScale="81" zoomScaleNormal="81" workbookViewId="0">
      <selection activeCell="Z5" sqref="Z5:Z6"/>
    </sheetView>
  </sheetViews>
  <sheetFormatPr defaultColWidth="6.75" defaultRowHeight="23.1" customHeight="1" outlineLevelRow="7"/>
  <cols>
    <col min="1" max="1" width="4.125" style="206" customWidth="1"/>
    <col min="2" max="2" width="3.25" style="206" customWidth="1"/>
    <col min="3" max="3" width="3" style="206" customWidth="1"/>
    <col min="4" max="4" width="4.5" style="206" customWidth="1"/>
    <col min="5" max="5" width="7.25" style="206" customWidth="1"/>
    <col min="6" max="6" width="8.75" style="206" customWidth="1"/>
    <col min="7" max="7" width="9.25" style="206" customWidth="1"/>
    <col min="8" max="8" width="10.125" style="206" customWidth="1"/>
    <col min="9" max="9" width="5.25" style="206" customWidth="1"/>
    <col min="10" max="10" width="5.125" style="206" customWidth="1"/>
    <col min="11" max="11" width="6.5" style="206" customWidth="1"/>
    <col min="12" max="12" width="5.875" style="206" customWidth="1"/>
    <col min="13" max="13" width="8.375" style="207" customWidth="1"/>
    <col min="14" max="14" width="8.25" style="206" customWidth="1"/>
    <col min="15" max="15" width="9.75" style="206" customWidth="1"/>
    <col min="16" max="16" width="9.375" style="206" customWidth="1"/>
    <col min="17" max="17" width="8.75" style="206" customWidth="1"/>
    <col min="18" max="18" width="7" style="206" customWidth="1"/>
    <col min="19" max="19" width="5" style="206" customWidth="1"/>
    <col min="20" max="20" width="7.75" style="206" customWidth="1"/>
    <col min="21" max="21" width="5" style="206" customWidth="1"/>
    <col min="22" max="22" width="5.375" style="206" customWidth="1"/>
    <col min="23" max="23" width="9.25" style="206" customWidth="1"/>
    <col min="24" max="24" width="7.625" style="206" customWidth="1"/>
    <col min="25" max="25" width="5.375" style="206" customWidth="1"/>
    <col min="26" max="26" width="6.25" style="206" customWidth="1"/>
    <col min="27" max="27" width="6.875" style="206" customWidth="1"/>
    <col min="28" max="31" width="6.75" style="206"/>
    <col min="32" max="16384" width="6.75" style="208"/>
  </cols>
  <sheetData>
    <row r="1" s="204" customFormat="1" customHeight="1" spans="1:256">
      <c r="A1" s="206"/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7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6"/>
      <c r="Y1" s="206"/>
      <c r="Z1" s="206"/>
      <c r="AA1" s="226" t="s">
        <v>202</v>
      </c>
      <c r="AB1" s="227"/>
      <c r="AC1" s="206"/>
      <c r="AD1" s="206"/>
      <c r="AE1" s="206"/>
      <c r="AF1" s="208"/>
      <c r="AG1" s="208"/>
      <c r="AH1" s="208"/>
      <c r="AI1" s="208"/>
      <c r="AJ1" s="208"/>
      <c r="AK1" s="208"/>
      <c r="AL1" s="208"/>
      <c r="AM1" s="208"/>
      <c r="AN1" s="208"/>
      <c r="AO1" s="208"/>
      <c r="AP1" s="208"/>
      <c r="AQ1" s="208"/>
      <c r="AR1" s="208"/>
      <c r="AS1" s="208"/>
      <c r="AT1" s="208"/>
      <c r="AU1" s="208"/>
      <c r="AV1" s="208"/>
      <c r="AW1" s="208"/>
      <c r="AX1" s="208"/>
      <c r="AY1" s="208"/>
      <c r="AZ1" s="208"/>
      <c r="BA1" s="208"/>
      <c r="BB1" s="208"/>
      <c r="BC1" s="208"/>
      <c r="BD1" s="208"/>
      <c r="BE1" s="208"/>
      <c r="BF1" s="208"/>
      <c r="BG1" s="208"/>
      <c r="BH1" s="208"/>
      <c r="BI1" s="208"/>
      <c r="BJ1" s="208"/>
      <c r="BK1" s="208"/>
      <c r="BL1" s="208"/>
      <c r="BM1" s="208"/>
      <c r="BN1" s="208"/>
      <c r="BO1" s="208"/>
      <c r="BP1" s="208"/>
      <c r="BQ1" s="208"/>
      <c r="BR1" s="208"/>
      <c r="BS1" s="208"/>
      <c r="BT1" s="208"/>
      <c r="BU1" s="208"/>
      <c r="BV1" s="208"/>
      <c r="BW1" s="208"/>
      <c r="BX1" s="208"/>
      <c r="BY1" s="208"/>
      <c r="BZ1" s="208"/>
      <c r="CA1" s="208"/>
      <c r="CB1" s="208"/>
      <c r="CC1" s="208"/>
      <c r="CD1" s="208"/>
      <c r="CE1" s="208"/>
      <c r="CF1" s="208"/>
      <c r="CG1" s="208"/>
      <c r="CH1" s="208"/>
      <c r="CI1" s="208"/>
      <c r="CJ1" s="208"/>
      <c r="CK1" s="208"/>
      <c r="CL1" s="208"/>
      <c r="CM1" s="208"/>
      <c r="CN1" s="208"/>
      <c r="CO1" s="208"/>
      <c r="CP1" s="208"/>
      <c r="CQ1" s="208"/>
      <c r="CR1" s="208"/>
      <c r="CS1" s="208"/>
      <c r="CT1" s="208"/>
      <c r="CU1" s="208"/>
      <c r="CV1" s="208"/>
      <c r="CW1" s="208"/>
      <c r="CX1" s="208"/>
      <c r="CY1" s="208"/>
      <c r="CZ1" s="208"/>
      <c r="DA1" s="208"/>
      <c r="DB1" s="208"/>
      <c r="DC1" s="208"/>
      <c r="DD1" s="208"/>
      <c r="DE1" s="208"/>
      <c r="DF1" s="208"/>
      <c r="DG1" s="208"/>
      <c r="DH1" s="208"/>
      <c r="DI1" s="208"/>
      <c r="DJ1" s="208"/>
      <c r="DK1" s="208"/>
      <c r="DL1" s="208"/>
      <c r="DM1" s="208"/>
      <c r="DN1" s="208"/>
      <c r="DO1" s="208"/>
      <c r="DP1" s="208"/>
      <c r="DQ1" s="208"/>
      <c r="DR1" s="208"/>
      <c r="DS1" s="208"/>
      <c r="DT1" s="208"/>
      <c r="DU1" s="208"/>
      <c r="DV1" s="208"/>
      <c r="DW1" s="208"/>
      <c r="DX1" s="208"/>
      <c r="DY1" s="208"/>
      <c r="DZ1" s="208"/>
      <c r="EA1" s="208"/>
      <c r="EB1" s="208"/>
      <c r="EC1" s="208"/>
      <c r="ED1" s="208"/>
      <c r="EE1" s="208"/>
      <c r="EF1" s="208"/>
      <c r="EG1" s="208"/>
      <c r="EH1" s="208"/>
      <c r="EI1" s="208"/>
      <c r="EJ1" s="208"/>
      <c r="EK1" s="208"/>
      <c r="EL1" s="208"/>
      <c r="EM1" s="208"/>
      <c r="EN1" s="208"/>
      <c r="EO1" s="208"/>
      <c r="EP1" s="208"/>
      <c r="EQ1" s="208"/>
      <c r="ER1" s="208"/>
      <c r="ES1" s="208"/>
      <c r="ET1" s="208"/>
      <c r="EU1" s="208"/>
      <c r="EV1" s="208"/>
      <c r="EW1" s="208"/>
      <c r="EX1" s="208"/>
      <c r="EY1" s="208"/>
      <c r="EZ1" s="208"/>
      <c r="FA1" s="208"/>
      <c r="FB1" s="208"/>
      <c r="FC1" s="208"/>
      <c r="FD1" s="208"/>
      <c r="FE1" s="208"/>
      <c r="FF1" s="208"/>
      <c r="FG1" s="208"/>
      <c r="FH1" s="208"/>
      <c r="FI1" s="208"/>
      <c r="FJ1" s="208"/>
      <c r="FK1" s="208"/>
      <c r="FL1" s="208"/>
      <c r="FM1" s="208"/>
      <c r="FN1" s="208"/>
      <c r="FO1" s="208"/>
      <c r="FP1" s="208"/>
      <c r="FQ1" s="208"/>
      <c r="FR1" s="208"/>
      <c r="FS1" s="208"/>
      <c r="FT1" s="208"/>
      <c r="FU1" s="208"/>
      <c r="FV1" s="208"/>
      <c r="FW1" s="208"/>
      <c r="FX1" s="208"/>
      <c r="FY1" s="208"/>
      <c r="FZ1" s="208"/>
      <c r="GA1" s="208"/>
      <c r="GB1" s="208"/>
      <c r="GC1" s="208"/>
      <c r="GD1" s="208"/>
      <c r="GE1" s="208"/>
      <c r="GF1" s="208"/>
      <c r="GG1" s="208"/>
      <c r="GH1" s="208"/>
      <c r="GI1" s="208"/>
      <c r="GJ1" s="208"/>
      <c r="GK1" s="208"/>
      <c r="GL1" s="208"/>
      <c r="GM1" s="208"/>
      <c r="GN1" s="208"/>
      <c r="GO1" s="208"/>
      <c r="GP1" s="208"/>
      <c r="GQ1" s="208"/>
      <c r="GR1" s="208"/>
      <c r="GS1" s="208"/>
      <c r="GT1" s="208"/>
      <c r="GU1" s="208"/>
      <c r="GV1" s="208"/>
      <c r="GW1" s="208"/>
      <c r="GX1" s="208"/>
      <c r="GY1" s="208"/>
      <c r="GZ1" s="208"/>
      <c r="HA1" s="208"/>
      <c r="HB1" s="208"/>
      <c r="HC1" s="208"/>
      <c r="HD1" s="208"/>
      <c r="HE1" s="208"/>
      <c r="HF1" s="208"/>
      <c r="HG1" s="208"/>
      <c r="HH1" s="208"/>
      <c r="HI1" s="208"/>
      <c r="HJ1" s="208"/>
      <c r="HK1" s="208"/>
      <c r="HL1" s="208"/>
      <c r="HM1" s="208"/>
      <c r="HN1" s="208"/>
      <c r="HO1" s="208"/>
      <c r="HP1" s="208"/>
      <c r="HQ1" s="208"/>
      <c r="HR1" s="208"/>
      <c r="HS1" s="208"/>
      <c r="HT1" s="208"/>
      <c r="HU1" s="208"/>
      <c r="HV1" s="208"/>
      <c r="HW1" s="208"/>
      <c r="HX1" s="208"/>
      <c r="HY1" s="208"/>
      <c r="HZ1" s="208"/>
      <c r="IA1" s="208"/>
      <c r="IB1" s="208"/>
      <c r="IC1" s="208"/>
      <c r="ID1" s="208"/>
      <c r="IE1" s="208"/>
      <c r="IF1" s="208"/>
      <c r="IG1" s="208"/>
      <c r="IH1" s="208"/>
      <c r="II1" s="208"/>
      <c r="IJ1" s="208"/>
      <c r="IK1" s="208"/>
      <c r="IL1" s="208"/>
      <c r="IM1" s="208"/>
      <c r="IN1" s="208"/>
      <c r="IO1" s="208"/>
      <c r="IP1" s="208"/>
      <c r="IQ1" s="208"/>
      <c r="IR1" s="208"/>
      <c r="IS1" s="208"/>
      <c r="IT1" s="208"/>
      <c r="IU1" s="208"/>
      <c r="IV1" s="208"/>
    </row>
    <row r="2" s="204" customFormat="1" customHeight="1" spans="1:256">
      <c r="A2" s="210" t="s">
        <v>203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  <c r="AA2" s="210"/>
      <c r="AB2" s="206"/>
      <c r="AC2" s="206"/>
      <c r="AD2" s="206"/>
      <c r="AE2" s="206"/>
      <c r="AF2" s="208"/>
      <c r="AG2" s="208"/>
      <c r="AH2" s="208"/>
      <c r="AI2" s="208"/>
      <c r="AJ2" s="208"/>
      <c r="AK2" s="208"/>
      <c r="AL2" s="208"/>
      <c r="AM2" s="208"/>
      <c r="AN2" s="208"/>
      <c r="AO2" s="208"/>
      <c r="AP2" s="208"/>
      <c r="AQ2" s="208"/>
      <c r="AR2" s="208"/>
      <c r="AS2" s="208"/>
      <c r="AT2" s="208"/>
      <c r="AU2" s="208"/>
      <c r="AV2" s="208"/>
      <c r="AW2" s="208"/>
      <c r="AX2" s="208"/>
      <c r="AY2" s="208"/>
      <c r="AZ2" s="208"/>
      <c r="BA2" s="208"/>
      <c r="BB2" s="208"/>
      <c r="BC2" s="208"/>
      <c r="BD2" s="208"/>
      <c r="BE2" s="208"/>
      <c r="BF2" s="208"/>
      <c r="BG2" s="208"/>
      <c r="BH2" s="208"/>
      <c r="BI2" s="208"/>
      <c r="BJ2" s="208"/>
      <c r="BK2" s="208"/>
      <c r="BL2" s="208"/>
      <c r="BM2" s="208"/>
      <c r="BN2" s="208"/>
      <c r="BO2" s="208"/>
      <c r="BP2" s="208"/>
      <c r="BQ2" s="208"/>
      <c r="BR2" s="208"/>
      <c r="BS2" s="208"/>
      <c r="BT2" s="208"/>
      <c r="BU2" s="208"/>
      <c r="BV2" s="208"/>
      <c r="BW2" s="208"/>
      <c r="BX2" s="208"/>
      <c r="BY2" s="208"/>
      <c r="BZ2" s="208"/>
      <c r="CA2" s="208"/>
      <c r="CB2" s="208"/>
      <c r="CC2" s="208"/>
      <c r="CD2" s="208"/>
      <c r="CE2" s="208"/>
      <c r="CF2" s="208"/>
      <c r="CG2" s="208"/>
      <c r="CH2" s="208"/>
      <c r="CI2" s="208"/>
      <c r="CJ2" s="208"/>
      <c r="CK2" s="208"/>
      <c r="CL2" s="208"/>
      <c r="CM2" s="208"/>
      <c r="CN2" s="208"/>
      <c r="CO2" s="208"/>
      <c r="CP2" s="208"/>
      <c r="CQ2" s="208"/>
      <c r="CR2" s="208"/>
      <c r="CS2" s="208"/>
      <c r="CT2" s="208"/>
      <c r="CU2" s="208"/>
      <c r="CV2" s="208"/>
      <c r="CW2" s="208"/>
      <c r="CX2" s="208"/>
      <c r="CY2" s="208"/>
      <c r="CZ2" s="208"/>
      <c r="DA2" s="208"/>
      <c r="DB2" s="208"/>
      <c r="DC2" s="208"/>
      <c r="DD2" s="208"/>
      <c r="DE2" s="208"/>
      <c r="DF2" s="208"/>
      <c r="DG2" s="208"/>
      <c r="DH2" s="208"/>
      <c r="DI2" s="208"/>
      <c r="DJ2" s="208"/>
      <c r="DK2" s="208"/>
      <c r="DL2" s="208"/>
      <c r="DM2" s="208"/>
      <c r="DN2" s="208"/>
      <c r="DO2" s="208"/>
      <c r="DP2" s="208"/>
      <c r="DQ2" s="208"/>
      <c r="DR2" s="208"/>
      <c r="DS2" s="208"/>
      <c r="DT2" s="208"/>
      <c r="DU2" s="208"/>
      <c r="DV2" s="208"/>
      <c r="DW2" s="208"/>
      <c r="DX2" s="208"/>
      <c r="DY2" s="208"/>
      <c r="DZ2" s="208"/>
      <c r="EA2" s="208"/>
      <c r="EB2" s="208"/>
      <c r="EC2" s="208"/>
      <c r="ED2" s="208"/>
      <c r="EE2" s="208"/>
      <c r="EF2" s="208"/>
      <c r="EG2" s="208"/>
      <c r="EH2" s="208"/>
      <c r="EI2" s="208"/>
      <c r="EJ2" s="208"/>
      <c r="EK2" s="208"/>
      <c r="EL2" s="208"/>
      <c r="EM2" s="208"/>
      <c r="EN2" s="208"/>
      <c r="EO2" s="208"/>
      <c r="EP2" s="208"/>
      <c r="EQ2" s="208"/>
      <c r="ER2" s="208"/>
      <c r="ES2" s="208"/>
      <c r="ET2" s="208"/>
      <c r="EU2" s="208"/>
      <c r="EV2" s="208"/>
      <c r="EW2" s="208"/>
      <c r="EX2" s="208"/>
      <c r="EY2" s="208"/>
      <c r="EZ2" s="208"/>
      <c r="FA2" s="208"/>
      <c r="FB2" s="208"/>
      <c r="FC2" s="208"/>
      <c r="FD2" s="208"/>
      <c r="FE2" s="208"/>
      <c r="FF2" s="208"/>
      <c r="FG2" s="208"/>
      <c r="FH2" s="208"/>
      <c r="FI2" s="208"/>
      <c r="FJ2" s="208"/>
      <c r="FK2" s="208"/>
      <c r="FL2" s="208"/>
      <c r="FM2" s="208"/>
      <c r="FN2" s="208"/>
      <c r="FO2" s="208"/>
      <c r="FP2" s="208"/>
      <c r="FQ2" s="208"/>
      <c r="FR2" s="208"/>
      <c r="FS2" s="208"/>
      <c r="FT2" s="208"/>
      <c r="FU2" s="208"/>
      <c r="FV2" s="208"/>
      <c r="FW2" s="208"/>
      <c r="FX2" s="208"/>
      <c r="FY2" s="208"/>
      <c r="FZ2" s="208"/>
      <c r="GA2" s="208"/>
      <c r="GB2" s="208"/>
      <c r="GC2" s="208"/>
      <c r="GD2" s="208"/>
      <c r="GE2" s="208"/>
      <c r="GF2" s="208"/>
      <c r="GG2" s="208"/>
      <c r="GH2" s="208"/>
      <c r="GI2" s="208"/>
      <c r="GJ2" s="208"/>
      <c r="GK2" s="208"/>
      <c r="GL2" s="208"/>
      <c r="GM2" s="208"/>
      <c r="GN2" s="208"/>
      <c r="GO2" s="208"/>
      <c r="GP2" s="208"/>
      <c r="GQ2" s="208"/>
      <c r="GR2" s="208"/>
      <c r="GS2" s="208"/>
      <c r="GT2" s="208"/>
      <c r="GU2" s="208"/>
      <c r="GV2" s="208"/>
      <c r="GW2" s="208"/>
      <c r="GX2" s="208"/>
      <c r="GY2" s="208"/>
      <c r="GZ2" s="208"/>
      <c r="HA2" s="208"/>
      <c r="HB2" s="208"/>
      <c r="HC2" s="208"/>
      <c r="HD2" s="208"/>
      <c r="HE2" s="208"/>
      <c r="HF2" s="208"/>
      <c r="HG2" s="208"/>
      <c r="HH2" s="208"/>
      <c r="HI2" s="208"/>
      <c r="HJ2" s="208"/>
      <c r="HK2" s="208"/>
      <c r="HL2" s="208"/>
      <c r="HM2" s="208"/>
      <c r="HN2" s="208"/>
      <c r="HO2" s="208"/>
      <c r="HP2" s="208"/>
      <c r="HQ2" s="208"/>
      <c r="HR2" s="208"/>
      <c r="HS2" s="208"/>
      <c r="HT2" s="208"/>
      <c r="HU2" s="208"/>
      <c r="HV2" s="208"/>
      <c r="HW2" s="208"/>
      <c r="HX2" s="208"/>
      <c r="HY2" s="208"/>
      <c r="HZ2" s="208"/>
      <c r="IA2" s="208"/>
      <c r="IB2" s="208"/>
      <c r="IC2" s="208"/>
      <c r="ID2" s="208"/>
      <c r="IE2" s="208"/>
      <c r="IF2" s="208"/>
      <c r="IG2" s="208"/>
      <c r="IH2" s="208"/>
      <c r="II2" s="208"/>
      <c r="IJ2" s="208"/>
      <c r="IK2" s="208"/>
      <c r="IL2" s="208"/>
      <c r="IM2" s="208"/>
      <c r="IN2" s="208"/>
      <c r="IO2" s="208"/>
      <c r="IP2" s="208"/>
      <c r="IQ2" s="208"/>
      <c r="IR2" s="208"/>
      <c r="IS2" s="208"/>
      <c r="IT2" s="208"/>
      <c r="IU2" s="208"/>
      <c r="IV2" s="208"/>
    </row>
    <row r="3" s="204" customFormat="1" customHeight="1" spans="1:256">
      <c r="A3" s="211" t="s">
        <v>11</v>
      </c>
      <c r="B3" s="211"/>
      <c r="C3" s="211"/>
      <c r="D3" s="211"/>
      <c r="E3" s="211"/>
      <c r="F3" s="211"/>
      <c r="G3" s="212"/>
      <c r="H3" s="212"/>
      <c r="I3" s="212"/>
      <c r="J3" s="212"/>
      <c r="K3" s="212"/>
      <c r="L3" s="212"/>
      <c r="M3" s="207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06"/>
      <c r="Y3" s="206"/>
      <c r="Z3" s="228" t="s">
        <v>87</v>
      </c>
      <c r="AA3" s="228"/>
      <c r="AB3" s="229"/>
      <c r="AC3" s="206"/>
      <c r="AD3" s="206"/>
      <c r="AE3" s="206"/>
      <c r="AF3" s="208"/>
      <c r="AG3" s="208"/>
      <c r="AH3" s="208"/>
      <c r="AI3" s="208"/>
      <c r="AJ3" s="208"/>
      <c r="AK3" s="208"/>
      <c r="AL3" s="208"/>
      <c r="AM3" s="208"/>
      <c r="AN3" s="208"/>
      <c r="AO3" s="208"/>
      <c r="AP3" s="208"/>
      <c r="AQ3" s="208"/>
      <c r="AR3" s="208"/>
      <c r="AS3" s="208"/>
      <c r="AT3" s="208"/>
      <c r="AU3" s="208"/>
      <c r="AV3" s="208"/>
      <c r="AW3" s="208"/>
      <c r="AX3" s="208"/>
      <c r="AY3" s="208"/>
      <c r="AZ3" s="208"/>
      <c r="BA3" s="208"/>
      <c r="BB3" s="208"/>
      <c r="BC3" s="208"/>
      <c r="BD3" s="208"/>
      <c r="BE3" s="208"/>
      <c r="BF3" s="208"/>
      <c r="BG3" s="208"/>
      <c r="BH3" s="208"/>
      <c r="BI3" s="208"/>
      <c r="BJ3" s="208"/>
      <c r="BK3" s="208"/>
      <c r="BL3" s="208"/>
      <c r="BM3" s="208"/>
      <c r="BN3" s="208"/>
      <c r="BO3" s="208"/>
      <c r="BP3" s="208"/>
      <c r="BQ3" s="208"/>
      <c r="BR3" s="208"/>
      <c r="BS3" s="208"/>
      <c r="BT3" s="208"/>
      <c r="BU3" s="208"/>
      <c r="BV3" s="208"/>
      <c r="BW3" s="208"/>
      <c r="BX3" s="208"/>
      <c r="BY3" s="208"/>
      <c r="BZ3" s="208"/>
      <c r="CA3" s="208"/>
      <c r="CB3" s="208"/>
      <c r="CC3" s="208"/>
      <c r="CD3" s="208"/>
      <c r="CE3" s="208"/>
      <c r="CF3" s="208"/>
      <c r="CG3" s="208"/>
      <c r="CH3" s="208"/>
      <c r="CI3" s="208"/>
      <c r="CJ3" s="208"/>
      <c r="CK3" s="208"/>
      <c r="CL3" s="208"/>
      <c r="CM3" s="208"/>
      <c r="CN3" s="208"/>
      <c r="CO3" s="208"/>
      <c r="CP3" s="208"/>
      <c r="CQ3" s="208"/>
      <c r="CR3" s="208"/>
      <c r="CS3" s="208"/>
      <c r="CT3" s="208"/>
      <c r="CU3" s="208"/>
      <c r="CV3" s="208"/>
      <c r="CW3" s="208"/>
      <c r="CX3" s="208"/>
      <c r="CY3" s="208"/>
      <c r="CZ3" s="208"/>
      <c r="DA3" s="208"/>
      <c r="DB3" s="208"/>
      <c r="DC3" s="208"/>
      <c r="DD3" s="208"/>
      <c r="DE3" s="208"/>
      <c r="DF3" s="208"/>
      <c r="DG3" s="208"/>
      <c r="DH3" s="208"/>
      <c r="DI3" s="208"/>
      <c r="DJ3" s="208"/>
      <c r="DK3" s="208"/>
      <c r="DL3" s="208"/>
      <c r="DM3" s="208"/>
      <c r="DN3" s="208"/>
      <c r="DO3" s="208"/>
      <c r="DP3" s="208"/>
      <c r="DQ3" s="208"/>
      <c r="DR3" s="208"/>
      <c r="DS3" s="208"/>
      <c r="DT3" s="208"/>
      <c r="DU3" s="208"/>
      <c r="DV3" s="208"/>
      <c r="DW3" s="208"/>
      <c r="DX3" s="208"/>
      <c r="DY3" s="208"/>
      <c r="DZ3" s="208"/>
      <c r="EA3" s="208"/>
      <c r="EB3" s="208"/>
      <c r="EC3" s="208"/>
      <c r="ED3" s="208"/>
      <c r="EE3" s="208"/>
      <c r="EF3" s="208"/>
      <c r="EG3" s="208"/>
      <c r="EH3" s="208"/>
      <c r="EI3" s="208"/>
      <c r="EJ3" s="208"/>
      <c r="EK3" s="208"/>
      <c r="EL3" s="208"/>
      <c r="EM3" s="208"/>
      <c r="EN3" s="208"/>
      <c r="EO3" s="208"/>
      <c r="EP3" s="208"/>
      <c r="EQ3" s="208"/>
      <c r="ER3" s="208"/>
      <c r="ES3" s="208"/>
      <c r="ET3" s="208"/>
      <c r="EU3" s="208"/>
      <c r="EV3" s="208"/>
      <c r="EW3" s="208"/>
      <c r="EX3" s="208"/>
      <c r="EY3" s="208"/>
      <c r="EZ3" s="208"/>
      <c r="FA3" s="208"/>
      <c r="FB3" s="208"/>
      <c r="FC3" s="208"/>
      <c r="FD3" s="208"/>
      <c r="FE3" s="208"/>
      <c r="FF3" s="208"/>
      <c r="FG3" s="208"/>
      <c r="FH3" s="208"/>
      <c r="FI3" s="208"/>
      <c r="FJ3" s="208"/>
      <c r="FK3" s="208"/>
      <c r="FL3" s="208"/>
      <c r="FM3" s="208"/>
      <c r="FN3" s="208"/>
      <c r="FO3" s="208"/>
      <c r="FP3" s="208"/>
      <c r="FQ3" s="208"/>
      <c r="FR3" s="208"/>
      <c r="FS3" s="208"/>
      <c r="FT3" s="208"/>
      <c r="FU3" s="208"/>
      <c r="FV3" s="208"/>
      <c r="FW3" s="208"/>
      <c r="FX3" s="208"/>
      <c r="FY3" s="208"/>
      <c r="FZ3" s="208"/>
      <c r="GA3" s="208"/>
      <c r="GB3" s="208"/>
      <c r="GC3" s="208"/>
      <c r="GD3" s="208"/>
      <c r="GE3" s="208"/>
      <c r="GF3" s="208"/>
      <c r="GG3" s="208"/>
      <c r="GH3" s="208"/>
      <c r="GI3" s="208"/>
      <c r="GJ3" s="208"/>
      <c r="GK3" s="208"/>
      <c r="GL3" s="208"/>
      <c r="GM3" s="208"/>
      <c r="GN3" s="208"/>
      <c r="GO3" s="208"/>
      <c r="GP3" s="208"/>
      <c r="GQ3" s="208"/>
      <c r="GR3" s="208"/>
      <c r="GS3" s="208"/>
      <c r="GT3" s="208"/>
      <c r="GU3" s="208"/>
      <c r="GV3" s="208"/>
      <c r="GW3" s="208"/>
      <c r="GX3" s="208"/>
      <c r="GY3" s="208"/>
      <c r="GZ3" s="208"/>
      <c r="HA3" s="208"/>
      <c r="HB3" s="208"/>
      <c r="HC3" s="208"/>
      <c r="HD3" s="208"/>
      <c r="HE3" s="208"/>
      <c r="HF3" s="208"/>
      <c r="HG3" s="208"/>
      <c r="HH3" s="208"/>
      <c r="HI3" s="208"/>
      <c r="HJ3" s="208"/>
      <c r="HK3" s="208"/>
      <c r="HL3" s="208"/>
      <c r="HM3" s="208"/>
      <c r="HN3" s="208"/>
      <c r="HO3" s="208"/>
      <c r="HP3" s="208"/>
      <c r="HQ3" s="208"/>
      <c r="HR3" s="208"/>
      <c r="HS3" s="208"/>
      <c r="HT3" s="208"/>
      <c r="HU3" s="208"/>
      <c r="HV3" s="208"/>
      <c r="HW3" s="208"/>
      <c r="HX3" s="208"/>
      <c r="HY3" s="208"/>
      <c r="HZ3" s="208"/>
      <c r="IA3" s="208"/>
      <c r="IB3" s="208"/>
      <c r="IC3" s="208"/>
      <c r="ID3" s="208"/>
      <c r="IE3" s="208"/>
      <c r="IF3" s="208"/>
      <c r="IG3" s="208"/>
      <c r="IH3" s="208"/>
      <c r="II3" s="208"/>
      <c r="IJ3" s="208"/>
      <c r="IK3" s="208"/>
      <c r="IL3" s="208"/>
      <c r="IM3" s="208"/>
      <c r="IN3" s="208"/>
      <c r="IO3" s="208"/>
      <c r="IP3" s="208"/>
      <c r="IQ3" s="208"/>
      <c r="IR3" s="208"/>
      <c r="IS3" s="208"/>
      <c r="IT3" s="208"/>
      <c r="IU3" s="208"/>
      <c r="IV3" s="208"/>
    </row>
    <row r="4" s="204" customFormat="1" ht="27" customHeight="1" spans="1:256">
      <c r="A4" s="213" t="s">
        <v>107</v>
      </c>
      <c r="B4" s="213"/>
      <c r="C4" s="213"/>
      <c r="D4" s="214" t="s">
        <v>89</v>
      </c>
      <c r="E4" s="214" t="s">
        <v>108</v>
      </c>
      <c r="F4" s="214" t="s">
        <v>109</v>
      </c>
      <c r="G4" s="214" t="s">
        <v>134</v>
      </c>
      <c r="H4" s="214"/>
      <c r="I4" s="214"/>
      <c r="J4" s="214"/>
      <c r="K4" s="214"/>
      <c r="L4" s="214"/>
      <c r="M4" s="214"/>
      <c r="N4" s="214"/>
      <c r="O4" s="214" t="s">
        <v>135</v>
      </c>
      <c r="P4" s="214"/>
      <c r="Q4" s="214"/>
      <c r="R4" s="214"/>
      <c r="S4" s="214"/>
      <c r="T4" s="214"/>
      <c r="U4" s="214"/>
      <c r="V4" s="214"/>
      <c r="W4" s="223" t="s">
        <v>136</v>
      </c>
      <c r="X4" s="214" t="s">
        <v>137</v>
      </c>
      <c r="Y4" s="214"/>
      <c r="Z4" s="214"/>
      <c r="AA4" s="214"/>
      <c r="AB4" s="206"/>
      <c r="AC4" s="206"/>
      <c r="AD4" s="206"/>
      <c r="AE4" s="206"/>
      <c r="AF4" s="208"/>
      <c r="AG4" s="208"/>
      <c r="AH4" s="208"/>
      <c r="AI4" s="208"/>
      <c r="AJ4" s="208"/>
      <c r="AK4" s="208"/>
      <c r="AL4" s="208"/>
      <c r="AM4" s="208"/>
      <c r="AN4" s="208"/>
      <c r="AO4" s="208"/>
      <c r="AP4" s="208"/>
      <c r="AQ4" s="208"/>
      <c r="AR4" s="208"/>
      <c r="AS4" s="208"/>
      <c r="AT4" s="208"/>
      <c r="AU4" s="208"/>
      <c r="AV4" s="208"/>
      <c r="AW4" s="208"/>
      <c r="AX4" s="208"/>
      <c r="AY4" s="208"/>
      <c r="AZ4" s="208"/>
      <c r="BA4" s="208"/>
      <c r="BB4" s="208"/>
      <c r="BC4" s="208"/>
      <c r="BD4" s="208"/>
      <c r="BE4" s="208"/>
      <c r="BF4" s="208"/>
      <c r="BG4" s="208"/>
      <c r="BH4" s="208"/>
      <c r="BI4" s="208"/>
      <c r="BJ4" s="208"/>
      <c r="BK4" s="208"/>
      <c r="BL4" s="208"/>
      <c r="BM4" s="208"/>
      <c r="BN4" s="208"/>
      <c r="BO4" s="208"/>
      <c r="BP4" s="208"/>
      <c r="BQ4" s="208"/>
      <c r="BR4" s="208"/>
      <c r="BS4" s="208"/>
      <c r="BT4" s="208"/>
      <c r="BU4" s="208"/>
      <c r="BV4" s="208"/>
      <c r="BW4" s="208"/>
      <c r="BX4" s="208"/>
      <c r="BY4" s="208"/>
      <c r="BZ4" s="208"/>
      <c r="CA4" s="208"/>
      <c r="CB4" s="208"/>
      <c r="CC4" s="208"/>
      <c r="CD4" s="208"/>
      <c r="CE4" s="208"/>
      <c r="CF4" s="208"/>
      <c r="CG4" s="208"/>
      <c r="CH4" s="208"/>
      <c r="CI4" s="208"/>
      <c r="CJ4" s="208"/>
      <c r="CK4" s="208"/>
      <c r="CL4" s="208"/>
      <c r="CM4" s="208"/>
      <c r="CN4" s="208"/>
      <c r="CO4" s="208"/>
      <c r="CP4" s="208"/>
      <c r="CQ4" s="208"/>
      <c r="CR4" s="208"/>
      <c r="CS4" s="208"/>
      <c r="CT4" s="208"/>
      <c r="CU4" s="208"/>
      <c r="CV4" s="208"/>
      <c r="CW4" s="208"/>
      <c r="CX4" s="208"/>
      <c r="CY4" s="208"/>
      <c r="CZ4" s="208"/>
      <c r="DA4" s="208"/>
      <c r="DB4" s="208"/>
      <c r="DC4" s="208"/>
      <c r="DD4" s="208"/>
      <c r="DE4" s="208"/>
      <c r="DF4" s="208"/>
      <c r="DG4" s="208"/>
      <c r="DH4" s="208"/>
      <c r="DI4" s="208"/>
      <c r="DJ4" s="208"/>
      <c r="DK4" s="208"/>
      <c r="DL4" s="208"/>
      <c r="DM4" s="208"/>
      <c r="DN4" s="208"/>
      <c r="DO4" s="208"/>
      <c r="DP4" s="208"/>
      <c r="DQ4" s="208"/>
      <c r="DR4" s="208"/>
      <c r="DS4" s="208"/>
      <c r="DT4" s="208"/>
      <c r="DU4" s="208"/>
      <c r="DV4" s="208"/>
      <c r="DW4" s="208"/>
      <c r="DX4" s="208"/>
      <c r="DY4" s="208"/>
      <c r="DZ4" s="208"/>
      <c r="EA4" s="208"/>
      <c r="EB4" s="208"/>
      <c r="EC4" s="208"/>
      <c r="ED4" s="208"/>
      <c r="EE4" s="208"/>
      <c r="EF4" s="208"/>
      <c r="EG4" s="208"/>
      <c r="EH4" s="208"/>
      <c r="EI4" s="208"/>
      <c r="EJ4" s="208"/>
      <c r="EK4" s="208"/>
      <c r="EL4" s="208"/>
      <c r="EM4" s="208"/>
      <c r="EN4" s="208"/>
      <c r="EO4" s="208"/>
      <c r="EP4" s="208"/>
      <c r="EQ4" s="208"/>
      <c r="ER4" s="208"/>
      <c r="ES4" s="208"/>
      <c r="ET4" s="208"/>
      <c r="EU4" s="208"/>
      <c r="EV4" s="208"/>
      <c r="EW4" s="208"/>
      <c r="EX4" s="208"/>
      <c r="EY4" s="208"/>
      <c r="EZ4" s="208"/>
      <c r="FA4" s="208"/>
      <c r="FB4" s="208"/>
      <c r="FC4" s="208"/>
      <c r="FD4" s="208"/>
      <c r="FE4" s="208"/>
      <c r="FF4" s="208"/>
      <c r="FG4" s="208"/>
      <c r="FH4" s="208"/>
      <c r="FI4" s="208"/>
      <c r="FJ4" s="208"/>
      <c r="FK4" s="208"/>
      <c r="FL4" s="208"/>
      <c r="FM4" s="208"/>
      <c r="FN4" s="208"/>
      <c r="FO4" s="208"/>
      <c r="FP4" s="208"/>
      <c r="FQ4" s="208"/>
      <c r="FR4" s="208"/>
      <c r="FS4" s="208"/>
      <c r="FT4" s="208"/>
      <c r="FU4" s="208"/>
      <c r="FV4" s="208"/>
      <c r="FW4" s="208"/>
      <c r="FX4" s="208"/>
      <c r="FY4" s="208"/>
      <c r="FZ4" s="208"/>
      <c r="GA4" s="208"/>
      <c r="GB4" s="208"/>
      <c r="GC4" s="208"/>
      <c r="GD4" s="208"/>
      <c r="GE4" s="208"/>
      <c r="GF4" s="208"/>
      <c r="GG4" s="208"/>
      <c r="GH4" s="208"/>
      <c r="GI4" s="208"/>
      <c r="GJ4" s="208"/>
      <c r="GK4" s="208"/>
      <c r="GL4" s="208"/>
      <c r="GM4" s="208"/>
      <c r="GN4" s="208"/>
      <c r="GO4" s="208"/>
      <c r="GP4" s="208"/>
      <c r="GQ4" s="208"/>
      <c r="GR4" s="208"/>
      <c r="GS4" s="208"/>
      <c r="GT4" s="208"/>
      <c r="GU4" s="208"/>
      <c r="GV4" s="208"/>
      <c r="GW4" s="208"/>
      <c r="GX4" s="208"/>
      <c r="GY4" s="208"/>
      <c r="GZ4" s="208"/>
      <c r="HA4" s="208"/>
      <c r="HB4" s="208"/>
      <c r="HC4" s="208"/>
      <c r="HD4" s="208"/>
      <c r="HE4" s="208"/>
      <c r="HF4" s="208"/>
      <c r="HG4" s="208"/>
      <c r="HH4" s="208"/>
      <c r="HI4" s="208"/>
      <c r="HJ4" s="208"/>
      <c r="HK4" s="208"/>
      <c r="HL4" s="208"/>
      <c r="HM4" s="208"/>
      <c r="HN4" s="208"/>
      <c r="HO4" s="208"/>
      <c r="HP4" s="208"/>
      <c r="HQ4" s="208"/>
      <c r="HR4" s="208"/>
      <c r="HS4" s="208"/>
      <c r="HT4" s="208"/>
      <c r="HU4" s="208"/>
      <c r="HV4" s="208"/>
      <c r="HW4" s="208"/>
      <c r="HX4" s="208"/>
      <c r="HY4" s="208"/>
      <c r="HZ4" s="208"/>
      <c r="IA4" s="208"/>
      <c r="IB4" s="208"/>
      <c r="IC4" s="208"/>
      <c r="ID4" s="208"/>
      <c r="IE4" s="208"/>
      <c r="IF4" s="208"/>
      <c r="IG4" s="208"/>
      <c r="IH4" s="208"/>
      <c r="II4" s="208"/>
      <c r="IJ4" s="208"/>
      <c r="IK4" s="208"/>
      <c r="IL4" s="208"/>
      <c r="IM4" s="208"/>
      <c r="IN4" s="208"/>
      <c r="IO4" s="208"/>
      <c r="IP4" s="208"/>
      <c r="IQ4" s="208"/>
      <c r="IR4" s="208"/>
      <c r="IS4" s="208"/>
      <c r="IT4" s="208"/>
      <c r="IU4" s="208"/>
      <c r="IV4" s="208"/>
    </row>
    <row r="5" s="204" customFormat="1" ht="27" customHeight="1" spans="1:256">
      <c r="A5" s="214" t="s">
        <v>110</v>
      </c>
      <c r="B5" s="214" t="s">
        <v>111</v>
      </c>
      <c r="C5" s="214" t="s">
        <v>112</v>
      </c>
      <c r="D5" s="214"/>
      <c r="E5" s="214"/>
      <c r="F5" s="214"/>
      <c r="G5" s="214" t="s">
        <v>91</v>
      </c>
      <c r="H5" s="214" t="s">
        <v>138</v>
      </c>
      <c r="I5" s="214" t="s">
        <v>139</v>
      </c>
      <c r="J5" s="214" t="s">
        <v>140</v>
      </c>
      <c r="K5" s="214" t="s">
        <v>141</v>
      </c>
      <c r="L5" s="222" t="s">
        <v>142</v>
      </c>
      <c r="M5" s="214" t="s">
        <v>143</v>
      </c>
      <c r="N5" s="214" t="s">
        <v>144</v>
      </c>
      <c r="O5" s="214" t="s">
        <v>91</v>
      </c>
      <c r="P5" s="214" t="s">
        <v>145</v>
      </c>
      <c r="Q5" s="214" t="s">
        <v>146</v>
      </c>
      <c r="R5" s="214" t="s">
        <v>147</v>
      </c>
      <c r="S5" s="222" t="s">
        <v>148</v>
      </c>
      <c r="T5" s="214" t="s">
        <v>149</v>
      </c>
      <c r="U5" s="214" t="s">
        <v>150</v>
      </c>
      <c r="V5" s="214" t="s">
        <v>151</v>
      </c>
      <c r="W5" s="224"/>
      <c r="X5" s="214" t="s">
        <v>91</v>
      </c>
      <c r="Y5" s="214" t="s">
        <v>152</v>
      </c>
      <c r="Z5" s="214" t="s">
        <v>153</v>
      </c>
      <c r="AA5" s="214" t="s">
        <v>137</v>
      </c>
      <c r="AB5" s="206"/>
      <c r="AC5" s="206"/>
      <c r="AD5" s="206"/>
      <c r="AE5" s="206"/>
      <c r="AF5" s="208"/>
      <c r="AG5" s="208"/>
      <c r="AH5" s="208"/>
      <c r="AI5" s="208"/>
      <c r="AJ5" s="208"/>
      <c r="AK5" s="208"/>
      <c r="AL5" s="208"/>
      <c r="AM5" s="208"/>
      <c r="AN5" s="208"/>
      <c r="AO5" s="208"/>
      <c r="AP5" s="208"/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8"/>
      <c r="BD5" s="208"/>
      <c r="BE5" s="208"/>
      <c r="BF5" s="208"/>
      <c r="BG5" s="208"/>
      <c r="BH5" s="208"/>
      <c r="BI5" s="208"/>
      <c r="BJ5" s="208"/>
      <c r="BK5" s="208"/>
      <c r="BL5" s="208"/>
      <c r="BM5" s="208"/>
      <c r="BN5" s="208"/>
      <c r="BO5" s="208"/>
      <c r="BP5" s="208"/>
      <c r="BQ5" s="208"/>
      <c r="BR5" s="208"/>
      <c r="BS5" s="208"/>
      <c r="BT5" s="208"/>
      <c r="BU5" s="208"/>
      <c r="BV5" s="208"/>
      <c r="BW5" s="208"/>
      <c r="BX5" s="208"/>
      <c r="BY5" s="208"/>
      <c r="BZ5" s="208"/>
      <c r="CA5" s="208"/>
      <c r="CB5" s="208"/>
      <c r="CC5" s="208"/>
      <c r="CD5" s="208"/>
      <c r="CE5" s="208"/>
      <c r="CF5" s="208"/>
      <c r="CG5" s="208"/>
      <c r="CH5" s="208"/>
      <c r="CI5" s="208"/>
      <c r="CJ5" s="208"/>
      <c r="CK5" s="208"/>
      <c r="CL5" s="208"/>
      <c r="CM5" s="208"/>
      <c r="CN5" s="208"/>
      <c r="CO5" s="208"/>
      <c r="CP5" s="208"/>
      <c r="CQ5" s="208"/>
      <c r="CR5" s="208"/>
      <c r="CS5" s="208"/>
      <c r="CT5" s="208"/>
      <c r="CU5" s="208"/>
      <c r="CV5" s="208"/>
      <c r="CW5" s="208"/>
      <c r="CX5" s="208"/>
      <c r="CY5" s="208"/>
      <c r="CZ5" s="208"/>
      <c r="DA5" s="208"/>
      <c r="DB5" s="208"/>
      <c r="DC5" s="208"/>
      <c r="DD5" s="208"/>
      <c r="DE5" s="208"/>
      <c r="DF5" s="208"/>
      <c r="DG5" s="208"/>
      <c r="DH5" s="208"/>
      <c r="DI5" s="208"/>
      <c r="DJ5" s="208"/>
      <c r="DK5" s="208"/>
      <c r="DL5" s="208"/>
      <c r="DM5" s="208"/>
      <c r="DN5" s="208"/>
      <c r="DO5" s="208"/>
      <c r="DP5" s="208"/>
      <c r="DQ5" s="208"/>
      <c r="DR5" s="208"/>
      <c r="DS5" s="208"/>
      <c r="DT5" s="208"/>
      <c r="DU5" s="208"/>
      <c r="DV5" s="208"/>
      <c r="DW5" s="208"/>
      <c r="DX5" s="208"/>
      <c r="DY5" s="208"/>
      <c r="DZ5" s="208"/>
      <c r="EA5" s="208"/>
      <c r="EB5" s="208"/>
      <c r="EC5" s="208"/>
      <c r="ED5" s="208"/>
      <c r="EE5" s="208"/>
      <c r="EF5" s="208"/>
      <c r="EG5" s="208"/>
      <c r="EH5" s="208"/>
      <c r="EI5" s="208"/>
      <c r="EJ5" s="208"/>
      <c r="EK5" s="208"/>
      <c r="EL5" s="208"/>
      <c r="EM5" s="208"/>
      <c r="EN5" s="208"/>
      <c r="EO5" s="208"/>
      <c r="EP5" s="208"/>
      <c r="EQ5" s="208"/>
      <c r="ER5" s="208"/>
      <c r="ES5" s="208"/>
      <c r="ET5" s="208"/>
      <c r="EU5" s="208"/>
      <c r="EV5" s="208"/>
      <c r="EW5" s="208"/>
      <c r="EX5" s="208"/>
      <c r="EY5" s="208"/>
      <c r="EZ5" s="208"/>
      <c r="FA5" s="208"/>
      <c r="FB5" s="208"/>
      <c r="FC5" s="208"/>
      <c r="FD5" s="208"/>
      <c r="FE5" s="208"/>
      <c r="FF5" s="208"/>
      <c r="FG5" s="208"/>
      <c r="FH5" s="208"/>
      <c r="FI5" s="208"/>
      <c r="FJ5" s="208"/>
      <c r="FK5" s="208"/>
      <c r="FL5" s="208"/>
      <c r="FM5" s="208"/>
      <c r="FN5" s="208"/>
      <c r="FO5" s="208"/>
      <c r="FP5" s="208"/>
      <c r="FQ5" s="208"/>
      <c r="FR5" s="208"/>
      <c r="FS5" s="208"/>
      <c r="FT5" s="208"/>
      <c r="FU5" s="208"/>
      <c r="FV5" s="208"/>
      <c r="FW5" s="208"/>
      <c r="FX5" s="208"/>
      <c r="FY5" s="208"/>
      <c r="FZ5" s="208"/>
      <c r="GA5" s="208"/>
      <c r="GB5" s="208"/>
      <c r="GC5" s="208"/>
      <c r="GD5" s="208"/>
      <c r="GE5" s="208"/>
      <c r="GF5" s="208"/>
      <c r="GG5" s="208"/>
      <c r="GH5" s="208"/>
      <c r="GI5" s="208"/>
      <c r="GJ5" s="208"/>
      <c r="GK5" s="208"/>
      <c r="GL5" s="208"/>
      <c r="GM5" s="208"/>
      <c r="GN5" s="208"/>
      <c r="GO5" s="208"/>
      <c r="GP5" s="208"/>
      <c r="GQ5" s="208"/>
      <c r="GR5" s="208"/>
      <c r="GS5" s="208"/>
      <c r="GT5" s="208"/>
      <c r="GU5" s="208"/>
      <c r="GV5" s="208"/>
      <c r="GW5" s="208"/>
      <c r="GX5" s="208"/>
      <c r="GY5" s="208"/>
      <c r="GZ5" s="208"/>
      <c r="HA5" s="208"/>
      <c r="HB5" s="208"/>
      <c r="HC5" s="208"/>
      <c r="HD5" s="208"/>
      <c r="HE5" s="208"/>
      <c r="HF5" s="208"/>
      <c r="HG5" s="208"/>
      <c r="HH5" s="208"/>
      <c r="HI5" s="208"/>
      <c r="HJ5" s="208"/>
      <c r="HK5" s="208"/>
      <c r="HL5" s="208"/>
      <c r="HM5" s="208"/>
      <c r="HN5" s="208"/>
      <c r="HO5" s="208"/>
      <c r="HP5" s="208"/>
      <c r="HQ5" s="208"/>
      <c r="HR5" s="208"/>
      <c r="HS5" s="208"/>
      <c r="HT5" s="208"/>
      <c r="HU5" s="208"/>
      <c r="HV5" s="208"/>
      <c r="HW5" s="208"/>
      <c r="HX5" s="208"/>
      <c r="HY5" s="208"/>
      <c r="HZ5" s="208"/>
      <c r="IA5" s="208"/>
      <c r="IB5" s="208"/>
      <c r="IC5" s="208"/>
      <c r="ID5" s="208"/>
      <c r="IE5" s="208"/>
      <c r="IF5" s="208"/>
      <c r="IG5" s="208"/>
      <c r="IH5" s="208"/>
      <c r="II5" s="208"/>
      <c r="IJ5" s="208"/>
      <c r="IK5" s="208"/>
      <c r="IL5" s="208"/>
      <c r="IM5" s="208"/>
      <c r="IN5" s="208"/>
      <c r="IO5" s="208"/>
      <c r="IP5" s="208"/>
      <c r="IQ5" s="208"/>
      <c r="IR5" s="208"/>
      <c r="IS5" s="208"/>
      <c r="IT5" s="208"/>
      <c r="IU5" s="208"/>
      <c r="IV5" s="208"/>
    </row>
    <row r="6" s="204" customFormat="1" ht="80.25" customHeight="1" spans="1:256">
      <c r="A6" s="214"/>
      <c r="B6" s="214"/>
      <c r="C6" s="214"/>
      <c r="D6" s="214"/>
      <c r="E6" s="214"/>
      <c r="F6" s="214"/>
      <c r="G6" s="214"/>
      <c r="H6" s="214"/>
      <c r="I6" s="214"/>
      <c r="J6" s="214"/>
      <c r="K6" s="214"/>
      <c r="L6" s="222"/>
      <c r="M6" s="214"/>
      <c r="N6" s="214"/>
      <c r="O6" s="214"/>
      <c r="P6" s="214"/>
      <c r="Q6" s="214"/>
      <c r="R6" s="214"/>
      <c r="S6" s="222"/>
      <c r="T6" s="214"/>
      <c r="U6" s="214"/>
      <c r="V6" s="214"/>
      <c r="W6" s="225"/>
      <c r="X6" s="214"/>
      <c r="Y6" s="214"/>
      <c r="Z6" s="214"/>
      <c r="AA6" s="214"/>
      <c r="AB6" s="206"/>
      <c r="AC6" s="206"/>
      <c r="AD6" s="206"/>
      <c r="AE6" s="206"/>
      <c r="AF6" s="208"/>
      <c r="AG6" s="208"/>
      <c r="AH6" s="208"/>
      <c r="AI6" s="208"/>
      <c r="AJ6" s="208"/>
      <c r="AK6" s="208"/>
      <c r="AL6" s="208"/>
      <c r="AM6" s="208"/>
      <c r="AN6" s="208"/>
      <c r="AO6" s="208"/>
      <c r="AP6" s="208"/>
      <c r="AQ6" s="208"/>
      <c r="AR6" s="208"/>
      <c r="AS6" s="208"/>
      <c r="AT6" s="208"/>
      <c r="AU6" s="208"/>
      <c r="AV6" s="208"/>
      <c r="AW6" s="208"/>
      <c r="AX6" s="208"/>
      <c r="AY6" s="208"/>
      <c r="AZ6" s="208"/>
      <c r="BA6" s="208"/>
      <c r="BB6" s="208"/>
      <c r="BC6" s="208"/>
      <c r="BD6" s="208"/>
      <c r="BE6" s="208"/>
      <c r="BF6" s="208"/>
      <c r="BG6" s="208"/>
      <c r="BH6" s="208"/>
      <c r="BI6" s="208"/>
      <c r="BJ6" s="208"/>
      <c r="BK6" s="208"/>
      <c r="BL6" s="208"/>
      <c r="BM6" s="208"/>
      <c r="BN6" s="208"/>
      <c r="BO6" s="208"/>
      <c r="BP6" s="208"/>
      <c r="BQ6" s="208"/>
      <c r="BR6" s="208"/>
      <c r="BS6" s="208"/>
      <c r="BT6" s="208"/>
      <c r="BU6" s="208"/>
      <c r="BV6" s="208"/>
      <c r="BW6" s="208"/>
      <c r="BX6" s="208"/>
      <c r="BY6" s="208"/>
      <c r="BZ6" s="208"/>
      <c r="CA6" s="208"/>
      <c r="CB6" s="208"/>
      <c r="CC6" s="208"/>
      <c r="CD6" s="208"/>
      <c r="CE6" s="208"/>
      <c r="CF6" s="208"/>
      <c r="CG6" s="208"/>
      <c r="CH6" s="208"/>
      <c r="CI6" s="208"/>
      <c r="CJ6" s="208"/>
      <c r="CK6" s="208"/>
      <c r="CL6" s="208"/>
      <c r="CM6" s="208"/>
      <c r="CN6" s="208"/>
      <c r="CO6" s="208"/>
      <c r="CP6" s="208"/>
      <c r="CQ6" s="208"/>
      <c r="CR6" s="208"/>
      <c r="CS6" s="208"/>
      <c r="CT6" s="208"/>
      <c r="CU6" s="208"/>
      <c r="CV6" s="208"/>
      <c r="CW6" s="208"/>
      <c r="CX6" s="208"/>
      <c r="CY6" s="208"/>
      <c r="CZ6" s="208"/>
      <c r="DA6" s="208"/>
      <c r="DB6" s="208"/>
      <c r="DC6" s="208"/>
      <c r="DD6" s="208"/>
      <c r="DE6" s="208"/>
      <c r="DF6" s="208"/>
      <c r="DG6" s="208"/>
      <c r="DH6" s="208"/>
      <c r="DI6" s="208"/>
      <c r="DJ6" s="208"/>
      <c r="DK6" s="208"/>
      <c r="DL6" s="208"/>
      <c r="DM6" s="208"/>
      <c r="DN6" s="208"/>
      <c r="DO6" s="208"/>
      <c r="DP6" s="208"/>
      <c r="DQ6" s="208"/>
      <c r="DR6" s="208"/>
      <c r="DS6" s="208"/>
      <c r="DT6" s="208"/>
      <c r="DU6" s="208"/>
      <c r="DV6" s="208"/>
      <c r="DW6" s="208"/>
      <c r="DX6" s="208"/>
      <c r="DY6" s="208"/>
      <c r="DZ6" s="208"/>
      <c r="EA6" s="208"/>
      <c r="EB6" s="208"/>
      <c r="EC6" s="208"/>
      <c r="ED6" s="208"/>
      <c r="EE6" s="208"/>
      <c r="EF6" s="208"/>
      <c r="EG6" s="208"/>
      <c r="EH6" s="208"/>
      <c r="EI6" s="208"/>
      <c r="EJ6" s="208"/>
      <c r="EK6" s="208"/>
      <c r="EL6" s="208"/>
      <c r="EM6" s="208"/>
      <c r="EN6" s="208"/>
      <c r="EO6" s="208"/>
      <c r="EP6" s="208"/>
      <c r="EQ6" s="208"/>
      <c r="ER6" s="208"/>
      <c r="ES6" s="208"/>
      <c r="ET6" s="208"/>
      <c r="EU6" s="208"/>
      <c r="EV6" s="208"/>
      <c r="EW6" s="208"/>
      <c r="EX6" s="208"/>
      <c r="EY6" s="208"/>
      <c r="EZ6" s="208"/>
      <c r="FA6" s="208"/>
      <c r="FB6" s="208"/>
      <c r="FC6" s="208"/>
      <c r="FD6" s="208"/>
      <c r="FE6" s="208"/>
      <c r="FF6" s="208"/>
      <c r="FG6" s="208"/>
      <c r="FH6" s="208"/>
      <c r="FI6" s="208"/>
      <c r="FJ6" s="208"/>
      <c r="FK6" s="208"/>
      <c r="FL6" s="208"/>
      <c r="FM6" s="208"/>
      <c r="FN6" s="208"/>
      <c r="FO6" s="208"/>
      <c r="FP6" s="208"/>
      <c r="FQ6" s="208"/>
      <c r="FR6" s="208"/>
      <c r="FS6" s="208"/>
      <c r="FT6" s="208"/>
      <c r="FU6" s="208"/>
      <c r="FV6" s="208"/>
      <c r="FW6" s="208"/>
      <c r="FX6" s="208"/>
      <c r="FY6" s="208"/>
      <c r="FZ6" s="208"/>
      <c r="GA6" s="208"/>
      <c r="GB6" s="208"/>
      <c r="GC6" s="208"/>
      <c r="GD6" s="208"/>
      <c r="GE6" s="208"/>
      <c r="GF6" s="208"/>
      <c r="GG6" s="208"/>
      <c r="GH6" s="208"/>
      <c r="GI6" s="208"/>
      <c r="GJ6" s="208"/>
      <c r="GK6" s="208"/>
      <c r="GL6" s="208"/>
      <c r="GM6" s="208"/>
      <c r="GN6" s="208"/>
      <c r="GO6" s="208"/>
      <c r="GP6" s="208"/>
      <c r="GQ6" s="208"/>
      <c r="GR6" s="208"/>
      <c r="GS6" s="208"/>
      <c r="GT6" s="208"/>
      <c r="GU6" s="208"/>
      <c r="GV6" s="208"/>
      <c r="GW6" s="208"/>
      <c r="GX6" s="208"/>
      <c r="GY6" s="208"/>
      <c r="GZ6" s="208"/>
      <c r="HA6" s="208"/>
      <c r="HB6" s="208"/>
      <c r="HC6" s="208"/>
      <c r="HD6" s="208"/>
      <c r="HE6" s="208"/>
      <c r="HF6" s="208"/>
      <c r="HG6" s="208"/>
      <c r="HH6" s="208"/>
      <c r="HI6" s="208"/>
      <c r="HJ6" s="208"/>
      <c r="HK6" s="208"/>
      <c r="HL6" s="208"/>
      <c r="HM6" s="208"/>
      <c r="HN6" s="208"/>
      <c r="HO6" s="208"/>
      <c r="HP6" s="208"/>
      <c r="HQ6" s="208"/>
      <c r="HR6" s="208"/>
      <c r="HS6" s="208"/>
      <c r="HT6" s="208"/>
      <c r="HU6" s="208"/>
      <c r="HV6" s="208"/>
      <c r="HW6" s="208"/>
      <c r="HX6" s="208"/>
      <c r="HY6" s="208"/>
      <c r="HZ6" s="208"/>
      <c r="IA6" s="208"/>
      <c r="IB6" s="208"/>
      <c r="IC6" s="208"/>
      <c r="ID6" s="208"/>
      <c r="IE6" s="208"/>
      <c r="IF6" s="208"/>
      <c r="IG6" s="208"/>
      <c r="IH6" s="208"/>
      <c r="II6" s="208"/>
      <c r="IJ6" s="208"/>
      <c r="IK6" s="208"/>
      <c r="IL6" s="208"/>
      <c r="IM6" s="208"/>
      <c r="IN6" s="208"/>
      <c r="IO6" s="208"/>
      <c r="IP6" s="208"/>
      <c r="IQ6" s="208"/>
      <c r="IR6" s="208"/>
      <c r="IS6" s="208"/>
      <c r="IT6" s="208"/>
      <c r="IU6" s="208"/>
      <c r="IV6" s="208"/>
    </row>
    <row r="7" s="204" customFormat="1" ht="30" customHeight="1" spans="1:256">
      <c r="A7" s="213" t="s">
        <v>103</v>
      </c>
      <c r="B7" s="213" t="s">
        <v>103</v>
      </c>
      <c r="C7" s="213" t="s">
        <v>103</v>
      </c>
      <c r="D7" s="213" t="s">
        <v>103</v>
      </c>
      <c r="E7" s="213" t="s">
        <v>103</v>
      </c>
      <c r="F7" s="215">
        <v>1</v>
      </c>
      <c r="G7" s="215">
        <v>2</v>
      </c>
      <c r="H7" s="215">
        <v>3</v>
      </c>
      <c r="I7" s="215">
        <v>4</v>
      </c>
      <c r="J7" s="215">
        <v>5</v>
      </c>
      <c r="K7" s="215">
        <v>6</v>
      </c>
      <c r="L7" s="215">
        <v>7</v>
      </c>
      <c r="M7" s="215">
        <v>8</v>
      </c>
      <c r="N7" s="215">
        <v>9</v>
      </c>
      <c r="O7" s="215">
        <v>10</v>
      </c>
      <c r="P7" s="215">
        <v>11</v>
      </c>
      <c r="Q7" s="215">
        <v>12</v>
      </c>
      <c r="R7" s="215">
        <v>13</v>
      </c>
      <c r="S7" s="215">
        <v>14</v>
      </c>
      <c r="T7" s="215">
        <v>15</v>
      </c>
      <c r="U7" s="215">
        <v>16</v>
      </c>
      <c r="V7" s="215">
        <v>17</v>
      </c>
      <c r="W7" s="215">
        <v>18</v>
      </c>
      <c r="X7" s="215">
        <v>19</v>
      </c>
      <c r="Y7" s="215">
        <v>20</v>
      </c>
      <c r="Z7" s="215">
        <v>21</v>
      </c>
      <c r="AA7" s="215">
        <v>22</v>
      </c>
      <c r="AB7" s="206"/>
      <c r="AC7" s="206"/>
      <c r="AD7" s="206"/>
      <c r="AE7" s="206"/>
      <c r="AF7" s="208"/>
      <c r="AG7" s="208"/>
      <c r="AH7" s="208"/>
      <c r="AI7" s="208"/>
      <c r="AJ7" s="208"/>
      <c r="AK7" s="208"/>
      <c r="AL7" s="208"/>
      <c r="AM7" s="208"/>
      <c r="AN7" s="208"/>
      <c r="AO7" s="208"/>
      <c r="AP7" s="208"/>
      <c r="AQ7" s="208"/>
      <c r="AR7" s="208"/>
      <c r="AS7" s="208"/>
      <c r="AT7" s="208"/>
      <c r="AU7" s="208"/>
      <c r="AV7" s="208"/>
      <c r="AW7" s="208"/>
      <c r="AX7" s="208"/>
      <c r="AY7" s="208"/>
      <c r="AZ7" s="208"/>
      <c r="BA7" s="208"/>
      <c r="BB7" s="208"/>
      <c r="BC7" s="208"/>
      <c r="BD7" s="208"/>
      <c r="BE7" s="208"/>
      <c r="BF7" s="208"/>
      <c r="BG7" s="208"/>
      <c r="BH7" s="208"/>
      <c r="BI7" s="208"/>
      <c r="BJ7" s="208"/>
      <c r="BK7" s="208"/>
      <c r="BL7" s="208"/>
      <c r="BM7" s="208"/>
      <c r="BN7" s="208"/>
      <c r="BO7" s="208"/>
      <c r="BP7" s="208"/>
      <c r="BQ7" s="208"/>
      <c r="BR7" s="208"/>
      <c r="BS7" s="208"/>
      <c r="BT7" s="208"/>
      <c r="BU7" s="208"/>
      <c r="BV7" s="208"/>
      <c r="BW7" s="208"/>
      <c r="BX7" s="208"/>
      <c r="BY7" s="208"/>
      <c r="BZ7" s="208"/>
      <c r="CA7" s="208"/>
      <c r="CB7" s="208"/>
      <c r="CC7" s="208"/>
      <c r="CD7" s="208"/>
      <c r="CE7" s="208"/>
      <c r="CF7" s="208"/>
      <c r="CG7" s="208"/>
      <c r="CH7" s="208"/>
      <c r="CI7" s="208"/>
      <c r="CJ7" s="208"/>
      <c r="CK7" s="208"/>
      <c r="CL7" s="208"/>
      <c r="CM7" s="208"/>
      <c r="CN7" s="208"/>
      <c r="CO7" s="208"/>
      <c r="CP7" s="208"/>
      <c r="CQ7" s="208"/>
      <c r="CR7" s="208"/>
      <c r="CS7" s="208"/>
      <c r="CT7" s="208"/>
      <c r="CU7" s="208"/>
      <c r="CV7" s="208"/>
      <c r="CW7" s="208"/>
      <c r="CX7" s="208"/>
      <c r="CY7" s="208"/>
      <c r="CZ7" s="208"/>
      <c r="DA7" s="208"/>
      <c r="DB7" s="208"/>
      <c r="DC7" s="208"/>
      <c r="DD7" s="208"/>
      <c r="DE7" s="208"/>
      <c r="DF7" s="208"/>
      <c r="DG7" s="208"/>
      <c r="DH7" s="208"/>
      <c r="DI7" s="208"/>
      <c r="DJ7" s="208"/>
      <c r="DK7" s="208"/>
      <c r="DL7" s="208"/>
      <c r="DM7" s="208"/>
      <c r="DN7" s="208"/>
      <c r="DO7" s="208"/>
      <c r="DP7" s="208"/>
      <c r="DQ7" s="208"/>
      <c r="DR7" s="208"/>
      <c r="DS7" s="208"/>
      <c r="DT7" s="208"/>
      <c r="DU7" s="208"/>
      <c r="DV7" s="208"/>
      <c r="DW7" s="208"/>
      <c r="DX7" s="208"/>
      <c r="DY7" s="208"/>
      <c r="DZ7" s="208"/>
      <c r="EA7" s="208"/>
      <c r="EB7" s="208"/>
      <c r="EC7" s="208"/>
      <c r="ED7" s="208"/>
      <c r="EE7" s="208"/>
      <c r="EF7" s="208"/>
      <c r="EG7" s="208"/>
      <c r="EH7" s="208"/>
      <c r="EI7" s="208"/>
      <c r="EJ7" s="208"/>
      <c r="EK7" s="208"/>
      <c r="EL7" s="208"/>
      <c r="EM7" s="208"/>
      <c r="EN7" s="208"/>
      <c r="EO7" s="208"/>
      <c r="EP7" s="208"/>
      <c r="EQ7" s="208"/>
      <c r="ER7" s="208"/>
      <c r="ES7" s="208"/>
      <c r="ET7" s="208"/>
      <c r="EU7" s="208"/>
      <c r="EV7" s="208"/>
      <c r="EW7" s="208"/>
      <c r="EX7" s="208"/>
      <c r="EY7" s="208"/>
      <c r="EZ7" s="208"/>
      <c r="FA7" s="208"/>
      <c r="FB7" s="208"/>
      <c r="FC7" s="208"/>
      <c r="FD7" s="208"/>
      <c r="FE7" s="208"/>
      <c r="FF7" s="208"/>
      <c r="FG7" s="208"/>
      <c r="FH7" s="208"/>
      <c r="FI7" s="208"/>
      <c r="FJ7" s="208"/>
      <c r="FK7" s="208"/>
      <c r="FL7" s="208"/>
      <c r="FM7" s="208"/>
      <c r="FN7" s="208"/>
      <c r="FO7" s="208"/>
      <c r="FP7" s="208"/>
      <c r="FQ7" s="208"/>
      <c r="FR7" s="208"/>
      <c r="FS7" s="208"/>
      <c r="FT7" s="208"/>
      <c r="FU7" s="208"/>
      <c r="FV7" s="208"/>
      <c r="FW7" s="208"/>
      <c r="FX7" s="208"/>
      <c r="FY7" s="208"/>
      <c r="FZ7" s="208"/>
      <c r="GA7" s="208"/>
      <c r="GB7" s="208"/>
      <c r="GC7" s="208"/>
      <c r="GD7" s="208"/>
      <c r="GE7" s="208"/>
      <c r="GF7" s="208"/>
      <c r="GG7" s="208"/>
      <c r="GH7" s="208"/>
      <c r="GI7" s="208"/>
      <c r="GJ7" s="208"/>
      <c r="GK7" s="208"/>
      <c r="GL7" s="208"/>
      <c r="GM7" s="208"/>
      <c r="GN7" s="208"/>
      <c r="GO7" s="208"/>
      <c r="GP7" s="208"/>
      <c r="GQ7" s="208"/>
      <c r="GR7" s="208"/>
      <c r="GS7" s="208"/>
      <c r="GT7" s="208"/>
      <c r="GU7" s="208"/>
      <c r="GV7" s="208"/>
      <c r="GW7" s="208"/>
      <c r="GX7" s="208"/>
      <c r="GY7" s="208"/>
      <c r="GZ7" s="208"/>
      <c r="HA7" s="208"/>
      <c r="HB7" s="208"/>
      <c r="HC7" s="208"/>
      <c r="HD7" s="208"/>
      <c r="HE7" s="208"/>
      <c r="HF7" s="208"/>
      <c r="HG7" s="208"/>
      <c r="HH7" s="208"/>
      <c r="HI7" s="208"/>
      <c r="HJ7" s="208"/>
      <c r="HK7" s="208"/>
      <c r="HL7" s="208"/>
      <c r="HM7" s="208"/>
      <c r="HN7" s="208"/>
      <c r="HO7" s="208"/>
      <c r="HP7" s="208"/>
      <c r="HQ7" s="208"/>
      <c r="HR7" s="208"/>
      <c r="HS7" s="208"/>
      <c r="HT7" s="208"/>
      <c r="HU7" s="208"/>
      <c r="HV7" s="208"/>
      <c r="HW7" s="208"/>
      <c r="HX7" s="208"/>
      <c r="HY7" s="208"/>
      <c r="HZ7" s="208"/>
      <c r="IA7" s="208"/>
      <c r="IB7" s="208"/>
      <c r="IC7" s="208"/>
      <c r="ID7" s="208"/>
      <c r="IE7" s="208"/>
      <c r="IF7" s="208"/>
      <c r="IG7" s="208"/>
      <c r="IH7" s="208"/>
      <c r="II7" s="208"/>
      <c r="IJ7" s="208"/>
      <c r="IK7" s="208"/>
      <c r="IL7" s="208"/>
      <c r="IM7" s="208"/>
      <c r="IN7" s="208"/>
      <c r="IO7" s="208"/>
      <c r="IP7" s="208"/>
      <c r="IQ7" s="208"/>
      <c r="IR7" s="208"/>
      <c r="IS7" s="208"/>
      <c r="IT7" s="208"/>
      <c r="IU7" s="208"/>
      <c r="IV7" s="208"/>
    </row>
    <row r="8" s="205" customFormat="1" ht="28.5" customHeight="1" spans="1:256">
      <c r="A8" s="216" t="s">
        <v>91</v>
      </c>
      <c r="B8" s="217"/>
      <c r="C8" s="218"/>
      <c r="D8" s="186" t="s">
        <v>104</v>
      </c>
      <c r="E8" s="219"/>
      <c r="F8" s="220">
        <f>G8+O8+W8+X8</f>
        <v>1953.63</v>
      </c>
      <c r="G8" s="220">
        <f>H8+I8+J8+K8+L8+M8+N8</f>
        <v>1478.45</v>
      </c>
      <c r="H8" s="221">
        <v>879.56</v>
      </c>
      <c r="I8" s="221"/>
      <c r="J8" s="221"/>
      <c r="K8" s="221"/>
      <c r="L8" s="221"/>
      <c r="M8" s="221">
        <v>354.65</v>
      </c>
      <c r="N8" s="221">
        <f>177.61+66.63</f>
        <v>244.24</v>
      </c>
      <c r="O8" s="221">
        <f>P8+Q8+R8+S8+T8+U8+V8</f>
        <v>327.07</v>
      </c>
      <c r="P8" s="221">
        <v>226.03</v>
      </c>
      <c r="Q8" s="221">
        <v>89.04</v>
      </c>
      <c r="R8" s="221"/>
      <c r="S8" s="221"/>
      <c r="T8" s="221">
        <v>12</v>
      </c>
      <c r="U8" s="221"/>
      <c r="V8" s="221"/>
      <c r="W8" s="221">
        <v>148.11</v>
      </c>
      <c r="X8" s="220">
        <f>Y8+Z8+AA8</f>
        <v>0</v>
      </c>
      <c r="Y8" s="220"/>
      <c r="Z8" s="220"/>
      <c r="AA8" s="220">
        <v>0</v>
      </c>
      <c r="AB8" s="230"/>
      <c r="AC8" s="230"/>
      <c r="AD8" s="230"/>
      <c r="AE8" s="230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  <c r="CC8" s="231"/>
      <c r="CD8" s="231"/>
      <c r="CE8" s="231"/>
      <c r="CF8" s="231"/>
      <c r="CG8" s="231"/>
      <c r="CH8" s="231"/>
      <c r="CI8" s="231"/>
      <c r="CJ8" s="231"/>
      <c r="CK8" s="231"/>
      <c r="CL8" s="231"/>
      <c r="CM8" s="231"/>
      <c r="CN8" s="231"/>
      <c r="CO8" s="231"/>
      <c r="CP8" s="231"/>
      <c r="CQ8" s="231"/>
      <c r="CR8" s="231"/>
      <c r="CS8" s="231"/>
      <c r="CT8" s="231"/>
      <c r="CU8" s="231"/>
      <c r="CV8" s="231"/>
      <c r="CW8" s="231"/>
      <c r="CX8" s="231"/>
      <c r="CY8" s="231"/>
      <c r="CZ8" s="231"/>
      <c r="DA8" s="231"/>
      <c r="DB8" s="231"/>
      <c r="DC8" s="231"/>
      <c r="DD8" s="231"/>
      <c r="DE8" s="231"/>
      <c r="DF8" s="231"/>
      <c r="DG8" s="231"/>
      <c r="DH8" s="231"/>
      <c r="DI8" s="231"/>
      <c r="DJ8" s="231"/>
      <c r="DK8" s="231"/>
      <c r="DL8" s="231"/>
      <c r="DM8" s="231"/>
      <c r="DN8" s="231"/>
      <c r="DO8" s="231"/>
      <c r="DP8" s="231"/>
      <c r="DQ8" s="231"/>
      <c r="DR8" s="231"/>
      <c r="DS8" s="231"/>
      <c r="DT8" s="231"/>
      <c r="DU8" s="231"/>
      <c r="DV8" s="231"/>
      <c r="DW8" s="231"/>
      <c r="DX8" s="231"/>
      <c r="DY8" s="231"/>
      <c r="DZ8" s="231"/>
      <c r="EA8" s="231"/>
      <c r="EB8" s="231"/>
      <c r="EC8" s="231"/>
      <c r="ED8" s="231"/>
      <c r="EE8" s="231"/>
      <c r="EF8" s="231"/>
      <c r="EG8" s="231"/>
      <c r="EH8" s="231"/>
      <c r="EI8" s="231"/>
      <c r="EJ8" s="231"/>
      <c r="EK8" s="231"/>
      <c r="EL8" s="231"/>
      <c r="EM8" s="231"/>
      <c r="EN8" s="231"/>
      <c r="EO8" s="231"/>
      <c r="EP8" s="231"/>
      <c r="EQ8" s="231"/>
      <c r="ER8" s="231"/>
      <c r="ES8" s="231"/>
      <c r="ET8" s="231"/>
      <c r="EU8" s="231"/>
      <c r="EV8" s="231"/>
      <c r="EW8" s="231"/>
      <c r="EX8" s="231"/>
      <c r="EY8" s="231"/>
      <c r="EZ8" s="231"/>
      <c r="FA8" s="231"/>
      <c r="FB8" s="231"/>
      <c r="FC8" s="231"/>
      <c r="FD8" s="231"/>
      <c r="FE8" s="231"/>
      <c r="FF8" s="231"/>
      <c r="FG8" s="231"/>
      <c r="FH8" s="231"/>
      <c r="FI8" s="231"/>
      <c r="FJ8" s="231"/>
      <c r="FK8" s="231"/>
      <c r="FL8" s="231"/>
      <c r="FM8" s="231"/>
      <c r="FN8" s="231"/>
      <c r="FO8" s="231"/>
      <c r="FP8" s="231"/>
      <c r="FQ8" s="231"/>
      <c r="FR8" s="231"/>
      <c r="FS8" s="231"/>
      <c r="FT8" s="231"/>
      <c r="FU8" s="231"/>
      <c r="FV8" s="231"/>
      <c r="FW8" s="231"/>
      <c r="FX8" s="231"/>
      <c r="FY8" s="231"/>
      <c r="FZ8" s="231"/>
      <c r="GA8" s="231"/>
      <c r="GB8" s="231"/>
      <c r="GC8" s="231"/>
      <c r="GD8" s="231"/>
      <c r="GE8" s="231"/>
      <c r="GF8" s="231"/>
      <c r="GG8" s="231"/>
      <c r="GH8" s="231"/>
      <c r="GI8" s="231"/>
      <c r="GJ8" s="231"/>
      <c r="GK8" s="231"/>
      <c r="GL8" s="231"/>
      <c r="GM8" s="231"/>
      <c r="GN8" s="231"/>
      <c r="GO8" s="231"/>
      <c r="GP8" s="231"/>
      <c r="GQ8" s="231"/>
      <c r="GR8" s="231"/>
      <c r="GS8" s="231"/>
      <c r="GT8" s="231"/>
      <c r="GU8" s="231"/>
      <c r="GV8" s="231"/>
      <c r="GW8" s="231"/>
      <c r="GX8" s="231"/>
      <c r="GY8" s="231"/>
      <c r="GZ8" s="231"/>
      <c r="HA8" s="231"/>
      <c r="HB8" s="231"/>
      <c r="HC8" s="231"/>
      <c r="HD8" s="231"/>
      <c r="HE8" s="231"/>
      <c r="HF8" s="231"/>
      <c r="HG8" s="231"/>
      <c r="HH8" s="231"/>
      <c r="HI8" s="231"/>
      <c r="HJ8" s="231"/>
      <c r="HK8" s="231"/>
      <c r="HL8" s="231"/>
      <c r="HM8" s="231"/>
      <c r="HN8" s="231"/>
      <c r="HO8" s="231"/>
      <c r="HP8" s="231"/>
      <c r="HQ8" s="231"/>
      <c r="HR8" s="231"/>
      <c r="HS8" s="231"/>
      <c r="HT8" s="231"/>
      <c r="HU8" s="231"/>
      <c r="HV8" s="231"/>
      <c r="HW8" s="231"/>
      <c r="HX8" s="231"/>
      <c r="HY8" s="231"/>
      <c r="HZ8" s="231"/>
      <c r="IA8" s="231"/>
      <c r="IB8" s="231"/>
      <c r="IC8" s="231"/>
      <c r="ID8" s="231"/>
      <c r="IE8" s="231"/>
      <c r="IF8" s="231"/>
      <c r="IG8" s="231"/>
      <c r="IH8" s="231"/>
      <c r="II8" s="231"/>
      <c r="IJ8" s="231"/>
      <c r="IK8" s="231"/>
      <c r="IL8" s="231"/>
      <c r="IM8" s="231"/>
      <c r="IN8" s="231"/>
      <c r="IO8" s="231"/>
      <c r="IP8" s="231"/>
      <c r="IQ8" s="231"/>
      <c r="IR8" s="231"/>
      <c r="IS8" s="231"/>
      <c r="IT8" s="231"/>
      <c r="IU8" s="231"/>
      <c r="IV8" s="231"/>
    </row>
  </sheetData>
  <sheetProtection formatCells="0" formatColumns="0" formatRows="0"/>
  <mergeCells count="35">
    <mergeCell ref="A2:AA2"/>
    <mergeCell ref="A3:F3"/>
    <mergeCell ref="Z3:AA3"/>
    <mergeCell ref="A4:C4"/>
    <mergeCell ref="G4:N4"/>
    <mergeCell ref="O4:V4"/>
    <mergeCell ref="X4:AA4"/>
    <mergeCell ref="A8:C8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4:W6"/>
    <mergeCell ref="X5:X6"/>
    <mergeCell ref="Y5:Y6"/>
    <mergeCell ref="Z5:Z6"/>
    <mergeCell ref="AA5:AA6"/>
  </mergeCells>
  <printOptions horizontalCentered="1"/>
  <pageMargins left="0" right="0" top="0.78740157480315" bottom="0.78740157480315" header="0.393700787401575" footer="0.393700787401575"/>
  <pageSetup paperSize="9" scale="75" orientation="landscape" horizontalDpi="1200" verticalDpi="1200"/>
  <headerFooter alignWithMargins="0" scaleWithDoc="0"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8"/>
  <sheetViews>
    <sheetView showGridLines="0" showZeros="0" zoomScale="80" zoomScaleNormal="80" workbookViewId="0">
      <selection activeCell="O18" sqref="O18"/>
    </sheetView>
  </sheetViews>
  <sheetFormatPr defaultColWidth="6.75" defaultRowHeight="23.1" customHeight="1" outlineLevelRow="7"/>
  <cols>
    <col min="1" max="3" width="4" style="191" customWidth="1"/>
    <col min="4" max="4" width="7.875" style="191" customWidth="1"/>
    <col min="5" max="5" width="8.625" style="191" customWidth="1"/>
    <col min="6" max="6" width="8.125" style="191" customWidth="1"/>
    <col min="7" max="7" width="6.75" style="191" customWidth="1"/>
    <col min="8" max="8" width="6" style="191" customWidth="1"/>
    <col min="9" max="10" width="6.75" style="191" customWidth="1"/>
    <col min="11" max="11" width="6" style="191" customWidth="1"/>
    <col min="12" max="12" width="7.5" style="191" customWidth="1"/>
    <col min="13" max="13" width="6" style="191" customWidth="1"/>
    <col min="14" max="14" width="7.5" style="191" customWidth="1"/>
    <col min="15" max="15" width="9" style="191" customWidth="1"/>
    <col min="16" max="16" width="6" style="191" customWidth="1"/>
    <col min="17" max="17" width="6.75" style="191" customWidth="1"/>
    <col min="18" max="19" width="7.5" style="191" customWidth="1"/>
    <col min="20" max="20" width="6" style="191" customWidth="1"/>
    <col min="21" max="21" width="9" style="191" customWidth="1"/>
    <col min="22" max="22" width="6" style="191" customWidth="1"/>
    <col min="23" max="25" width="7.5" style="191" customWidth="1"/>
    <col min="26" max="26" width="8.125" style="191" customWidth="1"/>
    <col min="27" max="16384" width="6.75" style="191"/>
  </cols>
  <sheetData>
    <row r="1" customHeight="1" spans="1:26">
      <c r="A1" s="192"/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2"/>
      <c r="T1" s="192"/>
      <c r="U1" s="192"/>
      <c r="V1" s="192"/>
      <c r="W1" s="192"/>
      <c r="X1" s="202" t="s">
        <v>204</v>
      </c>
      <c r="Y1" s="202"/>
      <c r="Z1" s="202"/>
    </row>
    <row r="2" customHeight="1" spans="1:26">
      <c r="A2" s="194" t="s">
        <v>205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</row>
    <row r="3" customHeight="1" spans="1:26">
      <c r="A3" s="195" t="s">
        <v>11</v>
      </c>
      <c r="B3" s="195"/>
      <c r="C3" s="195"/>
      <c r="D3" s="195"/>
      <c r="E3" s="195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2"/>
      <c r="T3" s="192"/>
      <c r="U3" s="192"/>
      <c r="V3" s="192"/>
      <c r="W3" s="192"/>
      <c r="X3" s="203" t="s">
        <v>87</v>
      </c>
      <c r="Y3" s="203"/>
      <c r="Z3" s="203"/>
    </row>
    <row r="4" customHeight="1" spans="1:26">
      <c r="A4" s="197" t="s">
        <v>107</v>
      </c>
      <c r="B4" s="197"/>
      <c r="C4" s="197"/>
      <c r="D4" s="198" t="s">
        <v>89</v>
      </c>
      <c r="E4" s="198" t="s">
        <v>108</v>
      </c>
      <c r="F4" s="198" t="s">
        <v>158</v>
      </c>
      <c r="G4" s="198" t="s">
        <v>159</v>
      </c>
      <c r="H4" s="198" t="s">
        <v>160</v>
      </c>
      <c r="I4" s="198" t="s">
        <v>161</v>
      </c>
      <c r="J4" s="198" t="s">
        <v>162</v>
      </c>
      <c r="K4" s="198" t="s">
        <v>163</v>
      </c>
      <c r="L4" s="198" t="s">
        <v>164</v>
      </c>
      <c r="M4" s="198" t="s">
        <v>165</v>
      </c>
      <c r="N4" s="198" t="s">
        <v>166</v>
      </c>
      <c r="O4" s="198" t="s">
        <v>167</v>
      </c>
      <c r="P4" s="198" t="s">
        <v>168</v>
      </c>
      <c r="Q4" s="198" t="s">
        <v>169</v>
      </c>
      <c r="R4" s="198" t="s">
        <v>170</v>
      </c>
      <c r="S4" s="198" t="s">
        <v>171</v>
      </c>
      <c r="T4" s="198" t="s">
        <v>172</v>
      </c>
      <c r="U4" s="198" t="s">
        <v>173</v>
      </c>
      <c r="V4" s="198" t="s">
        <v>174</v>
      </c>
      <c r="W4" s="198" t="s">
        <v>175</v>
      </c>
      <c r="X4" s="198" t="s">
        <v>176</v>
      </c>
      <c r="Y4" s="198" t="s">
        <v>177</v>
      </c>
      <c r="Z4" s="198" t="s">
        <v>178</v>
      </c>
    </row>
    <row r="5" customHeight="1" spans="1:26">
      <c r="A5" s="198" t="s">
        <v>110</v>
      </c>
      <c r="B5" s="198" t="s">
        <v>111</v>
      </c>
      <c r="C5" s="198" t="s">
        <v>112</v>
      </c>
      <c r="D5" s="198"/>
      <c r="E5" s="198"/>
      <c r="F5" s="198"/>
      <c r="G5" s="198"/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</row>
    <row r="6" ht="35.25" customHeight="1" spans="1:26">
      <c r="A6" s="198"/>
      <c r="B6" s="198"/>
      <c r="C6" s="198"/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198"/>
      <c r="R6" s="198"/>
      <c r="S6" s="198"/>
      <c r="T6" s="198"/>
      <c r="U6" s="198"/>
      <c r="V6" s="198"/>
      <c r="W6" s="198"/>
      <c r="X6" s="198"/>
      <c r="Y6" s="198"/>
      <c r="Z6" s="198"/>
    </row>
    <row r="7" ht="36" customHeight="1" spans="1:26">
      <c r="A7" s="197" t="s">
        <v>103</v>
      </c>
      <c r="B7" s="197" t="s">
        <v>103</v>
      </c>
      <c r="C7" s="197" t="s">
        <v>103</v>
      </c>
      <c r="D7" s="197" t="s">
        <v>103</v>
      </c>
      <c r="E7" s="197" t="s">
        <v>103</v>
      </c>
      <c r="F7" s="197">
        <v>1</v>
      </c>
      <c r="G7" s="197">
        <v>2</v>
      </c>
      <c r="H7" s="197">
        <v>3</v>
      </c>
      <c r="I7" s="197">
        <v>4</v>
      </c>
      <c r="J7" s="197">
        <v>5</v>
      </c>
      <c r="K7" s="197">
        <v>6</v>
      </c>
      <c r="L7" s="197">
        <v>7</v>
      </c>
      <c r="M7" s="197">
        <v>8</v>
      </c>
      <c r="N7" s="197">
        <v>9</v>
      </c>
      <c r="O7" s="197">
        <v>10</v>
      </c>
      <c r="P7" s="197">
        <v>11</v>
      </c>
      <c r="Q7" s="197">
        <v>12</v>
      </c>
      <c r="R7" s="197">
        <v>13</v>
      </c>
      <c r="S7" s="197">
        <v>14</v>
      </c>
      <c r="T7" s="197">
        <v>15</v>
      </c>
      <c r="U7" s="197">
        <v>16</v>
      </c>
      <c r="V7" s="197">
        <v>17</v>
      </c>
      <c r="W7" s="197">
        <v>18</v>
      </c>
      <c r="X7" s="197">
        <v>19</v>
      </c>
      <c r="Y7" s="197">
        <v>20</v>
      </c>
      <c r="Z7" s="197">
        <v>21</v>
      </c>
    </row>
    <row r="8" s="190" customFormat="1" ht="28.5" customHeight="1" spans="1:26">
      <c r="A8" s="199" t="s">
        <v>91</v>
      </c>
      <c r="B8" s="200"/>
      <c r="C8" s="201"/>
      <c r="D8" s="186" t="s">
        <v>104</v>
      </c>
      <c r="E8" s="47"/>
      <c r="F8" s="48">
        <f>SUM(G8:Z8)</f>
        <v>0</v>
      </c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</sheetData>
  <sheetProtection formatCells="0" formatColumns="0" formatRows="0"/>
  <mergeCells count="32">
    <mergeCell ref="X1:Z1"/>
    <mergeCell ref="A2:Z2"/>
    <mergeCell ref="A3:E3"/>
    <mergeCell ref="X3:Z3"/>
    <mergeCell ref="A4:C4"/>
    <mergeCell ref="A8:C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</mergeCells>
  <printOptions horizontalCentered="1"/>
  <pageMargins left="0" right="0" top="0.78740157480315" bottom="0.78740157480315" header="0.393700787401575" footer="0.393700787401575"/>
  <pageSetup paperSize="9" scale="78" orientation="landscape" horizontalDpi="1200" verticalDpi="1200"/>
  <headerFooter alignWithMargins="0" scaleWithDoc="0"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8"/>
  <sheetViews>
    <sheetView showGridLines="0" showZeros="0" zoomScale="90" zoomScaleNormal="90" workbookViewId="0">
      <selection activeCell="I19" sqref="I19"/>
    </sheetView>
  </sheetViews>
  <sheetFormatPr defaultColWidth="6.875" defaultRowHeight="23.1" customHeight="1" outlineLevelRow="7"/>
  <cols>
    <col min="1" max="3" width="4" style="173" customWidth="1"/>
    <col min="4" max="4" width="11.125" style="173" customWidth="1"/>
    <col min="5" max="5" width="22" style="173" customWidth="1"/>
    <col min="6" max="6" width="15.5" style="173" customWidth="1"/>
    <col min="7" max="7" width="11.5" style="173" customWidth="1"/>
    <col min="8" max="8" width="11.75" style="173" customWidth="1"/>
    <col min="9" max="9" width="15.5" style="173" customWidth="1"/>
    <col min="10" max="10" width="11.5" style="173" customWidth="1"/>
    <col min="11" max="12" width="14.5" style="173" customWidth="1"/>
    <col min="13" max="246" width="6.75" style="173" customWidth="1"/>
    <col min="247" max="252" width="6.75" style="174" customWidth="1"/>
    <col min="253" max="253" width="6.875" style="175" customWidth="1"/>
    <col min="254" max="16384" width="6.875" style="175"/>
  </cols>
  <sheetData>
    <row r="1" customHeight="1" spans="12:253">
      <c r="L1" s="173" t="s">
        <v>206</v>
      </c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</row>
    <row r="2" customHeight="1" spans="1:253">
      <c r="A2" s="176" t="s">
        <v>207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</row>
    <row r="3" customHeight="1" spans="1:253">
      <c r="A3" s="177" t="s">
        <v>11</v>
      </c>
      <c r="B3" s="177"/>
      <c r="C3" s="177"/>
      <c r="D3" s="177"/>
      <c r="E3" s="178"/>
      <c r="H3" s="178"/>
      <c r="J3" s="188" t="s">
        <v>87</v>
      </c>
      <c r="K3" s="188"/>
      <c r="L3" s="188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</row>
    <row r="4" ht="23.25" customHeight="1" spans="1:253">
      <c r="A4" s="179" t="s">
        <v>107</v>
      </c>
      <c r="B4" s="179"/>
      <c r="C4" s="179"/>
      <c r="D4" s="180" t="s">
        <v>183</v>
      </c>
      <c r="E4" s="180" t="s">
        <v>108</v>
      </c>
      <c r="F4" s="180" t="s">
        <v>158</v>
      </c>
      <c r="G4" s="181" t="s">
        <v>184</v>
      </c>
      <c r="H4" s="180" t="s">
        <v>208</v>
      </c>
      <c r="I4" s="180" t="s">
        <v>186</v>
      </c>
      <c r="J4" s="180" t="s">
        <v>187</v>
      </c>
      <c r="K4" s="180" t="s">
        <v>188</v>
      </c>
      <c r="L4" s="180" t="s">
        <v>178</v>
      </c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</row>
    <row r="5" customHeight="1" spans="1:253">
      <c r="A5" s="180" t="s">
        <v>110</v>
      </c>
      <c r="B5" s="180" t="s">
        <v>111</v>
      </c>
      <c r="C5" s="180" t="s">
        <v>112</v>
      </c>
      <c r="D5" s="180"/>
      <c r="E5" s="180"/>
      <c r="F5" s="180"/>
      <c r="G5" s="181"/>
      <c r="H5" s="180"/>
      <c r="I5" s="180"/>
      <c r="J5" s="180"/>
      <c r="K5" s="180"/>
      <c r="L5" s="180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</row>
    <row r="6" customHeight="1" spans="1:253">
      <c r="A6" s="180"/>
      <c r="B6" s="180"/>
      <c r="C6" s="180"/>
      <c r="D6" s="180"/>
      <c r="E6" s="180"/>
      <c r="F6" s="180"/>
      <c r="G6" s="181"/>
      <c r="H6" s="180"/>
      <c r="I6" s="180"/>
      <c r="J6" s="180"/>
      <c r="K6" s="180"/>
      <c r="L6" s="180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</row>
    <row r="7" customHeight="1" spans="1:253">
      <c r="A7" s="182" t="s">
        <v>103</v>
      </c>
      <c r="B7" s="182" t="s">
        <v>103</v>
      </c>
      <c r="C7" s="182" t="s">
        <v>103</v>
      </c>
      <c r="D7" s="182" t="s">
        <v>103</v>
      </c>
      <c r="E7" s="182" t="s">
        <v>103</v>
      </c>
      <c r="F7" s="182">
        <v>1</v>
      </c>
      <c r="G7" s="179">
        <v>2</v>
      </c>
      <c r="H7" s="179">
        <v>3</v>
      </c>
      <c r="I7" s="179">
        <v>4</v>
      </c>
      <c r="J7" s="182">
        <v>5</v>
      </c>
      <c r="K7" s="182"/>
      <c r="L7" s="182">
        <v>6</v>
      </c>
      <c r="M7" s="178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</row>
    <row r="8" s="172" customFormat="1" ht="17.25" customHeight="1" spans="1:253">
      <c r="A8" s="183" t="s">
        <v>91</v>
      </c>
      <c r="B8" s="184"/>
      <c r="C8" s="185"/>
      <c r="D8" s="186" t="s">
        <v>104</v>
      </c>
      <c r="E8" s="47"/>
      <c r="F8" s="187">
        <f>G8+H8+I8+J8+K8+L8</f>
        <v>38</v>
      </c>
      <c r="G8" s="187"/>
      <c r="H8" s="187">
        <v>0</v>
      </c>
      <c r="I8" s="187"/>
      <c r="J8" s="187"/>
      <c r="K8" s="187">
        <v>20</v>
      </c>
      <c r="L8" s="187">
        <v>18</v>
      </c>
      <c r="M8" s="189"/>
      <c r="N8" s="178"/>
      <c r="O8" s="178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</row>
  </sheetData>
  <sheetProtection formatCells="0" formatColumns="0" formatRows="0"/>
  <mergeCells count="16">
    <mergeCell ref="A2:L2"/>
    <mergeCell ref="J3:L3"/>
    <mergeCell ref="A4:C4"/>
    <mergeCell ref="A8:C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747916666666667" right="0.747916666666667" top="0.786805555555556" bottom="0.786805555555556" header="0.393055555555556" footer="0.393055555555556"/>
  <pageSetup paperSize="9" scale="87" orientation="landscape" horizontalDpi="1200" verticalDpi="1200"/>
  <headerFooter alignWithMargins="0" scaleWithDoc="0"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/>
    <pageSetUpPr fitToPage="1"/>
  </sheetPr>
  <dimension ref="A1:IU15"/>
  <sheetViews>
    <sheetView showGridLines="0" showZeros="0" topLeftCell="B1" workbookViewId="0">
      <selection activeCell="N28" sqref="N28"/>
    </sheetView>
  </sheetViews>
  <sheetFormatPr defaultColWidth="6.875" defaultRowHeight="12.75" customHeight="1"/>
  <cols>
    <col min="1" max="1" width="8.75" style="140" customWidth="1"/>
    <col min="2" max="2" width="15.875" style="140" customWidth="1"/>
    <col min="3" max="3" width="21.75" style="140" customWidth="1"/>
    <col min="4" max="5" width="11.125" style="140" customWidth="1"/>
    <col min="6" max="6" width="11.25" style="140" customWidth="1"/>
    <col min="7" max="14" width="10.125" style="140" customWidth="1"/>
    <col min="15" max="255" width="6.875" style="140" customWidth="1"/>
    <col min="256" max="16384" width="6.875" style="140"/>
  </cols>
  <sheetData>
    <row r="1" ht="23.1" customHeight="1" spans="1:255">
      <c r="A1" s="141"/>
      <c r="B1" s="141"/>
      <c r="C1" s="141"/>
      <c r="D1" s="141"/>
      <c r="E1" s="141"/>
      <c r="F1" s="141"/>
      <c r="G1" s="141"/>
      <c r="H1" s="141"/>
      <c r="I1" s="141"/>
      <c r="J1" s="141"/>
      <c r="K1" s="160"/>
      <c r="L1" s="161"/>
      <c r="N1" s="162" t="s">
        <v>209</v>
      </c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ht="23.1" customHeight="1" spans="1:255">
      <c r="A2" s="142" t="s">
        <v>210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ht="23.1" customHeight="1" spans="1:255">
      <c r="A3" s="143" t="s">
        <v>182</v>
      </c>
      <c r="B3" s="143"/>
      <c r="C3" s="143"/>
      <c r="D3" s="143"/>
      <c r="E3" s="144"/>
      <c r="F3" s="144"/>
      <c r="G3" s="144"/>
      <c r="H3" s="143"/>
      <c r="I3" s="143"/>
      <c r="J3" s="143"/>
      <c r="K3" s="160"/>
      <c r="L3" s="163"/>
      <c r="N3" s="164" t="s">
        <v>87</v>
      </c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ht="23.1" customHeight="1" spans="1:255">
      <c r="A4" s="145" t="s">
        <v>211</v>
      </c>
      <c r="B4" s="145" t="s">
        <v>212</v>
      </c>
      <c r="C4" s="146" t="s">
        <v>213</v>
      </c>
      <c r="D4" s="147" t="s">
        <v>109</v>
      </c>
      <c r="E4" s="148" t="s">
        <v>92</v>
      </c>
      <c r="F4" s="148"/>
      <c r="G4" s="148"/>
      <c r="H4" s="149" t="s">
        <v>93</v>
      </c>
      <c r="I4" s="145" t="s">
        <v>94</v>
      </c>
      <c r="J4" s="145" t="s">
        <v>95</v>
      </c>
      <c r="K4" s="145" t="s">
        <v>96</v>
      </c>
      <c r="L4" s="165" t="s">
        <v>97</v>
      </c>
      <c r="M4" s="166" t="s">
        <v>98</v>
      </c>
      <c r="N4" s="167" t="s">
        <v>99</v>
      </c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145"/>
      <c r="B5" s="145"/>
      <c r="C5" s="146"/>
      <c r="D5" s="145"/>
      <c r="E5" s="150" t="s">
        <v>100</v>
      </c>
      <c r="F5" s="150" t="s">
        <v>101</v>
      </c>
      <c r="G5" s="150" t="s">
        <v>102</v>
      </c>
      <c r="H5" s="145"/>
      <c r="I5" s="145"/>
      <c r="J5" s="145"/>
      <c r="K5" s="145"/>
      <c r="L5" s="147"/>
      <c r="M5" s="166"/>
      <c r="N5" s="167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ht="23.1" customHeight="1" spans="1:255">
      <c r="A6" s="151" t="s">
        <v>103</v>
      </c>
      <c r="B6" s="151" t="s">
        <v>103</v>
      </c>
      <c r="C6" s="151" t="s">
        <v>103</v>
      </c>
      <c r="D6" s="151">
        <v>1</v>
      </c>
      <c r="E6" s="151">
        <v>2</v>
      </c>
      <c r="F6" s="151">
        <v>3</v>
      </c>
      <c r="G6" s="151">
        <v>4</v>
      </c>
      <c r="H6" s="151">
        <v>5</v>
      </c>
      <c r="I6" s="151">
        <v>6</v>
      </c>
      <c r="J6" s="151">
        <v>7</v>
      </c>
      <c r="K6" s="151">
        <v>8</v>
      </c>
      <c r="L6" s="151">
        <v>9</v>
      </c>
      <c r="M6" s="168">
        <v>10</v>
      </c>
      <c r="N6" s="169">
        <v>11</v>
      </c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139" customFormat="1" ht="30" customHeight="1" spans="1:255">
      <c r="A7" s="152" t="s">
        <v>91</v>
      </c>
      <c r="B7" s="153"/>
      <c r="C7" s="154"/>
      <c r="D7" s="155"/>
      <c r="E7" s="156"/>
      <c r="F7" s="155"/>
      <c r="G7" s="157"/>
      <c r="H7" s="157"/>
      <c r="I7" s="157"/>
      <c r="J7" s="157"/>
      <c r="K7" s="157"/>
      <c r="L7" s="170"/>
      <c r="M7" s="171"/>
      <c r="N7" s="170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</row>
    <row r="8" ht="23.1" customHeight="1" spans="1:255">
      <c r="A8" s="158"/>
      <c r="B8" s="158"/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60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ht="23.1" customHeight="1" spans="1:255">
      <c r="A9" s="158"/>
      <c r="B9" s="158"/>
      <c r="C9" s="158"/>
      <c r="D9" s="159"/>
      <c r="E9" s="159"/>
      <c r="F9" s="159"/>
      <c r="G9" s="158"/>
      <c r="H9" s="158"/>
      <c r="I9" s="160"/>
      <c r="J9" s="158"/>
      <c r="K9" s="158"/>
      <c r="L9" s="158"/>
      <c r="M9" s="158"/>
      <c r="N9" s="160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ht="23.1" customHeight="1" spans="1:255">
      <c r="A10" s="158"/>
      <c r="B10" s="158"/>
      <c r="C10" s="158"/>
      <c r="D10" s="159"/>
      <c r="E10" s="159"/>
      <c r="F10" s="159"/>
      <c r="G10" s="158"/>
      <c r="H10" s="160"/>
      <c r="I10" s="160"/>
      <c r="J10" s="158"/>
      <c r="K10" s="158"/>
      <c r="L10" s="160"/>
      <c r="M10" s="158"/>
      <c r="N10" s="16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4:6">
      <c r="D11" s="159"/>
      <c r="E11" s="159"/>
      <c r="F11" s="159"/>
    </row>
    <row r="12" customHeight="1" spans="4:6">
      <c r="D12" s="159"/>
      <c r="E12" s="159"/>
      <c r="F12" s="159"/>
    </row>
    <row r="13" customHeight="1" spans="4:6">
      <c r="D13" s="159"/>
      <c r="E13" s="159"/>
      <c r="F13" s="159"/>
    </row>
    <row r="14" customHeight="1" spans="4:6">
      <c r="D14" s="159"/>
      <c r="E14" s="159"/>
      <c r="F14" s="159"/>
    </row>
    <row r="15" customHeight="1" spans="4:6">
      <c r="D15" s="159"/>
      <c r="E15" s="159"/>
      <c r="F15" s="159"/>
    </row>
  </sheetData>
  <sheetProtection formatCells="0" formatColumns="0" formatRows="0"/>
  <mergeCells count="15">
    <mergeCell ref="A2:N2"/>
    <mergeCell ref="A3:C3"/>
    <mergeCell ref="E4:G4"/>
    <mergeCell ref="A7:B7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7916666666667" right="0.747916666666667" top="0.786805555555556" bottom="0.786805555555556" header="0.393055555555556" footer="0.393055555555556"/>
  <pageSetup paperSize="9" scale="76" orientation="landscape" horizontalDpi="1200" verticalDpi="1200"/>
  <headerFooter alignWithMargins="0" scaleWithDoc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6"/>
  <sheetViews>
    <sheetView showGridLines="0" showZeros="0" workbookViewId="0">
      <selection activeCell="H20" sqref="H20"/>
    </sheetView>
  </sheetViews>
  <sheetFormatPr defaultColWidth="6.875" defaultRowHeight="12.75" customHeight="1"/>
  <cols>
    <col min="1" max="3" width="4" style="93" customWidth="1"/>
    <col min="4" max="4" width="9.625" style="93" customWidth="1"/>
    <col min="5" max="5" width="20.125" style="93" customWidth="1"/>
    <col min="6" max="6" width="8.875" style="93" customWidth="1"/>
    <col min="7" max="7" width="8.125" style="93" customWidth="1"/>
    <col min="8" max="10" width="7.125" style="93" customWidth="1"/>
    <col min="11" max="11" width="7.75" style="93" customWidth="1"/>
    <col min="12" max="13" width="5.75" style="93" customWidth="1"/>
    <col min="14" max="14" width="7.125" style="93" customWidth="1"/>
    <col min="15" max="15" width="5.625" style="93" customWidth="1"/>
    <col min="16" max="16" width="6.125" style="93" customWidth="1"/>
    <col min="17" max="17" width="7.25" style="93" customWidth="1"/>
    <col min="18" max="18" width="4.125" style="93" customWidth="1"/>
    <col min="19" max="19" width="7.125" style="93" customWidth="1"/>
    <col min="20" max="20" width="7.25" style="93" customWidth="1"/>
    <col min="21" max="21" width="5.375" style="93" customWidth="1"/>
    <col min="22" max="16384" width="6.875" style="93"/>
  </cols>
  <sheetData>
    <row r="1" ht="24.75" customHeight="1" spans="1:21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119"/>
      <c r="R1" s="119"/>
      <c r="S1" s="125"/>
      <c r="T1" s="125"/>
      <c r="U1" s="94" t="s">
        <v>214</v>
      </c>
    </row>
    <row r="2" ht="24.75" customHeight="1" spans="1:21">
      <c r="A2" s="95" t="s">
        <v>215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</row>
    <row r="3" ht="24.75" customHeight="1" spans="1:22">
      <c r="A3" s="96" t="s">
        <v>216</v>
      </c>
      <c r="B3" s="97"/>
      <c r="C3" s="98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126"/>
      <c r="R3" s="126"/>
      <c r="S3" s="127"/>
      <c r="T3" s="128" t="s">
        <v>87</v>
      </c>
      <c r="U3" s="128"/>
      <c r="V3" s="129"/>
    </row>
    <row r="4" ht="24.75" customHeight="1" spans="1:22">
      <c r="A4" s="99" t="s">
        <v>115</v>
      </c>
      <c r="B4" s="99"/>
      <c r="C4" s="100"/>
      <c r="D4" s="101" t="s">
        <v>89</v>
      </c>
      <c r="E4" s="101" t="s">
        <v>108</v>
      </c>
      <c r="F4" s="102" t="s">
        <v>116</v>
      </c>
      <c r="G4" s="103" t="s">
        <v>117</v>
      </c>
      <c r="H4" s="99"/>
      <c r="I4" s="99"/>
      <c r="J4" s="100"/>
      <c r="K4" s="104" t="s">
        <v>118</v>
      </c>
      <c r="L4" s="121"/>
      <c r="M4" s="121"/>
      <c r="N4" s="121"/>
      <c r="O4" s="121"/>
      <c r="P4" s="121"/>
      <c r="Q4" s="121"/>
      <c r="R4" s="130"/>
      <c r="S4" s="131" t="s">
        <v>119</v>
      </c>
      <c r="T4" s="132" t="s">
        <v>120</v>
      </c>
      <c r="U4" s="132" t="s">
        <v>121</v>
      </c>
      <c r="V4" s="129"/>
    </row>
    <row r="5" ht="24.75" customHeight="1" spans="1:22">
      <c r="A5" s="104" t="s">
        <v>110</v>
      </c>
      <c r="B5" s="101" t="s">
        <v>111</v>
      </c>
      <c r="C5" s="101" t="s">
        <v>112</v>
      </c>
      <c r="D5" s="101"/>
      <c r="E5" s="101"/>
      <c r="F5" s="102"/>
      <c r="G5" s="101" t="s">
        <v>91</v>
      </c>
      <c r="H5" s="101" t="s">
        <v>122</v>
      </c>
      <c r="I5" s="101" t="s">
        <v>123</v>
      </c>
      <c r="J5" s="102" t="s">
        <v>124</v>
      </c>
      <c r="K5" s="122" t="s">
        <v>91</v>
      </c>
      <c r="L5" s="82" t="s">
        <v>125</v>
      </c>
      <c r="M5" s="82" t="s">
        <v>126</v>
      </c>
      <c r="N5" s="82" t="s">
        <v>127</v>
      </c>
      <c r="O5" s="82" t="s">
        <v>128</v>
      </c>
      <c r="P5" s="82" t="s">
        <v>129</v>
      </c>
      <c r="Q5" s="82" t="s">
        <v>130</v>
      </c>
      <c r="R5" s="82" t="s">
        <v>131</v>
      </c>
      <c r="S5" s="133"/>
      <c r="T5" s="132"/>
      <c r="U5" s="132"/>
      <c r="V5" s="129"/>
    </row>
    <row r="6" ht="37.5" customHeight="1" spans="1:21">
      <c r="A6" s="104"/>
      <c r="B6" s="101"/>
      <c r="C6" s="101"/>
      <c r="D6" s="101"/>
      <c r="E6" s="102"/>
      <c r="F6" s="105" t="s">
        <v>109</v>
      </c>
      <c r="G6" s="101"/>
      <c r="H6" s="101"/>
      <c r="I6" s="101"/>
      <c r="J6" s="102"/>
      <c r="K6" s="123"/>
      <c r="L6" s="82"/>
      <c r="M6" s="82"/>
      <c r="N6" s="82"/>
      <c r="O6" s="82"/>
      <c r="P6" s="82"/>
      <c r="Q6" s="82"/>
      <c r="R6" s="82"/>
      <c r="S6" s="134"/>
      <c r="T6" s="132"/>
      <c r="U6" s="132"/>
    </row>
    <row r="7" ht="42" customHeight="1" spans="1:21">
      <c r="A7" s="106" t="s">
        <v>103</v>
      </c>
      <c r="B7" s="106" t="s">
        <v>103</v>
      </c>
      <c r="C7" s="106" t="s">
        <v>103</v>
      </c>
      <c r="D7" s="106" t="s">
        <v>103</v>
      </c>
      <c r="E7" s="106" t="s">
        <v>103</v>
      </c>
      <c r="F7" s="107">
        <v>1</v>
      </c>
      <c r="G7" s="106">
        <v>2</v>
      </c>
      <c r="H7" s="106">
        <v>3</v>
      </c>
      <c r="I7" s="106">
        <v>4</v>
      </c>
      <c r="J7" s="106">
        <v>5</v>
      </c>
      <c r="K7" s="106">
        <v>6</v>
      </c>
      <c r="L7" s="106">
        <v>7</v>
      </c>
      <c r="M7" s="106">
        <v>8</v>
      </c>
      <c r="N7" s="106">
        <v>9</v>
      </c>
      <c r="O7" s="106">
        <v>10</v>
      </c>
      <c r="P7" s="106">
        <v>11</v>
      </c>
      <c r="Q7" s="106">
        <v>12</v>
      </c>
      <c r="R7" s="106">
        <v>13</v>
      </c>
      <c r="S7" s="106">
        <v>14</v>
      </c>
      <c r="T7" s="107">
        <v>15</v>
      </c>
      <c r="U7" s="107">
        <v>16</v>
      </c>
    </row>
    <row r="8" s="92" customFormat="1" ht="36.75" customHeight="1" spans="1:21">
      <c r="A8" s="108"/>
      <c r="B8" s="108"/>
      <c r="C8" s="109"/>
      <c r="D8" s="110"/>
      <c r="E8" s="111"/>
      <c r="F8" s="112">
        <f>G8+K8+S8+T8+U8</f>
        <v>0</v>
      </c>
      <c r="G8" s="113">
        <f>H8+I8+J8</f>
        <v>0</v>
      </c>
      <c r="H8" s="113"/>
      <c r="I8" s="113"/>
      <c r="J8" s="113"/>
      <c r="K8" s="113">
        <f>L8+M8+N8+O8+P8+Q8+R8</f>
        <v>0</v>
      </c>
      <c r="L8" s="113"/>
      <c r="M8" s="124"/>
      <c r="N8" s="113"/>
      <c r="O8" s="113"/>
      <c r="P8" s="113"/>
      <c r="Q8" s="113"/>
      <c r="R8" s="113"/>
      <c r="S8" s="135"/>
      <c r="T8" s="135"/>
      <c r="U8" s="136"/>
    </row>
    <row r="9" ht="24.75" customHeight="1" spans="1:21">
      <c r="A9" s="114"/>
      <c r="B9" s="114"/>
      <c r="C9" s="114"/>
      <c r="D9" s="114"/>
      <c r="E9" s="115"/>
      <c r="F9" s="116"/>
      <c r="G9" s="116"/>
      <c r="H9" s="116"/>
      <c r="I9" s="116"/>
      <c r="J9" s="116"/>
      <c r="K9" s="116"/>
      <c r="L9" s="116"/>
      <c r="M9" s="116"/>
      <c r="N9" s="116"/>
      <c r="O9" s="116"/>
      <c r="P9" s="116"/>
      <c r="Q9" s="116"/>
      <c r="R9" s="116"/>
      <c r="S9" s="137"/>
      <c r="T9" s="137"/>
      <c r="U9" s="137"/>
    </row>
    <row r="10" ht="26.25" customHeight="1" spans="1:21">
      <c r="A10" s="117" t="s">
        <v>217</v>
      </c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</row>
    <row r="11" ht="18.95" customHeight="1" spans="1:21">
      <c r="A11" s="118"/>
      <c r="B11" s="114"/>
      <c r="C11" s="114"/>
      <c r="D11" s="114"/>
      <c r="E11" s="115"/>
      <c r="F11" s="116"/>
      <c r="G11" s="119"/>
      <c r="H11" s="116"/>
      <c r="I11" s="116"/>
      <c r="J11" s="116"/>
      <c r="K11" s="116"/>
      <c r="L11" s="116"/>
      <c r="M11" s="116"/>
      <c r="N11" s="116"/>
      <c r="O11" s="116"/>
      <c r="P11" s="116"/>
      <c r="Q11" s="116"/>
      <c r="R11" s="116"/>
      <c r="S11" s="137"/>
      <c r="T11" s="137"/>
      <c r="U11" s="137"/>
    </row>
    <row r="12" ht="18.95" customHeight="1" spans="1:21">
      <c r="A12" s="118"/>
      <c r="B12" s="114"/>
      <c r="C12" s="114"/>
      <c r="D12" s="114"/>
      <c r="E12" s="115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37"/>
      <c r="T12" s="137"/>
      <c r="U12" s="138"/>
    </row>
    <row r="13" ht="18.95" customHeight="1" spans="1:21">
      <c r="A13" s="118"/>
      <c r="B13" s="118"/>
      <c r="C13" s="114"/>
      <c r="D13" s="114"/>
      <c r="E13" s="115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37"/>
      <c r="T13" s="137"/>
      <c r="U13" s="138"/>
    </row>
    <row r="14" ht="18.95" customHeight="1" spans="1:21">
      <c r="A14" s="118"/>
      <c r="B14" s="118"/>
      <c r="C14" s="118"/>
      <c r="D14" s="114"/>
      <c r="E14" s="115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37"/>
      <c r="T14" s="137"/>
      <c r="U14" s="138"/>
    </row>
    <row r="15" ht="18.95" customHeight="1" spans="1:21">
      <c r="A15" s="118"/>
      <c r="B15" s="118"/>
      <c r="C15" s="118"/>
      <c r="D15" s="114"/>
      <c r="E15" s="115"/>
      <c r="F15" s="116"/>
      <c r="G15" s="116"/>
      <c r="H15" s="116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37"/>
      <c r="T15" s="138"/>
      <c r="U15" s="138"/>
    </row>
    <row r="16" ht="18.95" customHeight="1" spans="1:21">
      <c r="A16" s="118"/>
      <c r="B16" s="118"/>
      <c r="C16" s="118"/>
      <c r="D16" s="118"/>
      <c r="E16" s="120"/>
      <c r="F16" s="116"/>
      <c r="G16" s="119"/>
      <c r="H16" s="119"/>
      <c r="I16" s="119"/>
      <c r="J16" s="119"/>
      <c r="K16" s="119"/>
      <c r="L16" s="119"/>
      <c r="M16" s="119"/>
      <c r="N16" s="119"/>
      <c r="O16" s="119"/>
      <c r="P16" s="116"/>
      <c r="Q16" s="116"/>
      <c r="R16" s="116"/>
      <c r="S16" s="138"/>
      <c r="T16" s="138"/>
      <c r="U16" s="138"/>
    </row>
  </sheetData>
  <sheetProtection formatCells="0" formatColumns="0" formatRows="0"/>
  <mergeCells count="25">
    <mergeCell ref="A2:U2"/>
    <mergeCell ref="T3:U3"/>
    <mergeCell ref="K4:R4"/>
    <mergeCell ref="A10:U10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" right="0" top="0.78740157480315" bottom="0.78740157480315" header="0.393700787401575" footer="0.393700787401575"/>
  <pageSetup paperSize="9" scale="87" orientation="landscape" horizontalDpi="1200" verticalDpi="1200"/>
  <headerFooter alignWithMargins="0" scaleWithDoc="0"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8"/>
  <sheetViews>
    <sheetView showGridLines="0" showZeros="0" workbookViewId="0">
      <selection activeCell="Q9" sqref="Q9"/>
    </sheetView>
  </sheetViews>
  <sheetFormatPr defaultColWidth="6.875" defaultRowHeight="12.75" customHeight="1" outlineLevelRow="7"/>
  <cols>
    <col min="1" max="2" width="3.125" style="59" customWidth="1"/>
    <col min="3" max="3" width="3" style="59" customWidth="1"/>
    <col min="4" max="4" width="6.875" style="59" customWidth="1"/>
    <col min="5" max="5" width="5.75" style="59" customWidth="1"/>
    <col min="6" max="6" width="6.375" style="59" customWidth="1"/>
    <col min="7" max="7" width="8.25" style="59" customWidth="1"/>
    <col min="8" max="8" width="8.375" style="59" customWidth="1"/>
    <col min="9" max="9" width="9.25" style="59" customWidth="1"/>
    <col min="10" max="10" width="8.375" style="59" customWidth="1"/>
    <col min="11" max="11" width="6.375" style="59" customWidth="1"/>
    <col min="12" max="12" width="6.75" style="59" customWidth="1"/>
    <col min="13" max="13" width="5.5" style="59" customWidth="1"/>
    <col min="14" max="15" width="9.625" style="59" customWidth="1"/>
    <col min="16" max="16" width="7.5" style="59" customWidth="1"/>
    <col min="17" max="17" width="5.375" style="59" customWidth="1"/>
    <col min="18" max="18" width="5.25" style="59" customWidth="1"/>
    <col min="19" max="19" width="5.375" style="59" customWidth="1"/>
    <col min="20" max="20" width="4.875" style="59" customWidth="1"/>
    <col min="21" max="21" width="6" style="59" customWidth="1"/>
    <col min="22" max="16384" width="6.875" style="59"/>
  </cols>
  <sheetData>
    <row r="1" ht="24.75" customHeight="1" spans="1:21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83"/>
      <c r="R1" s="83"/>
      <c r="S1" s="84"/>
      <c r="T1" s="84"/>
      <c r="U1" s="60" t="s">
        <v>218</v>
      </c>
    </row>
    <row r="2" ht="24.75" customHeight="1" spans="1:21">
      <c r="A2" s="61" t="s">
        <v>219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ht="24.75" customHeight="1" spans="1:21">
      <c r="A3" s="62" t="s">
        <v>11</v>
      </c>
      <c r="B3" s="63"/>
      <c r="C3" s="64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85"/>
      <c r="R3" s="85"/>
      <c r="S3" s="86"/>
      <c r="T3" s="87" t="s">
        <v>87</v>
      </c>
      <c r="U3" s="87"/>
    </row>
    <row r="4" ht="24.75" customHeight="1" spans="1:21">
      <c r="A4" s="65" t="s">
        <v>115</v>
      </c>
      <c r="B4" s="65"/>
      <c r="C4" s="65"/>
      <c r="D4" s="66" t="s">
        <v>89</v>
      </c>
      <c r="E4" s="67" t="s">
        <v>108</v>
      </c>
      <c r="F4" s="67" t="s">
        <v>116</v>
      </c>
      <c r="G4" s="65" t="s">
        <v>117</v>
      </c>
      <c r="H4" s="65"/>
      <c r="I4" s="65"/>
      <c r="J4" s="67"/>
      <c r="K4" s="67" t="s">
        <v>118</v>
      </c>
      <c r="L4" s="66"/>
      <c r="M4" s="66"/>
      <c r="N4" s="66"/>
      <c r="O4" s="66"/>
      <c r="P4" s="66"/>
      <c r="Q4" s="66"/>
      <c r="R4" s="88"/>
      <c r="S4" s="89" t="s">
        <v>119</v>
      </c>
      <c r="T4" s="90" t="s">
        <v>120</v>
      </c>
      <c r="U4" s="90" t="s">
        <v>121</v>
      </c>
    </row>
    <row r="5" ht="24.75" customHeight="1" spans="1:21">
      <c r="A5" s="68" t="s">
        <v>110</v>
      </c>
      <c r="B5" s="68" t="s">
        <v>111</v>
      </c>
      <c r="C5" s="68" t="s">
        <v>112</v>
      </c>
      <c r="D5" s="67"/>
      <c r="E5" s="67"/>
      <c r="F5" s="65"/>
      <c r="G5" s="68" t="s">
        <v>91</v>
      </c>
      <c r="H5" s="68" t="s">
        <v>122</v>
      </c>
      <c r="I5" s="68" t="s">
        <v>123</v>
      </c>
      <c r="J5" s="80" t="s">
        <v>124</v>
      </c>
      <c r="K5" s="81" t="s">
        <v>91</v>
      </c>
      <c r="L5" s="82" t="s">
        <v>125</v>
      </c>
      <c r="M5" s="82" t="s">
        <v>126</v>
      </c>
      <c r="N5" s="82" t="s">
        <v>127</v>
      </c>
      <c r="O5" s="82" t="s">
        <v>128</v>
      </c>
      <c r="P5" s="82" t="s">
        <v>129</v>
      </c>
      <c r="Q5" s="82" t="s">
        <v>130</v>
      </c>
      <c r="R5" s="82" t="s">
        <v>131</v>
      </c>
      <c r="S5" s="90"/>
      <c r="T5" s="90"/>
      <c r="U5" s="90"/>
    </row>
    <row r="6" ht="50.25" customHeight="1" spans="1:21">
      <c r="A6" s="67"/>
      <c r="B6" s="67"/>
      <c r="C6" s="67"/>
      <c r="D6" s="67"/>
      <c r="E6" s="65"/>
      <c r="F6" s="69" t="s">
        <v>109</v>
      </c>
      <c r="G6" s="67"/>
      <c r="H6" s="67"/>
      <c r="I6" s="67"/>
      <c r="J6" s="65"/>
      <c r="K6" s="66"/>
      <c r="L6" s="82"/>
      <c r="M6" s="82"/>
      <c r="N6" s="82"/>
      <c r="O6" s="82"/>
      <c r="P6" s="82"/>
      <c r="Q6" s="82"/>
      <c r="R6" s="82"/>
      <c r="S6" s="90"/>
      <c r="T6" s="90"/>
      <c r="U6" s="90"/>
    </row>
    <row r="7" ht="31.5" customHeight="1" spans="1:21">
      <c r="A7" s="70" t="s">
        <v>103</v>
      </c>
      <c r="B7" s="70" t="s">
        <v>103</v>
      </c>
      <c r="C7" s="70" t="s">
        <v>103</v>
      </c>
      <c r="D7" s="70" t="s">
        <v>103</v>
      </c>
      <c r="E7" s="70" t="s">
        <v>103</v>
      </c>
      <c r="F7" s="71">
        <v>1</v>
      </c>
      <c r="G7" s="70">
        <v>2</v>
      </c>
      <c r="H7" s="70">
        <v>3</v>
      </c>
      <c r="I7" s="70">
        <v>4</v>
      </c>
      <c r="J7" s="70">
        <v>5</v>
      </c>
      <c r="K7" s="70">
        <v>6</v>
      </c>
      <c r="L7" s="70">
        <v>7</v>
      </c>
      <c r="M7" s="70">
        <v>8</v>
      </c>
      <c r="N7" s="70">
        <v>9</v>
      </c>
      <c r="O7" s="70">
        <v>10</v>
      </c>
      <c r="P7" s="70">
        <v>11</v>
      </c>
      <c r="Q7" s="70">
        <v>12</v>
      </c>
      <c r="R7" s="70">
        <v>13</v>
      </c>
      <c r="S7" s="70">
        <v>14</v>
      </c>
      <c r="T7" s="71">
        <v>15</v>
      </c>
      <c r="U7" s="71">
        <v>16</v>
      </c>
    </row>
    <row r="8" s="58" customFormat="1" ht="39.75" customHeight="1" spans="1:21">
      <c r="A8" s="72" t="s">
        <v>91</v>
      </c>
      <c r="B8" s="73"/>
      <c r="C8" s="74"/>
      <c r="D8" s="75" t="s">
        <v>220</v>
      </c>
      <c r="E8" s="76"/>
      <c r="F8" s="77">
        <v>380</v>
      </c>
      <c r="G8" s="78">
        <f>H8+I8+J8</f>
        <v>380</v>
      </c>
      <c r="H8" s="79"/>
      <c r="I8" s="79">
        <v>380</v>
      </c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91"/>
    </row>
  </sheetData>
  <sheetProtection formatCells="0" formatColumns="0" formatRows="0"/>
  <mergeCells count="27">
    <mergeCell ref="A2:U2"/>
    <mergeCell ref="T3:U3"/>
    <mergeCell ref="A4:C4"/>
    <mergeCell ref="G4:J4"/>
    <mergeCell ref="K4:R4"/>
    <mergeCell ref="A8:C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" right="0" top="0.78740157480315" bottom="0.78740157480315" header="0.393700787401575" footer="0.393700787401575"/>
  <pageSetup paperSize="9" orientation="landscape" horizontalDpi="1200" verticalDpi="1200"/>
  <headerFooter alignWithMargins="0" scaleWithDoc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8"/>
  <sheetViews>
    <sheetView showGridLines="0" showZeros="0" topLeftCell="D1" workbookViewId="0">
      <selection activeCell="P16" sqref="P16"/>
    </sheetView>
  </sheetViews>
  <sheetFormatPr defaultColWidth="6.875" defaultRowHeight="12.75" customHeight="1" outlineLevelRow="7"/>
  <cols>
    <col min="1" max="1" width="5.625" style="32" customWidth="1"/>
    <col min="2" max="3" width="3.625" style="32" customWidth="1"/>
    <col min="4" max="4" width="6.875" style="32" customWidth="1"/>
    <col min="5" max="5" width="8.875" style="32" customWidth="1"/>
    <col min="6" max="6" width="8.5" style="32" customWidth="1"/>
    <col min="7" max="7" width="10.375" style="32" customWidth="1"/>
    <col min="8" max="8" width="10.625" style="32" customWidth="1"/>
    <col min="9" max="9" width="7.5" style="32" customWidth="1"/>
    <col min="10" max="10" width="7.75" style="32" customWidth="1"/>
    <col min="11" max="11" width="7.375" style="32" customWidth="1"/>
    <col min="12" max="12" width="9.5" style="32" customWidth="1"/>
    <col min="13" max="15" width="5.75" style="32" customWidth="1"/>
    <col min="16" max="16" width="8.75" style="32" customWidth="1"/>
    <col min="17" max="17" width="7.625" style="32" customWidth="1"/>
    <col min="18" max="18" width="7" style="32" customWidth="1"/>
    <col min="19" max="19" width="5.875" style="32" customWidth="1"/>
    <col min="20" max="20" width="6.375" style="32" customWidth="1"/>
    <col min="21" max="21" width="8" style="32" customWidth="1"/>
    <col min="22" max="41" width="6.875" style="32" customWidth="1"/>
    <col min="42" max="42" width="6.625" style="32" customWidth="1"/>
    <col min="43" max="253" width="6.875" style="32" customWidth="1"/>
    <col min="254" max="255" width="6.875" style="33" customWidth="1"/>
    <col min="256" max="16384" width="6.875" style="33"/>
  </cols>
  <sheetData>
    <row r="1" ht="27" customHeight="1" spans="22:255">
      <c r="V1" s="50" t="s">
        <v>221</v>
      </c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IT1"/>
      <c r="IU1"/>
    </row>
    <row r="2" ht="33" customHeight="1" spans="1:255">
      <c r="A2" s="34" t="s">
        <v>222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IT2"/>
      <c r="IU2"/>
    </row>
    <row r="3" ht="18.75" customHeight="1" spans="1:255">
      <c r="A3" s="35" t="s">
        <v>182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51"/>
      <c r="U3" s="52" t="s">
        <v>87</v>
      </c>
      <c r="V3" s="51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IT3"/>
      <c r="IU3"/>
    </row>
    <row r="4" s="30" customFormat="1" ht="23.25" customHeight="1" spans="1:255">
      <c r="A4" s="36" t="s">
        <v>115</v>
      </c>
      <c r="B4" s="36"/>
      <c r="C4" s="36"/>
      <c r="D4" s="37" t="s">
        <v>89</v>
      </c>
      <c r="E4" s="38" t="s">
        <v>108</v>
      </c>
      <c r="F4" s="39" t="s">
        <v>158</v>
      </c>
      <c r="G4" s="40" t="s">
        <v>117</v>
      </c>
      <c r="H4" s="40"/>
      <c r="I4" s="40"/>
      <c r="J4" s="40"/>
      <c r="K4" s="40" t="s">
        <v>118</v>
      </c>
      <c r="L4" s="40"/>
      <c r="M4" s="40"/>
      <c r="N4" s="40"/>
      <c r="O4" s="40"/>
      <c r="P4" s="40"/>
      <c r="Q4" s="40"/>
      <c r="R4" s="40"/>
      <c r="S4" s="41" t="s">
        <v>223</v>
      </c>
      <c r="T4" s="41"/>
      <c r="U4" s="41"/>
      <c r="V4" s="41"/>
      <c r="IT4"/>
      <c r="IU4"/>
    </row>
    <row r="5" s="30" customFormat="1" ht="23.25" customHeight="1" spans="1:255">
      <c r="A5" s="41" t="s">
        <v>110</v>
      </c>
      <c r="B5" s="37" t="s">
        <v>111</v>
      </c>
      <c r="C5" s="37" t="s">
        <v>112</v>
      </c>
      <c r="D5" s="37"/>
      <c r="E5" s="38"/>
      <c r="F5" s="42"/>
      <c r="G5" s="37" t="s">
        <v>91</v>
      </c>
      <c r="H5" s="37" t="s">
        <v>122</v>
      </c>
      <c r="I5" s="37" t="s">
        <v>123</v>
      </c>
      <c r="J5" s="37" t="s">
        <v>124</v>
      </c>
      <c r="K5" s="37" t="s">
        <v>91</v>
      </c>
      <c r="L5" s="37" t="s">
        <v>125</v>
      </c>
      <c r="M5" s="37" t="s">
        <v>126</v>
      </c>
      <c r="N5" s="37" t="s">
        <v>127</v>
      </c>
      <c r="O5" s="37" t="s">
        <v>128</v>
      </c>
      <c r="P5" s="37" t="s">
        <v>129</v>
      </c>
      <c r="Q5" s="37" t="s">
        <v>130</v>
      </c>
      <c r="R5" s="37" t="s">
        <v>131</v>
      </c>
      <c r="S5" s="41" t="s">
        <v>91</v>
      </c>
      <c r="T5" s="41" t="s">
        <v>224</v>
      </c>
      <c r="U5" s="41" t="s">
        <v>225</v>
      </c>
      <c r="V5" s="41" t="s">
        <v>226</v>
      </c>
      <c r="IT5"/>
      <c r="IU5"/>
    </row>
    <row r="6" ht="42" customHeight="1" spans="1:255">
      <c r="A6" s="41"/>
      <c r="B6" s="37"/>
      <c r="C6" s="37"/>
      <c r="D6" s="37"/>
      <c r="E6" s="38"/>
      <c r="F6" s="43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41"/>
      <c r="T6" s="41"/>
      <c r="U6" s="41"/>
      <c r="V6" s="41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3"/>
      <c r="CB6" s="53"/>
      <c r="CC6" s="53"/>
      <c r="CD6" s="53"/>
      <c r="CE6" s="53"/>
      <c r="CF6" s="53"/>
      <c r="CG6" s="53"/>
      <c r="CH6" s="53"/>
      <c r="CI6" s="53"/>
      <c r="CJ6" s="53"/>
      <c r="CK6" s="53"/>
      <c r="CL6" s="53"/>
      <c r="CM6" s="53"/>
      <c r="CN6" s="53"/>
      <c r="CO6" s="53"/>
      <c r="CP6" s="53"/>
      <c r="CQ6" s="53"/>
      <c r="CR6" s="53"/>
      <c r="CS6" s="53"/>
      <c r="CT6" s="53"/>
      <c r="CU6" s="53"/>
      <c r="CV6" s="53"/>
      <c r="CW6" s="53"/>
      <c r="CX6" s="53"/>
      <c r="CY6" s="53"/>
      <c r="CZ6" s="53"/>
      <c r="DA6" s="53"/>
      <c r="DB6" s="53"/>
      <c r="DC6" s="53"/>
      <c r="DD6" s="53"/>
      <c r="DE6" s="53"/>
      <c r="DF6" s="53"/>
      <c r="DG6" s="53"/>
      <c r="DH6" s="53"/>
      <c r="DI6" s="53"/>
      <c r="DJ6" s="53"/>
      <c r="DK6" s="53"/>
      <c r="DL6" s="53"/>
      <c r="DM6" s="53"/>
      <c r="DN6" s="53"/>
      <c r="DO6" s="53"/>
      <c r="DP6" s="53"/>
      <c r="DQ6" s="53"/>
      <c r="DR6" s="53"/>
      <c r="DS6" s="53"/>
      <c r="DT6" s="53"/>
      <c r="DU6" s="53"/>
      <c r="DV6" s="53"/>
      <c r="DW6" s="53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53"/>
      <c r="EL6" s="53"/>
      <c r="EM6" s="53"/>
      <c r="EN6" s="53"/>
      <c r="EO6" s="53"/>
      <c r="EP6" s="53"/>
      <c r="EQ6" s="53"/>
      <c r="ER6" s="53"/>
      <c r="ES6" s="53"/>
      <c r="ET6" s="53"/>
      <c r="EU6" s="53"/>
      <c r="EV6" s="53"/>
      <c r="EW6" s="53"/>
      <c r="EX6" s="53"/>
      <c r="EY6" s="53"/>
      <c r="EZ6" s="53"/>
      <c r="FA6" s="53"/>
      <c r="FB6" s="53"/>
      <c r="FC6" s="53"/>
      <c r="FD6" s="53"/>
      <c r="FE6" s="53"/>
      <c r="FF6" s="53"/>
      <c r="FG6" s="53"/>
      <c r="FH6" s="53"/>
      <c r="FI6" s="53"/>
      <c r="FJ6" s="53"/>
      <c r="FK6" s="53"/>
      <c r="FL6" s="53"/>
      <c r="FM6" s="53"/>
      <c r="FN6" s="53"/>
      <c r="FO6" s="53"/>
      <c r="FP6" s="53"/>
      <c r="FQ6" s="53"/>
      <c r="FR6" s="53"/>
      <c r="FS6" s="53"/>
      <c r="FT6" s="53"/>
      <c r="FU6" s="53"/>
      <c r="FV6" s="53"/>
      <c r="FW6" s="53"/>
      <c r="FX6" s="53"/>
      <c r="FY6" s="53"/>
      <c r="FZ6" s="53"/>
      <c r="GA6" s="53"/>
      <c r="GB6" s="53"/>
      <c r="GC6" s="53"/>
      <c r="GD6" s="53"/>
      <c r="GE6" s="53"/>
      <c r="GF6" s="53"/>
      <c r="GG6" s="53"/>
      <c r="GH6" s="53"/>
      <c r="GI6" s="53"/>
      <c r="GJ6" s="53"/>
      <c r="GK6" s="53"/>
      <c r="GL6" s="53"/>
      <c r="GM6" s="53"/>
      <c r="GN6" s="53"/>
      <c r="GO6" s="53"/>
      <c r="GP6" s="53"/>
      <c r="GQ6" s="53"/>
      <c r="GR6" s="53"/>
      <c r="GS6" s="53"/>
      <c r="GT6" s="53"/>
      <c r="GU6" s="53"/>
      <c r="GV6" s="53"/>
      <c r="GW6" s="53"/>
      <c r="GX6" s="53"/>
      <c r="GY6" s="53"/>
      <c r="GZ6" s="53"/>
      <c r="HA6" s="53"/>
      <c r="HB6" s="53"/>
      <c r="HC6" s="53"/>
      <c r="HD6" s="53"/>
      <c r="HE6" s="53"/>
      <c r="HF6" s="53"/>
      <c r="HG6" s="53"/>
      <c r="HH6" s="53"/>
      <c r="HI6" s="53"/>
      <c r="HJ6" s="53"/>
      <c r="HK6" s="53"/>
      <c r="HL6" s="53"/>
      <c r="HM6" s="53"/>
      <c r="HN6" s="53"/>
      <c r="HO6" s="53"/>
      <c r="HP6" s="53"/>
      <c r="HQ6" s="53"/>
      <c r="HR6" s="53"/>
      <c r="HS6" s="53"/>
      <c r="HT6" s="53"/>
      <c r="HU6" s="53"/>
      <c r="HV6" s="53"/>
      <c r="HW6" s="53"/>
      <c r="HX6" s="53"/>
      <c r="HY6" s="53"/>
      <c r="HZ6" s="53"/>
      <c r="IA6" s="53"/>
      <c r="IB6" s="53"/>
      <c r="IC6" s="53"/>
      <c r="ID6" s="53"/>
      <c r="IE6" s="53"/>
      <c r="IF6" s="53"/>
      <c r="IG6" s="53"/>
      <c r="IH6" s="53"/>
      <c r="II6" s="53"/>
      <c r="IJ6" s="53"/>
      <c r="IK6" s="53"/>
      <c r="IL6" s="53"/>
      <c r="IM6" s="53"/>
      <c r="IN6" s="53"/>
      <c r="IO6" s="53"/>
      <c r="IP6" s="53"/>
      <c r="IQ6" s="33"/>
      <c r="IR6" s="33"/>
      <c r="IS6" s="33"/>
      <c r="IT6"/>
      <c r="IU6"/>
    </row>
    <row r="7" ht="42" customHeight="1" spans="1:255">
      <c r="A7" s="44" t="s">
        <v>103</v>
      </c>
      <c r="B7" s="44" t="s">
        <v>103</v>
      </c>
      <c r="C7" s="44" t="s">
        <v>103</v>
      </c>
      <c r="D7" s="44" t="s">
        <v>103</v>
      </c>
      <c r="E7" s="44" t="s">
        <v>103</v>
      </c>
      <c r="F7" s="44">
        <v>1</v>
      </c>
      <c r="G7" s="44">
        <v>2</v>
      </c>
      <c r="H7" s="44">
        <v>3</v>
      </c>
      <c r="I7" s="49">
        <v>4</v>
      </c>
      <c r="J7" s="49">
        <v>5</v>
      </c>
      <c r="K7" s="44">
        <v>6</v>
      </c>
      <c r="L7" s="44">
        <v>7</v>
      </c>
      <c r="M7" s="44">
        <v>8</v>
      </c>
      <c r="N7" s="49">
        <v>9</v>
      </c>
      <c r="O7" s="49">
        <v>10</v>
      </c>
      <c r="P7" s="44">
        <v>11</v>
      </c>
      <c r="Q7" s="44">
        <v>12</v>
      </c>
      <c r="R7" s="44">
        <v>13</v>
      </c>
      <c r="S7" s="44">
        <v>14</v>
      </c>
      <c r="T7" s="44">
        <v>15</v>
      </c>
      <c r="U7" s="44">
        <v>16</v>
      </c>
      <c r="V7" s="44">
        <v>17</v>
      </c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3"/>
      <c r="BY7" s="53"/>
      <c r="BZ7" s="53"/>
      <c r="CA7" s="53"/>
      <c r="CB7" s="53"/>
      <c r="CC7" s="53"/>
      <c r="CD7" s="53"/>
      <c r="CE7" s="53"/>
      <c r="CF7" s="53"/>
      <c r="CG7" s="53"/>
      <c r="CH7" s="53"/>
      <c r="CI7" s="53"/>
      <c r="CJ7" s="53"/>
      <c r="CK7" s="53"/>
      <c r="CL7" s="53"/>
      <c r="CM7" s="53"/>
      <c r="CN7" s="53"/>
      <c r="CO7" s="53"/>
      <c r="CP7" s="53"/>
      <c r="CQ7" s="53"/>
      <c r="CR7" s="53"/>
      <c r="CS7" s="53"/>
      <c r="CT7" s="53"/>
      <c r="CU7" s="53"/>
      <c r="CV7" s="53"/>
      <c r="CW7" s="53"/>
      <c r="CX7" s="53"/>
      <c r="CY7" s="53"/>
      <c r="CZ7" s="53"/>
      <c r="DA7" s="53"/>
      <c r="DB7" s="53"/>
      <c r="DC7" s="53"/>
      <c r="DD7" s="53"/>
      <c r="DE7" s="53"/>
      <c r="DF7" s="53"/>
      <c r="DG7" s="53"/>
      <c r="DH7" s="53"/>
      <c r="DI7" s="53"/>
      <c r="DJ7" s="53"/>
      <c r="DK7" s="53"/>
      <c r="DL7" s="53"/>
      <c r="DM7" s="53"/>
      <c r="DN7" s="53"/>
      <c r="DO7" s="53"/>
      <c r="DP7" s="53"/>
      <c r="DQ7" s="53"/>
      <c r="DR7" s="53"/>
      <c r="DS7" s="53"/>
      <c r="DT7" s="53"/>
      <c r="DU7" s="53"/>
      <c r="DV7" s="53"/>
      <c r="DW7" s="53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  <c r="EJ7" s="53"/>
      <c r="EK7" s="53"/>
      <c r="EL7" s="53"/>
      <c r="EM7" s="53"/>
      <c r="EN7" s="53"/>
      <c r="EO7" s="53"/>
      <c r="EP7" s="53"/>
      <c r="EQ7" s="53"/>
      <c r="ER7" s="53"/>
      <c r="ES7" s="53"/>
      <c r="ET7" s="53"/>
      <c r="EU7" s="53"/>
      <c r="EV7" s="53"/>
      <c r="EW7" s="53"/>
      <c r="EX7" s="53"/>
      <c r="EY7" s="53"/>
      <c r="EZ7" s="53"/>
      <c r="FA7" s="53"/>
      <c r="FB7" s="53"/>
      <c r="FC7" s="53"/>
      <c r="FD7" s="53"/>
      <c r="FE7" s="53"/>
      <c r="FF7" s="53"/>
      <c r="FG7" s="53"/>
      <c r="FH7" s="53"/>
      <c r="FI7" s="53"/>
      <c r="FJ7" s="53"/>
      <c r="FK7" s="53"/>
      <c r="FL7" s="53"/>
      <c r="FM7" s="53"/>
      <c r="FN7" s="53"/>
      <c r="FO7" s="53"/>
      <c r="FP7" s="53"/>
      <c r="FQ7" s="53"/>
      <c r="FR7" s="53"/>
      <c r="FS7" s="53"/>
      <c r="FT7" s="53"/>
      <c r="FU7" s="53"/>
      <c r="FV7" s="53"/>
      <c r="FW7" s="53"/>
      <c r="FX7" s="53"/>
      <c r="FY7" s="53"/>
      <c r="FZ7" s="53"/>
      <c r="GA7" s="53"/>
      <c r="GB7" s="53"/>
      <c r="GC7" s="53"/>
      <c r="GD7" s="53"/>
      <c r="GE7" s="53"/>
      <c r="GF7" s="53"/>
      <c r="GG7" s="53"/>
      <c r="GH7" s="53"/>
      <c r="GI7" s="53"/>
      <c r="GJ7" s="53"/>
      <c r="GK7" s="53"/>
      <c r="GL7" s="53"/>
      <c r="GM7" s="53"/>
      <c r="GN7" s="53"/>
      <c r="GO7" s="53"/>
      <c r="GP7" s="53"/>
      <c r="GQ7" s="53"/>
      <c r="GR7" s="53"/>
      <c r="GS7" s="53"/>
      <c r="GT7" s="53"/>
      <c r="GU7" s="53"/>
      <c r="GV7" s="53"/>
      <c r="GW7" s="53"/>
      <c r="GX7" s="53"/>
      <c r="GY7" s="53"/>
      <c r="GZ7" s="53"/>
      <c r="HA7" s="53"/>
      <c r="HB7" s="53"/>
      <c r="HC7" s="53"/>
      <c r="HD7" s="53"/>
      <c r="HE7" s="53"/>
      <c r="HF7" s="53"/>
      <c r="HG7" s="53"/>
      <c r="HH7" s="53"/>
      <c r="HI7" s="53"/>
      <c r="HJ7" s="53"/>
      <c r="HK7" s="53"/>
      <c r="HL7" s="53"/>
      <c r="HM7" s="53"/>
      <c r="HN7" s="53"/>
      <c r="HO7" s="53"/>
      <c r="HP7" s="53"/>
      <c r="HQ7" s="53"/>
      <c r="HR7" s="53"/>
      <c r="HS7" s="53"/>
      <c r="HT7" s="53"/>
      <c r="HU7" s="53"/>
      <c r="HV7" s="53"/>
      <c r="HW7" s="53"/>
      <c r="HX7" s="53"/>
      <c r="HY7" s="53"/>
      <c r="HZ7" s="53"/>
      <c r="IA7" s="53"/>
      <c r="IB7" s="53"/>
      <c r="IC7" s="53"/>
      <c r="ID7" s="53"/>
      <c r="IE7" s="53"/>
      <c r="IF7" s="53"/>
      <c r="IG7" s="53"/>
      <c r="IH7" s="53"/>
      <c r="II7" s="53"/>
      <c r="IJ7" s="53"/>
      <c r="IK7" s="53"/>
      <c r="IL7" s="53"/>
      <c r="IM7" s="53"/>
      <c r="IN7" s="53"/>
      <c r="IO7" s="53"/>
      <c r="IP7" s="53"/>
      <c r="IQ7" s="33"/>
      <c r="IR7" s="33"/>
      <c r="IS7" s="33"/>
      <c r="IT7"/>
      <c r="IU7"/>
    </row>
    <row r="8" s="31" customFormat="1" ht="20.25" customHeight="1" spans="1:255">
      <c r="A8" s="45" t="s">
        <v>227</v>
      </c>
      <c r="B8" s="45"/>
      <c r="C8" s="45"/>
      <c r="D8" s="46" t="s">
        <v>104</v>
      </c>
      <c r="E8" s="47"/>
      <c r="F8" s="48">
        <f>G8+K8</f>
        <v>380</v>
      </c>
      <c r="G8" s="48">
        <f>H8+I8+J8</f>
        <v>380</v>
      </c>
      <c r="H8" s="48"/>
      <c r="I8" s="48">
        <v>380</v>
      </c>
      <c r="J8" s="48">
        <v>0</v>
      </c>
      <c r="K8" s="48">
        <f>L8+M8+N8+O8+P8+Q8+R8</f>
        <v>0</v>
      </c>
      <c r="L8" s="48"/>
      <c r="M8" s="48"/>
      <c r="N8" s="48"/>
      <c r="O8" s="48"/>
      <c r="P8" s="48"/>
      <c r="Q8" s="48"/>
      <c r="R8" s="54"/>
      <c r="S8" s="54">
        <f>T8+U8+V8</f>
        <v>0</v>
      </c>
      <c r="T8" s="54"/>
      <c r="U8" s="54"/>
      <c r="V8" s="55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S8" s="56"/>
      <c r="ET8" s="56"/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6"/>
      <c r="FL8" s="56"/>
      <c r="FM8" s="56"/>
      <c r="FN8" s="56"/>
      <c r="FO8" s="56"/>
      <c r="FP8" s="56"/>
      <c r="FQ8" s="56"/>
      <c r="FR8" s="56"/>
      <c r="FS8" s="56"/>
      <c r="FT8" s="56"/>
      <c r="FU8" s="56"/>
      <c r="FV8" s="56"/>
      <c r="FW8" s="56"/>
      <c r="FX8" s="56"/>
      <c r="FY8" s="56"/>
      <c r="FZ8" s="56"/>
      <c r="GA8" s="56"/>
      <c r="GB8" s="56"/>
      <c r="GC8" s="56"/>
      <c r="GD8" s="56"/>
      <c r="GE8" s="56"/>
      <c r="GF8" s="56"/>
      <c r="GG8" s="56"/>
      <c r="GH8" s="56"/>
      <c r="GI8" s="56"/>
      <c r="GJ8" s="56"/>
      <c r="GK8" s="56"/>
      <c r="GL8" s="56"/>
      <c r="GM8" s="56"/>
      <c r="GN8" s="56"/>
      <c r="GO8" s="56"/>
      <c r="GP8" s="56"/>
      <c r="GQ8" s="56"/>
      <c r="GR8" s="56"/>
      <c r="GS8" s="56"/>
      <c r="GT8" s="56"/>
      <c r="GU8" s="56"/>
      <c r="GV8" s="56"/>
      <c r="GW8" s="56"/>
      <c r="GX8" s="56"/>
      <c r="GY8" s="56"/>
      <c r="GZ8" s="56"/>
      <c r="HA8" s="56"/>
      <c r="HB8" s="56"/>
      <c r="HC8" s="56"/>
      <c r="HD8" s="56"/>
      <c r="HE8" s="56"/>
      <c r="HF8" s="56"/>
      <c r="HG8" s="56"/>
      <c r="HH8" s="56"/>
      <c r="HI8" s="56"/>
      <c r="HJ8" s="56"/>
      <c r="HK8" s="56"/>
      <c r="HL8" s="56"/>
      <c r="HM8" s="56"/>
      <c r="HN8" s="56"/>
      <c r="HO8" s="56"/>
      <c r="HP8" s="56"/>
      <c r="HQ8" s="56"/>
      <c r="HR8" s="56"/>
      <c r="HS8" s="56"/>
      <c r="HT8" s="56"/>
      <c r="HU8" s="56"/>
      <c r="HV8" s="56"/>
      <c r="HW8" s="56"/>
      <c r="HX8" s="56"/>
      <c r="HY8" s="56"/>
      <c r="HZ8" s="56"/>
      <c r="IA8" s="56"/>
      <c r="IB8" s="56"/>
      <c r="IC8" s="56"/>
      <c r="ID8" s="56"/>
      <c r="IE8" s="56"/>
      <c r="IF8" s="56"/>
      <c r="IG8" s="56"/>
      <c r="IH8" s="56"/>
      <c r="II8" s="56"/>
      <c r="IJ8" s="56"/>
      <c r="IK8" s="56"/>
      <c r="IL8" s="56"/>
      <c r="IM8" s="56"/>
      <c r="IN8" s="56"/>
      <c r="IO8" s="56"/>
      <c r="IP8" s="56"/>
      <c r="IQ8" s="56"/>
      <c r="IR8" s="56"/>
      <c r="IS8" s="56"/>
      <c r="IT8" s="57"/>
      <c r="IU8" s="57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" right="0" top="0.78740157480315" bottom="0.78740157480315" header="0.393700787401575" footer="0.393700787401575"/>
  <pageSetup paperSize="9" scale="86" orientation="landscape" horizontalDpi="1200" verticalDpi="1200"/>
  <headerFooter alignWithMargins="0" scaleWithDoc="0"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P16"/>
  <sheetViews>
    <sheetView showGridLines="0" showZeros="0" workbookViewId="0">
      <selection activeCell="K5" sqref="K5:K6"/>
    </sheetView>
  </sheetViews>
  <sheetFormatPr defaultColWidth="6.875" defaultRowHeight="12.75" customHeight="1"/>
  <cols>
    <col min="1" max="1" width="15.5" style="2" customWidth="1"/>
    <col min="2" max="2" width="9.125" style="2" customWidth="1"/>
    <col min="3" max="8" width="7.875" style="2" customWidth="1"/>
    <col min="9" max="9" width="9.125" style="2" customWidth="1"/>
    <col min="10" max="15" width="7.875" style="2" customWidth="1"/>
    <col min="16" max="250" width="6.875" style="2" customWidth="1"/>
    <col min="251" max="16384" width="6.875" style="2"/>
  </cols>
  <sheetData>
    <row r="1" customHeight="1" spans="15:250">
      <c r="O1" s="23" t="s">
        <v>228</v>
      </c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</row>
    <row r="2" ht="47.25" customHeight="1" spans="1:250">
      <c r="A2" s="3" t="s">
        <v>229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</row>
    <row r="3" customHeight="1" spans="1:250">
      <c r="A3" s="4" t="s">
        <v>11</v>
      </c>
      <c r="F3" s="5"/>
      <c r="G3" s="5"/>
      <c r="H3" s="5"/>
      <c r="I3" s="5"/>
      <c r="J3" s="5"/>
      <c r="K3" s="5"/>
      <c r="L3" s="5"/>
      <c r="M3" s="5"/>
      <c r="N3" s="5"/>
      <c r="O3" s="5" t="s">
        <v>87</v>
      </c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</row>
    <row r="4" ht="23.25" customHeight="1" spans="1:250">
      <c r="A4" s="6" t="s">
        <v>230</v>
      </c>
      <c r="B4" s="7" t="s">
        <v>231</v>
      </c>
      <c r="C4" s="7"/>
      <c r="D4" s="7"/>
      <c r="E4" s="7"/>
      <c r="F4" s="7"/>
      <c r="G4" s="7"/>
      <c r="H4" s="7"/>
      <c r="I4" s="24" t="s">
        <v>232</v>
      </c>
      <c r="J4" s="25"/>
      <c r="K4" s="25"/>
      <c r="L4" s="25"/>
      <c r="M4" s="25"/>
      <c r="N4" s="25"/>
      <c r="O4" s="25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</row>
    <row r="5" ht="23.25" customHeight="1" spans="1:250">
      <c r="A5" s="6"/>
      <c r="B5" s="8" t="s">
        <v>91</v>
      </c>
      <c r="C5" s="8" t="s">
        <v>170</v>
      </c>
      <c r="D5" s="8" t="s">
        <v>233</v>
      </c>
      <c r="E5" s="9" t="s">
        <v>234</v>
      </c>
      <c r="F5" s="10" t="s">
        <v>173</v>
      </c>
      <c r="G5" s="10" t="s">
        <v>235</v>
      </c>
      <c r="H5" s="11" t="s">
        <v>175</v>
      </c>
      <c r="I5" s="13" t="s">
        <v>91</v>
      </c>
      <c r="J5" s="14" t="s">
        <v>170</v>
      </c>
      <c r="K5" s="14" t="s">
        <v>233</v>
      </c>
      <c r="L5" s="14" t="s">
        <v>234</v>
      </c>
      <c r="M5" s="14" t="s">
        <v>173</v>
      </c>
      <c r="N5" s="14" t="s">
        <v>235</v>
      </c>
      <c r="O5" s="14" t="s">
        <v>175</v>
      </c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</row>
    <row r="6" ht="33" customHeight="1" spans="1:250">
      <c r="A6" s="6"/>
      <c r="B6" s="12"/>
      <c r="C6" s="12"/>
      <c r="D6" s="12"/>
      <c r="E6" s="13"/>
      <c r="F6" s="14"/>
      <c r="G6" s="14"/>
      <c r="H6" s="15"/>
      <c r="I6" s="13"/>
      <c r="J6" s="14"/>
      <c r="K6" s="14"/>
      <c r="L6" s="14"/>
      <c r="M6" s="14"/>
      <c r="N6" s="14"/>
      <c r="O6" s="14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</row>
    <row r="7" customHeight="1" spans="1:250">
      <c r="A7" s="16" t="s">
        <v>103</v>
      </c>
      <c r="B7" s="17">
        <v>7</v>
      </c>
      <c r="C7" s="17">
        <v>8</v>
      </c>
      <c r="D7" s="17">
        <v>9</v>
      </c>
      <c r="E7" s="17">
        <v>10</v>
      </c>
      <c r="F7" s="17">
        <v>11</v>
      </c>
      <c r="G7" s="17">
        <v>12</v>
      </c>
      <c r="H7" s="17">
        <v>13</v>
      </c>
      <c r="I7" s="17">
        <v>14</v>
      </c>
      <c r="J7" s="17">
        <v>15</v>
      </c>
      <c r="K7" s="17">
        <v>16</v>
      </c>
      <c r="L7" s="17">
        <v>17</v>
      </c>
      <c r="M7" s="17">
        <v>18</v>
      </c>
      <c r="N7" s="17">
        <v>19</v>
      </c>
      <c r="O7" s="17">
        <v>20</v>
      </c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</row>
    <row r="8" s="1" customFormat="1" ht="28.5" customHeight="1" spans="1:250">
      <c r="A8" s="18"/>
      <c r="B8" s="19">
        <v>10</v>
      </c>
      <c r="C8" s="19">
        <v>3</v>
      </c>
      <c r="D8" s="19"/>
      <c r="E8" s="19"/>
      <c r="F8" s="19"/>
      <c r="G8" s="19"/>
      <c r="H8" s="20">
        <v>7</v>
      </c>
      <c r="I8" s="26">
        <v>10</v>
      </c>
      <c r="J8" s="19">
        <v>3</v>
      </c>
      <c r="K8" s="19"/>
      <c r="L8" s="19"/>
      <c r="M8" s="19"/>
      <c r="N8" s="19"/>
      <c r="O8" s="20">
        <v>7</v>
      </c>
      <c r="P8" s="27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</row>
    <row r="9" ht="30.75" customHeight="1" spans="1:250">
      <c r="A9" s="1"/>
      <c r="C9" s="1"/>
      <c r="D9" s="21"/>
      <c r="E9" s="21"/>
      <c r="F9" s="21"/>
      <c r="G9" s="21"/>
      <c r="H9" s="21"/>
      <c r="I9" s="1"/>
      <c r="J9" s="1"/>
      <c r="K9" s="1"/>
      <c r="L9" s="1"/>
      <c r="M9" s="1"/>
      <c r="N9" s="1"/>
      <c r="O9" s="1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</row>
    <row r="10" customHeight="1" spans="3:250">
      <c r="C10" s="1"/>
      <c r="D10" s="21"/>
      <c r="E10" s="21"/>
      <c r="F10" s="21"/>
      <c r="G10" s="21"/>
      <c r="H10" s="21"/>
      <c r="I10" s="1"/>
      <c r="J10" s="1"/>
      <c r="L10" s="1"/>
      <c r="N10" s="28"/>
      <c r="O10" s="1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</row>
    <row r="11" customHeight="1" spans="4:250">
      <c r="D11" s="21"/>
      <c r="E11" s="21"/>
      <c r="F11" s="21"/>
      <c r="G11" s="21"/>
      <c r="H11" s="21"/>
      <c r="I11" s="1"/>
      <c r="K11" s="1"/>
      <c r="O11" s="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</row>
    <row r="12" customHeight="1" spans="2:250">
      <c r="B12" s="1"/>
      <c r="D12" s="21"/>
      <c r="E12" s="21"/>
      <c r="F12" s="21"/>
      <c r="G12" s="21"/>
      <c r="H12" s="21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</row>
    <row r="13" customHeight="1" spans="4:250">
      <c r="D13" s="21"/>
      <c r="E13" s="21"/>
      <c r="F13" s="21"/>
      <c r="G13" s="21"/>
      <c r="H13" s="21"/>
      <c r="O13" s="1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</row>
    <row r="14" customHeight="1" spans="1:250">
      <c r="A14"/>
      <c r="B14"/>
      <c r="C14"/>
      <c r="D14" s="22"/>
      <c r="E14" s="22"/>
      <c r="F14" s="22"/>
      <c r="G14" s="22"/>
      <c r="H14" s="22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</row>
    <row r="15" customHeight="1" spans="1:250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</row>
    <row r="16" customHeight="1" spans="1:250">
      <c r="A16" s="1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786805555555556" bottom="0.786805555555556" header="0.393055555555556" footer="0.393055555555556"/>
  <pageSetup paperSize="9" scale="95" orientation="landscape" horizontalDpi="1200" verticalDpi="1200"/>
  <headerFooter alignWithMargins="0" scaleWithDoc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4"/>
  <sheetViews>
    <sheetView showGridLines="0" showZeros="0" zoomScale="89" zoomScaleNormal="89" workbookViewId="0">
      <selection activeCell="B15" sqref="B15"/>
    </sheetView>
  </sheetViews>
  <sheetFormatPr defaultColWidth="9" defaultRowHeight="14.25"/>
  <cols>
    <col min="1" max="1" width="34.5" customWidth="1"/>
    <col min="2" max="2" width="13.375" customWidth="1"/>
    <col min="3" max="3" width="22.375" customWidth="1"/>
    <col min="4" max="4" width="10.875" customWidth="1"/>
    <col min="5" max="5" width="22.625" customWidth="1"/>
    <col min="6" max="6" width="12.875" customWidth="1"/>
    <col min="7" max="7" width="21.75" customWidth="1"/>
    <col min="8" max="8" width="10.625" customWidth="1"/>
    <col min="10" max="10" width="11.625" customWidth="1"/>
  </cols>
  <sheetData>
    <row r="1" ht="20.25" customHeight="1" spans="1:11">
      <c r="A1" s="424"/>
      <c r="B1" s="425"/>
      <c r="C1" s="425"/>
      <c r="D1" s="425"/>
      <c r="E1" s="425"/>
      <c r="F1" s="426"/>
      <c r="G1" s="426"/>
      <c r="H1" s="427" t="s">
        <v>9</v>
      </c>
      <c r="I1" s="426"/>
      <c r="J1" s="426"/>
      <c r="K1" s="426"/>
    </row>
    <row r="2" ht="20.25" customHeight="1" spans="1:11">
      <c r="A2" s="428" t="s">
        <v>10</v>
      </c>
      <c r="B2" s="428"/>
      <c r="C2" s="428"/>
      <c r="D2" s="428"/>
      <c r="E2" s="428"/>
      <c r="F2" s="428"/>
      <c r="G2" s="428"/>
      <c r="H2" s="428"/>
      <c r="I2" s="426"/>
      <c r="J2" s="426"/>
      <c r="K2" s="426"/>
    </row>
    <row r="3" ht="16.5" customHeight="1" spans="1:11">
      <c r="A3" s="429" t="s">
        <v>11</v>
      </c>
      <c r="B3" s="429"/>
      <c r="C3" s="429"/>
      <c r="D3" s="430"/>
      <c r="E3" s="430"/>
      <c r="F3" s="426"/>
      <c r="G3" s="426"/>
      <c r="H3" s="431" t="s">
        <v>12</v>
      </c>
      <c r="I3" s="426"/>
      <c r="J3" s="426"/>
      <c r="K3" s="426"/>
    </row>
    <row r="4" ht="16.5" customHeight="1" spans="1:11">
      <c r="A4" s="432" t="s">
        <v>13</v>
      </c>
      <c r="B4" s="432"/>
      <c r="C4" s="433" t="s">
        <v>14</v>
      </c>
      <c r="D4" s="433"/>
      <c r="E4" s="433"/>
      <c r="F4" s="433"/>
      <c r="G4" s="433"/>
      <c r="H4" s="433"/>
      <c r="I4" s="426"/>
      <c r="J4" s="426"/>
      <c r="K4" s="426"/>
    </row>
    <row r="5" ht="15" customHeight="1" spans="1:11">
      <c r="A5" s="434" t="s">
        <v>15</v>
      </c>
      <c r="B5" s="434" t="s">
        <v>16</v>
      </c>
      <c r="C5" s="433" t="s">
        <v>17</v>
      </c>
      <c r="D5" s="434" t="s">
        <v>16</v>
      </c>
      <c r="E5" s="433" t="s">
        <v>18</v>
      </c>
      <c r="F5" s="434" t="s">
        <v>16</v>
      </c>
      <c r="G5" s="433" t="s">
        <v>19</v>
      </c>
      <c r="H5" s="434" t="s">
        <v>16</v>
      </c>
      <c r="I5" s="426"/>
      <c r="J5" s="426"/>
      <c r="K5" s="426"/>
    </row>
    <row r="6" s="29" customFormat="1" ht="17.25" customHeight="1" spans="1:11">
      <c r="A6" s="435" t="s">
        <v>20</v>
      </c>
      <c r="B6" s="91">
        <f>B7+B8</f>
        <v>1991.63</v>
      </c>
      <c r="C6" s="436" t="s">
        <v>21</v>
      </c>
      <c r="D6" s="91"/>
      <c r="E6" s="436" t="s">
        <v>22</v>
      </c>
      <c r="F6" s="91">
        <f>F7+F8+F9</f>
        <v>2371.63</v>
      </c>
      <c r="G6" s="437" t="s">
        <v>23</v>
      </c>
      <c r="H6" s="91"/>
      <c r="I6" s="447"/>
      <c r="J6" s="447"/>
      <c r="K6" s="447"/>
    </row>
    <row r="7" s="29" customFormat="1" ht="17.25" customHeight="1" spans="1:11">
      <c r="A7" s="435" t="s">
        <v>24</v>
      </c>
      <c r="B7" s="91">
        <v>1991.63</v>
      </c>
      <c r="C7" s="437" t="s">
        <v>25</v>
      </c>
      <c r="D7" s="91"/>
      <c r="E7" s="436" t="s">
        <v>26</v>
      </c>
      <c r="F7" s="91">
        <v>1953.63</v>
      </c>
      <c r="G7" s="437" t="s">
        <v>27</v>
      </c>
      <c r="H7" s="91"/>
      <c r="I7" s="447"/>
      <c r="J7" s="447"/>
      <c r="K7" s="447"/>
    </row>
    <row r="8" s="29" customFormat="1" ht="17.25" customHeight="1" spans="1:16">
      <c r="A8" s="435" t="s">
        <v>28</v>
      </c>
      <c r="B8" s="91"/>
      <c r="C8" s="436" t="s">
        <v>29</v>
      </c>
      <c r="D8" s="91"/>
      <c r="E8" s="436" t="s">
        <v>30</v>
      </c>
      <c r="F8" s="91">
        <v>380</v>
      </c>
      <c r="G8" s="437" t="s">
        <v>31</v>
      </c>
      <c r="H8" s="91"/>
      <c r="I8" s="447"/>
      <c r="J8" s="448"/>
      <c r="K8" s="27"/>
      <c r="L8" s="449"/>
      <c r="M8" s="449"/>
      <c r="N8" s="449"/>
      <c r="O8" s="449"/>
      <c r="P8" s="449"/>
    </row>
    <row r="9" s="29" customFormat="1" ht="17.25" customHeight="1" spans="1:11">
      <c r="A9" s="435" t="s">
        <v>32</v>
      </c>
      <c r="B9" s="91">
        <v>380</v>
      </c>
      <c r="C9" s="436" t="s">
        <v>33</v>
      </c>
      <c r="D9" s="91"/>
      <c r="E9" s="436" t="s">
        <v>34</v>
      </c>
      <c r="F9" s="91">
        <v>38</v>
      </c>
      <c r="G9" s="437" t="s">
        <v>35</v>
      </c>
      <c r="H9" s="91"/>
      <c r="I9" s="447"/>
      <c r="J9" s="447"/>
      <c r="K9" s="447"/>
    </row>
    <row r="10" s="29" customFormat="1" ht="17.25" customHeight="1" spans="1:11">
      <c r="A10" s="435" t="s">
        <v>36</v>
      </c>
      <c r="B10" s="91"/>
      <c r="C10" s="436" t="s">
        <v>37</v>
      </c>
      <c r="D10" s="91"/>
      <c r="E10" s="436" t="s">
        <v>38</v>
      </c>
      <c r="F10" s="91">
        <f>SUM(F11:F17)</f>
        <v>0</v>
      </c>
      <c r="G10" s="437" t="s">
        <v>39</v>
      </c>
      <c r="H10" s="91"/>
      <c r="I10" s="447"/>
      <c r="J10" s="447"/>
      <c r="K10" s="447"/>
    </row>
    <row r="11" s="29" customFormat="1" ht="17.25" customHeight="1" spans="1:11">
      <c r="A11" s="435" t="s">
        <v>40</v>
      </c>
      <c r="B11" s="91"/>
      <c r="C11" s="436" t="s">
        <v>41</v>
      </c>
      <c r="D11" s="91"/>
      <c r="E11" s="438" t="s">
        <v>42</v>
      </c>
      <c r="F11" s="91"/>
      <c r="G11" s="437" t="s">
        <v>43</v>
      </c>
      <c r="H11" s="91"/>
      <c r="I11" s="447"/>
      <c r="J11" s="447"/>
      <c r="K11" s="447"/>
    </row>
    <row r="12" s="29" customFormat="1" ht="17.25" customHeight="1" spans="1:11">
      <c r="A12" s="435" t="s">
        <v>44</v>
      </c>
      <c r="B12" s="91"/>
      <c r="C12" s="436" t="s">
        <v>45</v>
      </c>
      <c r="D12" s="91"/>
      <c r="E12" s="438" t="s">
        <v>46</v>
      </c>
      <c r="F12" s="91"/>
      <c r="G12" s="437" t="s">
        <v>47</v>
      </c>
      <c r="H12" s="91"/>
      <c r="I12" s="447"/>
      <c r="J12" s="447"/>
      <c r="K12" s="447"/>
    </row>
    <row r="13" s="29" customFormat="1" ht="17.25" customHeight="1" spans="1:11">
      <c r="A13" s="435" t="s">
        <v>48</v>
      </c>
      <c r="B13" s="91"/>
      <c r="C13" s="436" t="s">
        <v>49</v>
      </c>
      <c r="D13" s="91"/>
      <c r="E13" s="438" t="s">
        <v>50</v>
      </c>
      <c r="F13" s="91"/>
      <c r="G13" s="437" t="s">
        <v>51</v>
      </c>
      <c r="H13" s="91"/>
      <c r="I13" s="447"/>
      <c r="J13" s="447"/>
      <c r="K13" s="447"/>
    </row>
    <row r="14" s="29" customFormat="1" ht="17.25" customHeight="1" spans="1:11">
      <c r="A14" s="435" t="s">
        <v>52</v>
      </c>
      <c r="B14" s="91"/>
      <c r="C14" s="436" t="s">
        <v>53</v>
      </c>
      <c r="D14" s="91"/>
      <c r="E14" s="438" t="s">
        <v>54</v>
      </c>
      <c r="F14" s="91"/>
      <c r="G14" s="437" t="s">
        <v>55</v>
      </c>
      <c r="H14" s="91"/>
      <c r="I14" s="447"/>
      <c r="J14" s="447"/>
      <c r="K14" s="447"/>
    </row>
    <row r="15" s="29" customFormat="1" ht="17.25" customHeight="1" spans="1:11">
      <c r="A15" s="435"/>
      <c r="B15" s="91"/>
      <c r="C15" s="436" t="s">
        <v>56</v>
      </c>
      <c r="D15" s="91"/>
      <c r="E15" s="438" t="s">
        <v>57</v>
      </c>
      <c r="F15" s="91"/>
      <c r="G15" s="437" t="s">
        <v>58</v>
      </c>
      <c r="H15" s="91"/>
      <c r="I15" s="447"/>
      <c r="J15" s="447"/>
      <c r="K15" s="447"/>
    </row>
    <row r="16" s="29" customFormat="1" ht="17.25" customHeight="1" spans="1:11">
      <c r="A16" s="439"/>
      <c r="B16" s="91"/>
      <c r="C16" s="436" t="s">
        <v>59</v>
      </c>
      <c r="D16" s="91"/>
      <c r="E16" s="438" t="s">
        <v>60</v>
      </c>
      <c r="F16" s="91"/>
      <c r="G16" s="437" t="s">
        <v>61</v>
      </c>
      <c r="H16" s="91"/>
      <c r="I16" s="447"/>
      <c r="J16" s="447"/>
      <c r="K16" s="447"/>
    </row>
    <row r="17" s="29" customFormat="1" ht="17.25" customHeight="1" spans="1:8">
      <c r="A17" s="435"/>
      <c r="B17" s="91"/>
      <c r="C17" s="436" t="s">
        <v>62</v>
      </c>
      <c r="D17" s="91"/>
      <c r="E17" s="438" t="s">
        <v>63</v>
      </c>
      <c r="F17" s="91"/>
      <c r="G17" s="437" t="s">
        <v>64</v>
      </c>
      <c r="H17" s="91"/>
    </row>
    <row r="18" s="29" customFormat="1" ht="17.25" customHeight="1" spans="1:8">
      <c r="A18" s="435"/>
      <c r="B18" s="91"/>
      <c r="C18" s="440" t="s">
        <v>65</v>
      </c>
      <c r="D18" s="91"/>
      <c r="E18" s="436" t="s">
        <v>66</v>
      </c>
      <c r="F18" s="91"/>
      <c r="G18" s="437" t="s">
        <v>67</v>
      </c>
      <c r="H18" s="91"/>
    </row>
    <row r="19" s="29" customFormat="1" ht="17.25" customHeight="1" spans="1:8">
      <c r="A19" s="439"/>
      <c r="B19" s="91"/>
      <c r="C19" s="440" t="s">
        <v>68</v>
      </c>
      <c r="D19" s="91"/>
      <c r="E19" s="436" t="s">
        <v>69</v>
      </c>
      <c r="F19" s="91"/>
      <c r="G19" s="437" t="s">
        <v>70</v>
      </c>
      <c r="H19" s="91"/>
    </row>
    <row r="20" s="29" customFormat="1" ht="17.25" customHeight="1" spans="1:8">
      <c r="A20" s="439"/>
      <c r="B20" s="91"/>
      <c r="C20" s="440" t="s">
        <v>71</v>
      </c>
      <c r="D20" s="91"/>
      <c r="E20" s="436" t="s">
        <v>72</v>
      </c>
      <c r="F20" s="91"/>
      <c r="G20" s="437" t="s">
        <v>73</v>
      </c>
      <c r="H20" s="91"/>
    </row>
    <row r="21" s="29" customFormat="1" ht="17.25" customHeight="1" spans="1:8">
      <c r="A21" s="435"/>
      <c r="B21" s="91"/>
      <c r="C21" s="440" t="s">
        <v>74</v>
      </c>
      <c r="D21" s="91"/>
      <c r="E21" s="436"/>
      <c r="F21" s="91"/>
      <c r="G21" s="437"/>
      <c r="H21" s="91"/>
    </row>
    <row r="22" s="29" customFormat="1" ht="17.25" customHeight="1" spans="1:8">
      <c r="A22" s="435"/>
      <c r="B22" s="91"/>
      <c r="C22" s="440" t="s">
        <v>75</v>
      </c>
      <c r="D22" s="91"/>
      <c r="E22" s="436"/>
      <c r="F22" s="91"/>
      <c r="G22" s="437"/>
      <c r="H22" s="91"/>
    </row>
    <row r="23" s="29" customFormat="1" ht="17.25" customHeight="1" spans="1:8">
      <c r="A23" s="435"/>
      <c r="B23" s="91"/>
      <c r="C23" s="440" t="s">
        <v>76</v>
      </c>
      <c r="D23" s="91"/>
      <c r="E23" s="436"/>
      <c r="F23" s="91"/>
      <c r="G23" s="437"/>
      <c r="H23" s="91"/>
    </row>
    <row r="24" s="29" customFormat="1" ht="17.25" customHeight="1" spans="1:8">
      <c r="A24" s="435"/>
      <c r="B24" s="91"/>
      <c r="C24" s="440" t="s">
        <v>77</v>
      </c>
      <c r="D24" s="91"/>
      <c r="E24" s="436"/>
      <c r="F24" s="91"/>
      <c r="G24" s="437"/>
      <c r="H24" s="91"/>
    </row>
    <row r="25" s="29" customFormat="1" ht="17.25" customHeight="1" spans="1:8">
      <c r="A25" s="435"/>
      <c r="B25" s="91"/>
      <c r="C25" s="440" t="s">
        <v>78</v>
      </c>
      <c r="D25" s="91"/>
      <c r="E25" s="436"/>
      <c r="F25" s="91"/>
      <c r="G25" s="437"/>
      <c r="H25" s="91"/>
    </row>
    <row r="26" s="29" customFormat="1" ht="17.25" customHeight="1" spans="1:8">
      <c r="A26" s="441" t="s">
        <v>79</v>
      </c>
      <c r="B26" s="442">
        <f>B6+B8+B9+B10+B11+B12+B13+B14</f>
        <v>2371.63</v>
      </c>
      <c r="C26" s="443" t="s">
        <v>80</v>
      </c>
      <c r="D26" s="91"/>
      <c r="E26" s="443" t="s">
        <v>80</v>
      </c>
      <c r="F26" s="91">
        <f>F6+F10+F18+F19+F20</f>
        <v>2371.63</v>
      </c>
      <c r="G26" s="444" t="s">
        <v>81</v>
      </c>
      <c r="H26" s="91"/>
    </row>
    <row r="27" s="29" customFormat="1" ht="17.25" customHeight="1" spans="1:8">
      <c r="A27" s="435" t="s">
        <v>82</v>
      </c>
      <c r="B27" s="91"/>
      <c r="C27" s="436"/>
      <c r="D27" s="91"/>
      <c r="E27" s="436"/>
      <c r="F27" s="91"/>
      <c r="G27" s="444"/>
      <c r="H27" s="91"/>
    </row>
    <row r="28" s="29" customFormat="1" ht="17.25" customHeight="1" spans="1:8">
      <c r="A28" s="441" t="s">
        <v>83</v>
      </c>
      <c r="B28" s="91"/>
      <c r="C28" s="443" t="s">
        <v>84</v>
      </c>
      <c r="D28" s="91"/>
      <c r="E28" s="443" t="s">
        <v>84</v>
      </c>
      <c r="F28" s="91">
        <f>F26+F27</f>
        <v>2371.63</v>
      </c>
      <c r="G28" s="444" t="s">
        <v>84</v>
      </c>
      <c r="H28" s="91"/>
    </row>
    <row r="29" customHeight="1" spans="1:8">
      <c r="A29" s="445"/>
      <c r="B29" s="445"/>
      <c r="C29" s="445"/>
      <c r="D29" s="445"/>
      <c r="E29" s="445"/>
      <c r="F29" s="445"/>
      <c r="G29" s="426"/>
      <c r="H29" s="426"/>
    </row>
    <row r="34" spans="2:2">
      <c r="B34" s="44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786805555555556" bottom="0.786805555555556" header="0.393055555555556" footer="0.393055555555556"/>
  <pageSetup paperSize="9" scale="82" orientation="landscape" horizontalDpi="1200" verticalDpi="1200"/>
  <headerFooter alignWithMargins="0" scaleWithDoc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showGridLines="0" showZeros="0" tabSelected="1" workbookViewId="0">
      <selection activeCell="D8" sqref="D8"/>
    </sheetView>
  </sheetViews>
  <sheetFormatPr defaultColWidth="6.875" defaultRowHeight="23.1" customHeight="1" outlineLevelRow="7"/>
  <cols>
    <col min="1" max="1" width="5.75" style="401" customWidth="1"/>
    <col min="2" max="2" width="5.375" style="402" customWidth="1"/>
    <col min="3" max="3" width="12.75" style="402" customWidth="1"/>
    <col min="4" max="4" width="11" style="402" customWidth="1"/>
    <col min="5" max="5" width="10.375" style="402" customWidth="1"/>
    <col min="6" max="6" width="11.125" style="402" customWidth="1"/>
    <col min="7" max="7" width="9.875" style="402" customWidth="1"/>
    <col min="8" max="8" width="8.625" style="402" customWidth="1"/>
    <col min="9" max="9" width="8.875" style="402" customWidth="1"/>
    <col min="10" max="10" width="7.875" style="402" customWidth="1"/>
    <col min="11" max="11" width="8.75" style="402" customWidth="1"/>
    <col min="12" max="12" width="6.75" style="402" customWidth="1"/>
    <col min="13" max="13" width="7.875" style="402" customWidth="1"/>
    <col min="14" max="14" width="6.25" style="402" customWidth="1"/>
    <col min="15" max="16384" width="6.875" style="401"/>
  </cols>
  <sheetData>
    <row r="1" customHeight="1" spans="3:14">
      <c r="C1" s="403"/>
      <c r="D1" s="403"/>
      <c r="E1" s="403"/>
      <c r="F1" s="403"/>
      <c r="G1" s="403"/>
      <c r="H1" s="403"/>
      <c r="I1" s="403"/>
      <c r="J1" s="403"/>
      <c r="K1" s="403"/>
      <c r="N1" s="417" t="s">
        <v>85</v>
      </c>
    </row>
    <row r="2" customHeight="1" spans="2:14">
      <c r="B2" s="404" t="s">
        <v>86</v>
      </c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</row>
    <row r="3" customHeight="1" spans="2:14">
      <c r="B3" s="270" t="s">
        <v>11</v>
      </c>
      <c r="C3" s="270"/>
      <c r="D3" s="270"/>
      <c r="E3" s="405"/>
      <c r="F3" s="405"/>
      <c r="G3" s="405"/>
      <c r="H3" s="406"/>
      <c r="I3" s="406"/>
      <c r="J3" s="406"/>
      <c r="K3" s="406"/>
      <c r="M3" s="418" t="s">
        <v>87</v>
      </c>
      <c r="N3" s="418"/>
    </row>
    <row r="4" customHeight="1" spans="1:14">
      <c r="A4" s="407" t="s">
        <v>88</v>
      </c>
      <c r="B4" s="408" t="s">
        <v>89</v>
      </c>
      <c r="C4" s="408" t="s">
        <v>90</v>
      </c>
      <c r="D4" s="409" t="s">
        <v>91</v>
      </c>
      <c r="E4" s="410" t="s">
        <v>92</v>
      </c>
      <c r="F4" s="410"/>
      <c r="G4" s="410"/>
      <c r="H4" s="408" t="s">
        <v>93</v>
      </c>
      <c r="I4" s="408" t="s">
        <v>94</v>
      </c>
      <c r="J4" s="408" t="s">
        <v>95</v>
      </c>
      <c r="K4" s="408" t="s">
        <v>96</v>
      </c>
      <c r="L4" s="408" t="s">
        <v>97</v>
      </c>
      <c r="M4" s="419" t="s">
        <v>98</v>
      </c>
      <c r="N4" s="420" t="s">
        <v>99</v>
      </c>
    </row>
    <row r="5" ht="36" customHeight="1" spans="1:14">
      <c r="A5" s="407"/>
      <c r="B5" s="408"/>
      <c r="C5" s="408"/>
      <c r="D5" s="408"/>
      <c r="E5" s="408" t="s">
        <v>100</v>
      </c>
      <c r="F5" s="408" t="s">
        <v>101</v>
      </c>
      <c r="G5" s="408" t="s">
        <v>102</v>
      </c>
      <c r="H5" s="408"/>
      <c r="I5" s="408"/>
      <c r="J5" s="408"/>
      <c r="K5" s="408"/>
      <c r="L5" s="408"/>
      <c r="M5" s="408"/>
      <c r="N5" s="421"/>
    </row>
    <row r="6" customHeight="1" spans="1:14">
      <c r="A6" s="407"/>
      <c r="B6" s="411" t="s">
        <v>103</v>
      </c>
      <c r="C6" s="411" t="s">
        <v>103</v>
      </c>
      <c r="D6" s="411">
        <v>1</v>
      </c>
      <c r="E6" s="411">
        <v>2</v>
      </c>
      <c r="F6" s="411">
        <v>3</v>
      </c>
      <c r="G6" s="411">
        <v>4</v>
      </c>
      <c r="H6" s="411">
        <v>5</v>
      </c>
      <c r="I6" s="411">
        <v>6</v>
      </c>
      <c r="J6" s="411">
        <v>7</v>
      </c>
      <c r="K6" s="411">
        <v>8</v>
      </c>
      <c r="L6" s="411">
        <v>9</v>
      </c>
      <c r="M6" s="411">
        <v>10</v>
      </c>
      <c r="N6" s="422">
        <v>11</v>
      </c>
    </row>
    <row r="7" customHeight="1" spans="1:14">
      <c r="A7" s="412"/>
      <c r="B7" s="413"/>
      <c r="C7" s="413" t="s">
        <v>91</v>
      </c>
      <c r="D7" s="414"/>
      <c r="E7" s="415"/>
      <c r="F7" s="415"/>
      <c r="G7" s="415"/>
      <c r="H7" s="415"/>
      <c r="I7" s="415"/>
      <c r="J7" s="415"/>
      <c r="K7" s="415"/>
      <c r="L7" s="415"/>
      <c r="M7" s="415"/>
      <c r="N7" s="413"/>
    </row>
    <row r="8" s="400" customFormat="1" ht="23.25" customHeight="1" spans="1:14">
      <c r="A8" s="416"/>
      <c r="B8" s="186" t="s">
        <v>104</v>
      </c>
      <c r="C8" s="186"/>
      <c r="D8" s="278">
        <f>E8+H8+I8+J8+K8+L8+M8+N8</f>
        <v>2371.63</v>
      </c>
      <c r="E8" s="278">
        <f>F8+G8</f>
        <v>1991.63</v>
      </c>
      <c r="F8" s="278">
        <v>1953.63</v>
      </c>
      <c r="G8" s="278">
        <v>38</v>
      </c>
      <c r="H8" s="278">
        <v>380</v>
      </c>
      <c r="I8" s="423"/>
      <c r="J8" s="423"/>
      <c r="K8" s="423"/>
      <c r="L8" s="423"/>
      <c r="M8" s="423"/>
      <c r="N8" s="423"/>
    </row>
  </sheetData>
  <sheetProtection formatCells="0" formatColumns="0" formatRows="0"/>
  <mergeCells count="15">
    <mergeCell ref="B2:N2"/>
    <mergeCell ref="B3:D3"/>
    <mergeCell ref="M3:N3"/>
    <mergeCell ref="E4:G4"/>
    <mergeCell ref="A4:A7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8031496062992" right="0.748031496062992" top="0.78740157480315" bottom="0.78740157480315" header="0.393700787401575" footer="0.393700787401575"/>
  <pageSetup paperSize="9" orientation="landscape" horizontalDpi="1200" verticalDpi="1200"/>
  <headerFooter alignWithMargins="0" scaleWithDoc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7"/>
  <sheetViews>
    <sheetView showGridLines="0" showZeros="0" workbookViewId="0">
      <selection activeCell="G11" sqref="G11"/>
    </sheetView>
  </sheetViews>
  <sheetFormatPr defaultColWidth="6.875" defaultRowHeight="23.1" customHeight="1" outlineLevelRow="6"/>
  <cols>
    <col min="1" max="1" width="4.875" style="379" customWidth="1"/>
    <col min="2" max="3" width="3.375" style="379" customWidth="1"/>
    <col min="4" max="4" width="11" style="379" customWidth="1"/>
    <col min="5" max="5" width="10.75" style="379" customWidth="1"/>
    <col min="6" max="6" width="7.75" style="379" customWidth="1"/>
    <col min="7" max="8" width="7.875" style="379" customWidth="1"/>
    <col min="9" max="9" width="10.625" style="379" customWidth="1"/>
    <col min="10" max="10" width="8.625" style="379" customWidth="1"/>
    <col min="11" max="11" width="8" style="379" customWidth="1"/>
    <col min="12" max="12" width="8.25" style="379" customWidth="1"/>
    <col min="13" max="14" width="10.5" style="379" customWidth="1"/>
    <col min="15" max="15" width="8.125" style="379" customWidth="1"/>
    <col min="16" max="16" width="8" style="379" customWidth="1"/>
    <col min="17" max="247" width="6.75" style="379" customWidth="1"/>
    <col min="248" max="16384" width="6.875" style="380"/>
  </cols>
  <sheetData>
    <row r="1" customHeight="1" spans="2:247">
      <c r="B1" s="381"/>
      <c r="C1" s="381"/>
      <c r="D1" s="381"/>
      <c r="E1" s="381"/>
      <c r="F1" s="381"/>
      <c r="G1" s="381"/>
      <c r="H1" s="381"/>
      <c r="I1" s="381"/>
      <c r="J1" s="381"/>
      <c r="K1" s="381"/>
      <c r="L1" s="381"/>
      <c r="P1" s="392" t="s">
        <v>105</v>
      </c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382" t="s">
        <v>106</v>
      </c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98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270" t="s">
        <v>11</v>
      </c>
      <c r="B3" s="270"/>
      <c r="C3" s="270"/>
      <c r="D3" s="383"/>
      <c r="E3" s="384"/>
      <c r="F3" s="383"/>
      <c r="G3" s="385"/>
      <c r="H3" s="385"/>
      <c r="I3" s="385"/>
      <c r="J3" s="383"/>
      <c r="K3" s="383"/>
      <c r="L3" s="383"/>
      <c r="M3" s="393"/>
      <c r="N3" s="393"/>
      <c r="O3" s="394" t="s">
        <v>87</v>
      </c>
      <c r="P3" s="394"/>
      <c r="Q3" s="385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386" t="s">
        <v>107</v>
      </c>
      <c r="B4" s="386"/>
      <c r="C4" s="386"/>
      <c r="D4" s="387" t="s">
        <v>89</v>
      </c>
      <c r="E4" s="388" t="s">
        <v>108</v>
      </c>
      <c r="F4" s="387" t="s">
        <v>109</v>
      </c>
      <c r="G4" s="389" t="s">
        <v>92</v>
      </c>
      <c r="H4" s="389"/>
      <c r="I4" s="389"/>
      <c r="J4" s="387" t="s">
        <v>93</v>
      </c>
      <c r="K4" s="387" t="s">
        <v>94</v>
      </c>
      <c r="L4" s="387" t="s">
        <v>95</v>
      </c>
      <c r="M4" s="387" t="s">
        <v>96</v>
      </c>
      <c r="N4" s="387" t="s">
        <v>97</v>
      </c>
      <c r="O4" s="395" t="s">
        <v>98</v>
      </c>
      <c r="P4" s="395" t="s">
        <v>99</v>
      </c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46.5" customHeight="1" spans="1:247">
      <c r="A5" s="387" t="s">
        <v>110</v>
      </c>
      <c r="B5" s="387" t="s">
        <v>111</v>
      </c>
      <c r="C5" s="387" t="s">
        <v>112</v>
      </c>
      <c r="D5" s="387"/>
      <c r="E5" s="388"/>
      <c r="F5" s="387"/>
      <c r="G5" s="387" t="s">
        <v>100</v>
      </c>
      <c r="H5" s="387" t="s">
        <v>101</v>
      </c>
      <c r="I5" s="387" t="s">
        <v>102</v>
      </c>
      <c r="J5" s="387"/>
      <c r="K5" s="387"/>
      <c r="L5" s="387"/>
      <c r="M5" s="387"/>
      <c r="N5" s="387"/>
      <c r="O5" s="395"/>
      <c r="P5" s="39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ht="39.75" customHeight="1" spans="1:247">
      <c r="A6" s="387" t="s">
        <v>103</v>
      </c>
      <c r="B6" s="387" t="s">
        <v>103</v>
      </c>
      <c r="C6" s="387" t="s">
        <v>103</v>
      </c>
      <c r="D6" s="387" t="s">
        <v>103</v>
      </c>
      <c r="E6" s="387" t="s">
        <v>103</v>
      </c>
      <c r="F6" s="387">
        <v>1</v>
      </c>
      <c r="G6" s="387">
        <v>2</v>
      </c>
      <c r="H6" s="387">
        <v>3</v>
      </c>
      <c r="I6" s="387">
        <v>4</v>
      </c>
      <c r="J6" s="387">
        <v>5</v>
      </c>
      <c r="K6" s="387">
        <v>6</v>
      </c>
      <c r="L6" s="387">
        <v>7</v>
      </c>
      <c r="M6" s="387">
        <v>8</v>
      </c>
      <c r="N6" s="387">
        <v>9</v>
      </c>
      <c r="O6" s="396">
        <v>10</v>
      </c>
      <c r="P6" s="397">
        <v>11</v>
      </c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378" customFormat="1" ht="24" customHeight="1" spans="1:247">
      <c r="A7" s="390"/>
      <c r="B7" s="390"/>
      <c r="C7" s="390"/>
      <c r="D7" s="186"/>
      <c r="E7" s="186"/>
      <c r="F7" s="391">
        <f>G7+J7+K7+L7+M7+N7+O7+P7</f>
        <v>2371.63</v>
      </c>
      <c r="G7" s="278">
        <f>H7+I7</f>
        <v>1991.63</v>
      </c>
      <c r="H7" s="278">
        <v>1953.63</v>
      </c>
      <c r="I7" s="278">
        <v>38</v>
      </c>
      <c r="J7" s="278">
        <v>380</v>
      </c>
      <c r="K7" s="391"/>
      <c r="L7" s="391"/>
      <c r="M7" s="391"/>
      <c r="N7" s="391"/>
      <c r="O7" s="391"/>
      <c r="P7" s="391"/>
      <c r="Q7" s="39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</row>
  </sheetData>
  <sheetProtection formatCells="0" formatColumns="0" formatRows="0"/>
  <mergeCells count="15">
    <mergeCell ref="A2:P2"/>
    <mergeCell ref="O3:P3"/>
    <mergeCell ref="A4:C4"/>
    <mergeCell ref="G4:I4"/>
    <mergeCell ref="A7:C7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747916666666667" right="0.747916666666667" top="0.786805555555556" bottom="0.786805555555556" header="0.393055555555556" footer="0.393055555555556"/>
  <pageSetup paperSize="9" scale="94" orientation="landscape" horizontalDpi="1200" verticalDpi="1200"/>
  <headerFooter alignWithMargins="0" scaleWithDoc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8"/>
  <sheetViews>
    <sheetView showGridLines="0" showZeros="0" workbookViewId="0">
      <selection activeCell="I8" sqref="I8"/>
    </sheetView>
  </sheetViews>
  <sheetFormatPr defaultColWidth="6.875" defaultRowHeight="18.95" customHeight="1" outlineLevelRow="7"/>
  <cols>
    <col min="1" max="1" width="5.125" style="342" customWidth="1"/>
    <col min="2" max="3" width="3.5" style="342" customWidth="1"/>
    <col min="4" max="4" width="4.625" style="342" customWidth="1"/>
    <col min="5" max="5" width="7.25" style="343" customWidth="1"/>
    <col min="6" max="6" width="9.75" style="344" customWidth="1"/>
    <col min="7" max="7" width="10.125" style="344" customWidth="1"/>
    <col min="8" max="8" width="9.75" style="344" customWidth="1"/>
    <col min="9" max="9" width="8.125" style="344" customWidth="1"/>
    <col min="10" max="11" width="8.25" style="344" customWidth="1"/>
    <col min="12" max="12" width="6.25" style="344" customWidth="1"/>
    <col min="13" max="13" width="5.625" style="344" customWidth="1"/>
    <col min="14" max="14" width="5.75" style="344" customWidth="1"/>
    <col min="15" max="15" width="6.5" style="344" customWidth="1"/>
    <col min="16" max="16" width="5.75" style="344" customWidth="1"/>
    <col min="17" max="17" width="8.25" style="344" customWidth="1"/>
    <col min="18" max="18" width="5.25" style="345" customWidth="1"/>
    <col min="19" max="19" width="4.375" style="346" customWidth="1"/>
    <col min="20" max="20" width="5.75" style="346" customWidth="1"/>
    <col min="21" max="21" width="4.5" style="346" customWidth="1"/>
    <col min="22" max="16384" width="6.875" style="345"/>
  </cols>
  <sheetData>
    <row r="1" ht="24.75" customHeight="1" spans="1:21">
      <c r="A1" s="347"/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S1" s="371"/>
      <c r="T1" s="347" t="s">
        <v>113</v>
      </c>
      <c r="U1" s="347"/>
    </row>
    <row r="2" ht="24.75" customHeight="1" spans="1:21">
      <c r="A2" s="348" t="s">
        <v>114</v>
      </c>
      <c r="B2" s="348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8"/>
      <c r="U2" s="348"/>
    </row>
    <row r="3" s="340" customFormat="1" ht="24.75" customHeight="1" spans="1:21">
      <c r="A3" s="349" t="s">
        <v>11</v>
      </c>
      <c r="B3" s="349"/>
      <c r="C3" s="349"/>
      <c r="D3" s="349"/>
      <c r="E3" s="349"/>
      <c r="F3" s="349"/>
      <c r="G3" s="349"/>
      <c r="H3" s="347"/>
      <c r="I3" s="347"/>
      <c r="J3" s="347"/>
      <c r="K3" s="347"/>
      <c r="L3" s="347"/>
      <c r="M3" s="347"/>
      <c r="N3" s="347"/>
      <c r="O3" s="347"/>
      <c r="P3" s="365"/>
      <c r="Q3" s="365"/>
      <c r="S3" s="372"/>
      <c r="T3" s="373" t="s">
        <v>87</v>
      </c>
      <c r="U3" s="373"/>
    </row>
    <row r="4" s="340" customFormat="1" ht="21.75" customHeight="1" spans="1:21">
      <c r="A4" s="350" t="s">
        <v>115</v>
      </c>
      <c r="B4" s="350"/>
      <c r="C4" s="351"/>
      <c r="D4" s="352" t="s">
        <v>89</v>
      </c>
      <c r="E4" s="353" t="s">
        <v>108</v>
      </c>
      <c r="F4" s="354" t="s">
        <v>116</v>
      </c>
      <c r="G4" s="355" t="s">
        <v>117</v>
      </c>
      <c r="H4" s="350"/>
      <c r="I4" s="350"/>
      <c r="J4" s="351"/>
      <c r="K4" s="366" t="s">
        <v>118</v>
      </c>
      <c r="L4" s="366"/>
      <c r="M4" s="366"/>
      <c r="N4" s="366"/>
      <c r="O4" s="366"/>
      <c r="P4" s="366"/>
      <c r="Q4" s="366"/>
      <c r="R4" s="366"/>
      <c r="S4" s="374" t="s">
        <v>119</v>
      </c>
      <c r="T4" s="375" t="s">
        <v>120</v>
      </c>
      <c r="U4" s="375" t="s">
        <v>121</v>
      </c>
    </row>
    <row r="5" s="340" customFormat="1" ht="21.75" customHeight="1" spans="1:21">
      <c r="A5" s="356" t="s">
        <v>110</v>
      </c>
      <c r="B5" s="352" t="s">
        <v>111</v>
      </c>
      <c r="C5" s="352" t="s">
        <v>112</v>
      </c>
      <c r="D5" s="352"/>
      <c r="E5" s="353"/>
      <c r="F5" s="354"/>
      <c r="G5" s="352" t="s">
        <v>91</v>
      </c>
      <c r="H5" s="352" t="s">
        <v>122</v>
      </c>
      <c r="I5" s="352" t="s">
        <v>123</v>
      </c>
      <c r="J5" s="354" t="s">
        <v>124</v>
      </c>
      <c r="K5" s="367" t="s">
        <v>91</v>
      </c>
      <c r="L5" s="368" t="s">
        <v>125</v>
      </c>
      <c r="M5" s="368" t="s">
        <v>126</v>
      </c>
      <c r="N5" s="367" t="s">
        <v>127</v>
      </c>
      <c r="O5" s="369" t="s">
        <v>128</v>
      </c>
      <c r="P5" s="369" t="s">
        <v>129</v>
      </c>
      <c r="Q5" s="369" t="s">
        <v>130</v>
      </c>
      <c r="R5" s="369" t="s">
        <v>131</v>
      </c>
      <c r="S5" s="376"/>
      <c r="T5" s="377"/>
      <c r="U5" s="377"/>
    </row>
    <row r="6" ht="29.25" customHeight="1" spans="1:21">
      <c r="A6" s="356"/>
      <c r="B6" s="352"/>
      <c r="C6" s="352"/>
      <c r="D6" s="352"/>
      <c r="E6" s="357"/>
      <c r="F6" s="358" t="s">
        <v>109</v>
      </c>
      <c r="G6" s="352"/>
      <c r="H6" s="352"/>
      <c r="I6" s="352"/>
      <c r="J6" s="354"/>
      <c r="K6" s="354"/>
      <c r="L6" s="370"/>
      <c r="M6" s="370"/>
      <c r="N6" s="354"/>
      <c r="O6" s="367"/>
      <c r="P6" s="367"/>
      <c r="Q6" s="367"/>
      <c r="R6" s="367"/>
      <c r="S6" s="377"/>
      <c r="T6" s="377"/>
      <c r="U6" s="377"/>
    </row>
    <row r="7" ht="24.75" customHeight="1" spans="1:21">
      <c r="A7" s="359" t="s">
        <v>103</v>
      </c>
      <c r="B7" s="359" t="s">
        <v>103</v>
      </c>
      <c r="C7" s="359" t="s">
        <v>103</v>
      </c>
      <c r="D7" s="359" t="s">
        <v>103</v>
      </c>
      <c r="E7" s="359" t="s">
        <v>103</v>
      </c>
      <c r="F7" s="360">
        <v>1</v>
      </c>
      <c r="G7" s="359">
        <v>2</v>
      </c>
      <c r="H7" s="359">
        <v>3</v>
      </c>
      <c r="I7" s="359">
        <v>4</v>
      </c>
      <c r="J7" s="359">
        <v>5</v>
      </c>
      <c r="K7" s="359">
        <v>6</v>
      </c>
      <c r="L7" s="359">
        <v>7</v>
      </c>
      <c r="M7" s="359">
        <v>8</v>
      </c>
      <c r="N7" s="359">
        <v>9</v>
      </c>
      <c r="O7" s="359">
        <v>10</v>
      </c>
      <c r="P7" s="359">
        <v>11</v>
      </c>
      <c r="Q7" s="359">
        <v>12</v>
      </c>
      <c r="R7" s="359">
        <v>13</v>
      </c>
      <c r="S7" s="360">
        <v>14</v>
      </c>
      <c r="T7" s="360">
        <v>15</v>
      </c>
      <c r="U7" s="360">
        <v>16</v>
      </c>
    </row>
    <row r="8" s="341" customFormat="1" ht="30" customHeight="1" spans="1:21">
      <c r="A8" s="361" t="s">
        <v>91</v>
      </c>
      <c r="B8" s="362"/>
      <c r="C8" s="363"/>
      <c r="D8" s="186"/>
      <c r="E8" s="186"/>
      <c r="F8" s="364">
        <f>G8+K8+S8+T8+U8</f>
        <v>2371.63</v>
      </c>
      <c r="G8" s="364">
        <f>H8+I8+J8</f>
        <v>2371.63</v>
      </c>
      <c r="H8" s="220">
        <v>1953.63</v>
      </c>
      <c r="I8" s="364">
        <v>380</v>
      </c>
      <c r="J8" s="364">
        <v>38</v>
      </c>
      <c r="K8" s="364">
        <f>L8+M8+N8+P8+Q8+R8</f>
        <v>0</v>
      </c>
      <c r="L8" s="364"/>
      <c r="M8" s="364"/>
      <c r="N8" s="364"/>
      <c r="O8" s="364"/>
      <c r="P8" s="364"/>
      <c r="Q8" s="364"/>
      <c r="R8" s="364"/>
      <c r="S8" s="364"/>
      <c r="T8" s="364"/>
      <c r="U8" s="364"/>
    </row>
  </sheetData>
  <sheetProtection formatCells="0" formatColumns="0" formatRows="0"/>
  <mergeCells count="27">
    <mergeCell ref="T1:U1"/>
    <mergeCell ref="A2:U2"/>
    <mergeCell ref="A3:G3"/>
    <mergeCell ref="T3:U3"/>
    <mergeCell ref="K4:R4"/>
    <mergeCell ref="A8:C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15748031496063" right="0.15748031496063" top="0.78740157480315" bottom="0.78740157480315" header="0.393700787401575" footer="0.393700787401575"/>
  <pageSetup paperSize="9" orientation="landscape" horizontalDpi="1200" verticalDpi="1200"/>
  <headerFooter alignWithMargins="0" scaleWithDoc="0"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0"/>
  <sheetViews>
    <sheetView showGridLines="0" showZeros="0" zoomScale="90" zoomScaleNormal="90" topLeftCell="D1" workbookViewId="0">
      <selection activeCell="G8" sqref="G8:W8"/>
    </sheetView>
  </sheetViews>
  <sheetFormatPr defaultColWidth="6.75" defaultRowHeight="23.1" customHeight="1"/>
  <cols>
    <col min="1" max="1" width="4.375" style="323" hidden="1" customWidth="1"/>
    <col min="2" max="3" width="3" style="323" hidden="1" customWidth="1"/>
    <col min="4" max="4" width="3.75" style="323" customWidth="1"/>
    <col min="5" max="5" width="4.75" style="323" customWidth="1"/>
    <col min="6" max="6" width="10.5" style="323" customWidth="1"/>
    <col min="7" max="7" width="10.125" style="323" customWidth="1"/>
    <col min="8" max="8" width="9.25" style="323" customWidth="1"/>
    <col min="9" max="9" width="5.75" style="323" customWidth="1"/>
    <col min="10" max="10" width="5.625" style="323" customWidth="1"/>
    <col min="11" max="11" width="5.25" style="323" customWidth="1"/>
    <col min="12" max="12" width="5.625" style="323" customWidth="1"/>
    <col min="13" max="13" width="8.5" style="324" customWidth="1"/>
    <col min="14" max="14" width="9" style="323" customWidth="1"/>
    <col min="15" max="15" width="9.375" style="323" customWidth="1"/>
    <col min="16" max="16" width="7.875" style="323" customWidth="1"/>
    <col min="17" max="17" width="6.75" style="323" customWidth="1"/>
    <col min="18" max="18" width="5.375" style="323" customWidth="1"/>
    <col min="19" max="19" width="4.25" style="323" customWidth="1"/>
    <col min="20" max="20" width="8.25" style="323" customWidth="1"/>
    <col min="21" max="21" width="4.5" style="323" customWidth="1"/>
    <col min="22" max="22" width="4" style="323" customWidth="1"/>
    <col min="23" max="23" width="9.25" style="323" customWidth="1"/>
    <col min="24" max="24" width="8.25" style="323" customWidth="1"/>
    <col min="25" max="25" width="4" style="323" customWidth="1"/>
    <col min="26" max="26" width="4.75" style="323" customWidth="1"/>
    <col min="27" max="27" width="9.5" style="323" customWidth="1"/>
    <col min="28" max="16384" width="6.75" style="323"/>
  </cols>
  <sheetData>
    <row r="1" customFormat="1" customHeight="1" spans="1:256">
      <c r="A1" s="323"/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4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3"/>
      <c r="Y1" s="323"/>
      <c r="Z1" s="335" t="s">
        <v>132</v>
      </c>
      <c r="AA1" s="335"/>
      <c r="AB1" s="336"/>
      <c r="AC1" s="323"/>
      <c r="AD1" s="323"/>
      <c r="AE1" s="323"/>
      <c r="AF1" s="323"/>
      <c r="AG1" s="323"/>
      <c r="AH1" s="323"/>
      <c r="AI1" s="323"/>
      <c r="AJ1" s="323"/>
      <c r="AK1" s="323"/>
      <c r="AL1" s="323"/>
      <c r="AM1" s="323"/>
      <c r="AN1" s="323"/>
      <c r="AO1" s="323"/>
      <c r="AP1" s="323"/>
      <c r="AQ1" s="323"/>
      <c r="AR1" s="323"/>
      <c r="AS1" s="323"/>
      <c r="AT1" s="323"/>
      <c r="AU1" s="323"/>
      <c r="AV1" s="323"/>
      <c r="AW1" s="323"/>
      <c r="AX1" s="323"/>
      <c r="AY1" s="323"/>
      <c r="AZ1" s="323"/>
      <c r="BA1" s="323"/>
      <c r="BB1" s="323"/>
      <c r="BC1" s="323"/>
      <c r="BD1" s="323"/>
      <c r="BE1" s="323"/>
      <c r="BF1" s="323"/>
      <c r="BG1" s="323"/>
      <c r="BH1" s="323"/>
      <c r="BI1" s="323"/>
      <c r="BJ1" s="323"/>
      <c r="BK1" s="323"/>
      <c r="BL1" s="323"/>
      <c r="BM1" s="323"/>
      <c r="BN1" s="323"/>
      <c r="BO1" s="323"/>
      <c r="BP1" s="323"/>
      <c r="BQ1" s="323"/>
      <c r="BR1" s="323"/>
      <c r="BS1" s="323"/>
      <c r="BT1" s="323"/>
      <c r="BU1" s="323"/>
      <c r="BV1" s="323"/>
      <c r="BW1" s="323"/>
      <c r="BX1" s="323"/>
      <c r="BY1" s="323"/>
      <c r="BZ1" s="323"/>
      <c r="CA1" s="323"/>
      <c r="CB1" s="323"/>
      <c r="CC1" s="323"/>
      <c r="CD1" s="323"/>
      <c r="CE1" s="323"/>
      <c r="CF1" s="323"/>
      <c r="CG1" s="323"/>
      <c r="CH1" s="323"/>
      <c r="CI1" s="323"/>
      <c r="CJ1" s="323"/>
      <c r="CK1" s="323"/>
      <c r="CL1" s="323"/>
      <c r="CM1" s="323"/>
      <c r="CN1" s="323"/>
      <c r="CO1" s="323"/>
      <c r="CP1" s="323"/>
      <c r="CQ1" s="323"/>
      <c r="CR1" s="323"/>
      <c r="CS1" s="323"/>
      <c r="CT1" s="323"/>
      <c r="CU1" s="323"/>
      <c r="CV1" s="323"/>
      <c r="CW1" s="323"/>
      <c r="CX1" s="323"/>
      <c r="CY1" s="323"/>
      <c r="CZ1" s="323"/>
      <c r="DA1" s="323"/>
      <c r="DB1" s="323"/>
      <c r="DC1" s="323"/>
      <c r="DD1" s="323"/>
      <c r="DE1" s="323"/>
      <c r="DF1" s="323"/>
      <c r="DG1" s="323"/>
      <c r="DH1" s="323"/>
      <c r="DI1" s="323"/>
      <c r="DJ1" s="323"/>
      <c r="DK1" s="323"/>
      <c r="DL1" s="323"/>
      <c r="DM1" s="323"/>
      <c r="DN1" s="323"/>
      <c r="DO1" s="323"/>
      <c r="DP1" s="323"/>
      <c r="DQ1" s="323"/>
      <c r="DR1" s="323"/>
      <c r="DS1" s="323"/>
      <c r="DT1" s="323"/>
      <c r="DU1" s="323"/>
      <c r="DV1" s="323"/>
      <c r="DW1" s="323"/>
      <c r="DX1" s="323"/>
      <c r="DY1" s="323"/>
      <c r="DZ1" s="323"/>
      <c r="EA1" s="323"/>
      <c r="EB1" s="323"/>
      <c r="EC1" s="323"/>
      <c r="ED1" s="323"/>
      <c r="EE1" s="323"/>
      <c r="EF1" s="323"/>
      <c r="EG1" s="323"/>
      <c r="EH1" s="323"/>
      <c r="EI1" s="323"/>
      <c r="EJ1" s="323"/>
      <c r="EK1" s="323"/>
      <c r="EL1" s="323"/>
      <c r="EM1" s="323"/>
      <c r="EN1" s="323"/>
      <c r="EO1" s="323"/>
      <c r="EP1" s="323"/>
      <c r="EQ1" s="323"/>
      <c r="ER1" s="323"/>
      <c r="ES1" s="323"/>
      <c r="ET1" s="323"/>
      <c r="EU1" s="323"/>
      <c r="EV1" s="323"/>
      <c r="EW1" s="323"/>
      <c r="EX1" s="323"/>
      <c r="EY1" s="323"/>
      <c r="EZ1" s="323"/>
      <c r="FA1" s="323"/>
      <c r="FB1" s="323"/>
      <c r="FC1" s="323"/>
      <c r="FD1" s="323"/>
      <c r="FE1" s="323"/>
      <c r="FF1" s="323"/>
      <c r="FG1" s="323"/>
      <c r="FH1" s="323"/>
      <c r="FI1" s="323"/>
      <c r="FJ1" s="323"/>
      <c r="FK1" s="323"/>
      <c r="FL1" s="323"/>
      <c r="FM1" s="323"/>
      <c r="FN1" s="323"/>
      <c r="FO1" s="323"/>
      <c r="FP1" s="323"/>
      <c r="FQ1" s="323"/>
      <c r="FR1" s="323"/>
      <c r="FS1" s="323"/>
      <c r="FT1" s="323"/>
      <c r="FU1" s="323"/>
      <c r="FV1" s="323"/>
      <c r="FW1" s="323"/>
      <c r="FX1" s="323"/>
      <c r="FY1" s="323"/>
      <c r="FZ1" s="323"/>
      <c r="GA1" s="323"/>
      <c r="GB1" s="323"/>
      <c r="GC1" s="323"/>
      <c r="GD1" s="323"/>
      <c r="GE1" s="323"/>
      <c r="GF1" s="323"/>
      <c r="GG1" s="323"/>
      <c r="GH1" s="323"/>
      <c r="GI1" s="323"/>
      <c r="GJ1" s="323"/>
      <c r="GK1" s="323"/>
      <c r="GL1" s="323"/>
      <c r="GM1" s="323"/>
      <c r="GN1" s="323"/>
      <c r="GO1" s="323"/>
      <c r="GP1" s="323"/>
      <c r="GQ1" s="323"/>
      <c r="GR1" s="323"/>
      <c r="GS1" s="323"/>
      <c r="GT1" s="323"/>
      <c r="GU1" s="323"/>
      <c r="GV1" s="323"/>
      <c r="GW1" s="323"/>
      <c r="GX1" s="323"/>
      <c r="GY1" s="323"/>
      <c r="GZ1" s="323"/>
      <c r="HA1" s="323"/>
      <c r="HB1" s="323"/>
      <c r="HC1" s="323"/>
      <c r="HD1" s="323"/>
      <c r="HE1" s="323"/>
      <c r="HF1" s="323"/>
      <c r="HG1" s="323"/>
      <c r="HH1" s="323"/>
      <c r="HI1" s="323"/>
      <c r="HJ1" s="323"/>
      <c r="HK1" s="323"/>
      <c r="HL1" s="323"/>
      <c r="HM1" s="323"/>
      <c r="HN1" s="323"/>
      <c r="HO1" s="323"/>
      <c r="HP1" s="323"/>
      <c r="HQ1" s="323"/>
      <c r="HR1" s="323"/>
      <c r="HS1" s="323"/>
      <c r="HT1" s="323"/>
      <c r="HU1" s="323"/>
      <c r="HV1" s="323"/>
      <c r="HW1" s="323"/>
      <c r="HX1" s="323"/>
      <c r="HY1" s="323"/>
      <c r="HZ1" s="323"/>
      <c r="IA1" s="323"/>
      <c r="IB1" s="323"/>
      <c r="IC1" s="323"/>
      <c r="ID1" s="323"/>
      <c r="IE1" s="323"/>
      <c r="IF1" s="323"/>
      <c r="IG1" s="323"/>
      <c r="IH1" s="323"/>
      <c r="II1" s="323"/>
      <c r="IJ1" s="323"/>
      <c r="IK1" s="323"/>
      <c r="IL1" s="323"/>
      <c r="IM1" s="323"/>
      <c r="IN1" s="323"/>
      <c r="IO1" s="323"/>
      <c r="IP1" s="323"/>
      <c r="IQ1" s="323"/>
      <c r="IR1" s="323"/>
      <c r="IS1" s="323"/>
      <c r="IT1" s="323"/>
      <c r="IU1" s="323"/>
      <c r="IV1" s="323"/>
    </row>
    <row r="2" customFormat="1" customHeight="1" spans="1:256">
      <c r="A2" s="326" t="s">
        <v>133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3"/>
      <c r="AC2" s="323"/>
      <c r="AD2" s="323"/>
      <c r="AE2" s="323"/>
      <c r="AF2" s="323"/>
      <c r="AG2" s="323"/>
      <c r="AH2" s="323"/>
      <c r="AI2" s="323"/>
      <c r="AJ2" s="323"/>
      <c r="AK2" s="323"/>
      <c r="AL2" s="323"/>
      <c r="AM2" s="323"/>
      <c r="AN2" s="323"/>
      <c r="AO2" s="323"/>
      <c r="AP2" s="323"/>
      <c r="AQ2" s="323"/>
      <c r="AR2" s="323"/>
      <c r="AS2" s="323"/>
      <c r="AT2" s="323"/>
      <c r="AU2" s="323"/>
      <c r="AV2" s="323"/>
      <c r="AW2" s="323"/>
      <c r="AX2" s="323"/>
      <c r="AY2" s="323"/>
      <c r="AZ2" s="323"/>
      <c r="BA2" s="323"/>
      <c r="BB2" s="323"/>
      <c r="BC2" s="323"/>
      <c r="BD2" s="323"/>
      <c r="BE2" s="323"/>
      <c r="BF2" s="323"/>
      <c r="BG2" s="323"/>
      <c r="BH2" s="323"/>
      <c r="BI2" s="323"/>
      <c r="BJ2" s="323"/>
      <c r="BK2" s="323"/>
      <c r="BL2" s="323"/>
      <c r="BM2" s="323"/>
      <c r="BN2" s="323"/>
      <c r="BO2" s="323"/>
      <c r="BP2" s="323"/>
      <c r="BQ2" s="323"/>
      <c r="BR2" s="323"/>
      <c r="BS2" s="323"/>
      <c r="BT2" s="323"/>
      <c r="BU2" s="323"/>
      <c r="BV2" s="323"/>
      <c r="BW2" s="323"/>
      <c r="BX2" s="323"/>
      <c r="BY2" s="323"/>
      <c r="BZ2" s="323"/>
      <c r="CA2" s="323"/>
      <c r="CB2" s="323"/>
      <c r="CC2" s="323"/>
      <c r="CD2" s="323"/>
      <c r="CE2" s="323"/>
      <c r="CF2" s="323"/>
      <c r="CG2" s="323"/>
      <c r="CH2" s="323"/>
      <c r="CI2" s="323"/>
      <c r="CJ2" s="323"/>
      <c r="CK2" s="323"/>
      <c r="CL2" s="323"/>
      <c r="CM2" s="323"/>
      <c r="CN2" s="323"/>
      <c r="CO2" s="323"/>
      <c r="CP2" s="323"/>
      <c r="CQ2" s="323"/>
      <c r="CR2" s="323"/>
      <c r="CS2" s="323"/>
      <c r="CT2" s="323"/>
      <c r="CU2" s="323"/>
      <c r="CV2" s="323"/>
      <c r="CW2" s="323"/>
      <c r="CX2" s="323"/>
      <c r="CY2" s="323"/>
      <c r="CZ2" s="323"/>
      <c r="DA2" s="323"/>
      <c r="DB2" s="323"/>
      <c r="DC2" s="323"/>
      <c r="DD2" s="323"/>
      <c r="DE2" s="323"/>
      <c r="DF2" s="323"/>
      <c r="DG2" s="323"/>
      <c r="DH2" s="323"/>
      <c r="DI2" s="323"/>
      <c r="DJ2" s="323"/>
      <c r="DK2" s="323"/>
      <c r="DL2" s="323"/>
      <c r="DM2" s="323"/>
      <c r="DN2" s="323"/>
      <c r="DO2" s="323"/>
      <c r="DP2" s="323"/>
      <c r="DQ2" s="323"/>
      <c r="DR2" s="323"/>
      <c r="DS2" s="323"/>
      <c r="DT2" s="323"/>
      <c r="DU2" s="323"/>
      <c r="DV2" s="323"/>
      <c r="DW2" s="323"/>
      <c r="DX2" s="323"/>
      <c r="DY2" s="323"/>
      <c r="DZ2" s="323"/>
      <c r="EA2" s="323"/>
      <c r="EB2" s="323"/>
      <c r="EC2" s="323"/>
      <c r="ED2" s="323"/>
      <c r="EE2" s="323"/>
      <c r="EF2" s="323"/>
      <c r="EG2" s="323"/>
      <c r="EH2" s="323"/>
      <c r="EI2" s="323"/>
      <c r="EJ2" s="323"/>
      <c r="EK2" s="323"/>
      <c r="EL2" s="323"/>
      <c r="EM2" s="323"/>
      <c r="EN2" s="323"/>
      <c r="EO2" s="323"/>
      <c r="EP2" s="323"/>
      <c r="EQ2" s="323"/>
      <c r="ER2" s="323"/>
      <c r="ES2" s="323"/>
      <c r="ET2" s="323"/>
      <c r="EU2" s="323"/>
      <c r="EV2" s="323"/>
      <c r="EW2" s="323"/>
      <c r="EX2" s="323"/>
      <c r="EY2" s="323"/>
      <c r="EZ2" s="323"/>
      <c r="FA2" s="323"/>
      <c r="FB2" s="323"/>
      <c r="FC2" s="323"/>
      <c r="FD2" s="323"/>
      <c r="FE2" s="323"/>
      <c r="FF2" s="323"/>
      <c r="FG2" s="323"/>
      <c r="FH2" s="323"/>
      <c r="FI2" s="323"/>
      <c r="FJ2" s="323"/>
      <c r="FK2" s="323"/>
      <c r="FL2" s="323"/>
      <c r="FM2" s="323"/>
      <c r="FN2" s="323"/>
      <c r="FO2" s="323"/>
      <c r="FP2" s="323"/>
      <c r="FQ2" s="323"/>
      <c r="FR2" s="323"/>
      <c r="FS2" s="323"/>
      <c r="FT2" s="323"/>
      <c r="FU2" s="323"/>
      <c r="FV2" s="323"/>
      <c r="FW2" s="323"/>
      <c r="FX2" s="323"/>
      <c r="FY2" s="323"/>
      <c r="FZ2" s="323"/>
      <c r="GA2" s="323"/>
      <c r="GB2" s="323"/>
      <c r="GC2" s="323"/>
      <c r="GD2" s="323"/>
      <c r="GE2" s="323"/>
      <c r="GF2" s="323"/>
      <c r="GG2" s="323"/>
      <c r="GH2" s="323"/>
      <c r="GI2" s="323"/>
      <c r="GJ2" s="323"/>
      <c r="GK2" s="323"/>
      <c r="GL2" s="323"/>
      <c r="GM2" s="323"/>
      <c r="GN2" s="323"/>
      <c r="GO2" s="323"/>
      <c r="GP2" s="323"/>
      <c r="GQ2" s="323"/>
      <c r="GR2" s="323"/>
      <c r="GS2" s="323"/>
      <c r="GT2" s="323"/>
      <c r="GU2" s="323"/>
      <c r="GV2" s="323"/>
      <c r="GW2" s="323"/>
      <c r="GX2" s="323"/>
      <c r="GY2" s="323"/>
      <c r="GZ2" s="323"/>
      <c r="HA2" s="323"/>
      <c r="HB2" s="323"/>
      <c r="HC2" s="323"/>
      <c r="HD2" s="323"/>
      <c r="HE2" s="323"/>
      <c r="HF2" s="323"/>
      <c r="HG2" s="323"/>
      <c r="HH2" s="323"/>
      <c r="HI2" s="323"/>
      <c r="HJ2" s="323"/>
      <c r="HK2" s="323"/>
      <c r="HL2" s="323"/>
      <c r="HM2" s="323"/>
      <c r="HN2" s="323"/>
      <c r="HO2" s="323"/>
      <c r="HP2" s="323"/>
      <c r="HQ2" s="323"/>
      <c r="HR2" s="323"/>
      <c r="HS2" s="323"/>
      <c r="HT2" s="323"/>
      <c r="HU2" s="323"/>
      <c r="HV2" s="323"/>
      <c r="HW2" s="323"/>
      <c r="HX2" s="323"/>
      <c r="HY2" s="323"/>
      <c r="HZ2" s="323"/>
      <c r="IA2" s="323"/>
      <c r="IB2" s="323"/>
      <c r="IC2" s="323"/>
      <c r="ID2" s="323"/>
      <c r="IE2" s="323"/>
      <c r="IF2" s="323"/>
      <c r="IG2" s="323"/>
      <c r="IH2" s="323"/>
      <c r="II2" s="323"/>
      <c r="IJ2" s="323"/>
      <c r="IK2" s="323"/>
      <c r="IL2" s="323"/>
      <c r="IM2" s="323"/>
      <c r="IN2" s="323"/>
      <c r="IO2" s="323"/>
      <c r="IP2" s="323"/>
      <c r="IQ2" s="323"/>
      <c r="IR2" s="323"/>
      <c r="IS2" s="323"/>
      <c r="IT2" s="323"/>
      <c r="IU2" s="323"/>
      <c r="IV2" s="323"/>
    </row>
    <row r="3" customFormat="1" customHeight="1" spans="1:256">
      <c r="A3" s="327" t="s">
        <v>11</v>
      </c>
      <c r="B3" s="327"/>
      <c r="C3" s="327"/>
      <c r="D3" s="327"/>
      <c r="E3" s="327"/>
      <c r="F3" s="327"/>
      <c r="G3" s="327"/>
      <c r="H3" s="328"/>
      <c r="I3" s="328"/>
      <c r="J3" s="328"/>
      <c r="K3" s="328"/>
      <c r="L3" s="328"/>
      <c r="M3" s="324"/>
      <c r="N3" s="328"/>
      <c r="O3" s="328"/>
      <c r="P3" s="328"/>
      <c r="Q3" s="328"/>
      <c r="R3" s="328"/>
      <c r="S3" s="328"/>
      <c r="T3" s="328"/>
      <c r="U3" s="328"/>
      <c r="V3" s="328"/>
      <c r="W3" s="328"/>
      <c r="X3" s="323"/>
      <c r="Y3" s="337" t="s">
        <v>87</v>
      </c>
      <c r="Z3" s="337"/>
      <c r="AA3" s="337"/>
      <c r="AB3" s="338"/>
      <c r="AC3" s="323"/>
      <c r="AD3" s="323"/>
      <c r="AE3" s="323"/>
      <c r="AF3" s="323"/>
      <c r="AG3" s="323"/>
      <c r="AH3" s="323"/>
      <c r="AI3" s="323"/>
      <c r="AJ3" s="323"/>
      <c r="AK3" s="323"/>
      <c r="AL3" s="323"/>
      <c r="AM3" s="323"/>
      <c r="AN3" s="323"/>
      <c r="AO3" s="323"/>
      <c r="AP3" s="323"/>
      <c r="AQ3" s="323"/>
      <c r="AR3" s="323"/>
      <c r="AS3" s="323"/>
      <c r="AT3" s="323"/>
      <c r="AU3" s="323"/>
      <c r="AV3" s="323"/>
      <c r="AW3" s="323"/>
      <c r="AX3" s="323"/>
      <c r="AY3" s="323"/>
      <c r="AZ3" s="323"/>
      <c r="BA3" s="323"/>
      <c r="BB3" s="323"/>
      <c r="BC3" s="323"/>
      <c r="BD3" s="323"/>
      <c r="BE3" s="323"/>
      <c r="BF3" s="323"/>
      <c r="BG3" s="323"/>
      <c r="BH3" s="323"/>
      <c r="BI3" s="323"/>
      <c r="BJ3" s="323"/>
      <c r="BK3" s="323"/>
      <c r="BL3" s="323"/>
      <c r="BM3" s="323"/>
      <c r="BN3" s="323"/>
      <c r="BO3" s="323"/>
      <c r="BP3" s="323"/>
      <c r="BQ3" s="323"/>
      <c r="BR3" s="323"/>
      <c r="BS3" s="323"/>
      <c r="BT3" s="323"/>
      <c r="BU3" s="323"/>
      <c r="BV3" s="323"/>
      <c r="BW3" s="323"/>
      <c r="BX3" s="323"/>
      <c r="BY3" s="323"/>
      <c r="BZ3" s="323"/>
      <c r="CA3" s="323"/>
      <c r="CB3" s="323"/>
      <c r="CC3" s="323"/>
      <c r="CD3" s="323"/>
      <c r="CE3" s="323"/>
      <c r="CF3" s="323"/>
      <c r="CG3" s="323"/>
      <c r="CH3" s="323"/>
      <c r="CI3" s="323"/>
      <c r="CJ3" s="323"/>
      <c r="CK3" s="323"/>
      <c r="CL3" s="323"/>
      <c r="CM3" s="323"/>
      <c r="CN3" s="323"/>
      <c r="CO3" s="323"/>
      <c r="CP3" s="323"/>
      <c r="CQ3" s="323"/>
      <c r="CR3" s="323"/>
      <c r="CS3" s="323"/>
      <c r="CT3" s="323"/>
      <c r="CU3" s="323"/>
      <c r="CV3" s="323"/>
      <c r="CW3" s="323"/>
      <c r="CX3" s="323"/>
      <c r="CY3" s="323"/>
      <c r="CZ3" s="323"/>
      <c r="DA3" s="323"/>
      <c r="DB3" s="323"/>
      <c r="DC3" s="323"/>
      <c r="DD3" s="323"/>
      <c r="DE3" s="323"/>
      <c r="DF3" s="323"/>
      <c r="DG3" s="323"/>
      <c r="DH3" s="323"/>
      <c r="DI3" s="323"/>
      <c r="DJ3" s="323"/>
      <c r="DK3" s="323"/>
      <c r="DL3" s="323"/>
      <c r="DM3" s="323"/>
      <c r="DN3" s="323"/>
      <c r="DO3" s="323"/>
      <c r="DP3" s="323"/>
      <c r="DQ3" s="323"/>
      <c r="DR3" s="323"/>
      <c r="DS3" s="323"/>
      <c r="DT3" s="323"/>
      <c r="DU3" s="323"/>
      <c r="DV3" s="323"/>
      <c r="DW3" s="323"/>
      <c r="DX3" s="323"/>
      <c r="DY3" s="323"/>
      <c r="DZ3" s="323"/>
      <c r="EA3" s="323"/>
      <c r="EB3" s="323"/>
      <c r="EC3" s="323"/>
      <c r="ED3" s="323"/>
      <c r="EE3" s="323"/>
      <c r="EF3" s="323"/>
      <c r="EG3" s="323"/>
      <c r="EH3" s="323"/>
      <c r="EI3" s="323"/>
      <c r="EJ3" s="323"/>
      <c r="EK3" s="323"/>
      <c r="EL3" s="323"/>
      <c r="EM3" s="323"/>
      <c r="EN3" s="323"/>
      <c r="EO3" s="323"/>
      <c r="EP3" s="323"/>
      <c r="EQ3" s="323"/>
      <c r="ER3" s="323"/>
      <c r="ES3" s="323"/>
      <c r="ET3" s="323"/>
      <c r="EU3" s="323"/>
      <c r="EV3" s="323"/>
      <c r="EW3" s="323"/>
      <c r="EX3" s="323"/>
      <c r="EY3" s="323"/>
      <c r="EZ3" s="323"/>
      <c r="FA3" s="323"/>
      <c r="FB3" s="323"/>
      <c r="FC3" s="323"/>
      <c r="FD3" s="323"/>
      <c r="FE3" s="323"/>
      <c r="FF3" s="323"/>
      <c r="FG3" s="323"/>
      <c r="FH3" s="323"/>
      <c r="FI3" s="323"/>
      <c r="FJ3" s="323"/>
      <c r="FK3" s="323"/>
      <c r="FL3" s="323"/>
      <c r="FM3" s="323"/>
      <c r="FN3" s="323"/>
      <c r="FO3" s="323"/>
      <c r="FP3" s="323"/>
      <c r="FQ3" s="323"/>
      <c r="FR3" s="323"/>
      <c r="FS3" s="323"/>
      <c r="FT3" s="323"/>
      <c r="FU3" s="323"/>
      <c r="FV3" s="323"/>
      <c r="FW3" s="323"/>
      <c r="FX3" s="323"/>
      <c r="FY3" s="323"/>
      <c r="FZ3" s="323"/>
      <c r="GA3" s="323"/>
      <c r="GB3" s="323"/>
      <c r="GC3" s="323"/>
      <c r="GD3" s="323"/>
      <c r="GE3" s="323"/>
      <c r="GF3" s="323"/>
      <c r="GG3" s="323"/>
      <c r="GH3" s="323"/>
      <c r="GI3" s="323"/>
      <c r="GJ3" s="323"/>
      <c r="GK3" s="323"/>
      <c r="GL3" s="323"/>
      <c r="GM3" s="323"/>
      <c r="GN3" s="323"/>
      <c r="GO3" s="323"/>
      <c r="GP3" s="323"/>
      <c r="GQ3" s="323"/>
      <c r="GR3" s="323"/>
      <c r="GS3" s="323"/>
      <c r="GT3" s="323"/>
      <c r="GU3" s="323"/>
      <c r="GV3" s="323"/>
      <c r="GW3" s="323"/>
      <c r="GX3" s="323"/>
      <c r="GY3" s="323"/>
      <c r="GZ3" s="323"/>
      <c r="HA3" s="323"/>
      <c r="HB3" s="323"/>
      <c r="HC3" s="323"/>
      <c r="HD3" s="323"/>
      <c r="HE3" s="323"/>
      <c r="HF3" s="323"/>
      <c r="HG3" s="323"/>
      <c r="HH3" s="323"/>
      <c r="HI3" s="323"/>
      <c r="HJ3" s="323"/>
      <c r="HK3" s="323"/>
      <c r="HL3" s="323"/>
      <c r="HM3" s="323"/>
      <c r="HN3" s="323"/>
      <c r="HO3" s="323"/>
      <c r="HP3" s="323"/>
      <c r="HQ3" s="323"/>
      <c r="HR3" s="323"/>
      <c r="HS3" s="323"/>
      <c r="HT3" s="323"/>
      <c r="HU3" s="323"/>
      <c r="HV3" s="323"/>
      <c r="HW3" s="323"/>
      <c r="HX3" s="323"/>
      <c r="HY3" s="323"/>
      <c r="HZ3" s="323"/>
      <c r="IA3" s="323"/>
      <c r="IB3" s="323"/>
      <c r="IC3" s="323"/>
      <c r="ID3" s="323"/>
      <c r="IE3" s="323"/>
      <c r="IF3" s="323"/>
      <c r="IG3" s="323"/>
      <c r="IH3" s="323"/>
      <c r="II3" s="323"/>
      <c r="IJ3" s="323"/>
      <c r="IK3" s="323"/>
      <c r="IL3" s="323"/>
      <c r="IM3" s="323"/>
      <c r="IN3" s="323"/>
      <c r="IO3" s="323"/>
      <c r="IP3" s="323"/>
      <c r="IQ3" s="323"/>
      <c r="IR3" s="323"/>
      <c r="IS3" s="323"/>
      <c r="IT3" s="323"/>
      <c r="IU3" s="323"/>
      <c r="IV3" s="323"/>
    </row>
    <row r="4" customFormat="1" ht="27" customHeight="1" spans="1:256">
      <c r="A4" s="329" t="s">
        <v>107</v>
      </c>
      <c r="B4" s="329"/>
      <c r="C4" s="329"/>
      <c r="D4" s="330" t="s">
        <v>89</v>
      </c>
      <c r="E4" s="330" t="s">
        <v>108</v>
      </c>
      <c r="F4" s="330" t="s">
        <v>109</v>
      </c>
      <c r="G4" s="331" t="s">
        <v>134</v>
      </c>
      <c r="H4" s="331"/>
      <c r="I4" s="331"/>
      <c r="J4" s="331"/>
      <c r="K4" s="331"/>
      <c r="L4" s="331"/>
      <c r="M4" s="331"/>
      <c r="N4" s="331"/>
      <c r="O4" s="331" t="s">
        <v>135</v>
      </c>
      <c r="P4" s="331"/>
      <c r="Q4" s="331"/>
      <c r="R4" s="331"/>
      <c r="S4" s="331"/>
      <c r="T4" s="331"/>
      <c r="U4" s="331"/>
      <c r="V4" s="331"/>
      <c r="W4" s="223" t="s">
        <v>136</v>
      </c>
      <c r="X4" s="330" t="s">
        <v>137</v>
      </c>
      <c r="Y4" s="330"/>
      <c r="Z4" s="330"/>
      <c r="AA4" s="330"/>
      <c r="AB4" s="323"/>
      <c r="AC4" s="323"/>
      <c r="AD4" s="323"/>
      <c r="AE4" s="323"/>
      <c r="AF4" s="323"/>
      <c r="AG4" s="323"/>
      <c r="AH4" s="323"/>
      <c r="AI4" s="323"/>
      <c r="AJ4" s="323"/>
      <c r="AK4" s="323"/>
      <c r="AL4" s="323"/>
      <c r="AM4" s="323"/>
      <c r="AN4" s="323"/>
      <c r="AO4" s="323"/>
      <c r="AP4" s="323"/>
      <c r="AQ4" s="323"/>
      <c r="AR4" s="323"/>
      <c r="AS4" s="323"/>
      <c r="AT4" s="323"/>
      <c r="AU4" s="323"/>
      <c r="AV4" s="323"/>
      <c r="AW4" s="323"/>
      <c r="AX4" s="323"/>
      <c r="AY4" s="323"/>
      <c r="AZ4" s="323"/>
      <c r="BA4" s="323"/>
      <c r="BB4" s="323"/>
      <c r="BC4" s="323"/>
      <c r="BD4" s="323"/>
      <c r="BE4" s="323"/>
      <c r="BF4" s="323"/>
      <c r="BG4" s="323"/>
      <c r="BH4" s="323"/>
      <c r="BI4" s="323"/>
      <c r="BJ4" s="323"/>
      <c r="BK4" s="323"/>
      <c r="BL4" s="323"/>
      <c r="BM4" s="323"/>
      <c r="BN4" s="323"/>
      <c r="BO4" s="323"/>
      <c r="BP4" s="323"/>
      <c r="BQ4" s="323"/>
      <c r="BR4" s="323"/>
      <c r="BS4" s="323"/>
      <c r="BT4" s="323"/>
      <c r="BU4" s="323"/>
      <c r="BV4" s="323"/>
      <c r="BW4" s="323"/>
      <c r="BX4" s="323"/>
      <c r="BY4" s="323"/>
      <c r="BZ4" s="323"/>
      <c r="CA4" s="323"/>
      <c r="CB4" s="323"/>
      <c r="CC4" s="323"/>
      <c r="CD4" s="323"/>
      <c r="CE4" s="323"/>
      <c r="CF4" s="323"/>
      <c r="CG4" s="323"/>
      <c r="CH4" s="323"/>
      <c r="CI4" s="323"/>
      <c r="CJ4" s="323"/>
      <c r="CK4" s="323"/>
      <c r="CL4" s="323"/>
      <c r="CM4" s="323"/>
      <c r="CN4" s="323"/>
      <c r="CO4" s="323"/>
      <c r="CP4" s="323"/>
      <c r="CQ4" s="323"/>
      <c r="CR4" s="323"/>
      <c r="CS4" s="323"/>
      <c r="CT4" s="323"/>
      <c r="CU4" s="323"/>
      <c r="CV4" s="323"/>
      <c r="CW4" s="323"/>
      <c r="CX4" s="323"/>
      <c r="CY4" s="323"/>
      <c r="CZ4" s="323"/>
      <c r="DA4" s="323"/>
      <c r="DB4" s="323"/>
      <c r="DC4" s="323"/>
      <c r="DD4" s="323"/>
      <c r="DE4" s="323"/>
      <c r="DF4" s="323"/>
      <c r="DG4" s="323"/>
      <c r="DH4" s="323"/>
      <c r="DI4" s="323"/>
      <c r="DJ4" s="323"/>
      <c r="DK4" s="323"/>
      <c r="DL4" s="323"/>
      <c r="DM4" s="323"/>
      <c r="DN4" s="323"/>
      <c r="DO4" s="323"/>
      <c r="DP4" s="323"/>
      <c r="DQ4" s="323"/>
      <c r="DR4" s="323"/>
      <c r="DS4" s="323"/>
      <c r="DT4" s="323"/>
      <c r="DU4" s="323"/>
      <c r="DV4" s="323"/>
      <c r="DW4" s="323"/>
      <c r="DX4" s="323"/>
      <c r="DY4" s="323"/>
      <c r="DZ4" s="323"/>
      <c r="EA4" s="323"/>
      <c r="EB4" s="323"/>
      <c r="EC4" s="323"/>
      <c r="ED4" s="323"/>
      <c r="EE4" s="323"/>
      <c r="EF4" s="323"/>
      <c r="EG4" s="323"/>
      <c r="EH4" s="323"/>
      <c r="EI4" s="323"/>
      <c r="EJ4" s="323"/>
      <c r="EK4" s="323"/>
      <c r="EL4" s="323"/>
      <c r="EM4" s="323"/>
      <c r="EN4" s="323"/>
      <c r="EO4" s="323"/>
      <c r="EP4" s="323"/>
      <c r="EQ4" s="323"/>
      <c r="ER4" s="323"/>
      <c r="ES4" s="323"/>
      <c r="ET4" s="323"/>
      <c r="EU4" s="323"/>
      <c r="EV4" s="323"/>
      <c r="EW4" s="323"/>
      <c r="EX4" s="323"/>
      <c r="EY4" s="323"/>
      <c r="EZ4" s="323"/>
      <c r="FA4" s="323"/>
      <c r="FB4" s="323"/>
      <c r="FC4" s="323"/>
      <c r="FD4" s="323"/>
      <c r="FE4" s="323"/>
      <c r="FF4" s="323"/>
      <c r="FG4" s="323"/>
      <c r="FH4" s="323"/>
      <c r="FI4" s="323"/>
      <c r="FJ4" s="323"/>
      <c r="FK4" s="323"/>
      <c r="FL4" s="323"/>
      <c r="FM4" s="323"/>
      <c r="FN4" s="323"/>
      <c r="FO4" s="323"/>
      <c r="FP4" s="323"/>
      <c r="FQ4" s="323"/>
      <c r="FR4" s="323"/>
      <c r="FS4" s="323"/>
      <c r="FT4" s="323"/>
      <c r="FU4" s="323"/>
      <c r="FV4" s="323"/>
      <c r="FW4" s="323"/>
      <c r="FX4" s="323"/>
      <c r="FY4" s="323"/>
      <c r="FZ4" s="323"/>
      <c r="GA4" s="323"/>
      <c r="GB4" s="323"/>
      <c r="GC4" s="323"/>
      <c r="GD4" s="323"/>
      <c r="GE4" s="323"/>
      <c r="GF4" s="323"/>
      <c r="GG4" s="323"/>
      <c r="GH4" s="323"/>
      <c r="GI4" s="323"/>
      <c r="GJ4" s="323"/>
      <c r="GK4" s="323"/>
      <c r="GL4" s="323"/>
      <c r="GM4" s="323"/>
      <c r="GN4" s="323"/>
      <c r="GO4" s="323"/>
      <c r="GP4" s="323"/>
      <c r="GQ4" s="323"/>
      <c r="GR4" s="323"/>
      <c r="GS4" s="323"/>
      <c r="GT4" s="323"/>
      <c r="GU4" s="323"/>
      <c r="GV4" s="323"/>
      <c r="GW4" s="323"/>
      <c r="GX4" s="323"/>
      <c r="GY4" s="323"/>
      <c r="GZ4" s="323"/>
      <c r="HA4" s="323"/>
      <c r="HB4" s="323"/>
      <c r="HC4" s="323"/>
      <c r="HD4" s="323"/>
      <c r="HE4" s="323"/>
      <c r="HF4" s="323"/>
      <c r="HG4" s="323"/>
      <c r="HH4" s="323"/>
      <c r="HI4" s="323"/>
      <c r="HJ4" s="323"/>
      <c r="HK4" s="323"/>
      <c r="HL4" s="323"/>
      <c r="HM4" s="323"/>
      <c r="HN4" s="323"/>
      <c r="HO4" s="323"/>
      <c r="HP4" s="323"/>
      <c r="HQ4" s="323"/>
      <c r="HR4" s="323"/>
      <c r="HS4" s="323"/>
      <c r="HT4" s="323"/>
      <c r="HU4" s="323"/>
      <c r="HV4" s="323"/>
      <c r="HW4" s="323"/>
      <c r="HX4" s="323"/>
      <c r="HY4" s="323"/>
      <c r="HZ4" s="323"/>
      <c r="IA4" s="323"/>
      <c r="IB4" s="323"/>
      <c r="IC4" s="323"/>
      <c r="ID4" s="323"/>
      <c r="IE4" s="323"/>
      <c r="IF4" s="323"/>
      <c r="IG4" s="323"/>
      <c r="IH4" s="323"/>
      <c r="II4" s="323"/>
      <c r="IJ4" s="323"/>
      <c r="IK4" s="323"/>
      <c r="IL4" s="323"/>
      <c r="IM4" s="323"/>
      <c r="IN4" s="323"/>
      <c r="IO4" s="323"/>
      <c r="IP4" s="323"/>
      <c r="IQ4" s="323"/>
      <c r="IR4" s="323"/>
      <c r="IS4" s="323"/>
      <c r="IT4" s="323"/>
      <c r="IU4" s="323"/>
      <c r="IV4" s="323"/>
    </row>
    <row r="5" customFormat="1" ht="27" customHeight="1" spans="1:256">
      <c r="A5" s="330" t="s">
        <v>110</v>
      </c>
      <c r="B5" s="330" t="s">
        <v>111</v>
      </c>
      <c r="C5" s="330" t="s">
        <v>112</v>
      </c>
      <c r="D5" s="330"/>
      <c r="E5" s="330"/>
      <c r="F5" s="330"/>
      <c r="G5" s="330" t="s">
        <v>91</v>
      </c>
      <c r="H5" s="330" t="s">
        <v>138</v>
      </c>
      <c r="I5" s="330" t="s">
        <v>139</v>
      </c>
      <c r="J5" s="330" t="s">
        <v>140</v>
      </c>
      <c r="K5" s="330" t="s">
        <v>141</v>
      </c>
      <c r="L5" s="222" t="s">
        <v>142</v>
      </c>
      <c r="M5" s="330" t="s">
        <v>143</v>
      </c>
      <c r="N5" s="330" t="s">
        <v>144</v>
      </c>
      <c r="O5" s="330" t="s">
        <v>91</v>
      </c>
      <c r="P5" s="330" t="s">
        <v>145</v>
      </c>
      <c r="Q5" s="330" t="s">
        <v>146</v>
      </c>
      <c r="R5" s="330" t="s">
        <v>147</v>
      </c>
      <c r="S5" s="222" t="s">
        <v>148</v>
      </c>
      <c r="T5" s="330" t="s">
        <v>149</v>
      </c>
      <c r="U5" s="330" t="s">
        <v>150</v>
      </c>
      <c r="V5" s="330" t="s">
        <v>151</v>
      </c>
      <c r="W5" s="224"/>
      <c r="X5" s="330" t="s">
        <v>91</v>
      </c>
      <c r="Y5" s="330" t="s">
        <v>152</v>
      </c>
      <c r="Z5" s="330" t="s">
        <v>153</v>
      </c>
      <c r="AA5" s="330" t="s">
        <v>137</v>
      </c>
      <c r="AB5" s="323"/>
      <c r="AC5" s="323"/>
      <c r="AD5" s="323"/>
      <c r="AE5" s="323"/>
      <c r="AF5" s="323"/>
      <c r="AG5" s="323"/>
      <c r="AH5" s="323"/>
      <c r="AI5" s="323"/>
      <c r="AJ5" s="323"/>
      <c r="AK5" s="323"/>
      <c r="AL5" s="323"/>
      <c r="AM5" s="323"/>
      <c r="AN5" s="323"/>
      <c r="AO5" s="323"/>
      <c r="AP5" s="323"/>
      <c r="AQ5" s="323"/>
      <c r="AR5" s="323"/>
      <c r="AS5" s="323"/>
      <c r="AT5" s="323"/>
      <c r="AU5" s="323"/>
      <c r="AV5" s="323"/>
      <c r="AW5" s="323"/>
      <c r="AX5" s="323"/>
      <c r="AY5" s="323"/>
      <c r="AZ5" s="323"/>
      <c r="BA5" s="323"/>
      <c r="BB5" s="323"/>
      <c r="BC5" s="323"/>
      <c r="BD5" s="323"/>
      <c r="BE5" s="323"/>
      <c r="BF5" s="323"/>
      <c r="BG5" s="323"/>
      <c r="BH5" s="323"/>
      <c r="BI5" s="323"/>
      <c r="BJ5" s="323"/>
      <c r="BK5" s="323"/>
      <c r="BL5" s="323"/>
      <c r="BM5" s="323"/>
      <c r="BN5" s="323"/>
      <c r="BO5" s="323"/>
      <c r="BP5" s="323"/>
      <c r="BQ5" s="323"/>
      <c r="BR5" s="323"/>
      <c r="BS5" s="323"/>
      <c r="BT5" s="323"/>
      <c r="BU5" s="323"/>
      <c r="BV5" s="323"/>
      <c r="BW5" s="323"/>
      <c r="BX5" s="323"/>
      <c r="BY5" s="323"/>
      <c r="BZ5" s="323"/>
      <c r="CA5" s="323"/>
      <c r="CB5" s="323"/>
      <c r="CC5" s="323"/>
      <c r="CD5" s="323"/>
      <c r="CE5" s="323"/>
      <c r="CF5" s="323"/>
      <c r="CG5" s="323"/>
      <c r="CH5" s="323"/>
      <c r="CI5" s="323"/>
      <c r="CJ5" s="323"/>
      <c r="CK5" s="323"/>
      <c r="CL5" s="323"/>
      <c r="CM5" s="323"/>
      <c r="CN5" s="323"/>
      <c r="CO5" s="323"/>
      <c r="CP5" s="323"/>
      <c r="CQ5" s="323"/>
      <c r="CR5" s="323"/>
      <c r="CS5" s="323"/>
      <c r="CT5" s="323"/>
      <c r="CU5" s="323"/>
      <c r="CV5" s="323"/>
      <c r="CW5" s="323"/>
      <c r="CX5" s="323"/>
      <c r="CY5" s="323"/>
      <c r="CZ5" s="323"/>
      <c r="DA5" s="323"/>
      <c r="DB5" s="323"/>
      <c r="DC5" s="323"/>
      <c r="DD5" s="323"/>
      <c r="DE5" s="323"/>
      <c r="DF5" s="323"/>
      <c r="DG5" s="323"/>
      <c r="DH5" s="323"/>
      <c r="DI5" s="323"/>
      <c r="DJ5" s="323"/>
      <c r="DK5" s="323"/>
      <c r="DL5" s="323"/>
      <c r="DM5" s="323"/>
      <c r="DN5" s="323"/>
      <c r="DO5" s="323"/>
      <c r="DP5" s="323"/>
      <c r="DQ5" s="323"/>
      <c r="DR5" s="323"/>
      <c r="DS5" s="323"/>
      <c r="DT5" s="323"/>
      <c r="DU5" s="323"/>
      <c r="DV5" s="323"/>
      <c r="DW5" s="323"/>
      <c r="DX5" s="323"/>
      <c r="DY5" s="323"/>
      <c r="DZ5" s="323"/>
      <c r="EA5" s="323"/>
      <c r="EB5" s="323"/>
      <c r="EC5" s="323"/>
      <c r="ED5" s="323"/>
      <c r="EE5" s="323"/>
      <c r="EF5" s="323"/>
      <c r="EG5" s="323"/>
      <c r="EH5" s="323"/>
      <c r="EI5" s="323"/>
      <c r="EJ5" s="323"/>
      <c r="EK5" s="323"/>
      <c r="EL5" s="323"/>
      <c r="EM5" s="323"/>
      <c r="EN5" s="323"/>
      <c r="EO5" s="323"/>
      <c r="EP5" s="323"/>
      <c r="EQ5" s="323"/>
      <c r="ER5" s="323"/>
      <c r="ES5" s="323"/>
      <c r="ET5" s="323"/>
      <c r="EU5" s="323"/>
      <c r="EV5" s="323"/>
      <c r="EW5" s="323"/>
      <c r="EX5" s="323"/>
      <c r="EY5" s="323"/>
      <c r="EZ5" s="323"/>
      <c r="FA5" s="323"/>
      <c r="FB5" s="323"/>
      <c r="FC5" s="323"/>
      <c r="FD5" s="323"/>
      <c r="FE5" s="323"/>
      <c r="FF5" s="323"/>
      <c r="FG5" s="323"/>
      <c r="FH5" s="323"/>
      <c r="FI5" s="323"/>
      <c r="FJ5" s="323"/>
      <c r="FK5" s="323"/>
      <c r="FL5" s="323"/>
      <c r="FM5" s="323"/>
      <c r="FN5" s="323"/>
      <c r="FO5" s="323"/>
      <c r="FP5" s="323"/>
      <c r="FQ5" s="323"/>
      <c r="FR5" s="323"/>
      <c r="FS5" s="323"/>
      <c r="FT5" s="323"/>
      <c r="FU5" s="323"/>
      <c r="FV5" s="323"/>
      <c r="FW5" s="323"/>
      <c r="FX5" s="323"/>
      <c r="FY5" s="323"/>
      <c r="FZ5" s="323"/>
      <c r="GA5" s="323"/>
      <c r="GB5" s="323"/>
      <c r="GC5" s="323"/>
      <c r="GD5" s="323"/>
      <c r="GE5" s="323"/>
      <c r="GF5" s="323"/>
      <c r="GG5" s="323"/>
      <c r="GH5" s="323"/>
      <c r="GI5" s="323"/>
      <c r="GJ5" s="323"/>
      <c r="GK5" s="323"/>
      <c r="GL5" s="323"/>
      <c r="GM5" s="323"/>
      <c r="GN5" s="323"/>
      <c r="GO5" s="323"/>
      <c r="GP5" s="323"/>
      <c r="GQ5" s="323"/>
      <c r="GR5" s="323"/>
      <c r="GS5" s="323"/>
      <c r="GT5" s="323"/>
      <c r="GU5" s="323"/>
      <c r="GV5" s="323"/>
      <c r="GW5" s="323"/>
      <c r="GX5" s="323"/>
      <c r="GY5" s="323"/>
      <c r="GZ5" s="323"/>
      <c r="HA5" s="323"/>
      <c r="HB5" s="323"/>
      <c r="HC5" s="323"/>
      <c r="HD5" s="323"/>
      <c r="HE5" s="323"/>
      <c r="HF5" s="323"/>
      <c r="HG5" s="323"/>
      <c r="HH5" s="323"/>
      <c r="HI5" s="323"/>
      <c r="HJ5" s="323"/>
      <c r="HK5" s="323"/>
      <c r="HL5" s="323"/>
      <c r="HM5" s="323"/>
      <c r="HN5" s="323"/>
      <c r="HO5" s="323"/>
      <c r="HP5" s="323"/>
      <c r="HQ5" s="323"/>
      <c r="HR5" s="323"/>
      <c r="HS5" s="323"/>
      <c r="HT5" s="323"/>
      <c r="HU5" s="323"/>
      <c r="HV5" s="323"/>
      <c r="HW5" s="323"/>
      <c r="HX5" s="323"/>
      <c r="HY5" s="323"/>
      <c r="HZ5" s="323"/>
      <c r="IA5" s="323"/>
      <c r="IB5" s="323"/>
      <c r="IC5" s="323"/>
      <c r="ID5" s="323"/>
      <c r="IE5" s="323"/>
      <c r="IF5" s="323"/>
      <c r="IG5" s="323"/>
      <c r="IH5" s="323"/>
      <c r="II5" s="323"/>
      <c r="IJ5" s="323"/>
      <c r="IK5" s="323"/>
      <c r="IL5" s="323"/>
      <c r="IM5" s="323"/>
      <c r="IN5" s="323"/>
      <c r="IO5" s="323"/>
      <c r="IP5" s="323"/>
      <c r="IQ5" s="323"/>
      <c r="IR5" s="323"/>
      <c r="IS5" s="323"/>
      <c r="IT5" s="323"/>
      <c r="IU5" s="323"/>
      <c r="IV5" s="323"/>
    </row>
    <row r="6" customFormat="1" ht="51.75" customHeight="1" spans="1:256">
      <c r="A6" s="330"/>
      <c r="B6" s="330"/>
      <c r="C6" s="330"/>
      <c r="D6" s="330"/>
      <c r="E6" s="330"/>
      <c r="F6" s="330"/>
      <c r="G6" s="330"/>
      <c r="H6" s="330"/>
      <c r="I6" s="330"/>
      <c r="J6" s="330"/>
      <c r="K6" s="330"/>
      <c r="L6" s="222"/>
      <c r="M6" s="330"/>
      <c r="N6" s="330"/>
      <c r="O6" s="330"/>
      <c r="P6" s="330"/>
      <c r="Q6" s="330"/>
      <c r="R6" s="330"/>
      <c r="S6" s="222"/>
      <c r="T6" s="330"/>
      <c r="U6" s="330"/>
      <c r="V6" s="330"/>
      <c r="W6" s="225"/>
      <c r="X6" s="330"/>
      <c r="Y6" s="330"/>
      <c r="Z6" s="330"/>
      <c r="AA6" s="330"/>
      <c r="AB6" s="323"/>
      <c r="AC6" s="323"/>
      <c r="AD6" s="323"/>
      <c r="AE6" s="323"/>
      <c r="AF6" s="323"/>
      <c r="AG6" s="323"/>
      <c r="AH6" s="323"/>
      <c r="AI6" s="323"/>
      <c r="AJ6" s="323"/>
      <c r="AK6" s="323"/>
      <c r="AL6" s="323"/>
      <c r="AM6" s="323"/>
      <c r="AN6" s="323"/>
      <c r="AO6" s="323"/>
      <c r="AP6" s="323"/>
      <c r="AQ6" s="323"/>
      <c r="AR6" s="323"/>
      <c r="AS6" s="323"/>
      <c r="AT6" s="323"/>
      <c r="AU6" s="323"/>
      <c r="AV6" s="323"/>
      <c r="AW6" s="323"/>
      <c r="AX6" s="323"/>
      <c r="AY6" s="323"/>
      <c r="AZ6" s="323"/>
      <c r="BA6" s="323"/>
      <c r="BB6" s="323"/>
      <c r="BC6" s="323"/>
      <c r="BD6" s="323"/>
      <c r="BE6" s="323"/>
      <c r="BF6" s="323"/>
      <c r="BG6" s="323"/>
      <c r="BH6" s="323"/>
      <c r="BI6" s="323"/>
      <c r="BJ6" s="323"/>
      <c r="BK6" s="323"/>
      <c r="BL6" s="323"/>
      <c r="BM6" s="323"/>
      <c r="BN6" s="323"/>
      <c r="BO6" s="323"/>
      <c r="BP6" s="323"/>
      <c r="BQ6" s="323"/>
      <c r="BR6" s="323"/>
      <c r="BS6" s="323"/>
      <c r="BT6" s="323"/>
      <c r="BU6" s="323"/>
      <c r="BV6" s="323"/>
      <c r="BW6" s="323"/>
      <c r="BX6" s="323"/>
      <c r="BY6" s="323"/>
      <c r="BZ6" s="323"/>
      <c r="CA6" s="323"/>
      <c r="CB6" s="323"/>
      <c r="CC6" s="323"/>
      <c r="CD6" s="323"/>
      <c r="CE6" s="323"/>
      <c r="CF6" s="323"/>
      <c r="CG6" s="323"/>
      <c r="CH6" s="323"/>
      <c r="CI6" s="323"/>
      <c r="CJ6" s="323"/>
      <c r="CK6" s="323"/>
      <c r="CL6" s="323"/>
      <c r="CM6" s="323"/>
      <c r="CN6" s="323"/>
      <c r="CO6" s="323"/>
      <c r="CP6" s="323"/>
      <c r="CQ6" s="323"/>
      <c r="CR6" s="323"/>
      <c r="CS6" s="323"/>
      <c r="CT6" s="323"/>
      <c r="CU6" s="323"/>
      <c r="CV6" s="323"/>
      <c r="CW6" s="323"/>
      <c r="CX6" s="323"/>
      <c r="CY6" s="323"/>
      <c r="CZ6" s="323"/>
      <c r="DA6" s="323"/>
      <c r="DB6" s="323"/>
      <c r="DC6" s="323"/>
      <c r="DD6" s="323"/>
      <c r="DE6" s="323"/>
      <c r="DF6" s="323"/>
      <c r="DG6" s="323"/>
      <c r="DH6" s="323"/>
      <c r="DI6" s="323"/>
      <c r="DJ6" s="323"/>
      <c r="DK6" s="323"/>
      <c r="DL6" s="323"/>
      <c r="DM6" s="323"/>
      <c r="DN6" s="323"/>
      <c r="DO6" s="323"/>
      <c r="DP6" s="323"/>
      <c r="DQ6" s="323"/>
      <c r="DR6" s="323"/>
      <c r="DS6" s="323"/>
      <c r="DT6" s="323"/>
      <c r="DU6" s="323"/>
      <c r="DV6" s="323"/>
      <c r="DW6" s="323"/>
      <c r="DX6" s="323"/>
      <c r="DY6" s="323"/>
      <c r="DZ6" s="323"/>
      <c r="EA6" s="323"/>
      <c r="EB6" s="323"/>
      <c r="EC6" s="323"/>
      <c r="ED6" s="323"/>
      <c r="EE6" s="323"/>
      <c r="EF6" s="323"/>
      <c r="EG6" s="323"/>
      <c r="EH6" s="323"/>
      <c r="EI6" s="323"/>
      <c r="EJ6" s="323"/>
      <c r="EK6" s="323"/>
      <c r="EL6" s="323"/>
      <c r="EM6" s="323"/>
      <c r="EN6" s="323"/>
      <c r="EO6" s="323"/>
      <c r="EP6" s="323"/>
      <c r="EQ6" s="323"/>
      <c r="ER6" s="323"/>
      <c r="ES6" s="323"/>
      <c r="ET6" s="323"/>
      <c r="EU6" s="323"/>
      <c r="EV6" s="323"/>
      <c r="EW6" s="323"/>
      <c r="EX6" s="323"/>
      <c r="EY6" s="323"/>
      <c r="EZ6" s="323"/>
      <c r="FA6" s="323"/>
      <c r="FB6" s="323"/>
      <c r="FC6" s="323"/>
      <c r="FD6" s="323"/>
      <c r="FE6" s="323"/>
      <c r="FF6" s="323"/>
      <c r="FG6" s="323"/>
      <c r="FH6" s="323"/>
      <c r="FI6" s="323"/>
      <c r="FJ6" s="323"/>
      <c r="FK6" s="323"/>
      <c r="FL6" s="323"/>
      <c r="FM6" s="323"/>
      <c r="FN6" s="323"/>
      <c r="FO6" s="323"/>
      <c r="FP6" s="323"/>
      <c r="FQ6" s="323"/>
      <c r="FR6" s="323"/>
      <c r="FS6" s="323"/>
      <c r="FT6" s="323"/>
      <c r="FU6" s="323"/>
      <c r="FV6" s="323"/>
      <c r="FW6" s="323"/>
      <c r="FX6" s="323"/>
      <c r="FY6" s="323"/>
      <c r="FZ6" s="323"/>
      <c r="GA6" s="323"/>
      <c r="GB6" s="323"/>
      <c r="GC6" s="323"/>
      <c r="GD6" s="323"/>
      <c r="GE6" s="323"/>
      <c r="GF6" s="323"/>
      <c r="GG6" s="323"/>
      <c r="GH6" s="323"/>
      <c r="GI6" s="323"/>
      <c r="GJ6" s="323"/>
      <c r="GK6" s="323"/>
      <c r="GL6" s="323"/>
      <c r="GM6" s="323"/>
      <c r="GN6" s="323"/>
      <c r="GO6" s="323"/>
      <c r="GP6" s="323"/>
      <c r="GQ6" s="323"/>
      <c r="GR6" s="323"/>
      <c r="GS6" s="323"/>
      <c r="GT6" s="323"/>
      <c r="GU6" s="323"/>
      <c r="GV6" s="323"/>
      <c r="GW6" s="323"/>
      <c r="GX6" s="323"/>
      <c r="GY6" s="323"/>
      <c r="GZ6" s="323"/>
      <c r="HA6" s="323"/>
      <c r="HB6" s="323"/>
      <c r="HC6" s="323"/>
      <c r="HD6" s="323"/>
      <c r="HE6" s="323"/>
      <c r="HF6" s="323"/>
      <c r="HG6" s="323"/>
      <c r="HH6" s="323"/>
      <c r="HI6" s="323"/>
      <c r="HJ6" s="323"/>
      <c r="HK6" s="323"/>
      <c r="HL6" s="323"/>
      <c r="HM6" s="323"/>
      <c r="HN6" s="323"/>
      <c r="HO6" s="323"/>
      <c r="HP6" s="323"/>
      <c r="HQ6" s="323"/>
      <c r="HR6" s="323"/>
      <c r="HS6" s="323"/>
      <c r="HT6" s="323"/>
      <c r="HU6" s="323"/>
      <c r="HV6" s="323"/>
      <c r="HW6" s="323"/>
      <c r="HX6" s="323"/>
      <c r="HY6" s="323"/>
      <c r="HZ6" s="323"/>
      <c r="IA6" s="323"/>
      <c r="IB6" s="323"/>
      <c r="IC6" s="323"/>
      <c r="ID6" s="323"/>
      <c r="IE6" s="323"/>
      <c r="IF6" s="323"/>
      <c r="IG6" s="323"/>
      <c r="IH6" s="323"/>
      <c r="II6" s="323"/>
      <c r="IJ6" s="323"/>
      <c r="IK6" s="323"/>
      <c r="IL6" s="323"/>
      <c r="IM6" s="323"/>
      <c r="IN6" s="323"/>
      <c r="IO6" s="323"/>
      <c r="IP6" s="323"/>
      <c r="IQ6" s="323"/>
      <c r="IR6" s="323"/>
      <c r="IS6" s="323"/>
      <c r="IT6" s="323"/>
      <c r="IU6" s="323"/>
      <c r="IV6" s="323"/>
    </row>
    <row r="7" customFormat="1" ht="33.75" customHeight="1" spans="1:256">
      <c r="A7" s="332" t="s">
        <v>103</v>
      </c>
      <c r="B7" s="332" t="s">
        <v>103</v>
      </c>
      <c r="C7" s="332" t="s">
        <v>103</v>
      </c>
      <c r="D7" s="332" t="s">
        <v>103</v>
      </c>
      <c r="E7" s="332"/>
      <c r="F7" s="332"/>
      <c r="G7" s="332">
        <v>2</v>
      </c>
      <c r="H7" s="332">
        <v>3</v>
      </c>
      <c r="I7" s="332"/>
      <c r="J7" s="332">
        <v>5</v>
      </c>
      <c r="K7" s="332">
        <v>6</v>
      </c>
      <c r="L7" s="332">
        <v>7</v>
      </c>
      <c r="M7" s="332">
        <v>8</v>
      </c>
      <c r="N7" s="332">
        <v>9</v>
      </c>
      <c r="O7" s="332">
        <v>10</v>
      </c>
      <c r="P7" s="332">
        <v>11</v>
      </c>
      <c r="Q7" s="329">
        <v>12</v>
      </c>
      <c r="R7" s="329">
        <v>13</v>
      </c>
      <c r="S7" s="329">
        <v>14</v>
      </c>
      <c r="T7" s="329">
        <v>15</v>
      </c>
      <c r="U7" s="329">
        <v>16</v>
      </c>
      <c r="V7" s="329">
        <v>17</v>
      </c>
      <c r="W7" s="329">
        <v>18</v>
      </c>
      <c r="X7" s="329">
        <v>19</v>
      </c>
      <c r="Y7" s="329">
        <v>20</v>
      </c>
      <c r="Z7" s="329">
        <v>21</v>
      </c>
      <c r="AA7" s="329">
        <v>22</v>
      </c>
      <c r="AB7" s="323"/>
      <c r="AC7" s="323"/>
      <c r="AD7" s="323"/>
      <c r="AE7" s="323"/>
      <c r="AF7" s="323"/>
      <c r="AG7" s="323"/>
      <c r="AH7" s="323"/>
      <c r="AI7" s="323"/>
      <c r="AJ7" s="323"/>
      <c r="AK7" s="323"/>
      <c r="AL7" s="323"/>
      <c r="AM7" s="323"/>
      <c r="AN7" s="323"/>
      <c r="AO7" s="323"/>
      <c r="AP7" s="323"/>
      <c r="AQ7" s="323"/>
      <c r="AR7" s="323"/>
      <c r="AS7" s="323"/>
      <c r="AT7" s="323"/>
      <c r="AU7" s="323"/>
      <c r="AV7" s="323"/>
      <c r="AW7" s="323"/>
      <c r="AX7" s="323"/>
      <c r="AY7" s="323"/>
      <c r="AZ7" s="323"/>
      <c r="BA7" s="323"/>
      <c r="BB7" s="323"/>
      <c r="BC7" s="323"/>
      <c r="BD7" s="323"/>
      <c r="BE7" s="323"/>
      <c r="BF7" s="323"/>
      <c r="BG7" s="323"/>
      <c r="BH7" s="323"/>
      <c r="BI7" s="323"/>
      <c r="BJ7" s="323"/>
      <c r="BK7" s="323"/>
      <c r="BL7" s="323"/>
      <c r="BM7" s="323"/>
      <c r="BN7" s="323"/>
      <c r="BO7" s="323"/>
      <c r="BP7" s="323"/>
      <c r="BQ7" s="323"/>
      <c r="BR7" s="323"/>
      <c r="BS7" s="323"/>
      <c r="BT7" s="323"/>
      <c r="BU7" s="323"/>
      <c r="BV7" s="323"/>
      <c r="BW7" s="323"/>
      <c r="BX7" s="323"/>
      <c r="BY7" s="323"/>
      <c r="BZ7" s="323"/>
      <c r="CA7" s="323"/>
      <c r="CB7" s="323"/>
      <c r="CC7" s="323"/>
      <c r="CD7" s="323"/>
      <c r="CE7" s="323"/>
      <c r="CF7" s="323"/>
      <c r="CG7" s="323"/>
      <c r="CH7" s="323"/>
      <c r="CI7" s="323"/>
      <c r="CJ7" s="323"/>
      <c r="CK7" s="323"/>
      <c r="CL7" s="323"/>
      <c r="CM7" s="323"/>
      <c r="CN7" s="323"/>
      <c r="CO7" s="323"/>
      <c r="CP7" s="323"/>
      <c r="CQ7" s="323"/>
      <c r="CR7" s="323"/>
      <c r="CS7" s="323"/>
      <c r="CT7" s="323"/>
      <c r="CU7" s="323"/>
      <c r="CV7" s="323"/>
      <c r="CW7" s="323"/>
      <c r="CX7" s="323"/>
      <c r="CY7" s="323"/>
      <c r="CZ7" s="323"/>
      <c r="DA7" s="323"/>
      <c r="DB7" s="323"/>
      <c r="DC7" s="323"/>
      <c r="DD7" s="323"/>
      <c r="DE7" s="323"/>
      <c r="DF7" s="323"/>
      <c r="DG7" s="323"/>
      <c r="DH7" s="323"/>
      <c r="DI7" s="323"/>
      <c r="DJ7" s="323"/>
      <c r="DK7" s="323"/>
      <c r="DL7" s="323"/>
      <c r="DM7" s="323"/>
      <c r="DN7" s="323"/>
      <c r="DO7" s="323"/>
      <c r="DP7" s="323"/>
      <c r="DQ7" s="323"/>
      <c r="DR7" s="323"/>
      <c r="DS7" s="323"/>
      <c r="DT7" s="323"/>
      <c r="DU7" s="323"/>
      <c r="DV7" s="323"/>
      <c r="DW7" s="323"/>
      <c r="DX7" s="323"/>
      <c r="DY7" s="323"/>
      <c r="DZ7" s="323"/>
      <c r="EA7" s="323"/>
      <c r="EB7" s="323"/>
      <c r="EC7" s="323"/>
      <c r="ED7" s="323"/>
      <c r="EE7" s="323"/>
      <c r="EF7" s="323"/>
      <c r="EG7" s="323"/>
      <c r="EH7" s="323"/>
      <c r="EI7" s="323"/>
      <c r="EJ7" s="323"/>
      <c r="EK7" s="323"/>
      <c r="EL7" s="323"/>
      <c r="EM7" s="323"/>
      <c r="EN7" s="323"/>
      <c r="EO7" s="323"/>
      <c r="EP7" s="323"/>
      <c r="EQ7" s="323"/>
      <c r="ER7" s="323"/>
      <c r="ES7" s="323"/>
      <c r="ET7" s="323"/>
      <c r="EU7" s="323"/>
      <c r="EV7" s="323"/>
      <c r="EW7" s="323"/>
      <c r="EX7" s="323"/>
      <c r="EY7" s="323"/>
      <c r="EZ7" s="323"/>
      <c r="FA7" s="323"/>
      <c r="FB7" s="323"/>
      <c r="FC7" s="323"/>
      <c r="FD7" s="323"/>
      <c r="FE7" s="323"/>
      <c r="FF7" s="323"/>
      <c r="FG7" s="323"/>
      <c r="FH7" s="323"/>
      <c r="FI7" s="323"/>
      <c r="FJ7" s="323"/>
      <c r="FK7" s="323"/>
      <c r="FL7" s="323"/>
      <c r="FM7" s="323"/>
      <c r="FN7" s="323"/>
      <c r="FO7" s="323"/>
      <c r="FP7" s="323"/>
      <c r="FQ7" s="323"/>
      <c r="FR7" s="323"/>
      <c r="FS7" s="323"/>
      <c r="FT7" s="323"/>
      <c r="FU7" s="323"/>
      <c r="FV7" s="323"/>
      <c r="FW7" s="323"/>
      <c r="FX7" s="323"/>
      <c r="FY7" s="323"/>
      <c r="FZ7" s="323"/>
      <c r="GA7" s="323"/>
      <c r="GB7" s="323"/>
      <c r="GC7" s="323"/>
      <c r="GD7" s="323"/>
      <c r="GE7" s="323"/>
      <c r="GF7" s="323"/>
      <c r="GG7" s="323"/>
      <c r="GH7" s="323"/>
      <c r="GI7" s="323"/>
      <c r="GJ7" s="323"/>
      <c r="GK7" s="323"/>
      <c r="GL7" s="323"/>
      <c r="GM7" s="323"/>
      <c r="GN7" s="323"/>
      <c r="GO7" s="323"/>
      <c r="GP7" s="323"/>
      <c r="GQ7" s="323"/>
      <c r="GR7" s="323"/>
      <c r="GS7" s="323"/>
      <c r="GT7" s="323"/>
      <c r="GU7" s="323"/>
      <c r="GV7" s="323"/>
      <c r="GW7" s="323"/>
      <c r="GX7" s="323"/>
      <c r="GY7" s="323"/>
      <c r="GZ7" s="323"/>
      <c r="HA7" s="323"/>
      <c r="HB7" s="323"/>
      <c r="HC7" s="323"/>
      <c r="HD7" s="323"/>
      <c r="HE7" s="323"/>
      <c r="HF7" s="323"/>
      <c r="HG7" s="323"/>
      <c r="HH7" s="323"/>
      <c r="HI7" s="323"/>
      <c r="HJ7" s="323"/>
      <c r="HK7" s="323"/>
      <c r="HL7" s="323"/>
      <c r="HM7" s="323"/>
      <c r="HN7" s="323"/>
      <c r="HO7" s="323"/>
      <c r="HP7" s="323"/>
      <c r="HQ7" s="323"/>
      <c r="HR7" s="323"/>
      <c r="HS7" s="323"/>
      <c r="HT7" s="323"/>
      <c r="HU7" s="323"/>
      <c r="HV7" s="323"/>
      <c r="HW7" s="323"/>
      <c r="HX7" s="323"/>
      <c r="HY7" s="323"/>
      <c r="HZ7" s="323"/>
      <c r="IA7" s="323"/>
      <c r="IB7" s="323"/>
      <c r="IC7" s="323"/>
      <c r="ID7" s="323"/>
      <c r="IE7" s="323"/>
      <c r="IF7" s="323"/>
      <c r="IG7" s="323"/>
      <c r="IH7" s="323"/>
      <c r="II7" s="323"/>
      <c r="IJ7" s="323"/>
      <c r="IK7" s="323"/>
      <c r="IL7" s="323"/>
      <c r="IM7" s="323"/>
      <c r="IN7" s="323"/>
      <c r="IO7" s="323"/>
      <c r="IP7" s="323"/>
      <c r="IQ7" s="323"/>
      <c r="IR7" s="323"/>
      <c r="IS7" s="323"/>
      <c r="IT7" s="323"/>
      <c r="IU7" s="323"/>
      <c r="IV7" s="323"/>
    </row>
    <row r="8" s="29" customFormat="1" ht="38.25" customHeight="1" spans="1:256">
      <c r="A8" s="333" t="s">
        <v>91</v>
      </c>
      <c r="B8" s="333"/>
      <c r="C8" s="333"/>
      <c r="D8" s="334"/>
      <c r="E8" s="334"/>
      <c r="F8" s="220">
        <f>G8+O8+W8+X8</f>
        <v>1953.63</v>
      </c>
      <c r="G8" s="220">
        <f>H8+I8+J8+K8+L8+M8+N8</f>
        <v>1478.45</v>
      </c>
      <c r="H8" s="221">
        <v>879.56</v>
      </c>
      <c r="I8" s="221"/>
      <c r="J8" s="221"/>
      <c r="K8" s="221"/>
      <c r="L8" s="221"/>
      <c r="M8" s="221">
        <v>354.65</v>
      </c>
      <c r="N8" s="221">
        <f>177.61+66.63</f>
        <v>244.24</v>
      </c>
      <c r="O8" s="221">
        <f>P8+Q8+R8+S8+T8+U8+V8</f>
        <v>327.07</v>
      </c>
      <c r="P8" s="221">
        <v>226.03</v>
      </c>
      <c r="Q8" s="221">
        <v>89.04</v>
      </c>
      <c r="R8" s="221"/>
      <c r="S8" s="221"/>
      <c r="T8" s="221">
        <v>12</v>
      </c>
      <c r="U8" s="221"/>
      <c r="V8" s="221"/>
      <c r="W8" s="221">
        <v>148.11</v>
      </c>
      <c r="X8" s="220">
        <f>Y8+Z8+AA8</f>
        <v>0</v>
      </c>
      <c r="Y8" s="220"/>
      <c r="Z8" s="220"/>
      <c r="AA8" s="220">
        <v>0</v>
      </c>
      <c r="AB8" s="339"/>
      <c r="AC8" s="339"/>
      <c r="AD8" s="339"/>
      <c r="AE8" s="339"/>
      <c r="AF8" s="339"/>
      <c r="AG8" s="339"/>
      <c r="AH8" s="339"/>
      <c r="AI8" s="339"/>
      <c r="AJ8" s="339"/>
      <c r="AK8" s="339"/>
      <c r="AL8" s="339"/>
      <c r="AM8" s="339"/>
      <c r="AN8" s="339"/>
      <c r="AO8" s="339"/>
      <c r="AP8" s="339"/>
      <c r="AQ8" s="339"/>
      <c r="AR8" s="339"/>
      <c r="AS8" s="339"/>
      <c r="AT8" s="339"/>
      <c r="AU8" s="339"/>
      <c r="AV8" s="339"/>
      <c r="AW8" s="339"/>
      <c r="AX8" s="339"/>
      <c r="AY8" s="339"/>
      <c r="AZ8" s="339"/>
      <c r="BA8" s="339"/>
      <c r="BB8" s="339"/>
      <c r="BC8" s="339"/>
      <c r="BD8" s="339"/>
      <c r="BE8" s="339"/>
      <c r="BF8" s="339"/>
      <c r="BG8" s="339"/>
      <c r="BH8" s="339"/>
      <c r="BI8" s="339"/>
      <c r="BJ8" s="339"/>
      <c r="BK8" s="339"/>
      <c r="BL8" s="339"/>
      <c r="BM8" s="339"/>
      <c r="BN8" s="339"/>
      <c r="BO8" s="339"/>
      <c r="BP8" s="339"/>
      <c r="BQ8" s="339"/>
      <c r="BR8" s="339"/>
      <c r="BS8" s="339"/>
      <c r="BT8" s="339"/>
      <c r="BU8" s="339"/>
      <c r="BV8" s="339"/>
      <c r="BW8" s="339"/>
      <c r="BX8" s="339"/>
      <c r="BY8" s="339"/>
      <c r="BZ8" s="339"/>
      <c r="CA8" s="339"/>
      <c r="CB8" s="339"/>
      <c r="CC8" s="339"/>
      <c r="CD8" s="339"/>
      <c r="CE8" s="339"/>
      <c r="CF8" s="339"/>
      <c r="CG8" s="339"/>
      <c r="CH8" s="339"/>
      <c r="CI8" s="339"/>
      <c r="CJ8" s="339"/>
      <c r="CK8" s="339"/>
      <c r="CL8" s="339"/>
      <c r="CM8" s="339"/>
      <c r="CN8" s="339"/>
      <c r="CO8" s="339"/>
      <c r="CP8" s="339"/>
      <c r="CQ8" s="339"/>
      <c r="CR8" s="339"/>
      <c r="CS8" s="339"/>
      <c r="CT8" s="339"/>
      <c r="CU8" s="339"/>
      <c r="CV8" s="339"/>
      <c r="CW8" s="339"/>
      <c r="CX8" s="339"/>
      <c r="CY8" s="339"/>
      <c r="CZ8" s="339"/>
      <c r="DA8" s="339"/>
      <c r="DB8" s="339"/>
      <c r="DC8" s="339"/>
      <c r="DD8" s="339"/>
      <c r="DE8" s="339"/>
      <c r="DF8" s="339"/>
      <c r="DG8" s="339"/>
      <c r="DH8" s="339"/>
      <c r="DI8" s="339"/>
      <c r="DJ8" s="339"/>
      <c r="DK8" s="339"/>
      <c r="DL8" s="339"/>
      <c r="DM8" s="339"/>
      <c r="DN8" s="339"/>
      <c r="DO8" s="339"/>
      <c r="DP8" s="339"/>
      <c r="DQ8" s="339"/>
      <c r="DR8" s="339"/>
      <c r="DS8" s="339"/>
      <c r="DT8" s="339"/>
      <c r="DU8" s="339"/>
      <c r="DV8" s="339"/>
      <c r="DW8" s="339"/>
      <c r="DX8" s="339"/>
      <c r="DY8" s="339"/>
      <c r="DZ8" s="339"/>
      <c r="EA8" s="339"/>
      <c r="EB8" s="339"/>
      <c r="EC8" s="339"/>
      <c r="ED8" s="339"/>
      <c r="EE8" s="339"/>
      <c r="EF8" s="339"/>
      <c r="EG8" s="339"/>
      <c r="EH8" s="339"/>
      <c r="EI8" s="339"/>
      <c r="EJ8" s="339"/>
      <c r="EK8" s="339"/>
      <c r="EL8" s="339"/>
      <c r="EM8" s="339"/>
      <c r="EN8" s="339"/>
      <c r="EO8" s="339"/>
      <c r="EP8" s="339"/>
      <c r="EQ8" s="339"/>
      <c r="ER8" s="339"/>
      <c r="ES8" s="339"/>
      <c r="ET8" s="339"/>
      <c r="EU8" s="339"/>
      <c r="EV8" s="339"/>
      <c r="EW8" s="339"/>
      <c r="EX8" s="339"/>
      <c r="EY8" s="339"/>
      <c r="EZ8" s="339"/>
      <c r="FA8" s="339"/>
      <c r="FB8" s="339"/>
      <c r="FC8" s="339"/>
      <c r="FD8" s="339"/>
      <c r="FE8" s="339"/>
      <c r="FF8" s="339"/>
      <c r="FG8" s="339"/>
      <c r="FH8" s="339"/>
      <c r="FI8" s="339"/>
      <c r="FJ8" s="339"/>
      <c r="FK8" s="339"/>
      <c r="FL8" s="339"/>
      <c r="FM8" s="339"/>
      <c r="FN8" s="339"/>
      <c r="FO8" s="339"/>
      <c r="FP8" s="339"/>
      <c r="FQ8" s="339"/>
      <c r="FR8" s="339"/>
      <c r="FS8" s="339"/>
      <c r="FT8" s="339"/>
      <c r="FU8" s="339"/>
      <c r="FV8" s="339"/>
      <c r="FW8" s="339"/>
      <c r="FX8" s="339"/>
      <c r="FY8" s="339"/>
      <c r="FZ8" s="339"/>
      <c r="GA8" s="339"/>
      <c r="GB8" s="339"/>
      <c r="GC8" s="339"/>
      <c r="GD8" s="339"/>
      <c r="GE8" s="339"/>
      <c r="GF8" s="339"/>
      <c r="GG8" s="339"/>
      <c r="GH8" s="339"/>
      <c r="GI8" s="339"/>
      <c r="GJ8" s="339"/>
      <c r="GK8" s="339"/>
      <c r="GL8" s="339"/>
      <c r="GM8" s="339"/>
      <c r="GN8" s="339"/>
      <c r="GO8" s="339"/>
      <c r="GP8" s="339"/>
      <c r="GQ8" s="339"/>
      <c r="GR8" s="339"/>
      <c r="GS8" s="339"/>
      <c r="GT8" s="339"/>
      <c r="GU8" s="339"/>
      <c r="GV8" s="339"/>
      <c r="GW8" s="339"/>
      <c r="GX8" s="339"/>
      <c r="GY8" s="339"/>
      <c r="GZ8" s="339"/>
      <c r="HA8" s="339"/>
      <c r="HB8" s="339"/>
      <c r="HC8" s="339"/>
      <c r="HD8" s="339"/>
      <c r="HE8" s="339"/>
      <c r="HF8" s="339"/>
      <c r="HG8" s="339"/>
      <c r="HH8" s="339"/>
      <c r="HI8" s="339"/>
      <c r="HJ8" s="339"/>
      <c r="HK8" s="339"/>
      <c r="HL8" s="339"/>
      <c r="HM8" s="339"/>
      <c r="HN8" s="339"/>
      <c r="HO8" s="339"/>
      <c r="HP8" s="339"/>
      <c r="HQ8" s="339"/>
      <c r="HR8" s="339"/>
      <c r="HS8" s="339"/>
      <c r="HT8" s="339"/>
      <c r="HU8" s="339"/>
      <c r="HV8" s="339"/>
      <c r="HW8" s="339"/>
      <c r="HX8" s="339"/>
      <c r="HY8" s="339"/>
      <c r="HZ8" s="339"/>
      <c r="IA8" s="339"/>
      <c r="IB8" s="339"/>
      <c r="IC8" s="339"/>
      <c r="ID8" s="339"/>
      <c r="IE8" s="339"/>
      <c r="IF8" s="339"/>
      <c r="IG8" s="339"/>
      <c r="IH8" s="339"/>
      <c r="II8" s="339"/>
      <c r="IJ8" s="339"/>
      <c r="IK8" s="339"/>
      <c r="IL8" s="339"/>
      <c r="IM8" s="339"/>
      <c r="IN8" s="339"/>
      <c r="IO8" s="339"/>
      <c r="IP8" s="339"/>
      <c r="IQ8" s="339"/>
      <c r="IR8" s="339"/>
      <c r="IS8" s="339"/>
      <c r="IT8" s="339"/>
      <c r="IU8" s="339"/>
      <c r="IV8" s="339"/>
    </row>
    <row r="9" customHeight="1" spans="24:24">
      <c r="X9" s="323" t="s">
        <v>154</v>
      </c>
    </row>
    <row r="10" customHeight="1" spans="26:26">
      <c r="Z10" s="323" t="s">
        <v>155</v>
      </c>
    </row>
  </sheetData>
  <sheetProtection formatCells="0" formatColumns="0" formatRows="0"/>
  <mergeCells count="36">
    <mergeCell ref="Z1:AA1"/>
    <mergeCell ref="A2:AA2"/>
    <mergeCell ref="A3:G3"/>
    <mergeCell ref="Y3:AA3"/>
    <mergeCell ref="A4:C4"/>
    <mergeCell ref="G4:N4"/>
    <mergeCell ref="O4:V4"/>
    <mergeCell ref="X4:AA4"/>
    <mergeCell ref="A8:C8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4:W6"/>
    <mergeCell ref="X5:X6"/>
    <mergeCell ref="Y5:Y6"/>
    <mergeCell ref="Z5:Z6"/>
    <mergeCell ref="AA5:AA6"/>
  </mergeCells>
  <printOptions horizontalCentered="1"/>
  <pageMargins left="0" right="0" top="0.78740157480315" bottom="0.78740157480315" header="0.393700787401575" footer="0.393700787401575"/>
  <pageSetup paperSize="9" orientation="landscape" horizontalDpi="1200" verticalDpi="1200"/>
  <headerFooter alignWithMargins="0" scaleWithDoc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"/>
  <sheetViews>
    <sheetView showGridLines="0" showZeros="0" workbookViewId="0">
      <selection activeCell="O16" sqref="O16"/>
    </sheetView>
  </sheetViews>
  <sheetFormatPr defaultColWidth="6.75" defaultRowHeight="23.1" customHeight="1"/>
  <cols>
    <col min="1" max="1" width="8.875" style="305" customWidth="1"/>
    <col min="2" max="2" width="7.25" style="305" customWidth="1"/>
    <col min="3" max="3" width="6.75" style="305" customWidth="1"/>
    <col min="4" max="4" width="5.875" style="305" customWidth="1"/>
    <col min="5" max="5" width="6.75" style="305" customWidth="1"/>
    <col min="6" max="6" width="6.125" style="305" customWidth="1"/>
    <col min="7" max="7" width="6.75" style="305" customWidth="1"/>
    <col min="8" max="8" width="7.5" style="305" customWidth="1"/>
    <col min="9" max="9" width="6" style="305" customWidth="1"/>
    <col min="10" max="10" width="4.875" style="305" customWidth="1"/>
    <col min="11" max="11" width="7.125" style="305" customWidth="1"/>
    <col min="12" max="12" width="4.875" style="305" customWidth="1"/>
    <col min="13" max="13" width="6.75" style="305" customWidth="1"/>
    <col min="14" max="14" width="5.25" style="305" customWidth="1"/>
    <col min="15" max="15" width="6.625" style="305" customWidth="1"/>
    <col min="16" max="16" width="5.25" style="305" customWidth="1"/>
    <col min="17" max="17" width="5" style="305" customWidth="1"/>
    <col min="18" max="18" width="3.875" style="305" customWidth="1"/>
    <col min="19" max="19" width="6.375" style="305" customWidth="1"/>
    <col min="20" max="20" width="6.875" style="305" customWidth="1"/>
    <col min="21" max="21" width="6.75" style="305" customWidth="1"/>
    <col min="22" max="22" width="7.5" style="305" customWidth="1"/>
    <col min="23" max="23" width="6.75" style="305"/>
    <col min="24" max="16384" width="6.75" style="306"/>
  </cols>
  <sheetData>
    <row r="1" customHeight="1" spans="1:22">
      <c r="A1" s="307"/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P1" s="315"/>
      <c r="R1" s="315"/>
      <c r="S1" s="315"/>
      <c r="T1" s="315"/>
      <c r="U1" s="316" t="s">
        <v>156</v>
      </c>
      <c r="V1" s="316"/>
    </row>
    <row r="2" customHeight="1" spans="1:22">
      <c r="A2" s="308" t="s">
        <v>157</v>
      </c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  <c r="U2" s="308"/>
      <c r="V2" s="308"/>
    </row>
    <row r="3" hidden="1" customHeight="1" spans="1:22">
      <c r="A3" s="309"/>
      <c r="B3" s="309"/>
      <c r="C3" s="309"/>
      <c r="D3" s="310"/>
      <c r="E3" s="310"/>
      <c r="F3" s="310"/>
      <c r="G3" s="310"/>
      <c r="H3" s="310"/>
      <c r="I3" s="310"/>
      <c r="J3" s="310"/>
      <c r="K3" s="310"/>
      <c r="L3" s="310"/>
      <c r="M3" s="310"/>
      <c r="N3" s="310"/>
      <c r="R3" s="317"/>
      <c r="S3" s="317"/>
      <c r="T3" s="317"/>
      <c r="U3" s="318" t="s">
        <v>12</v>
      </c>
      <c r="V3" s="318"/>
    </row>
    <row r="4" customHeight="1" spans="1:22">
      <c r="A4" s="289" t="s">
        <v>11</v>
      </c>
      <c r="B4" s="289"/>
      <c r="C4" s="289"/>
      <c r="D4" s="310"/>
      <c r="E4" s="310"/>
      <c r="F4" s="310"/>
      <c r="G4" s="310"/>
      <c r="H4" s="310"/>
      <c r="I4" s="310"/>
      <c r="J4" s="310"/>
      <c r="K4" s="310"/>
      <c r="L4" s="310"/>
      <c r="M4" s="310"/>
      <c r="N4" s="310"/>
      <c r="R4" s="317"/>
      <c r="S4" s="317"/>
      <c r="T4" s="317"/>
      <c r="U4" s="318"/>
      <c r="V4" s="318"/>
    </row>
    <row r="5" customHeight="1" spans="1:22">
      <c r="A5" s="311" t="s">
        <v>108</v>
      </c>
      <c r="B5" s="311" t="s">
        <v>158</v>
      </c>
      <c r="C5" s="311" t="s">
        <v>159</v>
      </c>
      <c r="D5" s="311" t="s">
        <v>160</v>
      </c>
      <c r="E5" s="311" t="s">
        <v>161</v>
      </c>
      <c r="F5" s="311" t="s">
        <v>162</v>
      </c>
      <c r="G5" s="311" t="s">
        <v>163</v>
      </c>
      <c r="H5" s="311" t="s">
        <v>164</v>
      </c>
      <c r="I5" s="311" t="s">
        <v>165</v>
      </c>
      <c r="J5" s="311" t="s">
        <v>166</v>
      </c>
      <c r="K5" s="311" t="s">
        <v>167</v>
      </c>
      <c r="L5" s="311" t="s">
        <v>168</v>
      </c>
      <c r="M5" s="311" t="s">
        <v>169</v>
      </c>
      <c r="N5" s="311" t="s">
        <v>170</v>
      </c>
      <c r="O5" s="311" t="s">
        <v>171</v>
      </c>
      <c r="P5" s="311" t="s">
        <v>172</v>
      </c>
      <c r="Q5" s="311" t="s">
        <v>173</v>
      </c>
      <c r="R5" s="311" t="s">
        <v>174</v>
      </c>
      <c r="S5" s="311" t="s">
        <v>175</v>
      </c>
      <c r="T5" s="311" t="s">
        <v>176</v>
      </c>
      <c r="U5" s="311" t="s">
        <v>177</v>
      </c>
      <c r="V5" s="319" t="s">
        <v>178</v>
      </c>
    </row>
    <row r="6" ht="13.5" customHeight="1" spans="1:22">
      <c r="A6" s="311"/>
      <c r="B6" s="311"/>
      <c r="C6" s="311"/>
      <c r="D6" s="311"/>
      <c r="E6" s="311"/>
      <c r="F6" s="311"/>
      <c r="G6" s="311"/>
      <c r="H6" s="311"/>
      <c r="I6" s="311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9"/>
    </row>
    <row r="7" ht="36.75" customHeight="1" spans="1:22">
      <c r="A7" s="311"/>
      <c r="B7" s="311"/>
      <c r="C7" s="311"/>
      <c r="D7" s="311"/>
      <c r="E7" s="311"/>
      <c r="F7" s="311"/>
      <c r="G7" s="311"/>
      <c r="H7" s="311"/>
      <c r="I7" s="311"/>
      <c r="J7" s="311"/>
      <c r="K7" s="311"/>
      <c r="L7" s="311"/>
      <c r="M7" s="311"/>
      <c r="N7" s="311"/>
      <c r="O7" s="311"/>
      <c r="P7" s="311"/>
      <c r="Q7" s="311"/>
      <c r="R7" s="311"/>
      <c r="S7" s="311"/>
      <c r="T7" s="311"/>
      <c r="U7" s="311"/>
      <c r="V7" s="319"/>
    </row>
    <row r="8" customHeight="1" spans="1:22">
      <c r="A8" s="312" t="s">
        <v>103</v>
      </c>
      <c r="B8" s="312">
        <v>1</v>
      </c>
      <c r="C8" s="312">
        <v>2</v>
      </c>
      <c r="D8" s="312">
        <v>3</v>
      </c>
      <c r="E8" s="312"/>
      <c r="F8" s="312"/>
      <c r="G8" s="312">
        <v>6</v>
      </c>
      <c r="H8" s="312">
        <v>7</v>
      </c>
      <c r="I8" s="312"/>
      <c r="J8" s="312">
        <v>9</v>
      </c>
      <c r="K8" s="312">
        <v>10</v>
      </c>
      <c r="L8" s="312" t="s">
        <v>179</v>
      </c>
      <c r="M8" s="312">
        <v>12</v>
      </c>
      <c r="N8" s="312">
        <v>13</v>
      </c>
      <c r="O8" s="312">
        <v>14</v>
      </c>
      <c r="P8" s="312">
        <v>15</v>
      </c>
      <c r="Q8" s="320">
        <v>16</v>
      </c>
      <c r="R8" s="320">
        <v>17</v>
      </c>
      <c r="S8" s="320">
        <v>18</v>
      </c>
      <c r="T8" s="320">
        <v>19</v>
      </c>
      <c r="U8" s="320">
        <v>20</v>
      </c>
      <c r="V8" s="320">
        <v>21</v>
      </c>
    </row>
    <row r="9" s="304" customFormat="1" ht="48" customHeight="1" spans="1:23">
      <c r="A9" s="186"/>
      <c r="B9" s="313">
        <f>SUM(C9:V9)</f>
        <v>380</v>
      </c>
      <c r="C9" s="313">
        <v>30</v>
      </c>
      <c r="D9" s="314">
        <v>15</v>
      </c>
      <c r="E9" s="314">
        <v>35</v>
      </c>
      <c r="F9" s="314">
        <v>40</v>
      </c>
      <c r="G9" s="314"/>
      <c r="H9" s="314">
        <v>15</v>
      </c>
      <c r="I9" s="314">
        <v>5</v>
      </c>
      <c r="J9" s="314"/>
      <c r="K9" s="314">
        <v>130</v>
      </c>
      <c r="L9" s="314"/>
      <c r="M9" s="314">
        <v>19</v>
      </c>
      <c r="N9" s="314">
        <v>3</v>
      </c>
      <c r="O9" s="314">
        <v>55</v>
      </c>
      <c r="P9" s="314"/>
      <c r="Q9" s="321"/>
      <c r="R9" s="313"/>
      <c r="S9" s="313">
        <v>7</v>
      </c>
      <c r="T9" s="313"/>
      <c r="U9" s="313"/>
      <c r="V9" s="313">
        <v>26</v>
      </c>
      <c r="W9" s="322"/>
    </row>
  </sheetData>
  <sheetProtection formatCells="0" formatColumns="0" formatRows="0"/>
  <mergeCells count="27">
    <mergeCell ref="U1:V1"/>
    <mergeCell ref="A2:V2"/>
    <mergeCell ref="A3:C3"/>
    <mergeCell ref="U3:V3"/>
    <mergeCell ref="A4:C4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T5:T7"/>
    <mergeCell ref="U5:U7"/>
    <mergeCell ref="V5:V7"/>
  </mergeCells>
  <printOptions horizontalCentered="1"/>
  <pageMargins left="0" right="0" top="0.78740157480315" bottom="0.78740157480315" header="0.393700787401575" footer="0.393700787401575"/>
  <pageSetup paperSize="9" scale="98" orientation="landscape" horizontalDpi="1200" verticalDpi="1200"/>
  <headerFooter alignWithMargins="0" scaleWithDoc="0"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8"/>
  <sheetViews>
    <sheetView showGridLines="0" showZeros="0" zoomScale="145" zoomScaleNormal="145" topLeftCell="C1" workbookViewId="0">
      <selection activeCell="G12" sqref="G12"/>
    </sheetView>
  </sheetViews>
  <sheetFormatPr defaultColWidth="6.875" defaultRowHeight="23.1" customHeight="1" outlineLevelRow="7"/>
  <cols>
    <col min="1" max="1" width="6.5" style="285" customWidth="1"/>
    <col min="2" max="3" width="3.625" style="285" customWidth="1"/>
    <col min="4" max="4" width="7.625" style="285" customWidth="1"/>
    <col min="5" max="5" width="14.375" style="285" customWidth="1"/>
    <col min="6" max="6" width="9.125" style="285" customWidth="1"/>
    <col min="7" max="7" width="8.375" style="285" customWidth="1"/>
    <col min="8" max="8" width="10.5" style="285" customWidth="1"/>
    <col min="9" max="9" width="8.375" style="285" customWidth="1"/>
    <col min="10" max="10" width="10.25" style="285" customWidth="1"/>
    <col min="11" max="11" width="8.25" style="285" customWidth="1"/>
    <col min="12" max="12" width="6.25" style="285" customWidth="1"/>
    <col min="13" max="242" width="6.75" style="285" customWidth="1"/>
    <col min="243" max="247" width="6.75" style="286" customWidth="1"/>
    <col min="248" max="248" width="6.875" style="287" customWidth="1"/>
    <col min="249" max="16384" width="6.875" style="287"/>
  </cols>
  <sheetData>
    <row r="1" ht="19.15" customHeight="1" spans="12:248">
      <c r="L1" s="285" t="s">
        <v>180</v>
      </c>
      <c r="IN1"/>
    </row>
    <row r="2" ht="19.15" customHeight="1" spans="1:248">
      <c r="A2" s="288" t="s">
        <v>181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IN2"/>
    </row>
    <row r="3" ht="19.15" customHeight="1" spans="1:248">
      <c r="A3" s="289" t="s">
        <v>182</v>
      </c>
      <c r="B3" s="289"/>
      <c r="C3" s="289"/>
      <c r="D3" s="289"/>
      <c r="E3" s="289"/>
      <c r="F3" s="289"/>
      <c r="G3" s="289"/>
      <c r="K3" s="300" t="s">
        <v>87</v>
      </c>
      <c r="L3" s="300"/>
      <c r="IN3"/>
    </row>
    <row r="4" ht="19.15" customHeight="1" spans="1:248">
      <c r="A4" s="290" t="s">
        <v>107</v>
      </c>
      <c r="B4" s="290"/>
      <c r="C4" s="291"/>
      <c r="D4" s="292" t="s">
        <v>183</v>
      </c>
      <c r="E4" s="293" t="s">
        <v>108</v>
      </c>
      <c r="F4" s="292" t="s">
        <v>158</v>
      </c>
      <c r="G4" s="294" t="s">
        <v>184</v>
      </c>
      <c r="H4" s="292" t="s">
        <v>185</v>
      </c>
      <c r="I4" s="292" t="s">
        <v>186</v>
      </c>
      <c r="J4" s="292" t="s">
        <v>187</v>
      </c>
      <c r="K4" s="292" t="s">
        <v>188</v>
      </c>
      <c r="L4" s="292" t="s">
        <v>178</v>
      </c>
      <c r="IN4"/>
    </row>
    <row r="5" ht="19.15" customHeight="1" spans="1:248">
      <c r="A5" s="292" t="s">
        <v>110</v>
      </c>
      <c r="B5" s="295" t="s">
        <v>111</v>
      </c>
      <c r="C5" s="293" t="s">
        <v>112</v>
      </c>
      <c r="D5" s="292"/>
      <c r="E5" s="293"/>
      <c r="F5" s="292"/>
      <c r="G5" s="294"/>
      <c r="H5" s="292"/>
      <c r="I5" s="292"/>
      <c r="J5" s="292"/>
      <c r="K5" s="292"/>
      <c r="L5" s="292"/>
      <c r="IN5"/>
    </row>
    <row r="6" ht="19.15" customHeight="1" spans="1:248">
      <c r="A6" s="292"/>
      <c r="B6" s="295"/>
      <c r="C6" s="293"/>
      <c r="D6" s="292"/>
      <c r="E6" s="293"/>
      <c r="F6" s="292"/>
      <c r="G6" s="294"/>
      <c r="H6" s="292"/>
      <c r="I6" s="292"/>
      <c r="J6" s="292"/>
      <c r="K6" s="292"/>
      <c r="L6" s="292"/>
      <c r="IN6"/>
    </row>
    <row r="7" ht="19.15" customHeight="1" spans="1:248">
      <c r="A7" s="296" t="s">
        <v>103</v>
      </c>
      <c r="B7" s="296" t="s">
        <v>103</v>
      </c>
      <c r="C7" s="296" t="s">
        <v>103</v>
      </c>
      <c r="D7" s="296" t="s">
        <v>103</v>
      </c>
      <c r="E7" s="296"/>
      <c r="F7" s="296"/>
      <c r="G7" s="296">
        <v>2</v>
      </c>
      <c r="H7" s="296">
        <v>3</v>
      </c>
      <c r="I7" s="296"/>
      <c r="J7" s="296">
        <v>5</v>
      </c>
      <c r="K7" s="296">
        <v>6</v>
      </c>
      <c r="L7" s="296">
        <v>7</v>
      </c>
      <c r="IN7"/>
    </row>
    <row r="8" s="284" customFormat="1" ht="19.15" customHeight="1" spans="1:248">
      <c r="A8" s="297" t="s">
        <v>91</v>
      </c>
      <c r="B8" s="297"/>
      <c r="C8" s="297"/>
      <c r="D8" s="298"/>
      <c r="E8" s="298"/>
      <c r="F8" s="299">
        <f>G8+H8+I8+J8+K8+L8</f>
        <v>38</v>
      </c>
      <c r="G8" s="299"/>
      <c r="H8" s="299">
        <v>0</v>
      </c>
      <c r="I8" s="299"/>
      <c r="J8" s="299"/>
      <c r="K8" s="299">
        <v>20</v>
      </c>
      <c r="L8" s="301">
        <v>18</v>
      </c>
      <c r="M8" s="302"/>
      <c r="N8" s="302"/>
      <c r="O8" s="302"/>
      <c r="P8" s="302"/>
      <c r="Q8" s="302"/>
      <c r="R8" s="302"/>
      <c r="S8" s="302"/>
      <c r="T8" s="302"/>
      <c r="U8" s="302"/>
      <c r="V8" s="302"/>
      <c r="W8" s="302"/>
      <c r="X8" s="302"/>
      <c r="Y8" s="302"/>
      <c r="Z8" s="302"/>
      <c r="AA8" s="302"/>
      <c r="AB8" s="302"/>
      <c r="AC8" s="302"/>
      <c r="AD8" s="302"/>
      <c r="AE8" s="302"/>
      <c r="AF8" s="302"/>
      <c r="AG8" s="302"/>
      <c r="AH8" s="302"/>
      <c r="AI8" s="302"/>
      <c r="AJ8" s="302"/>
      <c r="AK8" s="302"/>
      <c r="AL8" s="302"/>
      <c r="AM8" s="302"/>
      <c r="AN8" s="302"/>
      <c r="AO8" s="302"/>
      <c r="AP8" s="302"/>
      <c r="AQ8" s="302"/>
      <c r="AR8" s="302"/>
      <c r="AS8" s="302"/>
      <c r="AT8" s="302"/>
      <c r="AU8" s="302"/>
      <c r="AV8" s="302"/>
      <c r="AW8" s="302"/>
      <c r="AX8" s="302"/>
      <c r="AY8" s="302"/>
      <c r="AZ8" s="302"/>
      <c r="BA8" s="302"/>
      <c r="BB8" s="302"/>
      <c r="BC8" s="302"/>
      <c r="BD8" s="302"/>
      <c r="BE8" s="302"/>
      <c r="BF8" s="302"/>
      <c r="BG8" s="302"/>
      <c r="BH8" s="302"/>
      <c r="BI8" s="302"/>
      <c r="BJ8" s="302"/>
      <c r="BK8" s="302"/>
      <c r="BL8" s="302"/>
      <c r="BM8" s="302"/>
      <c r="BN8" s="302"/>
      <c r="BO8" s="302"/>
      <c r="BP8" s="302"/>
      <c r="BQ8" s="302"/>
      <c r="BR8" s="302"/>
      <c r="BS8" s="302"/>
      <c r="BT8" s="302"/>
      <c r="BU8" s="302"/>
      <c r="BV8" s="302"/>
      <c r="BW8" s="302"/>
      <c r="BX8" s="302"/>
      <c r="BY8" s="302"/>
      <c r="BZ8" s="302"/>
      <c r="CA8" s="302"/>
      <c r="CB8" s="302"/>
      <c r="CC8" s="302"/>
      <c r="CD8" s="302"/>
      <c r="CE8" s="302"/>
      <c r="CF8" s="302"/>
      <c r="CG8" s="302"/>
      <c r="CH8" s="302"/>
      <c r="CI8" s="302"/>
      <c r="CJ8" s="302"/>
      <c r="CK8" s="302"/>
      <c r="CL8" s="302"/>
      <c r="CM8" s="302"/>
      <c r="CN8" s="302"/>
      <c r="CO8" s="302"/>
      <c r="CP8" s="302"/>
      <c r="CQ8" s="302"/>
      <c r="CR8" s="302"/>
      <c r="CS8" s="302"/>
      <c r="CT8" s="302"/>
      <c r="CU8" s="302"/>
      <c r="CV8" s="302"/>
      <c r="CW8" s="302"/>
      <c r="CX8" s="302"/>
      <c r="CY8" s="302"/>
      <c r="CZ8" s="302"/>
      <c r="DA8" s="302"/>
      <c r="DB8" s="302"/>
      <c r="DC8" s="302"/>
      <c r="DD8" s="302"/>
      <c r="DE8" s="302"/>
      <c r="DF8" s="302"/>
      <c r="DG8" s="302"/>
      <c r="DH8" s="302"/>
      <c r="DI8" s="302"/>
      <c r="DJ8" s="302"/>
      <c r="DK8" s="302"/>
      <c r="DL8" s="302"/>
      <c r="DM8" s="302"/>
      <c r="DN8" s="302"/>
      <c r="DO8" s="302"/>
      <c r="DP8" s="302"/>
      <c r="DQ8" s="302"/>
      <c r="DR8" s="302"/>
      <c r="DS8" s="302"/>
      <c r="DT8" s="302"/>
      <c r="DU8" s="302"/>
      <c r="DV8" s="302"/>
      <c r="DW8" s="302"/>
      <c r="DX8" s="302"/>
      <c r="DY8" s="302"/>
      <c r="DZ8" s="302"/>
      <c r="EA8" s="302"/>
      <c r="EB8" s="302"/>
      <c r="EC8" s="302"/>
      <c r="ED8" s="302"/>
      <c r="EE8" s="302"/>
      <c r="EF8" s="302"/>
      <c r="EG8" s="302"/>
      <c r="EH8" s="302"/>
      <c r="EI8" s="302"/>
      <c r="EJ8" s="302"/>
      <c r="EK8" s="302"/>
      <c r="EL8" s="302"/>
      <c r="EM8" s="302"/>
      <c r="EN8" s="302"/>
      <c r="EO8" s="302"/>
      <c r="EP8" s="302"/>
      <c r="EQ8" s="302"/>
      <c r="ER8" s="302"/>
      <c r="ES8" s="302"/>
      <c r="ET8" s="302"/>
      <c r="EU8" s="302"/>
      <c r="EV8" s="302"/>
      <c r="EW8" s="302"/>
      <c r="EX8" s="302"/>
      <c r="EY8" s="302"/>
      <c r="EZ8" s="302"/>
      <c r="FA8" s="302"/>
      <c r="FB8" s="302"/>
      <c r="FC8" s="302"/>
      <c r="FD8" s="302"/>
      <c r="FE8" s="302"/>
      <c r="FF8" s="302"/>
      <c r="FG8" s="302"/>
      <c r="FH8" s="302"/>
      <c r="FI8" s="302"/>
      <c r="FJ8" s="302"/>
      <c r="FK8" s="302"/>
      <c r="FL8" s="302"/>
      <c r="FM8" s="302"/>
      <c r="FN8" s="302"/>
      <c r="FO8" s="302"/>
      <c r="FP8" s="302"/>
      <c r="FQ8" s="302"/>
      <c r="FR8" s="302"/>
      <c r="FS8" s="302"/>
      <c r="FT8" s="302"/>
      <c r="FU8" s="302"/>
      <c r="FV8" s="302"/>
      <c r="FW8" s="302"/>
      <c r="FX8" s="302"/>
      <c r="FY8" s="302"/>
      <c r="FZ8" s="302"/>
      <c r="GA8" s="302"/>
      <c r="GB8" s="302"/>
      <c r="GC8" s="302"/>
      <c r="GD8" s="302"/>
      <c r="GE8" s="302"/>
      <c r="GF8" s="302"/>
      <c r="GG8" s="302"/>
      <c r="GH8" s="302"/>
      <c r="GI8" s="302"/>
      <c r="GJ8" s="302"/>
      <c r="GK8" s="302"/>
      <c r="GL8" s="302"/>
      <c r="GM8" s="302"/>
      <c r="GN8" s="302"/>
      <c r="GO8" s="302"/>
      <c r="GP8" s="302"/>
      <c r="GQ8" s="302"/>
      <c r="GR8" s="302"/>
      <c r="GS8" s="302"/>
      <c r="GT8" s="302"/>
      <c r="GU8" s="302"/>
      <c r="GV8" s="302"/>
      <c r="GW8" s="302"/>
      <c r="GX8" s="302"/>
      <c r="GY8" s="302"/>
      <c r="GZ8" s="302"/>
      <c r="HA8" s="302"/>
      <c r="HB8" s="302"/>
      <c r="HC8" s="302"/>
      <c r="HD8" s="302"/>
      <c r="HE8" s="302"/>
      <c r="HF8" s="302"/>
      <c r="HG8" s="302"/>
      <c r="HH8" s="302"/>
      <c r="HI8" s="302"/>
      <c r="HJ8" s="302"/>
      <c r="HK8" s="302"/>
      <c r="HL8" s="302"/>
      <c r="HM8" s="302"/>
      <c r="HN8" s="302"/>
      <c r="HO8" s="302"/>
      <c r="HP8" s="302"/>
      <c r="HQ8" s="302"/>
      <c r="HR8" s="302"/>
      <c r="HS8" s="302"/>
      <c r="HT8" s="302"/>
      <c r="HU8" s="302"/>
      <c r="HV8" s="302"/>
      <c r="HW8" s="302"/>
      <c r="HX8" s="302"/>
      <c r="HY8" s="302"/>
      <c r="HZ8" s="302"/>
      <c r="IA8" s="302"/>
      <c r="IB8" s="302"/>
      <c r="IC8" s="302"/>
      <c r="ID8" s="302"/>
      <c r="IE8" s="302"/>
      <c r="IF8" s="302"/>
      <c r="IG8" s="302"/>
      <c r="IH8" s="302"/>
      <c r="II8" s="303"/>
      <c r="IJ8" s="303"/>
      <c r="IK8" s="303"/>
      <c r="IL8" s="303"/>
      <c r="IM8" s="303"/>
      <c r="IN8" s="29"/>
    </row>
  </sheetData>
  <sheetProtection formatCells="0" formatColumns="0" formatRows="0"/>
  <mergeCells count="17">
    <mergeCell ref="A2:L2"/>
    <mergeCell ref="A3:G3"/>
    <mergeCell ref="K3:L3"/>
    <mergeCell ref="A4:C4"/>
    <mergeCell ref="A8:C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747916666666667" right="0.747916666666667" top="0.786805555555556" bottom="0.786805555555556" header="0.393055555555556" footer="0.393055555555556"/>
  <pageSetup paperSize="9" scale="95" orientation="landscape" horizontalDpi="1200" verticalDpi="1200"/>
  <headerFooter alignWithMargins="0" scaleWithDoc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7"/>
  <sheetViews>
    <sheetView showGridLines="0" showZeros="0" workbookViewId="0">
      <selection activeCell="E22" sqref="E22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266"/>
      <c r="B1" s="267"/>
      <c r="C1" s="267"/>
      <c r="D1" s="267"/>
      <c r="E1" s="267"/>
      <c r="F1" s="268" t="s">
        <v>189</v>
      </c>
    </row>
    <row r="2" ht="24" customHeight="1" spans="1:6">
      <c r="A2" s="269" t="s">
        <v>190</v>
      </c>
      <c r="B2" s="269"/>
      <c r="C2" s="269"/>
      <c r="D2" s="269"/>
      <c r="E2" s="269"/>
      <c r="F2" s="269"/>
    </row>
    <row r="3" customHeight="1" spans="1:6">
      <c r="A3" s="270" t="s">
        <v>11</v>
      </c>
      <c r="B3" s="270"/>
      <c r="C3" s="270"/>
      <c r="D3" s="271"/>
      <c r="E3" s="271"/>
      <c r="F3" s="272" t="s">
        <v>12</v>
      </c>
    </row>
    <row r="4" ht="17.25" customHeight="1" spans="1:6">
      <c r="A4" s="273" t="s">
        <v>191</v>
      </c>
      <c r="B4" s="273"/>
      <c r="C4" s="273" t="s">
        <v>14</v>
      </c>
      <c r="D4" s="273"/>
      <c r="E4" s="273"/>
      <c r="F4" s="273"/>
    </row>
    <row r="5" ht="17.25" customHeight="1" spans="1:6">
      <c r="A5" s="274" t="s">
        <v>15</v>
      </c>
      <c r="B5" s="274" t="s">
        <v>16</v>
      </c>
      <c r="C5" s="275" t="s">
        <v>15</v>
      </c>
      <c r="D5" s="274" t="s">
        <v>91</v>
      </c>
      <c r="E5" s="275" t="s">
        <v>192</v>
      </c>
      <c r="F5" s="274" t="s">
        <v>193</v>
      </c>
    </row>
    <row r="6" s="29" customFormat="1" ht="15" customHeight="1" spans="1:6">
      <c r="A6" s="276" t="s">
        <v>194</v>
      </c>
      <c r="B6" s="91">
        <f>B7+B8</f>
        <v>1991.63</v>
      </c>
      <c r="C6" s="276" t="s">
        <v>21</v>
      </c>
      <c r="D6" s="277"/>
      <c r="E6" s="277"/>
      <c r="F6" s="277"/>
    </row>
    <row r="7" s="29" customFormat="1" ht="15" customHeight="1" spans="1:6">
      <c r="A7" s="276" t="s">
        <v>195</v>
      </c>
      <c r="B7" s="278">
        <v>1991.63</v>
      </c>
      <c r="C7" s="279" t="s">
        <v>25</v>
      </c>
      <c r="D7" s="277"/>
      <c r="E7" s="277"/>
      <c r="F7" s="277"/>
    </row>
    <row r="8" s="29" customFormat="1" ht="15" customHeight="1" spans="1:6">
      <c r="A8" s="276" t="s">
        <v>28</v>
      </c>
      <c r="B8" s="91"/>
      <c r="C8" s="276" t="s">
        <v>29</v>
      </c>
      <c r="D8" s="277"/>
      <c r="E8" s="277"/>
      <c r="F8" s="277"/>
    </row>
    <row r="9" s="29" customFormat="1" ht="15" customHeight="1" spans="1:6">
      <c r="A9" s="276" t="s">
        <v>196</v>
      </c>
      <c r="B9" s="91"/>
      <c r="C9" s="276" t="s">
        <v>33</v>
      </c>
      <c r="D9" s="277"/>
      <c r="E9" s="277">
        <f>B26</f>
        <v>1991.63</v>
      </c>
      <c r="F9" s="277"/>
    </row>
    <row r="10" s="29" customFormat="1" ht="15" customHeight="1" spans="1:6">
      <c r="A10" s="276"/>
      <c r="B10" s="91"/>
      <c r="C10" s="276" t="s">
        <v>37</v>
      </c>
      <c r="D10" s="277"/>
      <c r="E10" s="277"/>
      <c r="F10" s="277"/>
    </row>
    <row r="11" s="29" customFormat="1" ht="15" customHeight="1" spans="1:6">
      <c r="A11" s="276"/>
      <c r="B11" s="91"/>
      <c r="C11" s="276" t="s">
        <v>41</v>
      </c>
      <c r="D11" s="277"/>
      <c r="E11" s="277"/>
      <c r="F11" s="277"/>
    </row>
    <row r="12" s="29" customFormat="1" ht="15" customHeight="1" spans="1:6">
      <c r="A12" s="276"/>
      <c r="B12" s="91"/>
      <c r="C12" s="276" t="s">
        <v>45</v>
      </c>
      <c r="D12" s="277"/>
      <c r="E12" s="277"/>
      <c r="F12" s="277"/>
    </row>
    <row r="13" s="29" customFormat="1" ht="15" customHeight="1" spans="1:6">
      <c r="A13" s="276"/>
      <c r="B13" s="91"/>
      <c r="C13" s="276" t="s">
        <v>49</v>
      </c>
      <c r="D13" s="277"/>
      <c r="E13" s="277"/>
      <c r="F13" s="277"/>
    </row>
    <row r="14" s="29" customFormat="1" ht="15" customHeight="1" spans="1:6">
      <c r="A14" s="280"/>
      <c r="B14" s="91"/>
      <c r="C14" s="276" t="s">
        <v>53</v>
      </c>
      <c r="D14" s="277"/>
      <c r="E14" s="277"/>
      <c r="F14" s="277"/>
    </row>
    <row r="15" s="29" customFormat="1" ht="15" customHeight="1" spans="1:6">
      <c r="A15" s="276"/>
      <c r="B15" s="91"/>
      <c r="C15" s="276" t="s">
        <v>56</v>
      </c>
      <c r="D15" s="277"/>
      <c r="E15" s="277"/>
      <c r="F15" s="277"/>
    </row>
    <row r="16" s="29" customFormat="1" ht="15" customHeight="1" spans="1:6">
      <c r="A16" s="276"/>
      <c r="B16" s="91"/>
      <c r="C16" s="276" t="s">
        <v>59</v>
      </c>
      <c r="D16" s="277"/>
      <c r="E16" s="277"/>
      <c r="F16" s="277"/>
    </row>
    <row r="17" s="29" customFormat="1" ht="15" customHeight="1" spans="1:6">
      <c r="A17" s="276"/>
      <c r="B17" s="91"/>
      <c r="C17" s="276" t="s">
        <v>62</v>
      </c>
      <c r="D17" s="277"/>
      <c r="E17" s="277"/>
      <c r="F17" s="277"/>
    </row>
    <row r="18" s="29" customFormat="1" ht="15" customHeight="1" spans="1:6">
      <c r="A18" s="276"/>
      <c r="B18" s="91"/>
      <c r="C18" s="281" t="s">
        <v>65</v>
      </c>
      <c r="D18" s="277"/>
      <c r="E18" s="277"/>
      <c r="F18" s="277"/>
    </row>
    <row r="19" s="29" customFormat="1" ht="15" customHeight="1" spans="1:6">
      <c r="A19" s="276"/>
      <c r="B19" s="91"/>
      <c r="C19" s="281" t="s">
        <v>68</v>
      </c>
      <c r="D19" s="277"/>
      <c r="E19" s="277"/>
      <c r="F19" s="277"/>
    </row>
    <row r="20" s="29" customFormat="1" ht="15" customHeight="1" spans="1:6">
      <c r="A20" s="276"/>
      <c r="B20" s="91"/>
      <c r="C20" s="281" t="s">
        <v>71</v>
      </c>
      <c r="D20" s="277"/>
      <c r="E20" s="277"/>
      <c r="F20" s="277"/>
    </row>
    <row r="21" s="29" customFormat="1" ht="15" customHeight="1" spans="1:6">
      <c r="A21" s="276"/>
      <c r="B21" s="91"/>
      <c r="C21" s="281" t="s">
        <v>74</v>
      </c>
      <c r="D21" s="277"/>
      <c r="E21" s="277"/>
      <c r="F21" s="277"/>
    </row>
    <row r="22" s="29" customFormat="1" ht="15" customHeight="1" spans="1:6">
      <c r="A22" s="276"/>
      <c r="B22" s="91"/>
      <c r="C22" s="281" t="s">
        <v>75</v>
      </c>
      <c r="D22" s="277"/>
      <c r="E22" s="277"/>
      <c r="F22" s="277"/>
    </row>
    <row r="23" s="29" customFormat="1" ht="15" customHeight="1" spans="1:6">
      <c r="A23" s="276"/>
      <c r="B23" s="91"/>
      <c r="C23" s="281" t="s">
        <v>76</v>
      </c>
      <c r="D23" s="277"/>
      <c r="E23" s="277"/>
      <c r="F23" s="277"/>
    </row>
    <row r="24" s="29" customFormat="1" ht="15" customHeight="1" spans="1:6">
      <c r="A24" s="276"/>
      <c r="B24" s="91"/>
      <c r="C24" s="281" t="s">
        <v>77</v>
      </c>
      <c r="D24" s="277"/>
      <c r="E24" s="277"/>
      <c r="F24" s="277"/>
    </row>
    <row r="25" s="29" customFormat="1" ht="15" customHeight="1" spans="1:6">
      <c r="A25" s="276"/>
      <c r="B25" s="91"/>
      <c r="C25" s="281" t="s">
        <v>78</v>
      </c>
      <c r="D25" s="277"/>
      <c r="E25" s="277"/>
      <c r="F25" s="277"/>
    </row>
    <row r="26" s="29" customFormat="1" ht="15" customHeight="1" spans="1:6">
      <c r="A26" s="282" t="s">
        <v>79</v>
      </c>
      <c r="B26" s="91">
        <f>B6+B9</f>
        <v>1991.63</v>
      </c>
      <c r="C26" s="282" t="s">
        <v>80</v>
      </c>
      <c r="D26" s="277">
        <f>D9</f>
        <v>0</v>
      </c>
      <c r="E26" s="277">
        <f>E9</f>
        <v>1991.63</v>
      </c>
      <c r="F26" s="277"/>
    </row>
    <row r="27" customHeight="1" spans="1:6">
      <c r="A27" s="283"/>
      <c r="B27" s="283"/>
      <c r="C27" s="283"/>
      <c r="D27" s="283"/>
      <c r="E27" s="283"/>
      <c r="F27" s="283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786805555555556" bottom="0.786805555555556" header="0.393055555555556" footer="0.393055555555556"/>
  <pageSetup paperSize="9" scale="93" orientation="landscape" horizontalDpi="1200" verticalDpi="12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封面</vt:lpstr>
      <vt:lpstr>1、部门收支总表</vt:lpstr>
      <vt:lpstr>2、部门收入总表</vt:lpstr>
      <vt:lpstr>3、部门支出总表 </vt:lpstr>
      <vt:lpstr>4、部门支出总表（分类）</vt:lpstr>
      <vt:lpstr>6、基本-工资福利</vt:lpstr>
      <vt:lpstr>8、基本-一般商品服务</vt:lpstr>
      <vt:lpstr>10、基本-个人和家庭</vt:lpstr>
      <vt:lpstr>12、财政拨款收支总表</vt:lpstr>
      <vt:lpstr>13、一般预算支出</vt:lpstr>
      <vt:lpstr>14、一般预算基本支出表</vt:lpstr>
      <vt:lpstr>15、一般-工资福利</vt:lpstr>
      <vt:lpstr>17、一般-商品和服务</vt:lpstr>
      <vt:lpstr>19、一般-个人和家庭</vt:lpstr>
      <vt:lpstr>21、项目明细表</vt:lpstr>
      <vt:lpstr>22、政府性基金</vt:lpstr>
      <vt:lpstr>24、专户</vt:lpstr>
      <vt:lpstr>26、经费拨款</vt:lpstr>
      <vt:lpstr>28、三公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一生常乐</cp:lastModifiedBy>
  <dcterms:created xsi:type="dcterms:W3CDTF">1996-12-17T01:32:00Z</dcterms:created>
  <cp:lastPrinted>2021-01-31T01:25:00Z</cp:lastPrinted>
  <dcterms:modified xsi:type="dcterms:W3CDTF">2023-02-20T01:23:40Z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r8>31720898</vt:r8>
  </property>
  <property fmtid="{D5CDD505-2E9C-101B-9397-08002B2CF9AE}" pid="3" name="KSOProductBuildVer">
    <vt:lpwstr>2052-11.1.0.13703</vt:lpwstr>
  </property>
  <property fmtid="{D5CDD505-2E9C-101B-9397-08002B2CF9AE}" pid="4" name="ICV">
    <vt:lpwstr>E119CB65CFE74DB3BD1CC9475F6756F5</vt:lpwstr>
  </property>
</Properties>
</file>