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<sst xmlns="http://schemas.openxmlformats.org/spreadsheetml/2006/main" count="1239" uniqueCount="525">
  <si>
    <t>2022年部门预算公开表</t>
  </si>
  <si>
    <t>单位编码：</t>
  </si>
  <si>
    <t>410002</t>
  </si>
  <si>
    <t>单位名称：</t>
  </si>
  <si>
    <t>岳阳县文化市场综合行政执法大队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</si>
  <si>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</si>
  <si>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</si>
  <si>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</si>
  <si>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</si>
  <si>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</si>
  <si>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</si>
  <si>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</si>
  <si>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</si>
  <si>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</si>
  <si>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</si>
  <si>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</si>
  <si>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</si>
  <si>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</si>
  <si>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</si>
  <si>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</si>
  <si>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</si>
  <si>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</si>
  <si>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</si>
  <si>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</si>
  <si>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</si>
  <si>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</si>
  <si>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</si>
  <si>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</si>
  <si>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</si>
  <si>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</si>
  <si>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单位：410002-岳阳县文化市场综合行政执法大队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</si>
  <si>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</si>
  <si>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</si>
  <si>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</si>
  <si>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</si>
  <si>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</si>
  <si>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</si>
  <si>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</si>
  <si>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</si>
  <si>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</si>
  <si>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</si>
  <si>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</si>
  <si>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</si>
  <si>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</si>
  <si>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</si>
  <si>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</si>
  <si>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</si>
  <si>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</si>
  <si>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</si>
  <si>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</si>
  <si>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</si>
  <si>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</si>
  <si>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</si>
  <si>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</si>
  <si>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</si>
  <si>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</si>
  <si>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</si>
  <si>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</si>
  <si>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</si>
  <si>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</si>
  <si>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</si>
  <si>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</si>
  <si>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</si>
  <si>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</si>
  <si>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</si>
  <si>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</si>
  <si>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</si>
  <si>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</si>
  <si>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</si>
  <si>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</si>
  <si>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</si>
  <si>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</si>
  <si>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</si>
  <si>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</si>
  <si>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</si>
  <si>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</si>
  <si>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</si>
  <si>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</si>
  <si>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</si>
  <si>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</si>
  <si>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</si>
  <si>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</si>
  <si>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</si>
  <si>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</si>
  <si>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</si>
  <si>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</si>
  <si>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</si>
  <si>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</si>
  <si>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</si>
  <si>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</si>
  <si>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</si>
  <si>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</si>
  <si>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</si>
  <si>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</si>
  <si>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</si>
  <si>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</si>
  <si>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</si>
  <si>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</si>
  <si>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</si>
  <si>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</si>
  <si>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</si>
  <si>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</si>
  <si>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</si>
  <si>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</si>
  <si>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</si>
  <si>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</si>
  <si>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</si>
  <si>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</si>
  <si>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</si>
  <si>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</si>
  <si>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</si>
  <si>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</si>
  <si>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</si>
  <si>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</si>
  <si>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</si>
  <si>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</si>
  <si>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</si>
  <si>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</si>
  <si>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</si>
  <si>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</si>
  <si>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</si>
  <si>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</si>
  <si>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</si>
  <si>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</si>
  <si>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</si>
  <si>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</si>
  <si>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</si>
  <si>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</si>
  <si>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</si>
  <si>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</si>
  <si>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</si>
  <si>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</si>
  <si>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</si>
  <si>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</si>
  <si>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</si>
  <si>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</si>
  <si>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</si>
  <si>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</si>
  <si>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</si>
  <si>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</si>
  <si>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</si>
  <si>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</si>
  <si>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</si>
  <si>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</si>
  <si>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</si>
  <si>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</si>
  <si>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</si>
  <si>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</si>
  <si>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</si>
  <si>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</si>
  <si>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</si>
  <si>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</si>
  <si>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</si>
  <si>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岳阳县文化旅游广电新闻出版局</t>
  </si>
  <si>
    <t xml:space="preserve">  410002</t>
  </si>
  <si>
    <t xml:space="preserve">  岳阳县文化旅游市场综合执法大队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</si>
  <si>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</si>
  <si>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</si>
  <si>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</si>
  <si>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</si>
  <si>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</si>
  <si>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</si>
  <si>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</si>
  <si>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</si>
  <si>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</si>
  <si>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</si>
  <si>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</si>
  <si>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文化旅游体育与传媒支出</t>
  </si>
  <si>
    <t>01</t>
  </si>
  <si>
    <t>文化和旅游</t>
  </si>
  <si>
    <t>207</t>
  </si>
  <si>
    <t>12</t>
  </si>
  <si>
    <t xml:space="preserve">    2070112</t>
  </si>
  <si>
    <t xml:space="preserve">    文化和旅游市场管理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</si>
  <si>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</si>
  <si>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</si>
  <si>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</si>
  <si>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</si>
  <si>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</si>
  <si>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</si>
  <si>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 xml:space="preserve">    其他社会保障和就业支出</t>
  </si>
  <si>
    <t>99</t>
  </si>
  <si>
    <t xml:space="preserve">    2089999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</si>
  <si>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</si>
  <si>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</si>
  <si>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</si>
  <si>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</si>
  <si>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</si>
  <si>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</si>
  <si>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</si>
  <si>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</si>
  <si>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</si>
  <si>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</si>
  <si>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</si>
  <si>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</si>
  <si>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</si>
  <si>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</si>
  <si>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</si>
  <si>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</si>
  <si>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</si>
  <si>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</si>
  <si>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</si>
  <si>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</si>
  <si>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</si>
  <si>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</si>
  <si>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</si>
  <si>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</si>
  <si>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</si>
  <si>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</si>
  <si>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</si>
  <si>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</si>
  <si>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</si>
  <si>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</si>
  <si>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</si>
  <si>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</si>
  <si>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</si>
  <si>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</si>
  <si>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</si>
  <si>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</si>
  <si>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</si>
  <si>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</si>
  <si>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</si>
  <si>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</si>
  <si>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</si>
  <si>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</si>
  <si>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</si>
  <si>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</si>
  <si>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</si>
  <si>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</si>
  <si>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</si>
  <si>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</si>
  <si>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</si>
  <si>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</si>
  <si>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</si>
  <si>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</si>
  <si>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2070112</t>
  </si>
  <si>
    <t xml:space="preserve">     2080505</t>
  </si>
  <si>
    <t xml:space="preserve">     2089999</t>
  </si>
  <si>
    <t xml:space="preserve">     2101101</t>
  </si>
  <si>
    <t xml:space="preserve">     2210201</t>
  </si>
  <si>
    <t>单位：410002-岳阳县文化市场综合行政执法大队                       金额单位：万元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</si>
  <si>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</si>
  <si>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</si>
  <si>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</si>
  <si>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</si>
  <si>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</si>
  <si>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</si>
  <si>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</si>
  <si>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</si>
  <si>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</si>
  <si>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</si>
  <si>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</si>
  <si>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</si>
  <si>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</si>
  <si>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</si>
  <si>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</si>
  <si>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</si>
  <si>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</si>
  <si>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</si>
  <si>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</si>
  <si>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</si>
  <si>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</si>
  <si>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</si>
  <si>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</si>
  <si>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</si>
  <si>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</si>
  <si>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</si>
  <si>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</si>
  <si>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</si>
  <si>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</si>
  <si>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</si>
  <si>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</si>
  <si>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</si>
  <si>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</si>
  <si>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</si>
  <si>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</si>
  <si>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</si>
  <si>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</si>
  <si>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</si>
  <si>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</si>
  <si>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</si>
  <si>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</si>
  <si>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</si>
  <si>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</si>
  <si>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</si>
  <si>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</si>
  <si>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</si>
  <si>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</si>
  <si>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</si>
  <si>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</si>
  <si>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</si>
  <si>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</si>
  <si>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</si>
  <si>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</si>
  <si>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</si>
  <si>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</si>
  <si>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</si>
  <si>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</si>
  <si>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</si>
  <si>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</si>
  <si>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</si>
  <si>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</si>
  <si>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</si>
  <si>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</si>
  <si>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</si>
  <si>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</si>
  <si>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</si>
  <si>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</si>
  <si>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</si>
  <si>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</si>
  <si>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</si>
  <si>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</si>
  <si>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</si>
  <si>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</si>
  <si>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</si>
  <si>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</si>
  <si>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</si>
  <si>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</si>
  <si>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</si>
  <si>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</si>
  <si>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</si>
  <si>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</si>
  <si>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</si>
  <si>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</si>
  <si>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</si>
  <si>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</si>
  <si>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</si>
  <si>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</si>
  <si>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</si>
  <si>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</si>
  <si>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</si>
  <si>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</si>
  <si>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</si>
  <si>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</si>
  <si>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</si>
  <si>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</si>
  <si>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</si>
  <si>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</si>
  <si>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</si>
  <si>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</si>
  <si>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</si>
  <si>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</si>
  <si>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</si>
  <si>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</si>
  <si>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注：本单位没有对个人和家庭的补助预算,故此表为空。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</si>
  <si>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</si>
  <si>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</si>
  <si>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</si>
  <si>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</si>
  <si>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</si>
  <si>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</si>
  <si>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</si>
  <si>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</si>
  <si>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</si>
  <si>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</si>
  <si>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</si>
  <si>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</si>
  <si>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</si>
  <si>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</si>
  <si>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</si>
  <si>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</si>
  <si>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</si>
  <si>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</si>
  <si>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</si>
  <si>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</si>
  <si>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</si>
  <si>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</si>
  <si>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</si>
  <si>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</si>
  <si>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</si>
  <si>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</si>
  <si>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</si>
  <si>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</si>
  <si>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</si>
  <si>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</si>
  <si>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</si>
  <si>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</si>
  <si>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</si>
  <si>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</si>
  <si>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</si>
  <si>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</si>
  <si>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</si>
  <si>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</si>
  <si>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</si>
  <si>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</si>
  <si>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</si>
  <si>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</si>
  <si>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</si>
  <si>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</si>
  <si>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</si>
  <si>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</si>
  <si>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</si>
  <si>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</si>
  <si>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注:本单位没有政府性基金预算支出，故此表为空。</t>
  </si>
  <si>
    <t>注：本单位没有政府性基金预算支出,故此表为空。</t>
  </si>
  <si>
    <t>注：本单位没有政府性基金预算支出，故此表为空。</t>
  </si>
  <si>
    <t>国有资本经营预算支出表</t>
  </si>
  <si>
    <t>本年国有资本经营预算支出</t>
  </si>
  <si>
    <t>注：本单位没有国有资本经营预算支出，故此表为空。</t>
  </si>
  <si>
    <t>本年财政专户管理资金预算支出</t>
  </si>
  <si>
    <t>注：本单位没有财政专户管理资金预算故此表为空。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</si>
  <si>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</si>
  <si>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</si>
  <si>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</si>
  <si>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</si>
  <si>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</si>
  <si>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</si>
  <si>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</si>
  <si>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</si>
  <si>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</si>
  <si>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</si>
  <si>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</si>
  <si>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</si>
  <si>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</si>
  <si>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410002</t>
  </si>
  <si>
    <t>特定目标类旅游执法</t>
  </si>
  <si>
    <t xml:space="preserve">   旅游执法</t>
  </si>
  <si>
    <t>特定目标类扫黄打非</t>
  </si>
  <si>
    <t xml:space="preserve">   扫黄打非</t>
  </si>
  <si>
    <t>特定目标类文化执法监管</t>
  </si>
  <si>
    <t xml:space="preserve">   文化执法监管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</si>
  <si>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</si>
  <si>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</si>
  <si>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</si>
  <si>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</si>
  <si>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</si>
  <si>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</si>
  <si>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</si>
  <si>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</si>
  <si>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</si>
  <si>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</si>
  <si>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</si>
  <si>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</si>
  <si>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</si>
  <si>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</si>
  <si>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岳阳县文化旅游市场综合执法大队</t>
  </si>
  <si>
    <t xml:space="preserve">  旅游执法</t>
  </si>
  <si>
    <t>开展旅游市场执法巡查50次</t>
  </si>
  <si>
    <t>产出指标</t>
  </si>
  <si>
    <t>社会成本指标</t>
  </si>
  <si>
    <t>预算控制数</t>
  </si>
  <si>
    <t>100000</t>
  </si>
  <si>
    <t>合理</t>
  </si>
  <si>
    <t>元</t>
  </si>
  <si>
    <t>定量</t>
  </si>
  <si>
    <t>经济成本指标</t>
  </si>
  <si>
    <t>开展旅游执法</t>
  </si>
  <si>
    <t>生态环境成本指标</t>
  </si>
  <si>
    <t>良好</t>
  </si>
  <si>
    <t>质量指标</t>
  </si>
  <si>
    <t>年检完成率</t>
  </si>
  <si>
    <t>95%</t>
  </si>
  <si>
    <t>次</t>
  </si>
  <si>
    <t>时效指标</t>
  </si>
  <si>
    <t>任务完成时间</t>
  </si>
  <si>
    <t>1年</t>
  </si>
  <si>
    <t>2022年1月——12月</t>
  </si>
  <si>
    <t>天</t>
  </si>
  <si>
    <t>数量指标</t>
  </si>
  <si>
    <t>全年旅游市场检查</t>
  </si>
  <si>
    <t xml:space="preserve">50 </t>
  </si>
  <si>
    <t>旅游市场检查</t>
  </si>
  <si>
    <t>效益指标</t>
  </si>
  <si>
    <t>社会效益指标</t>
  </si>
  <si>
    <t>旅游市场监管全覆盖</t>
  </si>
  <si>
    <t>100%</t>
  </si>
  <si>
    <t>定性</t>
  </si>
  <si>
    <t>生态效益指标</t>
  </si>
  <si>
    <t>受益人口达标率</t>
  </si>
  <si>
    <t>98%</t>
  </si>
  <si>
    <t>经济效益指标</t>
  </si>
  <si>
    <t>0</t>
  </si>
  <si>
    <t>满意度指标</t>
  </si>
  <si>
    <t>服务对象满意度指标</t>
  </si>
  <si>
    <t>受益对象满意度</t>
  </si>
  <si>
    <t>群众满意度</t>
  </si>
  <si>
    <t>100 %</t>
  </si>
  <si>
    <t xml:space="preserve">  扫黄打非</t>
  </si>
  <si>
    <t>开展扫黄打非活动20次</t>
  </si>
  <si>
    <t>20000</t>
  </si>
  <si>
    <t>出版市场监管警方</t>
  </si>
  <si>
    <t>扫黄打非检查</t>
  </si>
  <si>
    <t>20</t>
  </si>
  <si>
    <t>开展扫黄打非检查行动</t>
  </si>
  <si>
    <t>年终考核完成率</t>
  </si>
  <si>
    <t>优良</t>
  </si>
  <si>
    <t>全面覆盖</t>
  </si>
  <si>
    <t xml:space="preserve">  文化执法监管</t>
  </si>
  <si>
    <t>开展网吧集中行动30次</t>
  </si>
  <si>
    <t>文化市场监管全覆盖</t>
  </si>
  <si>
    <t>确保全县文化市场正常运转</t>
  </si>
  <si>
    <t>2022年1——12月</t>
  </si>
  <si>
    <t>400000</t>
  </si>
  <si>
    <t>全年文化市场检查</t>
  </si>
  <si>
    <t>180次</t>
  </si>
  <si>
    <t>开展网吧集中行动</t>
  </si>
  <si>
    <t>文化市场执法监管经费</t>
  </si>
  <si>
    <t>整体支出绩效目标表</t>
  </si>
  <si>
    <t>单位：岳阳县文化市场综合行政执法大队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</si>
  <si>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</si>
  <si>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</si>
  <si>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</si>
  <si>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</si>
  <si>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</si>
  <si>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</si>
  <si>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</si>
  <si>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</si>
  <si>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</si>
  <si>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目标1：网吧集中检查行动150次
目标2：旅游景点安全检查50次
目标3：全面加强和提升“扫黄打非”各项工作
目标4：其他文化旅游市场执法工作
</t>
  </si>
  <si>
    <t>重点工作任务完成</t>
  </si>
  <si>
    <t xml:space="preserve"> 基本完成 各项工作任务</t>
  </si>
  <si>
    <t>≥</t>
  </si>
  <si>
    <t>95</t>
  </si>
  <si>
    <t>%</t>
  </si>
  <si>
    <t>对全县的网吧，娱乐场所进行专项整治140多次</t>
  </si>
  <si>
    <t>履职目标实现</t>
  </si>
  <si>
    <t xml:space="preserve"> 实现全县文化旅游市场的有力监管，确保文化市场安全</t>
  </si>
  <si>
    <t>对文化市场进行执法检查140多次，旅游景点进行安全检查40次，扫黄打非工作有序开展</t>
  </si>
  <si>
    <t>履职效益</t>
  </si>
  <si>
    <t xml:space="preserve"> 努力按时完成各项工作</t>
  </si>
  <si>
    <t>98</t>
  </si>
  <si>
    <t>提高了全县人民的文化旅游安全系数</t>
  </si>
  <si>
    <t>满意度</t>
  </si>
  <si>
    <t xml:space="preserve"> 服务对象满意度</t>
  </si>
  <si>
    <t>全面提高了人民幸福满意度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</si>
</sst>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31" borderId="11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32" borderId="13" applyNumberFormat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3" fillId="21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2" fillId="0" borderId="5" xfId="0" applyNumberFormat="1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3" fillId="0" borderId="0" xfId="0" applyFont="1" applyFill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1" sqref="D2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8"/>
      <c r="B4" s="69"/>
      <c r="C4" s="8"/>
      <c r="D4" s="68" t="s">
        <v>1</v>
      </c>
      <c r="E4" s="69" t="s">
        <v>2</v>
      </c>
      <c r="F4" s="69"/>
      <c r="G4" s="69"/>
      <c r="H4" s="69"/>
      <c r="I4" s="8"/>
    </row>
    <row r="5" ht="54.4" customHeight="1" spans="1:9">
      <c r="A5" s="68"/>
      <c r="B5" s="69"/>
      <c r="C5" s="8"/>
      <c r="D5" s="68" t="s">
        <v>3</v>
      </c>
      <c r="E5" s="69" t="s">
        <v>4</v>
      </c>
      <c r="F5" s="69"/>
      <c r="G5" s="69"/>
      <c r="H5" s="6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workbookViewId="0">
      <selection activeCell="D16" sqref="D16"/>
    </sheetView>
  </sheetViews>
  <sheetFormatPr defaultColWidth="8.88461538461539" defaultRowHeight="16.8"/>
  <cols>
    <col min="1" max="1" width="11.5576923076923" customWidth="1"/>
    <col min="2" max="2" width="21.1153846153846" customWidth="1"/>
    <col min="3" max="3" width="17.7788461538462" customWidth="1"/>
    <col min="4" max="4" width="13.6634615384615" customWidth="1"/>
    <col min="5" max="5" width="20.8846153846154" customWidth="1"/>
  </cols>
  <sheetData>
    <row r="1" ht="25.2" spans="1:5">
      <c r="A1" s="28" t="s">
        <v>14</v>
      </c>
      <c r="B1" s="28"/>
      <c r="C1" s="28"/>
      <c r="D1" s="28"/>
      <c r="E1" s="28"/>
    </row>
    <row r="2" spans="1:10">
      <c r="A2" s="2" t="s">
        <v>240</v>
      </c>
      <c r="B2" s="2"/>
      <c r="C2" s="2"/>
      <c r="D2" s="2"/>
      <c r="E2" s="2"/>
      <c r="F2" s="2"/>
      <c r="G2" s="2"/>
      <c r="H2" s="2"/>
      <c r="I2" s="2"/>
      <c r="J2" s="2"/>
    </row>
    <row r="3" ht="22.4" customHeight="1" spans="1:5">
      <c r="A3" s="29" t="s">
        <v>241</v>
      </c>
      <c r="B3" s="30"/>
      <c r="C3" s="29" t="s">
        <v>242</v>
      </c>
      <c r="D3" s="31"/>
      <c r="E3" s="30"/>
    </row>
    <row r="4" ht="22.4" customHeight="1" spans="1:5">
      <c r="A4" s="32" t="s">
        <v>157</v>
      </c>
      <c r="B4" s="32" t="s">
        <v>158</v>
      </c>
      <c r="C4" s="33" t="s">
        <v>134</v>
      </c>
      <c r="D4" s="33" t="s">
        <v>233</v>
      </c>
      <c r="E4" s="33" t="s">
        <v>234</v>
      </c>
    </row>
    <row r="5" ht="22.4" customHeight="1" spans="1:5">
      <c r="A5" s="34">
        <v>301</v>
      </c>
      <c r="B5" s="35" t="s">
        <v>214</v>
      </c>
      <c r="C5" s="36">
        <f t="shared" ref="C5:C68" si="0">D5+E5</f>
        <v>222.30265</v>
      </c>
      <c r="D5" s="36">
        <f>SUM(D6:D18)</f>
        <v>222.30265</v>
      </c>
      <c r="E5" s="36">
        <f>SUM(E6:E18)</f>
        <v>0</v>
      </c>
    </row>
    <row r="6" ht="22.4" customHeight="1" spans="1:5">
      <c r="A6" s="37">
        <v>30101</v>
      </c>
      <c r="B6" s="38" t="s">
        <v>243</v>
      </c>
      <c r="C6" s="36">
        <f t="shared" si="0"/>
        <v>79.3956</v>
      </c>
      <c r="D6" s="36">
        <v>79.3956</v>
      </c>
      <c r="E6" s="36"/>
    </row>
    <row r="7" ht="22.4" customHeight="1" spans="1:5">
      <c r="A7" s="37">
        <v>30102</v>
      </c>
      <c r="B7" s="38" t="s">
        <v>244</v>
      </c>
      <c r="C7" s="36">
        <f t="shared" si="0"/>
        <v>59.9239</v>
      </c>
      <c r="D7" s="36">
        <v>59.9239</v>
      </c>
      <c r="E7" s="36"/>
    </row>
    <row r="8" ht="22.4" customHeight="1" spans="1:5">
      <c r="A8" s="37">
        <v>30103</v>
      </c>
      <c r="B8" s="38" t="s">
        <v>245</v>
      </c>
      <c r="C8" s="36">
        <f t="shared" si="0"/>
        <v>0</v>
      </c>
      <c r="D8" s="36"/>
      <c r="E8" s="36"/>
    </row>
    <row r="9" ht="22.4" customHeight="1" spans="1:5">
      <c r="A9" s="37">
        <v>30106</v>
      </c>
      <c r="B9" s="38" t="s">
        <v>246</v>
      </c>
      <c r="C9" s="36">
        <f t="shared" si="0"/>
        <v>0</v>
      </c>
      <c r="D9" s="36"/>
      <c r="E9" s="36"/>
    </row>
    <row r="10" ht="22.4" customHeight="1" spans="1:5">
      <c r="A10" s="37">
        <v>30107</v>
      </c>
      <c r="B10" s="38" t="s">
        <v>247</v>
      </c>
      <c r="C10" s="36">
        <f t="shared" si="0"/>
        <v>35.1396</v>
      </c>
      <c r="D10" s="36">
        <v>35.1396</v>
      </c>
      <c r="E10" s="36"/>
    </row>
    <row r="11" ht="22.4" customHeight="1" spans="1:5">
      <c r="A11" s="37">
        <v>30108</v>
      </c>
      <c r="B11" s="38" t="s">
        <v>248</v>
      </c>
      <c r="C11" s="36">
        <f t="shared" si="0"/>
        <v>20.413248</v>
      </c>
      <c r="D11" s="36">
        <v>20.413248</v>
      </c>
      <c r="E11" s="36"/>
    </row>
    <row r="12" ht="22.4" customHeight="1" spans="1:5">
      <c r="A12" s="37">
        <v>30109</v>
      </c>
      <c r="B12" s="38" t="s">
        <v>249</v>
      </c>
      <c r="C12" s="36">
        <f t="shared" si="0"/>
        <v>0</v>
      </c>
      <c r="D12" s="36"/>
      <c r="E12" s="36"/>
    </row>
    <row r="13" ht="22.4" customHeight="1" spans="1:5">
      <c r="A13" s="37">
        <v>30110</v>
      </c>
      <c r="B13" s="38" t="s">
        <v>250</v>
      </c>
      <c r="C13" s="36">
        <f t="shared" si="0"/>
        <v>9.56871</v>
      </c>
      <c r="D13" s="36">
        <v>9.56871</v>
      </c>
      <c r="E13" s="36"/>
    </row>
    <row r="14" ht="22.4" customHeight="1" spans="1:5">
      <c r="A14" s="37">
        <v>30111</v>
      </c>
      <c r="B14" s="38" t="s">
        <v>251</v>
      </c>
      <c r="C14" s="36">
        <f t="shared" si="0"/>
        <v>1.275828</v>
      </c>
      <c r="D14" s="36">
        <v>1.275828</v>
      </c>
      <c r="E14" s="36"/>
    </row>
    <row r="15" ht="22.4" customHeight="1" spans="1:5">
      <c r="A15" s="37">
        <v>30112</v>
      </c>
      <c r="B15" s="38" t="s">
        <v>252</v>
      </c>
      <c r="C15" s="36">
        <f t="shared" si="0"/>
        <v>1.275828</v>
      </c>
      <c r="D15" s="36">
        <v>1.275828</v>
      </c>
      <c r="E15" s="36"/>
    </row>
    <row r="16" ht="22.4" customHeight="1" spans="1:5">
      <c r="A16" s="37">
        <v>30113</v>
      </c>
      <c r="B16" s="38" t="s">
        <v>253</v>
      </c>
      <c r="C16" s="36">
        <f t="shared" si="0"/>
        <v>15.309936</v>
      </c>
      <c r="D16" s="36">
        <v>15.309936</v>
      </c>
      <c r="E16" s="36"/>
    </row>
    <row r="17" ht="22.4" customHeight="1" spans="1:5">
      <c r="A17" s="37">
        <v>30114</v>
      </c>
      <c r="B17" s="38" t="s">
        <v>254</v>
      </c>
      <c r="C17" s="36">
        <f t="shared" si="0"/>
        <v>0</v>
      </c>
      <c r="D17" s="36"/>
      <c r="E17" s="36"/>
    </row>
    <row r="18" ht="22.4" customHeight="1" spans="1:5">
      <c r="A18" s="37">
        <v>30199</v>
      </c>
      <c r="B18" s="38" t="s">
        <v>255</v>
      </c>
      <c r="C18" s="36">
        <f t="shared" si="0"/>
        <v>0</v>
      </c>
      <c r="D18" s="36"/>
      <c r="E18" s="36"/>
    </row>
    <row r="19" ht="22.4" customHeight="1" spans="1:5">
      <c r="A19" s="34">
        <v>302</v>
      </c>
      <c r="B19" s="35" t="s">
        <v>256</v>
      </c>
      <c r="C19" s="36">
        <f t="shared" si="0"/>
        <v>12.96</v>
      </c>
      <c r="D19" s="36">
        <f>SUM(D20:D46)</f>
        <v>0</v>
      </c>
      <c r="E19" s="36">
        <f>SUM(E20:E46)</f>
        <v>12.96</v>
      </c>
    </row>
    <row r="20" ht="22.4" customHeight="1" spans="1:5">
      <c r="A20" s="37">
        <v>30201</v>
      </c>
      <c r="B20" s="38" t="s">
        <v>257</v>
      </c>
      <c r="C20" s="36">
        <f t="shared" si="0"/>
        <v>2</v>
      </c>
      <c r="D20" s="36"/>
      <c r="E20" s="36">
        <v>2</v>
      </c>
    </row>
    <row r="21" ht="22.4" customHeight="1" spans="1:5">
      <c r="A21" s="37">
        <v>30202</v>
      </c>
      <c r="B21" s="38" t="s">
        <v>258</v>
      </c>
      <c r="C21" s="36">
        <f t="shared" si="0"/>
        <v>0.5</v>
      </c>
      <c r="D21" s="36"/>
      <c r="E21" s="36">
        <v>0.5</v>
      </c>
    </row>
    <row r="22" ht="22.4" customHeight="1" spans="1:5">
      <c r="A22" s="37">
        <v>30203</v>
      </c>
      <c r="B22" s="38" t="s">
        <v>259</v>
      </c>
      <c r="C22" s="36">
        <f t="shared" si="0"/>
        <v>0</v>
      </c>
      <c r="D22" s="36"/>
      <c r="E22" s="36"/>
    </row>
    <row r="23" ht="22.4" customHeight="1" spans="1:5">
      <c r="A23" s="37">
        <v>30204</v>
      </c>
      <c r="B23" s="38" t="s">
        <v>260</v>
      </c>
      <c r="C23" s="36">
        <f t="shared" si="0"/>
        <v>0</v>
      </c>
      <c r="D23" s="36"/>
      <c r="E23" s="36"/>
    </row>
    <row r="24" ht="22.4" customHeight="1" spans="1:5">
      <c r="A24" s="37">
        <v>30205</v>
      </c>
      <c r="B24" s="38" t="s">
        <v>261</v>
      </c>
      <c r="C24" s="36">
        <f t="shared" si="0"/>
        <v>0</v>
      </c>
      <c r="D24" s="36"/>
      <c r="E24" s="36"/>
    </row>
    <row r="25" ht="22.4" customHeight="1" spans="1:5">
      <c r="A25" s="37">
        <v>30206</v>
      </c>
      <c r="B25" s="38" t="s">
        <v>262</v>
      </c>
      <c r="C25" s="36">
        <f t="shared" si="0"/>
        <v>1</v>
      </c>
      <c r="D25" s="36"/>
      <c r="E25" s="36">
        <v>1</v>
      </c>
    </row>
    <row r="26" ht="22.4" customHeight="1" spans="1:5">
      <c r="A26" s="37">
        <v>30207</v>
      </c>
      <c r="B26" s="38" t="s">
        <v>263</v>
      </c>
      <c r="C26" s="36">
        <f t="shared" si="0"/>
        <v>0.5</v>
      </c>
      <c r="D26" s="36"/>
      <c r="E26" s="36">
        <v>0.5</v>
      </c>
    </row>
    <row r="27" ht="22.4" customHeight="1" spans="1:5">
      <c r="A27" s="37">
        <v>30208</v>
      </c>
      <c r="B27" s="38" t="s">
        <v>264</v>
      </c>
      <c r="C27" s="36">
        <f t="shared" si="0"/>
        <v>0</v>
      </c>
      <c r="D27" s="36"/>
      <c r="E27" s="36"/>
    </row>
    <row r="28" ht="22.4" customHeight="1" spans="1:5">
      <c r="A28" s="37">
        <v>30209</v>
      </c>
      <c r="B28" s="38" t="s">
        <v>265</v>
      </c>
      <c r="C28" s="36">
        <f t="shared" si="0"/>
        <v>0.1</v>
      </c>
      <c r="D28" s="36"/>
      <c r="E28" s="36">
        <v>0.1</v>
      </c>
    </row>
    <row r="29" ht="22.4" customHeight="1" spans="1:5">
      <c r="A29" s="37">
        <v>30211</v>
      </c>
      <c r="B29" s="38" t="s">
        <v>266</v>
      </c>
      <c r="C29" s="36">
        <f t="shared" si="0"/>
        <v>2.6</v>
      </c>
      <c r="D29" s="36"/>
      <c r="E29" s="36">
        <v>2.6</v>
      </c>
    </row>
    <row r="30" ht="22.4" customHeight="1" spans="1:5">
      <c r="A30" s="37">
        <v>30212</v>
      </c>
      <c r="B30" s="38" t="s">
        <v>267</v>
      </c>
      <c r="C30" s="36">
        <f t="shared" si="0"/>
        <v>0</v>
      </c>
      <c r="D30" s="36"/>
      <c r="E30" s="36"/>
    </row>
    <row r="31" ht="22.4" customHeight="1" spans="1:5">
      <c r="A31" s="37">
        <v>30213</v>
      </c>
      <c r="B31" s="38" t="s">
        <v>268</v>
      </c>
      <c r="C31" s="36">
        <f t="shared" si="0"/>
        <v>0.5</v>
      </c>
      <c r="D31" s="36"/>
      <c r="E31" s="36">
        <v>0.5</v>
      </c>
    </row>
    <row r="32" ht="22.4" customHeight="1" spans="1:5">
      <c r="A32" s="37">
        <v>30214</v>
      </c>
      <c r="B32" s="38" t="s">
        <v>269</v>
      </c>
      <c r="C32" s="36">
        <f t="shared" si="0"/>
        <v>0</v>
      </c>
      <c r="D32" s="36"/>
      <c r="E32" s="36"/>
    </row>
    <row r="33" ht="22.4" customHeight="1" spans="1:5">
      <c r="A33" s="37">
        <v>30215</v>
      </c>
      <c r="B33" s="38" t="s">
        <v>270</v>
      </c>
      <c r="C33" s="36">
        <f t="shared" si="0"/>
        <v>0</v>
      </c>
      <c r="D33" s="36"/>
      <c r="E33" s="36"/>
    </row>
    <row r="34" ht="22.4" customHeight="1" spans="1:5">
      <c r="A34" s="37">
        <v>30216</v>
      </c>
      <c r="B34" s="38" t="s">
        <v>271</v>
      </c>
      <c r="C34" s="36">
        <f t="shared" si="0"/>
        <v>0.8</v>
      </c>
      <c r="D34" s="36"/>
      <c r="E34" s="36">
        <v>0.8</v>
      </c>
    </row>
    <row r="35" ht="22.4" customHeight="1" spans="1:5">
      <c r="A35" s="37">
        <v>30217</v>
      </c>
      <c r="B35" s="38" t="s">
        <v>272</v>
      </c>
      <c r="C35" s="36">
        <f t="shared" si="0"/>
        <v>1</v>
      </c>
      <c r="D35" s="36"/>
      <c r="E35" s="36">
        <v>1</v>
      </c>
    </row>
    <row r="36" ht="22.4" customHeight="1" spans="1:5">
      <c r="A36" s="37">
        <v>30218</v>
      </c>
      <c r="B36" s="38" t="s">
        <v>273</v>
      </c>
      <c r="C36" s="36">
        <f t="shared" si="0"/>
        <v>0</v>
      </c>
      <c r="D36" s="36"/>
      <c r="E36" s="36"/>
    </row>
    <row r="37" ht="22.4" customHeight="1" spans="1:5">
      <c r="A37" s="37">
        <v>30224</v>
      </c>
      <c r="B37" s="38" t="s">
        <v>274</v>
      </c>
      <c r="C37" s="36">
        <f t="shared" si="0"/>
        <v>0</v>
      </c>
      <c r="D37" s="36"/>
      <c r="E37" s="36"/>
    </row>
    <row r="38" ht="22.4" customHeight="1" spans="1:5">
      <c r="A38" s="37">
        <v>30225</v>
      </c>
      <c r="B38" s="38" t="s">
        <v>275</v>
      </c>
      <c r="C38" s="36">
        <f t="shared" si="0"/>
        <v>0</v>
      </c>
      <c r="D38" s="36"/>
      <c r="E38" s="36"/>
    </row>
    <row r="39" ht="22.4" customHeight="1" spans="1:5">
      <c r="A39" s="37">
        <v>30226</v>
      </c>
      <c r="B39" s="38" t="s">
        <v>276</v>
      </c>
      <c r="C39" s="36">
        <f t="shared" si="0"/>
        <v>0</v>
      </c>
      <c r="D39" s="36"/>
      <c r="E39" s="36"/>
    </row>
    <row r="40" ht="22.4" customHeight="1" spans="1:5">
      <c r="A40" s="37">
        <v>30227</v>
      </c>
      <c r="B40" s="38" t="s">
        <v>277</v>
      </c>
      <c r="C40" s="36">
        <f t="shared" si="0"/>
        <v>0</v>
      </c>
      <c r="D40" s="36"/>
      <c r="E40" s="36"/>
    </row>
    <row r="41" ht="22.4" customHeight="1" spans="1:5">
      <c r="A41" s="37">
        <v>30228</v>
      </c>
      <c r="B41" s="38" t="s">
        <v>278</v>
      </c>
      <c r="C41" s="36">
        <f t="shared" si="0"/>
        <v>2</v>
      </c>
      <c r="D41" s="36"/>
      <c r="E41" s="36">
        <v>2</v>
      </c>
    </row>
    <row r="42" ht="22.4" customHeight="1" spans="1:5">
      <c r="A42" s="37">
        <v>30229</v>
      </c>
      <c r="B42" s="38" t="s">
        <v>279</v>
      </c>
      <c r="C42" s="36">
        <f t="shared" si="0"/>
        <v>0</v>
      </c>
      <c r="D42" s="36"/>
      <c r="E42" s="36"/>
    </row>
    <row r="43" ht="22.4" customHeight="1" spans="1:5">
      <c r="A43" s="37">
        <v>30231</v>
      </c>
      <c r="B43" s="38" t="s">
        <v>280</v>
      </c>
      <c r="C43" s="36">
        <f t="shared" si="0"/>
        <v>0</v>
      </c>
      <c r="D43" s="36"/>
      <c r="E43" s="36"/>
    </row>
    <row r="44" ht="22.4" customHeight="1" spans="1:5">
      <c r="A44" s="37">
        <v>30239</v>
      </c>
      <c r="B44" s="38" t="s">
        <v>281</v>
      </c>
      <c r="C44" s="36">
        <f t="shared" si="0"/>
        <v>0.5</v>
      </c>
      <c r="D44" s="36"/>
      <c r="E44" s="36">
        <v>0.5</v>
      </c>
    </row>
    <row r="45" ht="22.4" customHeight="1" spans="1:5">
      <c r="A45" s="37">
        <v>30240</v>
      </c>
      <c r="B45" s="38" t="s">
        <v>282</v>
      </c>
      <c r="C45" s="36">
        <f t="shared" si="0"/>
        <v>0</v>
      </c>
      <c r="D45" s="36"/>
      <c r="E45" s="36"/>
    </row>
    <row r="46" ht="22.4" customHeight="1" spans="1:5">
      <c r="A46" s="37">
        <v>30299</v>
      </c>
      <c r="B46" s="38" t="s">
        <v>283</v>
      </c>
      <c r="C46" s="36">
        <f t="shared" si="0"/>
        <v>1.46</v>
      </c>
      <c r="D46" s="36"/>
      <c r="E46" s="36">
        <v>1.46</v>
      </c>
    </row>
    <row r="47" ht="22.4" customHeight="1" spans="1:5">
      <c r="A47" s="34">
        <v>303</v>
      </c>
      <c r="B47" s="35" t="s">
        <v>206</v>
      </c>
      <c r="C47" s="36">
        <f t="shared" si="0"/>
        <v>0</v>
      </c>
      <c r="D47" s="36">
        <f>SUM(D48:D59)</f>
        <v>0</v>
      </c>
      <c r="E47" s="36">
        <f>SUM(E48:E59)</f>
        <v>0</v>
      </c>
    </row>
    <row r="48" ht="22.4" customHeight="1" spans="1:5">
      <c r="A48" s="37">
        <v>30301</v>
      </c>
      <c r="B48" s="38" t="s">
        <v>284</v>
      </c>
      <c r="C48" s="36">
        <f t="shared" si="0"/>
        <v>0</v>
      </c>
      <c r="D48" s="36"/>
      <c r="E48" s="36"/>
    </row>
    <row r="49" ht="22.4" customHeight="1" spans="1:5">
      <c r="A49" s="37">
        <v>30302</v>
      </c>
      <c r="B49" s="38" t="s">
        <v>285</v>
      </c>
      <c r="C49" s="36">
        <f t="shared" si="0"/>
        <v>0</v>
      </c>
      <c r="D49" s="36"/>
      <c r="E49" s="36"/>
    </row>
    <row r="50" ht="22.4" customHeight="1" spans="1:5">
      <c r="A50" s="37">
        <v>30303</v>
      </c>
      <c r="B50" s="38" t="s">
        <v>286</v>
      </c>
      <c r="C50" s="36">
        <f t="shared" si="0"/>
        <v>0</v>
      </c>
      <c r="D50" s="36"/>
      <c r="E50" s="36"/>
    </row>
    <row r="51" ht="22.4" customHeight="1" spans="1:5">
      <c r="A51" s="37">
        <v>30304</v>
      </c>
      <c r="B51" s="38" t="s">
        <v>287</v>
      </c>
      <c r="C51" s="36">
        <f t="shared" si="0"/>
        <v>0</v>
      </c>
      <c r="D51" s="36"/>
      <c r="E51" s="36"/>
    </row>
    <row r="52" ht="22.4" customHeight="1" spans="1:5">
      <c r="A52" s="37">
        <v>30305</v>
      </c>
      <c r="B52" s="38" t="s">
        <v>288</v>
      </c>
      <c r="C52" s="36">
        <f t="shared" si="0"/>
        <v>0</v>
      </c>
      <c r="D52" s="36"/>
      <c r="E52" s="36"/>
    </row>
    <row r="53" ht="22.4" customHeight="1" spans="1:5">
      <c r="A53" s="37">
        <v>30306</v>
      </c>
      <c r="B53" s="38" t="s">
        <v>289</v>
      </c>
      <c r="C53" s="36">
        <f t="shared" si="0"/>
        <v>0</v>
      </c>
      <c r="D53" s="36"/>
      <c r="E53" s="36"/>
    </row>
    <row r="54" ht="22.4" customHeight="1" spans="1:5">
      <c r="A54" s="37">
        <v>30307</v>
      </c>
      <c r="B54" s="38" t="s">
        <v>290</v>
      </c>
      <c r="C54" s="36">
        <f t="shared" si="0"/>
        <v>0</v>
      </c>
      <c r="D54" s="36"/>
      <c r="E54" s="36"/>
    </row>
    <row r="55" ht="22.4" customHeight="1" spans="1:5">
      <c r="A55" s="37">
        <v>30308</v>
      </c>
      <c r="B55" s="38" t="s">
        <v>291</v>
      </c>
      <c r="C55" s="36">
        <f t="shared" si="0"/>
        <v>0</v>
      </c>
      <c r="D55" s="36"/>
      <c r="E55" s="36"/>
    </row>
    <row r="56" ht="22.4" customHeight="1" spans="1:5">
      <c r="A56" s="37">
        <v>30309</v>
      </c>
      <c r="B56" s="38" t="s">
        <v>292</v>
      </c>
      <c r="C56" s="36">
        <f t="shared" si="0"/>
        <v>0</v>
      </c>
      <c r="D56" s="36"/>
      <c r="E56" s="36"/>
    </row>
    <row r="57" ht="22.4" customHeight="1" spans="1:5">
      <c r="A57" s="37">
        <v>30310</v>
      </c>
      <c r="B57" s="38" t="s">
        <v>293</v>
      </c>
      <c r="C57" s="36">
        <f t="shared" si="0"/>
        <v>0</v>
      </c>
      <c r="D57" s="36"/>
      <c r="E57" s="36"/>
    </row>
    <row r="58" ht="22.4" customHeight="1" spans="1:5">
      <c r="A58" s="37">
        <v>30311</v>
      </c>
      <c r="B58" s="38" t="s">
        <v>294</v>
      </c>
      <c r="C58" s="36">
        <f t="shared" si="0"/>
        <v>0</v>
      </c>
      <c r="D58" s="36"/>
      <c r="E58" s="36"/>
    </row>
    <row r="59" ht="22.4" customHeight="1" spans="1:5">
      <c r="A59" s="37">
        <v>30399</v>
      </c>
      <c r="B59" s="38" t="s">
        <v>295</v>
      </c>
      <c r="C59" s="36">
        <f t="shared" si="0"/>
        <v>0</v>
      </c>
      <c r="D59" s="36"/>
      <c r="E59" s="36"/>
    </row>
    <row r="60" ht="22.4" customHeight="1" spans="1:5">
      <c r="A60" s="34">
        <v>307</v>
      </c>
      <c r="B60" s="35" t="s">
        <v>208</v>
      </c>
      <c r="C60" s="36">
        <f t="shared" si="0"/>
        <v>0</v>
      </c>
      <c r="D60" s="36">
        <f>SUM(D61:D62)</f>
        <v>0</v>
      </c>
      <c r="E60" s="36">
        <f>SUM(E61:E62)</f>
        <v>0</v>
      </c>
    </row>
    <row r="61" ht="22.4" customHeight="1" spans="1:5">
      <c r="A61" s="37">
        <v>30701</v>
      </c>
      <c r="B61" s="38" t="s">
        <v>296</v>
      </c>
      <c r="C61" s="36">
        <f t="shared" si="0"/>
        <v>0</v>
      </c>
      <c r="D61" s="36"/>
      <c r="E61" s="36"/>
    </row>
    <row r="62" ht="22.4" customHeight="1" spans="1:5">
      <c r="A62" s="37">
        <v>30702</v>
      </c>
      <c r="B62" s="38" t="s">
        <v>297</v>
      </c>
      <c r="C62" s="36">
        <f t="shared" si="0"/>
        <v>0</v>
      </c>
      <c r="D62" s="36"/>
      <c r="E62" s="36"/>
    </row>
    <row r="63" ht="22.4" customHeight="1" spans="1:5">
      <c r="A63" s="34">
        <v>310</v>
      </c>
      <c r="B63" s="35" t="s">
        <v>220</v>
      </c>
      <c r="C63" s="36">
        <f t="shared" si="0"/>
        <v>0</v>
      </c>
      <c r="D63" s="36">
        <f>SUM(D64:D79)</f>
        <v>0</v>
      </c>
      <c r="E63" s="36">
        <f>SUM(E64:E79)</f>
        <v>0</v>
      </c>
    </row>
    <row r="64" ht="22.4" customHeight="1" spans="1:5">
      <c r="A64" s="37">
        <v>31001</v>
      </c>
      <c r="B64" s="38" t="s">
        <v>298</v>
      </c>
      <c r="C64" s="36">
        <f t="shared" si="0"/>
        <v>0</v>
      </c>
      <c r="D64" s="36"/>
      <c r="E64" s="36"/>
    </row>
    <row r="65" ht="22.4" customHeight="1" spans="1:5">
      <c r="A65" s="37">
        <v>31002</v>
      </c>
      <c r="B65" s="38" t="s">
        <v>299</v>
      </c>
      <c r="C65" s="36">
        <f t="shared" si="0"/>
        <v>0</v>
      </c>
      <c r="D65" s="36"/>
      <c r="E65" s="36"/>
    </row>
    <row r="66" ht="22.4" customHeight="1" spans="1:5">
      <c r="A66" s="37">
        <v>31003</v>
      </c>
      <c r="B66" s="38" t="s">
        <v>300</v>
      </c>
      <c r="C66" s="36">
        <f t="shared" si="0"/>
        <v>0</v>
      </c>
      <c r="D66" s="36"/>
      <c r="E66" s="36"/>
    </row>
    <row r="67" ht="22.4" customHeight="1" spans="1:5">
      <c r="A67" s="37">
        <v>31005</v>
      </c>
      <c r="B67" s="38" t="s">
        <v>301</v>
      </c>
      <c r="C67" s="36">
        <f t="shared" si="0"/>
        <v>0</v>
      </c>
      <c r="D67" s="36"/>
      <c r="E67" s="36"/>
    </row>
    <row r="68" ht="22.4" customHeight="1" spans="1:5">
      <c r="A68" s="37">
        <v>31006</v>
      </c>
      <c r="B68" s="38" t="s">
        <v>302</v>
      </c>
      <c r="C68" s="36">
        <f t="shared" si="0"/>
        <v>0</v>
      </c>
      <c r="D68" s="36"/>
      <c r="E68" s="36"/>
    </row>
    <row r="69" ht="22.4" customHeight="1" spans="1:5">
      <c r="A69" s="37">
        <v>31007</v>
      </c>
      <c r="B69" s="38" t="s">
        <v>303</v>
      </c>
      <c r="C69" s="36">
        <f t="shared" ref="C69:C84" si="1">D69+E69</f>
        <v>0</v>
      </c>
      <c r="D69" s="36"/>
      <c r="E69" s="36"/>
    </row>
    <row r="70" ht="22.4" customHeight="1" spans="1:5">
      <c r="A70" s="37">
        <v>31008</v>
      </c>
      <c r="B70" s="38" t="s">
        <v>304</v>
      </c>
      <c r="C70" s="36">
        <f t="shared" si="1"/>
        <v>0</v>
      </c>
      <c r="D70" s="36"/>
      <c r="E70" s="36"/>
    </row>
    <row r="71" ht="22.4" customHeight="1" spans="1:5">
      <c r="A71" s="37">
        <v>31009</v>
      </c>
      <c r="B71" s="38" t="s">
        <v>305</v>
      </c>
      <c r="C71" s="36">
        <f t="shared" si="1"/>
        <v>0</v>
      </c>
      <c r="D71" s="36"/>
      <c r="E71" s="36"/>
    </row>
    <row r="72" ht="22.4" customHeight="1" spans="1:5">
      <c r="A72" s="37">
        <v>31010</v>
      </c>
      <c r="B72" s="38" t="s">
        <v>306</v>
      </c>
      <c r="C72" s="36">
        <f t="shared" si="1"/>
        <v>0</v>
      </c>
      <c r="D72" s="36"/>
      <c r="E72" s="36"/>
    </row>
    <row r="73" ht="22.4" customHeight="1" spans="1:5">
      <c r="A73" s="37">
        <v>31011</v>
      </c>
      <c r="B73" s="38" t="s">
        <v>307</v>
      </c>
      <c r="C73" s="36">
        <f t="shared" si="1"/>
        <v>0</v>
      </c>
      <c r="D73" s="36"/>
      <c r="E73" s="36"/>
    </row>
    <row r="74" ht="22.4" customHeight="1" spans="1:5">
      <c r="A74" s="37">
        <v>31012</v>
      </c>
      <c r="B74" s="38" t="s">
        <v>308</v>
      </c>
      <c r="C74" s="36">
        <f t="shared" si="1"/>
        <v>0</v>
      </c>
      <c r="D74" s="36"/>
      <c r="E74" s="36"/>
    </row>
    <row r="75" ht="22.4" customHeight="1" spans="1:5">
      <c r="A75" s="37">
        <v>31013</v>
      </c>
      <c r="B75" s="38" t="s">
        <v>309</v>
      </c>
      <c r="C75" s="36">
        <f t="shared" si="1"/>
        <v>0</v>
      </c>
      <c r="D75" s="36"/>
      <c r="E75" s="36"/>
    </row>
    <row r="76" ht="22.4" customHeight="1" spans="1:5">
      <c r="A76" s="37">
        <v>31019</v>
      </c>
      <c r="B76" s="38" t="s">
        <v>310</v>
      </c>
      <c r="C76" s="36">
        <f t="shared" si="1"/>
        <v>0</v>
      </c>
      <c r="D76" s="36"/>
      <c r="E76" s="36"/>
    </row>
    <row r="77" ht="22.4" customHeight="1" spans="1:5">
      <c r="A77" s="37">
        <v>31021</v>
      </c>
      <c r="B77" s="38" t="s">
        <v>311</v>
      </c>
      <c r="C77" s="36">
        <f t="shared" si="1"/>
        <v>0</v>
      </c>
      <c r="D77" s="36"/>
      <c r="E77" s="36"/>
    </row>
    <row r="78" ht="22.4" customHeight="1" spans="1:5">
      <c r="A78" s="37">
        <v>31022</v>
      </c>
      <c r="B78" s="38" t="s">
        <v>312</v>
      </c>
      <c r="C78" s="36">
        <f t="shared" si="1"/>
        <v>0</v>
      </c>
      <c r="D78" s="36"/>
      <c r="E78" s="36"/>
    </row>
    <row r="79" ht="22.4" customHeight="1" spans="1:5">
      <c r="A79" s="37">
        <v>31099</v>
      </c>
      <c r="B79" s="38" t="s">
        <v>313</v>
      </c>
      <c r="C79" s="36">
        <f t="shared" si="1"/>
        <v>0</v>
      </c>
      <c r="D79" s="36"/>
      <c r="E79" s="36"/>
    </row>
    <row r="80" ht="22.4" customHeight="1" spans="1:5">
      <c r="A80" s="34">
        <v>399</v>
      </c>
      <c r="B80" s="35" t="s">
        <v>211</v>
      </c>
      <c r="C80" s="36">
        <f t="shared" si="1"/>
        <v>0</v>
      </c>
      <c r="D80" s="36">
        <f>SUM(D81:D84)</f>
        <v>0</v>
      </c>
      <c r="E80" s="36">
        <f>SUM(E81:E84)</f>
        <v>0</v>
      </c>
    </row>
    <row r="81" ht="22.4" customHeight="1" spans="1:5">
      <c r="A81" s="37">
        <v>39906</v>
      </c>
      <c r="B81" s="38" t="s">
        <v>314</v>
      </c>
      <c r="C81" s="36">
        <f t="shared" si="1"/>
        <v>0</v>
      </c>
      <c r="D81" s="36"/>
      <c r="E81" s="36"/>
    </row>
    <row r="82" ht="22.4" customHeight="1" spans="1:5">
      <c r="A82" s="37">
        <v>39907</v>
      </c>
      <c r="B82" s="38" t="s">
        <v>315</v>
      </c>
      <c r="C82" s="36">
        <f t="shared" si="1"/>
        <v>0</v>
      </c>
      <c r="D82" s="36"/>
      <c r="E82" s="36"/>
    </row>
    <row r="83" ht="22.4" customHeight="1" spans="1:5">
      <c r="A83" s="37">
        <v>39908</v>
      </c>
      <c r="B83" s="38" t="s">
        <v>316</v>
      </c>
      <c r="C83" s="36">
        <f t="shared" si="1"/>
        <v>0</v>
      </c>
      <c r="D83" s="36"/>
      <c r="E83" s="36"/>
    </row>
    <row r="84" ht="22.4" customHeight="1" spans="1:5">
      <c r="A84" s="37">
        <v>39999</v>
      </c>
      <c r="B84" s="38" t="s">
        <v>317</v>
      </c>
      <c r="C84" s="36">
        <f t="shared" si="1"/>
        <v>0</v>
      </c>
      <c r="D84" s="36"/>
      <c r="E84" s="36"/>
    </row>
    <row r="85" ht="22.4" customHeight="1" spans="1:5">
      <c r="A85" s="33" t="s">
        <v>134</v>
      </c>
      <c r="B85" s="33"/>
      <c r="C85" s="39">
        <f>C80+C63+C60+C47+C19+C5</f>
        <v>235.26265</v>
      </c>
      <c r="D85" s="40">
        <f>D80+D63+D60+D47+D19+D5</f>
        <v>222.30265</v>
      </c>
      <c r="E85" s="40">
        <f>E80+E63+E60+E47+E19+E5</f>
        <v>12.96</v>
      </c>
    </row>
    <row r="86" spans="1:5">
      <c r="A86" s="41"/>
      <c r="B86" s="41"/>
      <c r="C86" s="41"/>
      <c r="D86" s="41"/>
      <c r="E86" s="41"/>
    </row>
  </sheetData>
  <mergeCells count="5">
    <mergeCell ref="A1:E1"/>
    <mergeCell ref="A2:J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318</v>
      </c>
      <c r="I5" s="3" t="s">
        <v>319</v>
      </c>
      <c r="J5" s="3" t="s">
        <v>320</v>
      </c>
      <c r="K5" s="3" t="s">
        <v>321</v>
      </c>
      <c r="L5" s="3" t="s">
        <v>134</v>
      </c>
      <c r="M5" s="3" t="s">
        <v>214</v>
      </c>
      <c r="N5" s="3" t="s">
        <v>322</v>
      </c>
    </row>
    <row r="6" ht="22.9" customHeight="1" spans="1:14">
      <c r="A6" s="12"/>
      <c r="B6" s="12"/>
      <c r="C6" s="12"/>
      <c r="D6" s="12"/>
      <c r="E6" s="12" t="s">
        <v>134</v>
      </c>
      <c r="F6" s="27">
        <v>222.30265</v>
      </c>
      <c r="G6" s="27">
        <v>222.30265</v>
      </c>
      <c r="H6" s="27">
        <v>174.4591</v>
      </c>
      <c r="I6" s="27">
        <v>32.533614</v>
      </c>
      <c r="J6" s="27">
        <v>15.309936</v>
      </c>
      <c r="K6" s="27"/>
      <c r="L6" s="27"/>
      <c r="M6" s="27"/>
      <c r="N6" s="27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7">
        <v>222.30265</v>
      </c>
      <c r="G7" s="27">
        <v>222.30265</v>
      </c>
      <c r="H7" s="27">
        <v>174.4591</v>
      </c>
      <c r="I7" s="27">
        <v>32.533614</v>
      </c>
      <c r="J7" s="27">
        <v>15.309936</v>
      </c>
      <c r="K7" s="27"/>
      <c r="L7" s="27"/>
      <c r="M7" s="27"/>
      <c r="N7" s="27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7">
        <v>222.30265</v>
      </c>
      <c r="G8" s="27">
        <v>222.30265</v>
      </c>
      <c r="H8" s="27">
        <v>174.4591</v>
      </c>
      <c r="I8" s="27">
        <v>32.533614</v>
      </c>
      <c r="J8" s="27">
        <v>15.309936</v>
      </c>
      <c r="K8" s="27"/>
      <c r="L8" s="27"/>
      <c r="M8" s="27"/>
      <c r="N8" s="27"/>
    </row>
    <row r="9" ht="22.9" customHeight="1" spans="1:14">
      <c r="A9" s="23" t="s">
        <v>170</v>
      </c>
      <c r="B9" s="23" t="s">
        <v>168</v>
      </c>
      <c r="C9" s="23" t="s">
        <v>171</v>
      </c>
      <c r="D9" s="17" t="s">
        <v>212</v>
      </c>
      <c r="E9" s="4" t="s">
        <v>173</v>
      </c>
      <c r="F9" s="5">
        <v>174.4591</v>
      </c>
      <c r="G9" s="5">
        <v>174.4591</v>
      </c>
      <c r="H9" s="20">
        <v>174.4591</v>
      </c>
      <c r="I9" s="20"/>
      <c r="J9" s="20"/>
      <c r="K9" s="20"/>
      <c r="L9" s="5"/>
      <c r="M9" s="20"/>
      <c r="N9" s="20"/>
    </row>
    <row r="10" ht="22.9" customHeight="1" spans="1:14">
      <c r="A10" s="23" t="s">
        <v>177</v>
      </c>
      <c r="B10" s="23" t="s">
        <v>175</v>
      </c>
      <c r="C10" s="23" t="s">
        <v>175</v>
      </c>
      <c r="D10" s="17" t="s">
        <v>212</v>
      </c>
      <c r="E10" s="4" t="s">
        <v>179</v>
      </c>
      <c r="F10" s="5">
        <v>20.413248</v>
      </c>
      <c r="G10" s="5">
        <v>20.413248</v>
      </c>
      <c r="H10" s="20"/>
      <c r="I10" s="20">
        <v>20.413248</v>
      </c>
      <c r="J10" s="20"/>
      <c r="K10" s="20"/>
      <c r="L10" s="5"/>
      <c r="M10" s="20"/>
      <c r="N10" s="20"/>
    </row>
    <row r="11" ht="22.9" customHeight="1" spans="1:14">
      <c r="A11" s="23" t="s">
        <v>177</v>
      </c>
      <c r="B11" s="23" t="s">
        <v>181</v>
      </c>
      <c r="C11" s="23" t="s">
        <v>181</v>
      </c>
      <c r="D11" s="17" t="s">
        <v>212</v>
      </c>
      <c r="E11" s="4" t="s">
        <v>180</v>
      </c>
      <c r="F11" s="5">
        <v>1.275828</v>
      </c>
      <c r="G11" s="5">
        <v>1.275828</v>
      </c>
      <c r="H11" s="20"/>
      <c r="I11" s="20">
        <v>1.275828</v>
      </c>
      <c r="J11" s="20"/>
      <c r="K11" s="20"/>
      <c r="L11" s="5"/>
      <c r="M11" s="20"/>
      <c r="N11" s="20"/>
    </row>
    <row r="12" ht="22.9" customHeight="1" spans="1:14">
      <c r="A12" s="23" t="s">
        <v>185</v>
      </c>
      <c r="B12" s="23" t="s">
        <v>186</v>
      </c>
      <c r="C12" s="23" t="s">
        <v>168</v>
      </c>
      <c r="D12" s="17" t="s">
        <v>212</v>
      </c>
      <c r="E12" s="4" t="s">
        <v>188</v>
      </c>
      <c r="F12" s="5">
        <v>10.844538</v>
      </c>
      <c r="G12" s="5">
        <v>10.844538</v>
      </c>
      <c r="H12" s="20"/>
      <c r="I12" s="20">
        <v>10.844538</v>
      </c>
      <c r="J12" s="20"/>
      <c r="K12" s="20"/>
      <c r="L12" s="5"/>
      <c r="M12" s="20"/>
      <c r="N12" s="20"/>
    </row>
    <row r="13" ht="22.9" customHeight="1" spans="1:14">
      <c r="A13" s="23" t="s">
        <v>192</v>
      </c>
      <c r="B13" s="23" t="s">
        <v>190</v>
      </c>
      <c r="C13" s="23" t="s">
        <v>168</v>
      </c>
      <c r="D13" s="17" t="s">
        <v>212</v>
      </c>
      <c r="E13" s="4" t="s">
        <v>194</v>
      </c>
      <c r="F13" s="5">
        <v>15.309936</v>
      </c>
      <c r="G13" s="5">
        <v>15.309936</v>
      </c>
      <c r="H13" s="20"/>
      <c r="I13" s="20"/>
      <c r="J13" s="20">
        <v>15.309936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8" zoomScaleNormal="138" topLeftCell="B2" workbookViewId="0">
      <selection activeCell="R6" sqref="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323</v>
      </c>
      <c r="H4" s="3"/>
      <c r="I4" s="3"/>
      <c r="J4" s="3"/>
      <c r="K4" s="3"/>
      <c r="L4" s="3" t="s">
        <v>324</v>
      </c>
      <c r="M4" s="3"/>
      <c r="N4" s="3"/>
      <c r="O4" s="3"/>
      <c r="P4" s="3"/>
      <c r="Q4" s="3"/>
      <c r="R4" s="3" t="s">
        <v>320</v>
      </c>
      <c r="S4" s="3" t="s">
        <v>325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326</v>
      </c>
      <c r="I5" s="3" t="s">
        <v>327</v>
      </c>
      <c r="J5" s="3" t="s">
        <v>328</v>
      </c>
      <c r="K5" s="3" t="s">
        <v>329</v>
      </c>
      <c r="L5" s="3" t="s">
        <v>134</v>
      </c>
      <c r="M5" s="3" t="s">
        <v>330</v>
      </c>
      <c r="N5" s="3" t="s">
        <v>331</v>
      </c>
      <c r="O5" s="3" t="s">
        <v>332</v>
      </c>
      <c r="P5" s="3" t="s">
        <v>333</v>
      </c>
      <c r="Q5" s="3" t="s">
        <v>334</v>
      </c>
      <c r="R5" s="3"/>
      <c r="S5" s="3" t="s">
        <v>134</v>
      </c>
      <c r="T5" s="3" t="s">
        <v>335</v>
      </c>
      <c r="U5" s="3" t="s">
        <v>336</v>
      </c>
      <c r="V5" s="3" t="s">
        <v>321</v>
      </c>
    </row>
    <row r="6" ht="22.9" customHeight="1" spans="1:22">
      <c r="A6" s="12"/>
      <c r="B6" s="12"/>
      <c r="C6" s="12"/>
      <c r="D6" s="12"/>
      <c r="E6" s="12" t="s">
        <v>134</v>
      </c>
      <c r="F6" s="11">
        <v>222.30265</v>
      </c>
      <c r="G6" s="11">
        <v>174.4591</v>
      </c>
      <c r="H6" s="11">
        <v>79.3956</v>
      </c>
      <c r="I6" s="11">
        <v>59.9239</v>
      </c>
      <c r="J6" s="11"/>
      <c r="K6" s="11">
        <v>35.1396</v>
      </c>
      <c r="L6" s="11">
        <v>32.533614</v>
      </c>
      <c r="M6" s="11">
        <v>20.413248</v>
      </c>
      <c r="N6" s="11"/>
      <c r="O6" s="11">
        <v>9.56871</v>
      </c>
      <c r="P6" s="11">
        <v>1.275828</v>
      </c>
      <c r="Q6" s="11">
        <v>1.275828</v>
      </c>
      <c r="R6" s="11">
        <v>15.309936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222.30265</v>
      </c>
      <c r="G7" s="11">
        <v>174.4591</v>
      </c>
      <c r="H7" s="11">
        <v>79.3956</v>
      </c>
      <c r="I7" s="11">
        <v>59.9239</v>
      </c>
      <c r="J7" s="11"/>
      <c r="K7" s="11">
        <v>35.1396</v>
      </c>
      <c r="L7" s="11">
        <v>32.533614</v>
      </c>
      <c r="M7" s="11">
        <v>20.413248</v>
      </c>
      <c r="N7" s="11"/>
      <c r="O7" s="11">
        <v>9.56871</v>
      </c>
      <c r="P7" s="11">
        <v>1.275828</v>
      </c>
      <c r="Q7" s="11">
        <v>1.275828</v>
      </c>
      <c r="R7" s="11">
        <v>15.309936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222.30265</v>
      </c>
      <c r="G8" s="11">
        <v>174.4591</v>
      </c>
      <c r="H8" s="11">
        <v>79.3956</v>
      </c>
      <c r="I8" s="11">
        <v>59.9239</v>
      </c>
      <c r="J8" s="11"/>
      <c r="K8" s="11">
        <v>35.1396</v>
      </c>
      <c r="L8" s="11">
        <v>32.533614</v>
      </c>
      <c r="M8" s="11">
        <v>20.413248</v>
      </c>
      <c r="N8" s="11"/>
      <c r="O8" s="11">
        <v>9.56871</v>
      </c>
      <c r="P8" s="11">
        <v>1.275828</v>
      </c>
      <c r="Q8" s="11">
        <v>1.275828</v>
      </c>
      <c r="R8" s="11">
        <v>15.309936</v>
      </c>
      <c r="S8" s="11"/>
      <c r="T8" s="11"/>
      <c r="U8" s="11"/>
      <c r="V8" s="11"/>
    </row>
    <row r="9" ht="22.9" customHeight="1" spans="1:22">
      <c r="A9" s="23" t="s">
        <v>170</v>
      </c>
      <c r="B9" s="23" t="s">
        <v>168</v>
      </c>
      <c r="C9" s="23" t="s">
        <v>171</v>
      </c>
      <c r="D9" s="17" t="s">
        <v>212</v>
      </c>
      <c r="E9" s="4" t="s">
        <v>173</v>
      </c>
      <c r="F9" s="5">
        <v>174.4591</v>
      </c>
      <c r="G9" s="20">
        <v>174.4591</v>
      </c>
      <c r="H9" s="20">
        <v>79.3956</v>
      </c>
      <c r="I9" s="20">
        <v>59.9239</v>
      </c>
      <c r="J9" s="20"/>
      <c r="K9" s="20">
        <v>35.1396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3" t="s">
        <v>177</v>
      </c>
      <c r="B10" s="23" t="s">
        <v>175</v>
      </c>
      <c r="C10" s="23" t="s">
        <v>175</v>
      </c>
      <c r="D10" s="17" t="s">
        <v>212</v>
      </c>
      <c r="E10" s="4" t="s">
        <v>179</v>
      </c>
      <c r="F10" s="5">
        <v>20.413248</v>
      </c>
      <c r="G10" s="20"/>
      <c r="H10" s="20"/>
      <c r="I10" s="20"/>
      <c r="J10" s="20"/>
      <c r="K10" s="20"/>
      <c r="L10" s="5">
        <v>20.413248</v>
      </c>
      <c r="M10" s="20">
        <v>20.413248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9" customHeight="1" spans="1:22">
      <c r="A11" s="23" t="s">
        <v>177</v>
      </c>
      <c r="B11" s="23" t="s">
        <v>181</v>
      </c>
      <c r="C11" s="23" t="s">
        <v>181</v>
      </c>
      <c r="D11" s="17" t="s">
        <v>212</v>
      </c>
      <c r="E11" s="4" t="s">
        <v>180</v>
      </c>
      <c r="F11" s="5">
        <v>1.275828</v>
      </c>
      <c r="G11" s="20"/>
      <c r="H11" s="20"/>
      <c r="I11" s="20"/>
      <c r="J11" s="20"/>
      <c r="K11" s="20"/>
      <c r="L11" s="5">
        <v>1.275828</v>
      </c>
      <c r="M11" s="20"/>
      <c r="N11" s="20"/>
      <c r="O11" s="20"/>
      <c r="P11" s="20"/>
      <c r="Q11" s="20">
        <v>1.275828</v>
      </c>
      <c r="R11" s="20"/>
      <c r="S11" s="5"/>
      <c r="T11" s="20"/>
      <c r="U11" s="20"/>
      <c r="V11" s="20"/>
    </row>
    <row r="12" ht="22.9" customHeight="1" spans="1:22">
      <c r="A12" s="23" t="s">
        <v>185</v>
      </c>
      <c r="B12" s="23" t="s">
        <v>186</v>
      </c>
      <c r="C12" s="23" t="s">
        <v>168</v>
      </c>
      <c r="D12" s="17" t="s">
        <v>212</v>
      </c>
      <c r="E12" s="4" t="s">
        <v>188</v>
      </c>
      <c r="F12" s="5">
        <v>10.844538</v>
      </c>
      <c r="G12" s="20"/>
      <c r="H12" s="20"/>
      <c r="I12" s="20"/>
      <c r="J12" s="20"/>
      <c r="K12" s="20"/>
      <c r="L12" s="5">
        <v>10.844538</v>
      </c>
      <c r="M12" s="20"/>
      <c r="N12" s="20"/>
      <c r="O12" s="20">
        <v>9.56871</v>
      </c>
      <c r="P12" s="20">
        <v>1.275828</v>
      </c>
      <c r="Q12" s="20"/>
      <c r="R12" s="20"/>
      <c r="S12" s="5"/>
      <c r="T12" s="20"/>
      <c r="U12" s="20"/>
      <c r="V12" s="20"/>
    </row>
    <row r="13" ht="22.9" customHeight="1" spans="1:22">
      <c r="A13" s="23" t="s">
        <v>192</v>
      </c>
      <c r="B13" s="23" t="s">
        <v>190</v>
      </c>
      <c r="C13" s="23" t="s">
        <v>168</v>
      </c>
      <c r="D13" s="17" t="s">
        <v>212</v>
      </c>
      <c r="E13" s="4" t="s">
        <v>194</v>
      </c>
      <c r="F13" s="5">
        <v>15.309936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15.309936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8" sqref="G18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337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 t="s">
        <v>343</v>
      </c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3"/>
      <c r="B9" s="23"/>
      <c r="C9" s="23"/>
      <c r="D9" s="17"/>
      <c r="E9" s="4"/>
      <c r="F9" s="5"/>
      <c r="G9" s="20"/>
      <c r="H9" s="20"/>
      <c r="I9" s="20"/>
      <c r="J9" s="20"/>
      <c r="K9" s="20"/>
    </row>
    <row r="10" spans="1:1">
      <c r="A10" t="s">
        <v>344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7" sqref="I17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337</v>
      </c>
      <c r="G4" s="3" t="s">
        <v>345</v>
      </c>
      <c r="H4" s="3" t="s">
        <v>346</v>
      </c>
      <c r="I4" s="3" t="s">
        <v>347</v>
      </c>
      <c r="J4" s="3" t="s">
        <v>348</v>
      </c>
      <c r="K4" s="3" t="s">
        <v>349</v>
      </c>
      <c r="L4" s="3" t="s">
        <v>350</v>
      </c>
      <c r="M4" s="3" t="s">
        <v>351</v>
      </c>
      <c r="N4" s="3" t="s">
        <v>339</v>
      </c>
      <c r="O4" s="3" t="s">
        <v>352</v>
      </c>
      <c r="P4" s="3" t="s">
        <v>353</v>
      </c>
      <c r="Q4" s="3" t="s">
        <v>340</v>
      </c>
      <c r="R4" s="3" t="s">
        <v>342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 t="s">
        <v>343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3"/>
      <c r="B9" s="23"/>
      <c r="C9" s="23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344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337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354</v>
      </c>
      <c r="I5" s="3" t="s">
        <v>355</v>
      </c>
      <c r="J5" s="3" t="s">
        <v>356</v>
      </c>
      <c r="K5" s="3" t="s">
        <v>357</v>
      </c>
      <c r="L5" s="3" t="s">
        <v>358</v>
      </c>
      <c r="M5" s="3" t="s">
        <v>359</v>
      </c>
      <c r="N5" s="3" t="s">
        <v>360</v>
      </c>
      <c r="O5" s="3" t="s">
        <v>361</v>
      </c>
      <c r="P5" s="3" t="s">
        <v>362</v>
      </c>
      <c r="Q5" s="3" t="s">
        <v>363</v>
      </c>
      <c r="R5" s="3" t="s">
        <v>134</v>
      </c>
      <c r="S5" s="3" t="s">
        <v>256</v>
      </c>
      <c r="T5" s="3" t="s">
        <v>322</v>
      </c>
    </row>
    <row r="6" ht="22.9" customHeight="1" spans="1:20">
      <c r="A6" s="12"/>
      <c r="B6" s="12"/>
      <c r="C6" s="12"/>
      <c r="D6" s="12"/>
      <c r="E6" s="12" t="s">
        <v>134</v>
      </c>
      <c r="F6" s="27">
        <v>12.96</v>
      </c>
      <c r="G6" s="27">
        <v>12.96</v>
      </c>
      <c r="H6" s="27">
        <v>2</v>
      </c>
      <c r="I6" s="27"/>
      <c r="J6" s="27">
        <v>0.8</v>
      </c>
      <c r="K6" s="27"/>
      <c r="L6" s="27"/>
      <c r="M6" s="27">
        <v>1</v>
      </c>
      <c r="N6" s="27"/>
      <c r="O6" s="27"/>
      <c r="P6" s="27"/>
      <c r="Q6" s="27">
        <v>9.16</v>
      </c>
      <c r="R6" s="27"/>
      <c r="S6" s="27"/>
      <c r="T6" s="27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7">
        <v>12.96</v>
      </c>
      <c r="G7" s="27">
        <v>12.96</v>
      </c>
      <c r="H7" s="27">
        <v>2</v>
      </c>
      <c r="I7" s="27"/>
      <c r="J7" s="27">
        <v>0.8</v>
      </c>
      <c r="K7" s="27"/>
      <c r="L7" s="27"/>
      <c r="M7" s="27">
        <v>1</v>
      </c>
      <c r="N7" s="27"/>
      <c r="O7" s="27"/>
      <c r="P7" s="27"/>
      <c r="Q7" s="27">
        <v>9.16</v>
      </c>
      <c r="R7" s="27"/>
      <c r="S7" s="27"/>
      <c r="T7" s="27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7">
        <v>12.96</v>
      </c>
      <c r="G8" s="27">
        <v>12.96</v>
      </c>
      <c r="H8" s="27">
        <v>2</v>
      </c>
      <c r="I8" s="27"/>
      <c r="J8" s="27">
        <v>0.8</v>
      </c>
      <c r="K8" s="27"/>
      <c r="L8" s="27"/>
      <c r="M8" s="27">
        <v>1</v>
      </c>
      <c r="N8" s="27"/>
      <c r="O8" s="27"/>
      <c r="P8" s="27"/>
      <c r="Q8" s="27">
        <v>9.16</v>
      </c>
      <c r="R8" s="27"/>
      <c r="S8" s="27"/>
      <c r="T8" s="27"/>
    </row>
    <row r="9" ht="22.9" customHeight="1" spans="1:20">
      <c r="A9" s="23" t="s">
        <v>170</v>
      </c>
      <c r="B9" s="23" t="s">
        <v>168</v>
      </c>
      <c r="C9" s="23" t="s">
        <v>171</v>
      </c>
      <c r="D9" s="17" t="s">
        <v>212</v>
      </c>
      <c r="E9" s="4" t="s">
        <v>173</v>
      </c>
      <c r="F9" s="5">
        <v>12.96</v>
      </c>
      <c r="G9" s="27">
        <v>12.96</v>
      </c>
      <c r="H9" s="27">
        <v>2</v>
      </c>
      <c r="I9" s="20"/>
      <c r="J9" s="27">
        <v>0.8</v>
      </c>
      <c r="K9" s="20"/>
      <c r="L9" s="20"/>
      <c r="M9" s="20">
        <v>1</v>
      </c>
      <c r="N9" s="20"/>
      <c r="O9" s="20"/>
      <c r="P9" s="20"/>
      <c r="Q9" s="27">
        <v>9.16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C1" workbookViewId="0">
      <selection activeCell="AG6" sqref="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364</v>
      </c>
      <c r="G4" s="3" t="s">
        <v>365</v>
      </c>
      <c r="H4" s="3" t="s">
        <v>366</v>
      </c>
      <c r="I4" s="3" t="s">
        <v>367</v>
      </c>
      <c r="J4" s="3" t="s">
        <v>368</v>
      </c>
      <c r="K4" s="3" t="s">
        <v>369</v>
      </c>
      <c r="L4" s="3" t="s">
        <v>370</v>
      </c>
      <c r="M4" s="3" t="s">
        <v>371</v>
      </c>
      <c r="N4" s="3" t="s">
        <v>372</v>
      </c>
      <c r="O4" s="3" t="s">
        <v>373</v>
      </c>
      <c r="P4" s="3" t="s">
        <v>374</v>
      </c>
      <c r="Q4" s="3" t="s">
        <v>360</v>
      </c>
      <c r="R4" s="3" t="s">
        <v>362</v>
      </c>
      <c r="S4" s="3" t="s">
        <v>375</v>
      </c>
      <c r="T4" s="3" t="s">
        <v>355</v>
      </c>
      <c r="U4" s="3" t="s">
        <v>356</v>
      </c>
      <c r="V4" s="3" t="s">
        <v>359</v>
      </c>
      <c r="W4" s="3" t="s">
        <v>376</v>
      </c>
      <c r="X4" s="3" t="s">
        <v>377</v>
      </c>
      <c r="Y4" s="3" t="s">
        <v>378</v>
      </c>
      <c r="Z4" s="3" t="s">
        <v>379</v>
      </c>
      <c r="AA4" s="3" t="s">
        <v>358</v>
      </c>
      <c r="AB4" s="3" t="s">
        <v>380</v>
      </c>
      <c r="AC4" s="3" t="s">
        <v>381</v>
      </c>
      <c r="AD4" s="3" t="s">
        <v>361</v>
      </c>
      <c r="AE4" s="3" t="s">
        <v>382</v>
      </c>
      <c r="AF4" s="3" t="s">
        <v>383</v>
      </c>
      <c r="AG4" s="3" t="s">
        <v>363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6"/>
      <c r="C6" s="26"/>
      <c r="D6" s="4"/>
      <c r="E6" s="4" t="s">
        <v>134</v>
      </c>
      <c r="F6" s="27">
        <v>12.96</v>
      </c>
      <c r="G6" s="27">
        <v>2</v>
      </c>
      <c r="H6" s="27">
        <v>0.5</v>
      </c>
      <c r="I6" s="27"/>
      <c r="J6" s="27"/>
      <c r="K6" s="27"/>
      <c r="L6" s="27">
        <v>1</v>
      </c>
      <c r="M6" s="27">
        <v>0.5</v>
      </c>
      <c r="N6" s="27"/>
      <c r="O6" s="27">
        <v>0.1</v>
      </c>
      <c r="P6" s="27">
        <v>2.6</v>
      </c>
      <c r="Q6" s="27"/>
      <c r="R6" s="27">
        <v>0.5</v>
      </c>
      <c r="S6" s="27"/>
      <c r="T6" s="27"/>
      <c r="U6" s="27">
        <v>0.8</v>
      </c>
      <c r="V6" s="27">
        <v>1</v>
      </c>
      <c r="W6" s="27"/>
      <c r="X6" s="27"/>
      <c r="Y6" s="27"/>
      <c r="Z6" s="27"/>
      <c r="AA6" s="27"/>
      <c r="AB6" s="27">
        <v>2</v>
      </c>
      <c r="AC6" s="27"/>
      <c r="AD6" s="27"/>
      <c r="AE6" s="27">
        <v>0.5</v>
      </c>
      <c r="AF6" s="27"/>
      <c r="AG6" s="27">
        <v>1.46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7">
        <v>12.96</v>
      </c>
      <c r="G7" s="27">
        <v>2</v>
      </c>
      <c r="H7" s="27">
        <v>0.5</v>
      </c>
      <c r="I7" s="27"/>
      <c r="J7" s="27"/>
      <c r="K7" s="27"/>
      <c r="L7" s="27">
        <v>1</v>
      </c>
      <c r="M7" s="27">
        <v>0.5</v>
      </c>
      <c r="N7" s="27"/>
      <c r="O7" s="27">
        <v>0.1</v>
      </c>
      <c r="P7" s="27">
        <v>2.6</v>
      </c>
      <c r="Q7" s="27"/>
      <c r="R7" s="27">
        <v>0.5</v>
      </c>
      <c r="S7" s="27"/>
      <c r="T7" s="27"/>
      <c r="U7" s="27">
        <v>0.8</v>
      </c>
      <c r="V7" s="27">
        <v>1</v>
      </c>
      <c r="W7" s="27"/>
      <c r="X7" s="27"/>
      <c r="Y7" s="27"/>
      <c r="Z7" s="27"/>
      <c r="AA7" s="27"/>
      <c r="AB7" s="27">
        <v>2</v>
      </c>
      <c r="AC7" s="27"/>
      <c r="AD7" s="27"/>
      <c r="AE7" s="27">
        <v>0.5</v>
      </c>
      <c r="AF7" s="27"/>
      <c r="AG7" s="27">
        <v>1.46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7">
        <v>12.96</v>
      </c>
      <c r="G8" s="27">
        <v>2</v>
      </c>
      <c r="H8" s="27">
        <v>0.5</v>
      </c>
      <c r="I8" s="27"/>
      <c r="J8" s="27"/>
      <c r="K8" s="27"/>
      <c r="L8" s="27">
        <v>1</v>
      </c>
      <c r="M8" s="27">
        <v>0.5</v>
      </c>
      <c r="N8" s="27"/>
      <c r="O8" s="27">
        <v>0.1</v>
      </c>
      <c r="P8" s="27">
        <v>2.6</v>
      </c>
      <c r="Q8" s="27"/>
      <c r="R8" s="27">
        <v>0.5</v>
      </c>
      <c r="S8" s="27"/>
      <c r="T8" s="27"/>
      <c r="U8" s="27">
        <v>0.8</v>
      </c>
      <c r="V8" s="27">
        <v>1</v>
      </c>
      <c r="W8" s="27"/>
      <c r="X8" s="27"/>
      <c r="Y8" s="27"/>
      <c r="Z8" s="27"/>
      <c r="AA8" s="27"/>
      <c r="AB8" s="27">
        <v>2</v>
      </c>
      <c r="AC8" s="27"/>
      <c r="AD8" s="27"/>
      <c r="AE8" s="27">
        <v>0.5</v>
      </c>
      <c r="AF8" s="27"/>
      <c r="AG8" s="27">
        <v>1.46</v>
      </c>
    </row>
    <row r="9" ht="22.9" customHeight="1" spans="1:33">
      <c r="A9" s="23" t="s">
        <v>170</v>
      </c>
      <c r="B9" s="23" t="s">
        <v>168</v>
      </c>
      <c r="C9" s="23" t="s">
        <v>171</v>
      </c>
      <c r="D9" s="17" t="s">
        <v>212</v>
      </c>
      <c r="E9" s="4" t="s">
        <v>173</v>
      </c>
      <c r="F9" s="20">
        <v>12.96</v>
      </c>
      <c r="G9" s="27">
        <v>2</v>
      </c>
      <c r="H9" s="27">
        <v>0.5</v>
      </c>
      <c r="I9" s="20"/>
      <c r="J9" s="20"/>
      <c r="K9" s="20"/>
      <c r="L9" s="27">
        <v>1</v>
      </c>
      <c r="M9" s="27">
        <v>0.5</v>
      </c>
      <c r="N9" s="20"/>
      <c r="O9" s="20">
        <v>0.1</v>
      </c>
      <c r="P9" s="27">
        <v>2.6</v>
      </c>
      <c r="Q9" s="20"/>
      <c r="R9" s="27">
        <v>0.5</v>
      </c>
      <c r="S9" s="20"/>
      <c r="T9" s="20"/>
      <c r="U9" s="27">
        <v>0.8</v>
      </c>
      <c r="V9" s="20">
        <v>1</v>
      </c>
      <c r="W9" s="20"/>
      <c r="X9" s="20"/>
      <c r="Y9" s="20"/>
      <c r="Z9" s="20"/>
      <c r="AA9" s="20"/>
      <c r="AB9" s="27">
        <v>2</v>
      </c>
      <c r="AC9" s="20"/>
      <c r="AD9" s="20"/>
      <c r="AE9" s="20">
        <v>0.5</v>
      </c>
      <c r="AF9" s="20"/>
      <c r="AG9" s="27">
        <v>1.46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384</v>
      </c>
      <c r="B4" s="3" t="s">
        <v>385</v>
      </c>
      <c r="C4" s="3" t="s">
        <v>386</v>
      </c>
      <c r="D4" s="3" t="s">
        <v>387</v>
      </c>
      <c r="E4" s="3" t="s">
        <v>388</v>
      </c>
      <c r="F4" s="3"/>
      <c r="G4" s="3"/>
      <c r="H4" s="3" t="s">
        <v>389</v>
      </c>
    </row>
    <row r="5" ht="25.9" customHeight="1" spans="1:8">
      <c r="A5" s="3"/>
      <c r="B5" s="3"/>
      <c r="C5" s="3"/>
      <c r="D5" s="3"/>
      <c r="E5" s="3" t="s">
        <v>136</v>
      </c>
      <c r="F5" s="3" t="s">
        <v>390</v>
      </c>
      <c r="G5" s="3" t="s">
        <v>391</v>
      </c>
      <c r="H5" s="3"/>
    </row>
    <row r="6" ht="22.9" customHeight="1" spans="1:8">
      <c r="A6" s="12"/>
      <c r="B6" s="12" t="s">
        <v>134</v>
      </c>
      <c r="C6" s="11">
        <v>1</v>
      </c>
      <c r="D6" s="11"/>
      <c r="E6" s="11"/>
      <c r="F6" s="11"/>
      <c r="G6" s="11"/>
      <c r="H6" s="11">
        <v>1</v>
      </c>
    </row>
    <row r="7" ht="22.9" customHeight="1" spans="1:8">
      <c r="A7" s="10" t="s">
        <v>152</v>
      </c>
      <c r="B7" s="10" t="s">
        <v>153</v>
      </c>
      <c r="C7" s="11">
        <v>1</v>
      </c>
      <c r="D7" s="11"/>
      <c r="E7" s="11"/>
      <c r="F7" s="11"/>
      <c r="G7" s="11"/>
      <c r="H7" s="11">
        <v>1</v>
      </c>
    </row>
    <row r="8" ht="22.9" customHeight="1" spans="1:8">
      <c r="A8" s="17" t="s">
        <v>154</v>
      </c>
      <c r="B8" s="17" t="s">
        <v>155</v>
      </c>
      <c r="C8" s="20">
        <v>1</v>
      </c>
      <c r="D8" s="20"/>
      <c r="E8" s="5"/>
      <c r="F8" s="20"/>
      <c r="G8" s="20"/>
      <c r="H8" s="20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392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 t="s">
        <v>343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393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19" sqref="N19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 t="s">
        <v>343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2"/>
      <c r="B8" s="22"/>
      <c r="C8" s="2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3"/>
      <c r="B9" s="23"/>
      <c r="C9" s="23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">
      <c r="A10" t="s">
        <v>394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3" sqref="C13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  <row r="26" ht="32.65" customHeight="1" spans="2:3">
      <c r="B26" s="64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6" sqref="Q16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 t="s">
        <v>343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2"/>
      <c r="B8" s="22"/>
      <c r="C8" s="2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3"/>
      <c r="B9" s="23"/>
      <c r="C9" s="23"/>
      <c r="D9" s="17"/>
      <c r="E9" s="24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5" sqref="E15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6" t="s">
        <v>343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t="s">
        <v>398</v>
      </c>
    </row>
    <row r="15" spans="6:6">
      <c r="F15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3" sqref="D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399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6" t="s">
        <v>343</v>
      </c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44" zoomScaleNormal="144" topLeftCell="A2" workbookViewId="0">
      <selection activeCell="A3" sqref="A3:M3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195</v>
      </c>
      <c r="B4" s="14"/>
      <c r="C4" s="3" t="s">
        <v>401</v>
      </c>
      <c r="D4" s="3" t="s">
        <v>402</v>
      </c>
      <c r="E4" s="3"/>
      <c r="F4" s="3"/>
      <c r="G4" s="3"/>
      <c r="H4" s="3"/>
      <c r="I4" s="3"/>
      <c r="J4" s="3"/>
      <c r="K4" s="3"/>
      <c r="L4" s="3"/>
      <c r="M4" s="3"/>
      <c r="N4" s="3" t="s">
        <v>403</v>
      </c>
      <c r="O4" s="3"/>
    </row>
    <row r="5" ht="31.9" customHeight="1" spans="1:15">
      <c r="A5" s="3"/>
      <c r="B5" s="14"/>
      <c r="C5" s="3"/>
      <c r="D5" s="3" t="s">
        <v>404</v>
      </c>
      <c r="E5" s="3" t="s">
        <v>137</v>
      </c>
      <c r="F5" s="3"/>
      <c r="G5" s="3"/>
      <c r="H5" s="3"/>
      <c r="I5" s="3"/>
      <c r="J5" s="3"/>
      <c r="K5" s="3" t="s">
        <v>405</v>
      </c>
      <c r="L5" s="3" t="s">
        <v>139</v>
      </c>
      <c r="M5" s="3" t="s">
        <v>140</v>
      </c>
      <c r="N5" s="3" t="s">
        <v>406</v>
      </c>
      <c r="O5" s="3" t="s">
        <v>407</v>
      </c>
    </row>
    <row r="6" ht="44.85" customHeight="1" spans="1:15">
      <c r="A6" s="3"/>
      <c r="B6" s="14"/>
      <c r="C6" s="3"/>
      <c r="D6" s="3"/>
      <c r="E6" s="3" t="s">
        <v>408</v>
      </c>
      <c r="F6" s="3" t="s">
        <v>409</v>
      </c>
      <c r="G6" s="3" t="s">
        <v>410</v>
      </c>
      <c r="H6" s="3" t="s">
        <v>411</v>
      </c>
      <c r="I6" s="3" t="s">
        <v>412</v>
      </c>
      <c r="J6" s="3" t="s">
        <v>413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52</v>
      </c>
      <c r="E7" s="11">
        <v>52</v>
      </c>
      <c r="F7" s="11">
        <v>52</v>
      </c>
      <c r="G7" s="11"/>
      <c r="H7" s="11"/>
      <c r="I7" s="11"/>
      <c r="J7" s="11"/>
      <c r="K7" s="11"/>
      <c r="L7" s="11"/>
      <c r="M7" s="11"/>
      <c r="N7" s="11">
        <v>52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52</v>
      </c>
      <c r="E8" s="11">
        <v>52</v>
      </c>
      <c r="F8" s="11">
        <v>52</v>
      </c>
      <c r="G8" s="11"/>
      <c r="H8" s="11"/>
      <c r="I8" s="11"/>
      <c r="J8" s="11"/>
      <c r="K8" s="11"/>
      <c r="L8" s="11"/>
      <c r="M8" s="11"/>
      <c r="N8" s="11">
        <v>52</v>
      </c>
      <c r="O8" s="12"/>
    </row>
    <row r="9" ht="22.9" customHeight="1" spans="1:15">
      <c r="A9" s="17" t="s">
        <v>414</v>
      </c>
      <c r="B9" s="15" t="s">
        <v>415</v>
      </c>
      <c r="C9" s="17" t="s">
        <v>416</v>
      </c>
      <c r="D9" s="5">
        <v>10</v>
      </c>
      <c r="E9" s="5">
        <v>10</v>
      </c>
      <c r="F9" s="5">
        <v>10</v>
      </c>
      <c r="G9" s="5"/>
      <c r="H9" s="5"/>
      <c r="I9" s="5"/>
      <c r="J9" s="5"/>
      <c r="K9" s="5"/>
      <c r="L9" s="5"/>
      <c r="M9" s="5"/>
      <c r="N9" s="5">
        <v>10</v>
      </c>
      <c r="O9" s="4"/>
    </row>
    <row r="10" ht="22.9" customHeight="1" spans="1:15">
      <c r="A10" s="17" t="s">
        <v>414</v>
      </c>
      <c r="B10" s="15" t="s">
        <v>417</v>
      </c>
      <c r="C10" s="17" t="s">
        <v>418</v>
      </c>
      <c r="D10" s="5">
        <v>2</v>
      </c>
      <c r="E10" s="5">
        <v>2</v>
      </c>
      <c r="F10" s="5">
        <v>2</v>
      </c>
      <c r="G10" s="5"/>
      <c r="H10" s="5"/>
      <c r="I10" s="5"/>
      <c r="J10" s="5"/>
      <c r="K10" s="5"/>
      <c r="L10" s="5"/>
      <c r="M10" s="5"/>
      <c r="N10" s="5">
        <v>2</v>
      </c>
      <c r="O10" s="4"/>
    </row>
    <row r="11" ht="22.9" customHeight="1" spans="1:15">
      <c r="A11" s="17" t="s">
        <v>414</v>
      </c>
      <c r="B11" s="15" t="s">
        <v>419</v>
      </c>
      <c r="C11" s="17" t="s">
        <v>420</v>
      </c>
      <c r="D11" s="5">
        <v>40</v>
      </c>
      <c r="E11" s="5">
        <v>40</v>
      </c>
      <c r="F11" s="5">
        <v>40</v>
      </c>
      <c r="G11" s="5"/>
      <c r="H11" s="5"/>
      <c r="I11" s="5"/>
      <c r="J11" s="5"/>
      <c r="K11" s="5"/>
      <c r="L11" s="5"/>
      <c r="M11" s="5"/>
      <c r="N11" s="5">
        <v>40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24" workbookViewId="0">
      <selection activeCell="A3" sqref="A3:K3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422</v>
      </c>
      <c r="C4" s="3" t="s">
        <v>423</v>
      </c>
      <c r="D4" s="3" t="s">
        <v>424</v>
      </c>
      <c r="E4" s="3" t="s">
        <v>425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426</v>
      </c>
      <c r="F5" s="3" t="s">
        <v>427</v>
      </c>
      <c r="G5" s="3" t="s">
        <v>428</v>
      </c>
      <c r="H5" s="3" t="s">
        <v>429</v>
      </c>
      <c r="I5" s="3" t="s">
        <v>430</v>
      </c>
      <c r="J5" s="3" t="s">
        <v>431</v>
      </c>
      <c r="K5" s="3" t="s">
        <v>432</v>
      </c>
      <c r="L5" s="3" t="s">
        <v>433</v>
      </c>
      <c r="M5" s="3" t="s">
        <v>434</v>
      </c>
    </row>
    <row r="6" ht="28.5" customHeight="1" spans="1:13">
      <c r="A6" s="10" t="s">
        <v>2</v>
      </c>
      <c r="B6" s="10" t="s">
        <v>435</v>
      </c>
      <c r="C6" s="11">
        <v>52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436</v>
      </c>
      <c r="C7" s="5">
        <v>10</v>
      </c>
      <c r="D7" s="4" t="s">
        <v>437</v>
      </c>
      <c r="E7" s="12" t="s">
        <v>438</v>
      </c>
      <c r="F7" s="4" t="s">
        <v>439</v>
      </c>
      <c r="G7" s="4" t="s">
        <v>440</v>
      </c>
      <c r="H7" s="4" t="s">
        <v>441</v>
      </c>
      <c r="I7" s="4" t="s">
        <v>442</v>
      </c>
      <c r="J7" s="4" t="s">
        <v>440</v>
      </c>
      <c r="K7" s="4" t="s">
        <v>443</v>
      </c>
      <c r="L7" s="4" t="s">
        <v>444</v>
      </c>
      <c r="M7" s="4"/>
    </row>
    <row r="8" ht="43.15" customHeight="1" spans="1:13">
      <c r="A8" s="4"/>
      <c r="B8" s="4"/>
      <c r="C8" s="5"/>
      <c r="D8" s="4"/>
      <c r="E8" s="12"/>
      <c r="F8" s="4" t="s">
        <v>445</v>
      </c>
      <c r="G8" s="4" t="s">
        <v>440</v>
      </c>
      <c r="H8" s="4" t="s">
        <v>441</v>
      </c>
      <c r="I8" s="4" t="s">
        <v>446</v>
      </c>
      <c r="J8" s="4" t="s">
        <v>440</v>
      </c>
      <c r="K8" s="4" t="s">
        <v>443</v>
      </c>
      <c r="L8" s="4" t="s">
        <v>444</v>
      </c>
      <c r="M8" s="4"/>
    </row>
    <row r="9" ht="43.15" customHeight="1" spans="1:13">
      <c r="A9" s="4"/>
      <c r="B9" s="4"/>
      <c r="C9" s="5"/>
      <c r="D9" s="4"/>
      <c r="E9" s="12"/>
      <c r="F9" s="4" t="s">
        <v>447</v>
      </c>
      <c r="G9" s="4" t="s">
        <v>440</v>
      </c>
      <c r="H9" s="4" t="s">
        <v>441</v>
      </c>
      <c r="I9" s="4" t="s">
        <v>448</v>
      </c>
      <c r="J9" s="4" t="s">
        <v>440</v>
      </c>
      <c r="K9" s="4" t="s">
        <v>443</v>
      </c>
      <c r="L9" s="4" t="s">
        <v>444</v>
      </c>
      <c r="M9" s="4"/>
    </row>
    <row r="10" ht="43.15" customHeight="1" spans="1:13">
      <c r="A10" s="4"/>
      <c r="B10" s="4"/>
      <c r="C10" s="5"/>
      <c r="D10" s="4"/>
      <c r="E10" s="12"/>
      <c r="F10" s="4" t="s">
        <v>449</v>
      </c>
      <c r="G10" s="4" t="s">
        <v>450</v>
      </c>
      <c r="H10" s="4" t="s">
        <v>451</v>
      </c>
      <c r="I10" s="4" t="s">
        <v>448</v>
      </c>
      <c r="J10" s="4" t="s">
        <v>450</v>
      </c>
      <c r="K10" s="4" t="s">
        <v>452</v>
      </c>
      <c r="L10" s="4" t="s">
        <v>444</v>
      </c>
      <c r="M10" s="4"/>
    </row>
    <row r="11" ht="43.15" customHeight="1" spans="1:13">
      <c r="A11" s="4"/>
      <c r="B11" s="4"/>
      <c r="C11" s="5"/>
      <c r="D11" s="4"/>
      <c r="E11" s="12"/>
      <c r="F11" s="4" t="s">
        <v>453</v>
      </c>
      <c r="G11" s="4" t="s">
        <v>454</v>
      </c>
      <c r="H11" s="4" t="s">
        <v>455</v>
      </c>
      <c r="I11" s="4" t="s">
        <v>456</v>
      </c>
      <c r="J11" s="4" t="s">
        <v>454</v>
      </c>
      <c r="K11" s="4" t="s">
        <v>457</v>
      </c>
      <c r="L11" s="4" t="s">
        <v>444</v>
      </c>
      <c r="M11" s="4"/>
    </row>
    <row r="12" ht="43.15" customHeight="1" spans="1:13">
      <c r="A12" s="4"/>
      <c r="B12" s="4"/>
      <c r="C12" s="5"/>
      <c r="D12" s="4"/>
      <c r="E12" s="12"/>
      <c r="F12" s="4" t="s">
        <v>458</v>
      </c>
      <c r="G12" s="4" t="s">
        <v>459</v>
      </c>
      <c r="H12" s="4" t="s">
        <v>460</v>
      </c>
      <c r="I12" s="4" t="s">
        <v>461</v>
      </c>
      <c r="J12" s="4" t="s">
        <v>459</v>
      </c>
      <c r="K12" s="4" t="s">
        <v>452</v>
      </c>
      <c r="L12" s="4" t="s">
        <v>444</v>
      </c>
      <c r="M12" s="4"/>
    </row>
    <row r="13" ht="43.15" customHeight="1" spans="1:13">
      <c r="A13" s="4"/>
      <c r="B13" s="4"/>
      <c r="C13" s="5"/>
      <c r="D13" s="4"/>
      <c r="E13" s="12" t="s">
        <v>462</v>
      </c>
      <c r="F13" s="4" t="s">
        <v>463</v>
      </c>
      <c r="G13" s="4" t="s">
        <v>464</v>
      </c>
      <c r="H13" s="4" t="s">
        <v>465</v>
      </c>
      <c r="I13" s="4" t="s">
        <v>448</v>
      </c>
      <c r="J13" s="4" t="s">
        <v>464</v>
      </c>
      <c r="K13" s="4" t="s">
        <v>465</v>
      </c>
      <c r="L13" s="4" t="s">
        <v>466</v>
      </c>
      <c r="M13" s="4"/>
    </row>
    <row r="14" ht="43.15" customHeight="1" spans="1:13">
      <c r="A14" s="4"/>
      <c r="B14" s="4"/>
      <c r="C14" s="5"/>
      <c r="D14" s="4"/>
      <c r="E14" s="12"/>
      <c r="F14" s="4" t="s">
        <v>467</v>
      </c>
      <c r="G14" s="4" t="s">
        <v>468</v>
      </c>
      <c r="H14" s="4" t="s">
        <v>469</v>
      </c>
      <c r="I14" s="4" t="s">
        <v>448</v>
      </c>
      <c r="J14" s="4" t="s">
        <v>468</v>
      </c>
      <c r="K14" s="4" t="s">
        <v>465</v>
      </c>
      <c r="L14" s="4" t="s">
        <v>466</v>
      </c>
      <c r="M14" s="4"/>
    </row>
    <row r="15" ht="43.15" customHeight="1" spans="1:13">
      <c r="A15" s="4"/>
      <c r="B15" s="4"/>
      <c r="C15" s="5"/>
      <c r="D15" s="4"/>
      <c r="E15" s="12"/>
      <c r="F15" s="4" t="s">
        <v>470</v>
      </c>
      <c r="G15" s="4" t="s">
        <v>343</v>
      </c>
      <c r="H15" s="4" t="s">
        <v>471</v>
      </c>
      <c r="I15" s="4" t="s">
        <v>343</v>
      </c>
      <c r="J15" s="4" t="s">
        <v>343</v>
      </c>
      <c r="K15" s="4" t="s">
        <v>343</v>
      </c>
      <c r="L15" s="4" t="s">
        <v>466</v>
      </c>
      <c r="M15" s="4"/>
    </row>
    <row r="16" ht="43.15" customHeight="1" spans="1:13">
      <c r="A16" s="4"/>
      <c r="B16" s="4"/>
      <c r="C16" s="5"/>
      <c r="D16" s="4"/>
      <c r="E16" s="12" t="s">
        <v>472</v>
      </c>
      <c r="F16" s="4" t="s">
        <v>473</v>
      </c>
      <c r="G16" s="4" t="s">
        <v>474</v>
      </c>
      <c r="H16" s="4" t="s">
        <v>469</v>
      </c>
      <c r="I16" s="4" t="s">
        <v>475</v>
      </c>
      <c r="J16" s="4" t="s">
        <v>474</v>
      </c>
      <c r="K16" s="4" t="s">
        <v>476</v>
      </c>
      <c r="L16" s="4" t="s">
        <v>466</v>
      </c>
      <c r="M16" s="4"/>
    </row>
    <row r="17" ht="43.15" customHeight="1" spans="1:13">
      <c r="A17" s="4" t="s">
        <v>154</v>
      </c>
      <c r="B17" s="4" t="s">
        <v>477</v>
      </c>
      <c r="C17" s="5">
        <v>2</v>
      </c>
      <c r="D17" s="4" t="s">
        <v>478</v>
      </c>
      <c r="E17" s="12" t="s">
        <v>438</v>
      </c>
      <c r="F17" s="4" t="s">
        <v>439</v>
      </c>
      <c r="G17" s="4" t="s">
        <v>440</v>
      </c>
      <c r="H17" s="4" t="s">
        <v>479</v>
      </c>
      <c r="I17" s="4" t="s">
        <v>442</v>
      </c>
      <c r="J17" s="4" t="s">
        <v>440</v>
      </c>
      <c r="K17" s="4" t="s">
        <v>443</v>
      </c>
      <c r="L17" s="4" t="s">
        <v>444</v>
      </c>
      <c r="M17" s="4"/>
    </row>
    <row r="18" ht="43.15" customHeight="1" spans="1:13">
      <c r="A18" s="4"/>
      <c r="B18" s="4"/>
      <c r="C18" s="5"/>
      <c r="D18" s="4"/>
      <c r="E18" s="12"/>
      <c r="F18" s="4" t="s">
        <v>445</v>
      </c>
      <c r="G18" s="4" t="s">
        <v>440</v>
      </c>
      <c r="H18" s="4" t="s">
        <v>479</v>
      </c>
      <c r="I18" s="4" t="s">
        <v>480</v>
      </c>
      <c r="J18" s="4" t="s">
        <v>440</v>
      </c>
      <c r="K18" s="4" t="s">
        <v>443</v>
      </c>
      <c r="L18" s="4" t="s">
        <v>444</v>
      </c>
      <c r="M18" s="4"/>
    </row>
    <row r="19" ht="43.15" customHeight="1" spans="1:13">
      <c r="A19" s="4"/>
      <c r="B19" s="4"/>
      <c r="C19" s="5"/>
      <c r="D19" s="4"/>
      <c r="E19" s="12"/>
      <c r="F19" s="4" t="s">
        <v>458</v>
      </c>
      <c r="G19" s="4" t="s">
        <v>481</v>
      </c>
      <c r="H19" s="4" t="s">
        <v>482</v>
      </c>
      <c r="I19" s="4" t="s">
        <v>483</v>
      </c>
      <c r="J19" s="4" t="s">
        <v>481</v>
      </c>
      <c r="K19" s="4" t="s">
        <v>452</v>
      </c>
      <c r="L19" s="4" t="s">
        <v>444</v>
      </c>
      <c r="M19" s="4"/>
    </row>
    <row r="20" ht="43.15" customHeight="1" spans="1:13">
      <c r="A20" s="4"/>
      <c r="B20" s="4"/>
      <c r="C20" s="5"/>
      <c r="D20" s="4"/>
      <c r="E20" s="12"/>
      <c r="F20" s="4" t="s">
        <v>449</v>
      </c>
      <c r="G20" s="4" t="s">
        <v>484</v>
      </c>
      <c r="H20" s="4" t="s">
        <v>469</v>
      </c>
      <c r="I20" s="4" t="s">
        <v>448</v>
      </c>
      <c r="J20" s="4" t="s">
        <v>484</v>
      </c>
      <c r="K20" s="4" t="s">
        <v>465</v>
      </c>
      <c r="L20" s="4" t="s">
        <v>444</v>
      </c>
      <c r="M20" s="4"/>
    </row>
    <row r="21" ht="43.15" customHeight="1" spans="1:13">
      <c r="A21" s="4"/>
      <c r="B21" s="4"/>
      <c r="C21" s="5"/>
      <c r="D21" s="4"/>
      <c r="E21" s="12"/>
      <c r="F21" s="4" t="s">
        <v>447</v>
      </c>
      <c r="G21" s="4" t="s">
        <v>440</v>
      </c>
      <c r="H21" s="4" t="s">
        <v>479</v>
      </c>
      <c r="I21" s="4" t="s">
        <v>485</v>
      </c>
      <c r="J21" s="4" t="s">
        <v>440</v>
      </c>
      <c r="K21" s="4" t="s">
        <v>443</v>
      </c>
      <c r="L21" s="4" t="s">
        <v>444</v>
      </c>
      <c r="M21" s="4"/>
    </row>
    <row r="22" ht="43.15" customHeight="1" spans="1:13">
      <c r="A22" s="4"/>
      <c r="B22" s="4"/>
      <c r="C22" s="5"/>
      <c r="D22" s="4"/>
      <c r="E22" s="12"/>
      <c r="F22" s="4" t="s">
        <v>453</v>
      </c>
      <c r="G22" s="4" t="s">
        <v>454</v>
      </c>
      <c r="H22" s="4" t="s">
        <v>455</v>
      </c>
      <c r="I22" s="4" t="s">
        <v>456</v>
      </c>
      <c r="J22" s="4" t="s">
        <v>454</v>
      </c>
      <c r="K22" s="4" t="s">
        <v>457</v>
      </c>
      <c r="L22" s="4" t="s">
        <v>444</v>
      </c>
      <c r="M22" s="4"/>
    </row>
    <row r="23" ht="43.15" customHeight="1" spans="1:13">
      <c r="A23" s="4"/>
      <c r="B23" s="4"/>
      <c r="C23" s="5"/>
      <c r="D23" s="4"/>
      <c r="E23" s="12" t="s">
        <v>472</v>
      </c>
      <c r="F23" s="4" t="s">
        <v>473</v>
      </c>
      <c r="G23" s="4" t="s">
        <v>474</v>
      </c>
      <c r="H23" s="4" t="s">
        <v>469</v>
      </c>
      <c r="I23" s="4" t="s">
        <v>448</v>
      </c>
      <c r="J23" s="4" t="s">
        <v>474</v>
      </c>
      <c r="K23" s="4" t="s">
        <v>465</v>
      </c>
      <c r="L23" s="4" t="s">
        <v>466</v>
      </c>
      <c r="M23" s="4"/>
    </row>
    <row r="24" ht="43.15" customHeight="1" spans="1:13">
      <c r="A24" s="4"/>
      <c r="B24" s="4"/>
      <c r="C24" s="5"/>
      <c r="D24" s="4"/>
      <c r="E24" s="12" t="s">
        <v>462</v>
      </c>
      <c r="F24" s="4" t="s">
        <v>463</v>
      </c>
      <c r="G24" s="4" t="s">
        <v>486</v>
      </c>
      <c r="H24" s="4" t="s">
        <v>465</v>
      </c>
      <c r="I24" s="4" t="s">
        <v>448</v>
      </c>
      <c r="J24" s="4" t="s">
        <v>486</v>
      </c>
      <c r="K24" s="4" t="s">
        <v>465</v>
      </c>
      <c r="L24" s="4" t="s">
        <v>466</v>
      </c>
      <c r="M24" s="4"/>
    </row>
    <row r="25" ht="43.15" customHeight="1" spans="1:13">
      <c r="A25" s="4"/>
      <c r="B25" s="4"/>
      <c r="C25" s="5"/>
      <c r="D25" s="4"/>
      <c r="E25" s="12"/>
      <c r="F25" s="4" t="s">
        <v>467</v>
      </c>
      <c r="G25" s="4" t="s">
        <v>468</v>
      </c>
      <c r="H25" s="4" t="s">
        <v>469</v>
      </c>
      <c r="I25" s="4" t="s">
        <v>448</v>
      </c>
      <c r="J25" s="4" t="s">
        <v>468</v>
      </c>
      <c r="K25" s="4" t="s">
        <v>465</v>
      </c>
      <c r="L25" s="4" t="s">
        <v>466</v>
      </c>
      <c r="M25" s="4"/>
    </row>
    <row r="26" ht="43.15" customHeight="1" spans="1:13">
      <c r="A26" s="4"/>
      <c r="B26" s="4"/>
      <c r="C26" s="5"/>
      <c r="D26" s="4"/>
      <c r="E26" s="12"/>
      <c r="F26" s="4" t="s">
        <v>470</v>
      </c>
      <c r="G26" s="4" t="s">
        <v>343</v>
      </c>
      <c r="H26" s="4" t="s">
        <v>471</v>
      </c>
      <c r="I26" s="4" t="s">
        <v>343</v>
      </c>
      <c r="J26" s="4" t="s">
        <v>343</v>
      </c>
      <c r="K26" s="4" t="s">
        <v>343</v>
      </c>
      <c r="L26" s="4" t="s">
        <v>466</v>
      </c>
      <c r="M26" s="4"/>
    </row>
    <row r="27" ht="43.15" customHeight="1" spans="1:13">
      <c r="A27" s="4" t="s">
        <v>154</v>
      </c>
      <c r="B27" s="4" t="s">
        <v>487</v>
      </c>
      <c r="C27" s="5">
        <v>40</v>
      </c>
      <c r="D27" s="4" t="s">
        <v>488</v>
      </c>
      <c r="E27" s="12" t="s">
        <v>462</v>
      </c>
      <c r="F27" s="4" t="s">
        <v>463</v>
      </c>
      <c r="G27" s="4" t="s">
        <v>489</v>
      </c>
      <c r="H27" s="4" t="s">
        <v>465</v>
      </c>
      <c r="I27" s="4" t="s">
        <v>490</v>
      </c>
      <c r="J27" s="4" t="s">
        <v>489</v>
      </c>
      <c r="K27" s="4" t="s">
        <v>465</v>
      </c>
      <c r="L27" s="4" t="s">
        <v>466</v>
      </c>
      <c r="M27" s="4"/>
    </row>
    <row r="28" ht="43.15" customHeight="1" spans="1:13">
      <c r="A28" s="4"/>
      <c r="B28" s="4"/>
      <c r="C28" s="5"/>
      <c r="D28" s="4"/>
      <c r="E28" s="12"/>
      <c r="F28" s="4" t="s">
        <v>470</v>
      </c>
      <c r="G28" s="4" t="s">
        <v>343</v>
      </c>
      <c r="H28" s="4" t="s">
        <v>471</v>
      </c>
      <c r="I28" s="4" t="s">
        <v>343</v>
      </c>
      <c r="J28" s="4" t="s">
        <v>343</v>
      </c>
      <c r="K28" s="4" t="s">
        <v>343</v>
      </c>
      <c r="L28" s="4" t="s">
        <v>466</v>
      </c>
      <c r="M28" s="4"/>
    </row>
    <row r="29" ht="43.15" customHeight="1" spans="1:13">
      <c r="A29" s="4"/>
      <c r="B29" s="4"/>
      <c r="C29" s="5"/>
      <c r="D29" s="4"/>
      <c r="E29" s="12"/>
      <c r="F29" s="4" t="s">
        <v>467</v>
      </c>
      <c r="G29" s="4" t="s">
        <v>468</v>
      </c>
      <c r="H29" s="4" t="s">
        <v>469</v>
      </c>
      <c r="I29" s="4" t="s">
        <v>442</v>
      </c>
      <c r="J29" s="4" t="s">
        <v>468</v>
      </c>
      <c r="K29" s="4" t="s">
        <v>465</v>
      </c>
      <c r="L29" s="4" t="s">
        <v>466</v>
      </c>
      <c r="M29" s="4"/>
    </row>
    <row r="30" ht="43.15" customHeight="1" spans="1:13">
      <c r="A30" s="4"/>
      <c r="B30" s="4"/>
      <c r="C30" s="5"/>
      <c r="D30" s="4"/>
      <c r="E30" s="12" t="s">
        <v>438</v>
      </c>
      <c r="F30" s="4" t="s">
        <v>453</v>
      </c>
      <c r="G30" s="4" t="s">
        <v>454</v>
      </c>
      <c r="H30" s="4" t="s">
        <v>455</v>
      </c>
      <c r="I30" s="4" t="s">
        <v>491</v>
      </c>
      <c r="J30" s="4" t="s">
        <v>454</v>
      </c>
      <c r="K30" s="4" t="s">
        <v>457</v>
      </c>
      <c r="L30" s="4" t="s">
        <v>444</v>
      </c>
      <c r="M30" s="4"/>
    </row>
    <row r="31" ht="43.15" customHeight="1" spans="1:13">
      <c r="A31" s="4"/>
      <c r="B31" s="4"/>
      <c r="C31" s="5"/>
      <c r="D31" s="4"/>
      <c r="E31" s="12"/>
      <c r="F31" s="4" t="s">
        <v>447</v>
      </c>
      <c r="G31" s="4" t="s">
        <v>440</v>
      </c>
      <c r="H31" s="4" t="s">
        <v>492</v>
      </c>
      <c r="I31" s="4" t="s">
        <v>448</v>
      </c>
      <c r="J31" s="4" t="s">
        <v>440</v>
      </c>
      <c r="K31" s="4" t="s">
        <v>443</v>
      </c>
      <c r="L31" s="4" t="s">
        <v>444</v>
      </c>
      <c r="M31" s="4"/>
    </row>
    <row r="32" ht="43.15" customHeight="1" spans="1:13">
      <c r="A32" s="4"/>
      <c r="B32" s="4"/>
      <c r="C32" s="5"/>
      <c r="D32" s="4"/>
      <c r="E32" s="12"/>
      <c r="F32" s="4" t="s">
        <v>439</v>
      </c>
      <c r="G32" s="4" t="s">
        <v>440</v>
      </c>
      <c r="H32" s="4" t="s">
        <v>492</v>
      </c>
      <c r="I32" s="4" t="s">
        <v>442</v>
      </c>
      <c r="J32" s="4" t="s">
        <v>440</v>
      </c>
      <c r="K32" s="4" t="s">
        <v>443</v>
      </c>
      <c r="L32" s="4" t="s">
        <v>444</v>
      </c>
      <c r="M32" s="4"/>
    </row>
    <row r="33" ht="43.15" customHeight="1" spans="1:13">
      <c r="A33" s="4"/>
      <c r="B33" s="4"/>
      <c r="C33" s="5"/>
      <c r="D33" s="4"/>
      <c r="E33" s="12"/>
      <c r="F33" s="4" t="s">
        <v>458</v>
      </c>
      <c r="G33" s="4" t="s">
        <v>493</v>
      </c>
      <c r="H33" s="4" t="s">
        <v>494</v>
      </c>
      <c r="I33" s="4" t="s">
        <v>495</v>
      </c>
      <c r="J33" s="4" t="s">
        <v>493</v>
      </c>
      <c r="K33" s="4" t="s">
        <v>452</v>
      </c>
      <c r="L33" s="4" t="s">
        <v>444</v>
      </c>
      <c r="M33" s="4"/>
    </row>
    <row r="34" ht="43.15" customHeight="1" spans="1:13">
      <c r="A34" s="4"/>
      <c r="B34" s="4"/>
      <c r="C34" s="5"/>
      <c r="D34" s="4"/>
      <c r="E34" s="12"/>
      <c r="F34" s="4" t="s">
        <v>449</v>
      </c>
      <c r="G34" s="4" t="s">
        <v>450</v>
      </c>
      <c r="H34" s="4" t="s">
        <v>451</v>
      </c>
      <c r="I34" s="4" t="s">
        <v>448</v>
      </c>
      <c r="J34" s="4" t="s">
        <v>450</v>
      </c>
      <c r="K34" s="4" t="s">
        <v>452</v>
      </c>
      <c r="L34" s="4" t="s">
        <v>444</v>
      </c>
      <c r="M34" s="4"/>
    </row>
    <row r="35" ht="43.15" customHeight="1" spans="1:13">
      <c r="A35" s="4"/>
      <c r="B35" s="4"/>
      <c r="C35" s="5"/>
      <c r="D35" s="4"/>
      <c r="E35" s="12"/>
      <c r="F35" s="4" t="s">
        <v>445</v>
      </c>
      <c r="G35" s="4" t="s">
        <v>440</v>
      </c>
      <c r="H35" s="4" t="s">
        <v>492</v>
      </c>
      <c r="I35" s="4" t="s">
        <v>496</v>
      </c>
      <c r="J35" s="4" t="s">
        <v>440</v>
      </c>
      <c r="K35" s="4" t="s">
        <v>443</v>
      </c>
      <c r="L35" s="4" t="s">
        <v>444</v>
      </c>
      <c r="M35" s="4"/>
    </row>
    <row r="36" ht="43.15" customHeight="1" spans="1:13">
      <c r="A36" s="4"/>
      <c r="B36" s="4"/>
      <c r="C36" s="5"/>
      <c r="D36" s="4"/>
      <c r="E36" s="12" t="s">
        <v>472</v>
      </c>
      <c r="F36" s="4" t="s">
        <v>473</v>
      </c>
      <c r="G36" s="4" t="s">
        <v>474</v>
      </c>
      <c r="H36" s="4" t="s">
        <v>451</v>
      </c>
      <c r="I36" s="4" t="s">
        <v>475</v>
      </c>
      <c r="J36" s="4" t="s">
        <v>474</v>
      </c>
      <c r="K36" s="4" t="s">
        <v>465</v>
      </c>
      <c r="L36" s="4" t="s">
        <v>466</v>
      </c>
      <c r="M36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12"/>
    <mergeCell ref="E13:E15"/>
    <mergeCell ref="E17:E22"/>
    <mergeCell ref="E24:E26"/>
    <mergeCell ref="E27:E29"/>
    <mergeCell ref="E30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20" sqref="L20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384</v>
      </c>
      <c r="B3" s="3" t="s">
        <v>385</v>
      </c>
      <c r="C3" s="3" t="s">
        <v>499</v>
      </c>
      <c r="D3" s="3"/>
      <c r="E3" s="3"/>
      <c r="F3" s="3"/>
      <c r="G3" s="3"/>
      <c r="H3" s="3"/>
      <c r="I3" s="3"/>
      <c r="J3" s="3" t="s">
        <v>500</v>
      </c>
      <c r="K3" s="3" t="s">
        <v>501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423</v>
      </c>
      <c r="D4" s="3" t="s">
        <v>502</v>
      </c>
      <c r="E4" s="3"/>
      <c r="F4" s="3"/>
      <c r="G4" s="3"/>
      <c r="H4" s="3" t="s">
        <v>503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504</v>
      </c>
      <c r="F5" s="3" t="s">
        <v>141</v>
      </c>
      <c r="G5" s="3" t="s">
        <v>505</v>
      </c>
      <c r="H5" s="3" t="s">
        <v>159</v>
      </c>
      <c r="I5" s="3" t="s">
        <v>160</v>
      </c>
      <c r="J5" s="3"/>
      <c r="K5" s="3" t="s">
        <v>426</v>
      </c>
      <c r="L5" s="3" t="s">
        <v>427</v>
      </c>
      <c r="M5" s="3" t="s">
        <v>428</v>
      </c>
      <c r="N5" s="3" t="s">
        <v>433</v>
      </c>
      <c r="O5" s="3" t="s">
        <v>429</v>
      </c>
      <c r="P5" s="3" t="s">
        <v>506</v>
      </c>
      <c r="Q5" s="3" t="s">
        <v>507</v>
      </c>
      <c r="R5" s="3" t="s">
        <v>434</v>
      </c>
    </row>
    <row r="6" ht="19.9" customHeight="1" spans="1:18">
      <c r="A6" s="4" t="s">
        <v>2</v>
      </c>
      <c r="B6" s="4" t="s">
        <v>435</v>
      </c>
      <c r="C6" s="5">
        <v>287.26265</v>
      </c>
      <c r="D6" s="5">
        <v>287.26265</v>
      </c>
      <c r="E6" s="5"/>
      <c r="F6" s="5"/>
      <c r="G6" s="5"/>
      <c r="H6" s="5">
        <v>235.26265</v>
      </c>
      <c r="I6" s="5">
        <v>52</v>
      </c>
      <c r="J6" s="4" t="s">
        <v>508</v>
      </c>
      <c r="K6" s="6" t="s">
        <v>438</v>
      </c>
      <c r="L6" s="6" t="s">
        <v>509</v>
      </c>
      <c r="M6" s="6" t="s">
        <v>510</v>
      </c>
      <c r="N6" s="6" t="s">
        <v>511</v>
      </c>
      <c r="O6" s="6" t="s">
        <v>512</v>
      </c>
      <c r="P6" s="6" t="s">
        <v>513</v>
      </c>
      <c r="Q6" s="6" t="s">
        <v>514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515</v>
      </c>
      <c r="M7" s="6" t="s">
        <v>516</v>
      </c>
      <c r="N7" s="6" t="s">
        <v>511</v>
      </c>
      <c r="O7" s="6" t="s">
        <v>512</v>
      </c>
      <c r="P7" s="6" t="s">
        <v>513</v>
      </c>
      <c r="Q7" s="6" t="s">
        <v>517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462</v>
      </c>
      <c r="L8" s="6" t="s">
        <v>518</v>
      </c>
      <c r="M8" s="6" t="s">
        <v>519</v>
      </c>
      <c r="N8" s="6" t="s">
        <v>511</v>
      </c>
      <c r="O8" s="6" t="s">
        <v>520</v>
      </c>
      <c r="P8" s="6" t="s">
        <v>513</v>
      </c>
      <c r="Q8" s="6" t="s">
        <v>521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522</v>
      </c>
      <c r="M9" s="6" t="s">
        <v>523</v>
      </c>
      <c r="N9" s="6" t="s">
        <v>511</v>
      </c>
      <c r="O9" s="6" t="s">
        <v>520</v>
      </c>
      <c r="P9" s="6" t="s">
        <v>513</v>
      </c>
      <c r="Q9" s="6" t="s">
        <v>524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73" zoomScaleNormal="173" topLeftCell="C4" workbookViewId="0">
      <selection activeCell="A3" sqref="A3:F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62"/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287.26265</v>
      </c>
      <c r="C6" s="4" t="s">
        <v>40</v>
      </c>
      <c r="D6" s="20"/>
      <c r="E6" s="12" t="s">
        <v>41</v>
      </c>
      <c r="F6" s="11">
        <v>235.26265</v>
      </c>
      <c r="G6" s="4" t="s">
        <v>42</v>
      </c>
      <c r="H6" s="5">
        <v>222.30265</v>
      </c>
    </row>
    <row r="7" ht="16.35" customHeight="1" spans="1:8">
      <c r="A7" s="4" t="s">
        <v>43</v>
      </c>
      <c r="B7" s="5">
        <v>287.26265</v>
      </c>
      <c r="C7" s="4" t="s">
        <v>44</v>
      </c>
      <c r="D7" s="20"/>
      <c r="E7" s="4" t="s">
        <v>45</v>
      </c>
      <c r="F7" s="5">
        <v>222.30265</v>
      </c>
      <c r="G7" s="4" t="s">
        <v>46</v>
      </c>
      <c r="H7" s="5">
        <v>64.96</v>
      </c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12.96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52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>
        <v>239.4191</v>
      </c>
      <c r="E12" s="4" t="s">
        <v>65</v>
      </c>
      <c r="F12" s="5">
        <v>52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21.69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10.84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15.309936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287.26265</v>
      </c>
      <c r="C37" s="12" t="s">
        <v>127</v>
      </c>
      <c r="D37" s="11">
        <v>287.26265</v>
      </c>
      <c r="E37" s="12" t="s">
        <v>127</v>
      </c>
      <c r="F37" s="11">
        <v>287.26265</v>
      </c>
      <c r="G37" s="12" t="s">
        <v>127</v>
      </c>
      <c r="H37" s="11">
        <v>287.26265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287.26265</v>
      </c>
      <c r="C40" s="12" t="s">
        <v>131</v>
      </c>
      <c r="D40" s="11">
        <v>287.26265</v>
      </c>
      <c r="E40" s="12" t="s">
        <v>131</v>
      </c>
      <c r="F40" s="11">
        <v>287.26265</v>
      </c>
      <c r="G40" s="12" t="s">
        <v>131</v>
      </c>
      <c r="H40" s="11">
        <v>287.26265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7">
        <v>287.26265</v>
      </c>
      <c r="D7" s="27">
        <v>287.26265</v>
      </c>
      <c r="E7" s="27">
        <v>287.26265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0" t="s">
        <v>152</v>
      </c>
      <c r="B8" s="10" t="s">
        <v>153</v>
      </c>
      <c r="C8" s="27">
        <v>287.26265</v>
      </c>
      <c r="D8" s="27">
        <v>287.26265</v>
      </c>
      <c r="E8" s="27">
        <v>287.26265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60" t="s">
        <v>154</v>
      </c>
      <c r="B9" s="60" t="s">
        <v>155</v>
      </c>
      <c r="C9" s="20">
        <v>287.26265</v>
      </c>
      <c r="D9" s="20">
        <v>287.26265</v>
      </c>
      <c r="E9" s="5">
        <v>287.26265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66" zoomScaleNormal="166" topLeftCell="A3" workbookViewId="0">
      <selection activeCell="F12" sqref="F12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46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6"/>
      <c r="B6" s="26"/>
      <c r="C6" s="26"/>
      <c r="D6" s="48" t="s">
        <v>134</v>
      </c>
      <c r="E6" s="48"/>
      <c r="F6" s="55">
        <v>287.26265</v>
      </c>
      <c r="G6" s="55">
        <v>235.26265</v>
      </c>
      <c r="H6" s="55">
        <v>52</v>
      </c>
      <c r="I6" s="55"/>
      <c r="J6" s="48"/>
      <c r="K6" s="48"/>
    </row>
    <row r="7" ht="22.9" customHeight="1" spans="1:11">
      <c r="A7" s="49"/>
      <c r="B7" s="49"/>
      <c r="C7" s="49"/>
      <c r="D7" s="50" t="s">
        <v>152</v>
      </c>
      <c r="E7" s="50" t="s">
        <v>153</v>
      </c>
      <c r="F7" s="56">
        <v>287.26265</v>
      </c>
      <c r="G7" s="56">
        <v>235.26265</v>
      </c>
      <c r="H7" s="56">
        <v>52</v>
      </c>
      <c r="I7" s="56"/>
      <c r="J7" s="59"/>
      <c r="K7" s="59"/>
    </row>
    <row r="8" ht="22.9" customHeight="1" spans="1:11">
      <c r="A8" s="49"/>
      <c r="B8" s="49"/>
      <c r="C8" s="49"/>
      <c r="D8" s="50" t="s">
        <v>154</v>
      </c>
      <c r="E8" s="50" t="s">
        <v>155</v>
      </c>
      <c r="F8" s="56">
        <v>287.26265</v>
      </c>
      <c r="G8" s="56">
        <v>235.26265</v>
      </c>
      <c r="H8" s="56">
        <v>52</v>
      </c>
      <c r="I8" s="56"/>
      <c r="J8" s="59"/>
      <c r="K8" s="59"/>
    </row>
    <row r="9" ht="22.9" customHeight="1" spans="1:11">
      <c r="A9" s="49">
        <v>207</v>
      </c>
      <c r="B9" s="49"/>
      <c r="C9" s="49"/>
      <c r="D9" s="50">
        <v>207</v>
      </c>
      <c r="E9" s="18" t="s">
        <v>167</v>
      </c>
      <c r="F9" s="56">
        <v>239.42</v>
      </c>
      <c r="G9" s="56">
        <v>187.42</v>
      </c>
      <c r="H9" s="56">
        <v>52</v>
      </c>
      <c r="I9" s="56"/>
      <c r="J9" s="59"/>
      <c r="K9" s="59"/>
    </row>
    <row r="10" ht="22.9" customHeight="1" spans="1:11">
      <c r="A10" s="49">
        <v>207</v>
      </c>
      <c r="B10" s="51" t="s">
        <v>168</v>
      </c>
      <c r="C10" s="49"/>
      <c r="D10" s="50">
        <v>20701</v>
      </c>
      <c r="E10" s="18" t="s">
        <v>169</v>
      </c>
      <c r="F10" s="56">
        <v>239.42</v>
      </c>
      <c r="G10" s="56">
        <v>187.42</v>
      </c>
      <c r="H10" s="56">
        <v>52</v>
      </c>
      <c r="I10" s="56"/>
      <c r="J10" s="59"/>
      <c r="K10" s="59"/>
    </row>
    <row r="11" ht="22.9" customHeight="1" spans="1:11">
      <c r="A11" s="52" t="s">
        <v>170</v>
      </c>
      <c r="B11" s="53" t="s">
        <v>168</v>
      </c>
      <c r="C11" s="52" t="s">
        <v>171</v>
      </c>
      <c r="D11" s="54" t="s">
        <v>172</v>
      </c>
      <c r="E11" s="57" t="s">
        <v>173</v>
      </c>
      <c r="F11" s="58">
        <v>239.4191</v>
      </c>
      <c r="G11" s="58">
        <v>187.4191</v>
      </c>
      <c r="H11" s="58">
        <v>52</v>
      </c>
      <c r="I11" s="58"/>
      <c r="J11" s="57"/>
      <c r="K11" s="57"/>
    </row>
    <row r="12" ht="22.9" customHeight="1" spans="1:11">
      <c r="A12" s="52">
        <v>208</v>
      </c>
      <c r="B12" s="53"/>
      <c r="C12" s="52"/>
      <c r="D12" s="54">
        <v>208</v>
      </c>
      <c r="E12" s="4" t="s">
        <v>174</v>
      </c>
      <c r="F12" s="58">
        <v>21.69</v>
      </c>
      <c r="G12" s="58">
        <v>21.69</v>
      </c>
      <c r="H12" s="58"/>
      <c r="I12" s="58"/>
      <c r="J12" s="57"/>
      <c r="K12" s="57"/>
    </row>
    <row r="13" ht="22.9" customHeight="1" spans="1:11">
      <c r="A13" s="52">
        <v>208</v>
      </c>
      <c r="B13" s="53" t="s">
        <v>175</v>
      </c>
      <c r="C13" s="52"/>
      <c r="D13" s="54">
        <v>20805</v>
      </c>
      <c r="E13" s="4" t="s">
        <v>176</v>
      </c>
      <c r="F13" s="58">
        <v>20.41</v>
      </c>
      <c r="G13" s="58">
        <v>20.41</v>
      </c>
      <c r="H13" s="58"/>
      <c r="I13" s="58"/>
      <c r="J13" s="57"/>
      <c r="K13" s="57"/>
    </row>
    <row r="14" ht="22.9" customHeight="1" spans="1:11">
      <c r="A14" s="52" t="s">
        <v>177</v>
      </c>
      <c r="B14" s="52" t="s">
        <v>175</v>
      </c>
      <c r="C14" s="52" t="s">
        <v>175</v>
      </c>
      <c r="D14" s="54" t="s">
        <v>178</v>
      </c>
      <c r="E14" s="57" t="s">
        <v>179</v>
      </c>
      <c r="F14" s="58">
        <v>20.413248</v>
      </c>
      <c r="G14" s="58">
        <v>20.413248</v>
      </c>
      <c r="H14" s="58"/>
      <c r="I14" s="58"/>
      <c r="J14" s="57"/>
      <c r="K14" s="57"/>
    </row>
    <row r="15" ht="22.9" customHeight="1" spans="1:11">
      <c r="A15" s="52">
        <v>208</v>
      </c>
      <c r="B15" s="52">
        <v>99</v>
      </c>
      <c r="C15" s="52"/>
      <c r="D15" s="54">
        <v>20899</v>
      </c>
      <c r="E15" s="57" t="s">
        <v>180</v>
      </c>
      <c r="F15" s="58">
        <v>1.28</v>
      </c>
      <c r="G15" s="58">
        <v>1.28</v>
      </c>
      <c r="H15" s="58"/>
      <c r="I15" s="58"/>
      <c r="J15" s="57"/>
      <c r="K15" s="57"/>
    </row>
    <row r="16" ht="22.9" customHeight="1" spans="1:11">
      <c r="A16" s="52" t="s">
        <v>177</v>
      </c>
      <c r="B16" s="52" t="s">
        <v>181</v>
      </c>
      <c r="C16" s="52" t="s">
        <v>181</v>
      </c>
      <c r="D16" s="54" t="s">
        <v>182</v>
      </c>
      <c r="E16" s="57" t="s">
        <v>180</v>
      </c>
      <c r="F16" s="58">
        <v>1.275828</v>
      </c>
      <c r="G16" s="58">
        <v>1.275828</v>
      </c>
      <c r="H16" s="58"/>
      <c r="I16" s="58"/>
      <c r="J16" s="57"/>
      <c r="K16" s="57"/>
    </row>
    <row r="17" ht="22.9" customHeight="1" spans="1:11">
      <c r="A17" s="52">
        <v>210</v>
      </c>
      <c r="B17" s="52"/>
      <c r="C17" s="52"/>
      <c r="D17" s="54">
        <v>210</v>
      </c>
      <c r="E17" s="4" t="s">
        <v>183</v>
      </c>
      <c r="F17" s="58">
        <v>10.84</v>
      </c>
      <c r="G17" s="58">
        <v>10.84</v>
      </c>
      <c r="H17" s="58"/>
      <c r="I17" s="58"/>
      <c r="J17" s="57"/>
      <c r="K17" s="57"/>
    </row>
    <row r="18" ht="22.9" customHeight="1" spans="1:11">
      <c r="A18" s="52">
        <v>210</v>
      </c>
      <c r="B18" s="52">
        <v>11</v>
      </c>
      <c r="C18" s="52"/>
      <c r="D18" s="54">
        <v>21011</v>
      </c>
      <c r="E18" s="4" t="s">
        <v>184</v>
      </c>
      <c r="F18" s="58">
        <v>10.84</v>
      </c>
      <c r="G18" s="58">
        <v>10.84</v>
      </c>
      <c r="H18" s="58"/>
      <c r="I18" s="58"/>
      <c r="J18" s="57"/>
      <c r="K18" s="57"/>
    </row>
    <row r="19" ht="22.9" customHeight="1" spans="1:11">
      <c r="A19" s="52" t="s">
        <v>185</v>
      </c>
      <c r="B19" s="52" t="s">
        <v>186</v>
      </c>
      <c r="C19" s="52" t="s">
        <v>168</v>
      </c>
      <c r="D19" s="54" t="s">
        <v>187</v>
      </c>
      <c r="E19" s="57" t="s">
        <v>188</v>
      </c>
      <c r="F19" s="58">
        <v>10.844538</v>
      </c>
      <c r="G19" s="58">
        <v>10.844538</v>
      </c>
      <c r="H19" s="58"/>
      <c r="I19" s="58"/>
      <c r="J19" s="57"/>
      <c r="K19" s="57"/>
    </row>
    <row r="20" ht="22.9" customHeight="1" spans="1:11">
      <c r="A20" s="52">
        <v>221</v>
      </c>
      <c r="B20" s="52"/>
      <c r="C20" s="52"/>
      <c r="D20" s="54">
        <v>221</v>
      </c>
      <c r="E20" s="4" t="s">
        <v>189</v>
      </c>
      <c r="F20" s="58">
        <v>15.31</v>
      </c>
      <c r="G20" s="58">
        <v>15.31</v>
      </c>
      <c r="H20" s="58"/>
      <c r="I20" s="58"/>
      <c r="J20" s="57"/>
      <c r="K20" s="57"/>
    </row>
    <row r="21" ht="22.9" customHeight="1" spans="1:11">
      <c r="A21" s="52">
        <v>221</v>
      </c>
      <c r="B21" s="53" t="s">
        <v>190</v>
      </c>
      <c r="C21" s="52"/>
      <c r="D21" s="54">
        <v>22102</v>
      </c>
      <c r="E21" s="4" t="s">
        <v>191</v>
      </c>
      <c r="F21" s="58">
        <v>15.31</v>
      </c>
      <c r="G21" s="58">
        <v>15.31</v>
      </c>
      <c r="H21" s="58"/>
      <c r="I21" s="58"/>
      <c r="J21" s="57"/>
      <c r="K21" s="57"/>
    </row>
    <row r="22" ht="22.9" customHeight="1" spans="1:11">
      <c r="A22" s="52" t="s">
        <v>192</v>
      </c>
      <c r="B22" s="52" t="s">
        <v>190</v>
      </c>
      <c r="C22" s="52" t="s">
        <v>168</v>
      </c>
      <c r="D22" s="54" t="s">
        <v>193</v>
      </c>
      <c r="E22" s="57" t="s">
        <v>194</v>
      </c>
      <c r="F22" s="58">
        <v>15.309936</v>
      </c>
      <c r="G22" s="58">
        <v>15.309936</v>
      </c>
      <c r="H22" s="58"/>
      <c r="I22" s="58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55" zoomScaleNormal="155" topLeftCell="A4" workbookViewId="0">
      <selection activeCell="I26" sqref="I26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195</v>
      </c>
      <c r="E4" s="16" t="s">
        <v>196</v>
      </c>
      <c r="F4" s="16" t="s">
        <v>197</v>
      </c>
      <c r="G4" s="16" t="s">
        <v>198</v>
      </c>
      <c r="H4" s="16" t="s">
        <v>199</v>
      </c>
      <c r="I4" s="16" t="s">
        <v>200</v>
      </c>
      <c r="J4" s="16" t="s">
        <v>201</v>
      </c>
      <c r="K4" s="16" t="s">
        <v>202</v>
      </c>
      <c r="L4" s="16" t="s">
        <v>203</v>
      </c>
      <c r="M4" s="16" t="s">
        <v>204</v>
      </c>
      <c r="N4" s="16" t="s">
        <v>205</v>
      </c>
      <c r="O4" s="16" t="s">
        <v>206</v>
      </c>
      <c r="P4" s="16" t="s">
        <v>207</v>
      </c>
      <c r="Q4" s="16" t="s">
        <v>208</v>
      </c>
      <c r="R4" s="16" t="s">
        <v>209</v>
      </c>
      <c r="S4" s="16" t="s">
        <v>210</v>
      </c>
      <c r="T4" s="16" t="s">
        <v>211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287.26265</v>
      </c>
      <c r="G6" s="11">
        <v>222.30265</v>
      </c>
      <c r="H6" s="11">
        <v>64.96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287.26265</v>
      </c>
      <c r="G7" s="11">
        <v>222.30265</v>
      </c>
      <c r="H7" s="11">
        <v>64.96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2"/>
      <c r="B8" s="22"/>
      <c r="C8" s="22"/>
      <c r="D8" s="18" t="s">
        <v>154</v>
      </c>
      <c r="E8" s="18" t="s">
        <v>155</v>
      </c>
      <c r="F8" s="45">
        <v>287.26265</v>
      </c>
      <c r="G8" s="45">
        <v>222.30265</v>
      </c>
      <c r="H8" s="11">
        <v>64.96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23" t="s">
        <v>170</v>
      </c>
      <c r="B9" s="23" t="s">
        <v>168</v>
      </c>
      <c r="C9" s="23" t="s">
        <v>171</v>
      </c>
      <c r="D9" s="17" t="s">
        <v>212</v>
      </c>
      <c r="E9" s="24" t="s">
        <v>173</v>
      </c>
      <c r="F9" s="25">
        <v>239.4191</v>
      </c>
      <c r="G9" s="25">
        <v>174.4591</v>
      </c>
      <c r="H9" s="11">
        <v>64.96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177</v>
      </c>
      <c r="B10" s="23" t="s">
        <v>175</v>
      </c>
      <c r="C10" s="23" t="s">
        <v>175</v>
      </c>
      <c r="D10" s="17" t="s">
        <v>212</v>
      </c>
      <c r="E10" s="24" t="s">
        <v>179</v>
      </c>
      <c r="F10" s="25">
        <v>20.413248</v>
      </c>
      <c r="G10" s="25">
        <v>20.413248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177</v>
      </c>
      <c r="B11" s="23" t="s">
        <v>181</v>
      </c>
      <c r="C11" s="23" t="s">
        <v>181</v>
      </c>
      <c r="D11" s="17" t="s">
        <v>212</v>
      </c>
      <c r="E11" s="24" t="s">
        <v>180</v>
      </c>
      <c r="F11" s="25">
        <v>1.275828</v>
      </c>
      <c r="G11" s="25">
        <v>1.275828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185</v>
      </c>
      <c r="B12" s="23" t="s">
        <v>186</v>
      </c>
      <c r="C12" s="23" t="s">
        <v>168</v>
      </c>
      <c r="D12" s="17" t="s">
        <v>212</v>
      </c>
      <c r="E12" s="24" t="s">
        <v>188</v>
      </c>
      <c r="F12" s="25">
        <v>10.844538</v>
      </c>
      <c r="G12" s="25">
        <v>10.844538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192</v>
      </c>
      <c r="B13" s="23" t="s">
        <v>190</v>
      </c>
      <c r="C13" s="23" t="s">
        <v>168</v>
      </c>
      <c r="D13" s="17" t="s">
        <v>212</v>
      </c>
      <c r="E13" s="24" t="s">
        <v>194</v>
      </c>
      <c r="F13" s="25">
        <v>15.309936</v>
      </c>
      <c r="G13" s="25">
        <v>15.309936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4" zoomScaleNormal="144" workbookViewId="0">
      <selection activeCell="A3" sqref="A3:S3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195</v>
      </c>
      <c r="E4" s="16" t="s">
        <v>196</v>
      </c>
      <c r="F4" s="16" t="s">
        <v>213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214</v>
      </c>
      <c r="I5" s="16" t="s">
        <v>215</v>
      </c>
      <c r="J5" s="16" t="s">
        <v>206</v>
      </c>
      <c r="K5" s="16" t="s">
        <v>134</v>
      </c>
      <c r="L5" s="16" t="s">
        <v>216</v>
      </c>
      <c r="M5" s="16" t="s">
        <v>217</v>
      </c>
      <c r="N5" s="16" t="s">
        <v>218</v>
      </c>
      <c r="O5" s="16" t="s">
        <v>208</v>
      </c>
      <c r="P5" s="16" t="s">
        <v>219</v>
      </c>
      <c r="Q5" s="16" t="s">
        <v>220</v>
      </c>
      <c r="R5" s="16" t="s">
        <v>221</v>
      </c>
      <c r="S5" s="16" t="s">
        <v>204</v>
      </c>
      <c r="T5" s="16" t="s">
        <v>207</v>
      </c>
      <c r="U5" s="16" t="s">
        <v>211</v>
      </c>
    </row>
    <row r="6" ht="22.9" customHeight="1" spans="1:21">
      <c r="A6" s="12"/>
      <c r="B6" s="12"/>
      <c r="C6" s="12"/>
      <c r="D6" s="12"/>
      <c r="E6" s="12" t="s">
        <v>134</v>
      </c>
      <c r="F6" s="11">
        <v>287.26265</v>
      </c>
      <c r="G6" s="11">
        <v>235.26265</v>
      </c>
      <c r="H6" s="11">
        <v>222.30265</v>
      </c>
      <c r="I6" s="11">
        <v>12.96</v>
      </c>
      <c r="J6" s="11">
        <v>0</v>
      </c>
      <c r="K6" s="11">
        <v>52</v>
      </c>
      <c r="L6" s="11"/>
      <c r="M6" s="11">
        <v>52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7">
        <v>287.26265</v>
      </c>
      <c r="G7" s="11">
        <v>235.26265</v>
      </c>
      <c r="H7" s="11">
        <v>222.30265</v>
      </c>
      <c r="I7" s="11">
        <v>12.96</v>
      </c>
      <c r="J7" s="11">
        <v>0</v>
      </c>
      <c r="K7" s="11">
        <v>52</v>
      </c>
      <c r="L7" s="11">
        <v>0</v>
      </c>
      <c r="M7" s="11">
        <v>52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2"/>
      <c r="B8" s="22"/>
      <c r="C8" s="22"/>
      <c r="D8" s="18" t="s">
        <v>154</v>
      </c>
      <c r="E8" s="18" t="s">
        <v>155</v>
      </c>
      <c r="F8" s="27">
        <v>287.26265</v>
      </c>
      <c r="G8" s="11">
        <v>235.26265</v>
      </c>
      <c r="H8" s="11">
        <v>222.30265</v>
      </c>
      <c r="I8" s="11">
        <v>12.96</v>
      </c>
      <c r="J8" s="11">
        <v>0</v>
      </c>
      <c r="K8" s="11">
        <v>52</v>
      </c>
      <c r="L8" s="11">
        <v>0</v>
      </c>
      <c r="M8" s="11">
        <v>52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3" t="s">
        <v>170</v>
      </c>
      <c r="B9" s="23" t="s">
        <v>168</v>
      </c>
      <c r="C9" s="23" t="s">
        <v>171</v>
      </c>
      <c r="D9" s="17" t="s">
        <v>212</v>
      </c>
      <c r="E9" s="24" t="s">
        <v>173</v>
      </c>
      <c r="F9" s="20">
        <v>239.4191</v>
      </c>
      <c r="G9" s="5">
        <v>187.4191</v>
      </c>
      <c r="H9" s="5">
        <v>174.4591</v>
      </c>
      <c r="I9" s="5">
        <v>12.96</v>
      </c>
      <c r="J9" s="5"/>
      <c r="K9" s="5">
        <v>52</v>
      </c>
      <c r="L9" s="5"/>
      <c r="M9" s="5">
        <v>52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3" t="s">
        <v>177</v>
      </c>
      <c r="B10" s="23" t="s">
        <v>175</v>
      </c>
      <c r="C10" s="23" t="s">
        <v>175</v>
      </c>
      <c r="D10" s="17" t="s">
        <v>212</v>
      </c>
      <c r="E10" s="24" t="s">
        <v>179</v>
      </c>
      <c r="F10" s="20">
        <v>20.413248</v>
      </c>
      <c r="G10" s="5">
        <v>20.413248</v>
      </c>
      <c r="H10" s="5">
        <v>20.413248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3" t="s">
        <v>177</v>
      </c>
      <c r="B11" s="23" t="s">
        <v>181</v>
      </c>
      <c r="C11" s="23" t="s">
        <v>181</v>
      </c>
      <c r="D11" s="17" t="s">
        <v>212</v>
      </c>
      <c r="E11" s="24" t="s">
        <v>180</v>
      </c>
      <c r="F11" s="20">
        <v>1.275828</v>
      </c>
      <c r="G11" s="5">
        <v>1.275828</v>
      </c>
      <c r="H11" s="5">
        <v>1.275828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3" t="s">
        <v>185</v>
      </c>
      <c r="B12" s="23" t="s">
        <v>186</v>
      </c>
      <c r="C12" s="23" t="s">
        <v>168</v>
      </c>
      <c r="D12" s="17" t="s">
        <v>212</v>
      </c>
      <c r="E12" s="24" t="s">
        <v>188</v>
      </c>
      <c r="F12" s="20">
        <v>10.844538</v>
      </c>
      <c r="G12" s="5">
        <v>10.844538</v>
      </c>
      <c r="H12" s="5">
        <v>10.844538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3" t="s">
        <v>192</v>
      </c>
      <c r="B13" s="23" t="s">
        <v>190</v>
      </c>
      <c r="C13" s="23" t="s">
        <v>168</v>
      </c>
      <c r="D13" s="17" t="s">
        <v>212</v>
      </c>
      <c r="E13" s="24" t="s">
        <v>194</v>
      </c>
      <c r="F13" s="20">
        <v>15.309936</v>
      </c>
      <c r="G13" s="5">
        <v>15.309936</v>
      </c>
      <c r="H13" s="5">
        <v>15.309936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222</v>
      </c>
      <c r="B6" s="11">
        <v>287.26265</v>
      </c>
      <c r="C6" s="12" t="s">
        <v>223</v>
      </c>
      <c r="D6" s="27">
        <v>287.26265</v>
      </c>
      <c r="E6" s="15"/>
    </row>
    <row r="7" ht="20.25" customHeight="1" spans="1:5">
      <c r="A7" s="4" t="s">
        <v>224</v>
      </c>
      <c r="B7" s="5">
        <v>287.26265</v>
      </c>
      <c r="C7" s="4" t="s">
        <v>40</v>
      </c>
      <c r="D7" s="20"/>
      <c r="E7" s="15"/>
    </row>
    <row r="8" ht="20.25" customHeight="1" spans="1:5">
      <c r="A8" s="4" t="s">
        <v>225</v>
      </c>
      <c r="B8" s="5">
        <v>287.26265</v>
      </c>
      <c r="C8" s="4" t="s">
        <v>44</v>
      </c>
      <c r="D8" s="20"/>
      <c r="E8" s="15"/>
    </row>
    <row r="9" ht="31.15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226</v>
      </c>
      <c r="B10" s="5"/>
      <c r="C10" s="4" t="s">
        <v>52</v>
      </c>
      <c r="D10" s="20"/>
      <c r="E10" s="15"/>
    </row>
    <row r="11" ht="20.25" customHeight="1" spans="1:5">
      <c r="A11" s="4" t="s">
        <v>227</v>
      </c>
      <c r="B11" s="5"/>
      <c r="C11" s="4" t="s">
        <v>56</v>
      </c>
      <c r="D11" s="20"/>
      <c r="E11" s="15"/>
    </row>
    <row r="12" ht="20.25" customHeight="1" spans="1:5">
      <c r="A12" s="4" t="s">
        <v>228</v>
      </c>
      <c r="B12" s="5"/>
      <c r="C12" s="4" t="s">
        <v>60</v>
      </c>
      <c r="D12" s="20"/>
      <c r="E12" s="15"/>
    </row>
    <row r="13" ht="20.25" customHeight="1" spans="1:5">
      <c r="A13" s="12" t="s">
        <v>229</v>
      </c>
      <c r="B13" s="11"/>
      <c r="C13" s="4" t="s">
        <v>64</v>
      </c>
      <c r="D13" s="20">
        <v>239.4191</v>
      </c>
      <c r="E13" s="15"/>
    </row>
    <row r="14" ht="20.25" customHeight="1" spans="1:5">
      <c r="A14" s="4" t="s">
        <v>224</v>
      </c>
      <c r="B14" s="5"/>
      <c r="C14" s="4" t="s">
        <v>68</v>
      </c>
      <c r="D14" s="20">
        <v>21.69</v>
      </c>
      <c r="E14" s="15"/>
    </row>
    <row r="15" ht="20.25" customHeight="1" spans="1:5">
      <c r="A15" s="4" t="s">
        <v>226</v>
      </c>
      <c r="B15" s="5"/>
      <c r="C15" s="4" t="s">
        <v>72</v>
      </c>
      <c r="D15" s="20"/>
      <c r="E15" s="15"/>
    </row>
    <row r="16" ht="20.25" customHeight="1" spans="1:5">
      <c r="A16" s="4" t="s">
        <v>227</v>
      </c>
      <c r="B16" s="5"/>
      <c r="C16" s="4" t="s">
        <v>76</v>
      </c>
      <c r="D16" s="20">
        <v>10.84</v>
      </c>
      <c r="E16" s="15"/>
    </row>
    <row r="17" ht="20.25" customHeight="1" spans="1:5">
      <c r="A17" s="4" t="s">
        <v>228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15.309936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230</v>
      </c>
      <c r="D38" s="11"/>
      <c r="E38" s="44"/>
    </row>
    <row r="39" ht="20.25" customHeight="1" spans="1:5">
      <c r="A39" s="12"/>
      <c r="B39" s="12"/>
      <c r="C39" s="12"/>
      <c r="D39" s="12"/>
      <c r="E39" s="44"/>
    </row>
    <row r="40" ht="20.25" customHeight="1" spans="1:5">
      <c r="A40" s="16" t="s">
        <v>231</v>
      </c>
      <c r="B40" s="11">
        <v>287.26265</v>
      </c>
      <c r="C40" s="16" t="s">
        <v>232</v>
      </c>
      <c r="D40" s="27">
        <v>287.26265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3" zoomScaleNormal="133" workbookViewId="0">
      <selection activeCell="G11" sqref="G11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287.26265</v>
      </c>
      <c r="G7" s="11">
        <v>235.26265</v>
      </c>
      <c r="H7" s="11">
        <v>222.30265</v>
      </c>
      <c r="I7" s="11"/>
      <c r="J7" s="11">
        <v>12.96</v>
      </c>
      <c r="K7" s="11">
        <v>52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287.26265</v>
      </c>
      <c r="G8" s="11">
        <v>235.26265</v>
      </c>
      <c r="H8" s="11">
        <v>222.30265</v>
      </c>
      <c r="I8" s="11"/>
      <c r="J8" s="11">
        <v>12.96</v>
      </c>
      <c r="K8" s="11">
        <v>52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287.26265</v>
      </c>
      <c r="G9" s="11">
        <v>235.26265</v>
      </c>
      <c r="H9" s="11">
        <v>222.30265</v>
      </c>
      <c r="I9" s="11"/>
      <c r="J9" s="11">
        <v>12.96</v>
      </c>
      <c r="K9" s="11">
        <v>52</v>
      </c>
    </row>
    <row r="10" ht="22.9" customHeight="1" spans="1:11">
      <c r="A10" s="4">
        <v>207</v>
      </c>
      <c r="B10" s="4"/>
      <c r="C10" s="4"/>
      <c r="D10" s="18">
        <v>207</v>
      </c>
      <c r="E10" s="18" t="s">
        <v>167</v>
      </c>
      <c r="F10" s="11">
        <v>239.42</v>
      </c>
      <c r="G10" s="11">
        <v>187.42</v>
      </c>
      <c r="H10" s="11">
        <v>174.46</v>
      </c>
      <c r="I10" s="11"/>
      <c r="J10" s="11">
        <v>12.96</v>
      </c>
      <c r="K10" s="11">
        <v>52</v>
      </c>
    </row>
    <row r="11" ht="22.9" customHeight="1" spans="1:11">
      <c r="A11" s="4">
        <v>207</v>
      </c>
      <c r="B11" s="42" t="s">
        <v>168</v>
      </c>
      <c r="C11" s="4"/>
      <c r="D11" s="18">
        <v>20701</v>
      </c>
      <c r="E11" s="18" t="s">
        <v>169</v>
      </c>
      <c r="F11" s="11">
        <v>239.42</v>
      </c>
      <c r="G11" s="11">
        <v>187.42</v>
      </c>
      <c r="H11" s="11">
        <v>174.46</v>
      </c>
      <c r="I11" s="11"/>
      <c r="J11" s="11">
        <v>12.96</v>
      </c>
      <c r="K11" s="11">
        <v>52</v>
      </c>
    </row>
    <row r="12" ht="22.9" customHeight="1" spans="1:11">
      <c r="A12" s="23" t="s">
        <v>170</v>
      </c>
      <c r="B12" s="23" t="s">
        <v>168</v>
      </c>
      <c r="C12" s="23" t="s">
        <v>171</v>
      </c>
      <c r="D12" s="17" t="s">
        <v>235</v>
      </c>
      <c r="E12" s="4" t="s">
        <v>173</v>
      </c>
      <c r="F12" s="5">
        <v>239.4191</v>
      </c>
      <c r="G12" s="5">
        <v>187.4191</v>
      </c>
      <c r="H12" s="20">
        <v>174.4591</v>
      </c>
      <c r="I12" s="20"/>
      <c r="J12" s="20">
        <v>12.96</v>
      </c>
      <c r="K12" s="20">
        <v>52</v>
      </c>
    </row>
    <row r="13" ht="22.9" customHeight="1" spans="1:11">
      <c r="A13" s="23">
        <v>208</v>
      </c>
      <c r="B13" s="23"/>
      <c r="C13" s="23"/>
      <c r="D13" s="17">
        <v>208</v>
      </c>
      <c r="E13" s="4" t="s">
        <v>174</v>
      </c>
      <c r="F13" s="5">
        <v>21.69</v>
      </c>
      <c r="G13" s="5">
        <v>21.69</v>
      </c>
      <c r="H13" s="20">
        <v>21.69</v>
      </c>
      <c r="I13" s="20"/>
      <c r="J13" s="20"/>
      <c r="K13" s="20"/>
    </row>
    <row r="14" ht="22.9" customHeight="1" spans="1:11">
      <c r="A14" s="23">
        <v>208</v>
      </c>
      <c r="B14" s="43" t="s">
        <v>175</v>
      </c>
      <c r="C14" s="23"/>
      <c r="D14" s="17">
        <v>20805</v>
      </c>
      <c r="E14" s="4" t="s">
        <v>176</v>
      </c>
      <c r="F14" s="5">
        <v>20.41</v>
      </c>
      <c r="G14" s="5">
        <v>20.41</v>
      </c>
      <c r="H14" s="20">
        <v>20.41</v>
      </c>
      <c r="I14" s="20"/>
      <c r="J14" s="20"/>
      <c r="K14" s="20"/>
    </row>
    <row r="15" ht="22.9" customHeight="1" spans="1:11">
      <c r="A15" s="23" t="s">
        <v>177</v>
      </c>
      <c r="B15" s="23" t="s">
        <v>175</v>
      </c>
      <c r="C15" s="23" t="s">
        <v>175</v>
      </c>
      <c r="D15" s="17" t="s">
        <v>236</v>
      </c>
      <c r="E15" s="4" t="s">
        <v>179</v>
      </c>
      <c r="F15" s="5">
        <v>20.413248</v>
      </c>
      <c r="G15" s="5">
        <v>20.413248</v>
      </c>
      <c r="H15" s="20">
        <v>20.413248</v>
      </c>
      <c r="I15" s="20"/>
      <c r="J15" s="20"/>
      <c r="K15" s="20"/>
    </row>
    <row r="16" ht="22.9" customHeight="1" spans="1:11">
      <c r="A16" s="23">
        <v>208</v>
      </c>
      <c r="B16" s="23">
        <v>99</v>
      </c>
      <c r="C16" s="23"/>
      <c r="D16" s="17">
        <v>20899</v>
      </c>
      <c r="E16" s="4" t="s">
        <v>180</v>
      </c>
      <c r="F16" s="5">
        <v>1.28</v>
      </c>
      <c r="G16" s="5">
        <v>1.28</v>
      </c>
      <c r="H16" s="20">
        <v>1.28</v>
      </c>
      <c r="I16" s="20"/>
      <c r="J16" s="20"/>
      <c r="K16" s="20"/>
    </row>
    <row r="17" ht="22.9" customHeight="1" spans="1:11">
      <c r="A17" s="23" t="s">
        <v>177</v>
      </c>
      <c r="B17" s="23" t="s">
        <v>181</v>
      </c>
      <c r="C17" s="23" t="s">
        <v>181</v>
      </c>
      <c r="D17" s="17" t="s">
        <v>237</v>
      </c>
      <c r="E17" s="4" t="s">
        <v>180</v>
      </c>
      <c r="F17" s="5">
        <v>1.275828</v>
      </c>
      <c r="G17" s="5">
        <v>1.275828</v>
      </c>
      <c r="H17" s="20">
        <v>1.275828</v>
      </c>
      <c r="I17" s="20"/>
      <c r="J17" s="20"/>
      <c r="K17" s="20"/>
    </row>
    <row r="18" ht="22.9" customHeight="1" spans="1:11">
      <c r="A18" s="23">
        <v>210</v>
      </c>
      <c r="B18" s="23"/>
      <c r="C18" s="23"/>
      <c r="D18" s="17">
        <v>210</v>
      </c>
      <c r="E18" s="4" t="s">
        <v>183</v>
      </c>
      <c r="F18" s="5">
        <v>10.84</v>
      </c>
      <c r="G18" s="5">
        <v>10.84</v>
      </c>
      <c r="H18" s="20">
        <v>10.84</v>
      </c>
      <c r="I18" s="20"/>
      <c r="J18" s="20"/>
      <c r="K18" s="20"/>
    </row>
    <row r="19" ht="22.9" customHeight="1" spans="1:11">
      <c r="A19" s="23">
        <v>210</v>
      </c>
      <c r="B19" s="23">
        <v>11</v>
      </c>
      <c r="C19" s="23"/>
      <c r="D19" s="17">
        <v>21011</v>
      </c>
      <c r="E19" s="4" t="s">
        <v>184</v>
      </c>
      <c r="F19" s="5">
        <v>10.84</v>
      </c>
      <c r="G19" s="5">
        <v>10.84</v>
      </c>
      <c r="H19" s="20">
        <v>10.84</v>
      </c>
      <c r="I19" s="20"/>
      <c r="J19" s="20"/>
      <c r="K19" s="20"/>
    </row>
    <row r="20" ht="22.9" customHeight="1" spans="1:11">
      <c r="A20" s="23" t="s">
        <v>185</v>
      </c>
      <c r="B20" s="23" t="s">
        <v>186</v>
      </c>
      <c r="C20" s="23" t="s">
        <v>168</v>
      </c>
      <c r="D20" s="17" t="s">
        <v>238</v>
      </c>
      <c r="E20" s="4" t="s">
        <v>188</v>
      </c>
      <c r="F20" s="5">
        <v>10.844538</v>
      </c>
      <c r="G20" s="5">
        <v>10.844538</v>
      </c>
      <c r="H20" s="20">
        <v>10.844538</v>
      </c>
      <c r="I20" s="20"/>
      <c r="J20" s="20"/>
      <c r="K20" s="20"/>
    </row>
    <row r="21" ht="22.9" customHeight="1" spans="1:11">
      <c r="A21" s="23">
        <v>221</v>
      </c>
      <c r="B21" s="23"/>
      <c r="C21" s="23"/>
      <c r="D21" s="17">
        <v>221</v>
      </c>
      <c r="E21" s="4" t="s">
        <v>189</v>
      </c>
      <c r="F21" s="5">
        <v>15.31</v>
      </c>
      <c r="G21" s="5">
        <v>15.31</v>
      </c>
      <c r="H21" s="20">
        <v>15.31</v>
      </c>
      <c r="I21" s="20"/>
      <c r="J21" s="20"/>
      <c r="K21" s="20"/>
    </row>
    <row r="22" ht="22.9" customHeight="1" spans="1:11">
      <c r="A22" s="23">
        <v>221</v>
      </c>
      <c r="B22" s="43" t="s">
        <v>190</v>
      </c>
      <c r="C22" s="23"/>
      <c r="D22" s="17">
        <v>22102</v>
      </c>
      <c r="E22" s="4" t="s">
        <v>191</v>
      </c>
      <c r="F22" s="5">
        <v>15.31</v>
      </c>
      <c r="G22" s="5">
        <v>15.31</v>
      </c>
      <c r="H22" s="20">
        <v>15.31</v>
      </c>
      <c r="I22" s="20"/>
      <c r="J22" s="20"/>
      <c r="K22" s="20"/>
    </row>
    <row r="23" ht="22.9" customHeight="1" spans="1:11">
      <c r="A23" s="23" t="s">
        <v>192</v>
      </c>
      <c r="B23" s="23" t="s">
        <v>190</v>
      </c>
      <c r="C23" s="23" t="s">
        <v>168</v>
      </c>
      <c r="D23" s="17" t="s">
        <v>239</v>
      </c>
      <c r="E23" s="4" t="s">
        <v>194</v>
      </c>
      <c r="F23" s="5">
        <v>15.309936</v>
      </c>
      <c r="G23" s="5">
        <v>15.309936</v>
      </c>
      <c r="H23" s="20">
        <v>15.309936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2022-04-12T14:48:00Z</dcterms:created>
  <dcterms:modified xsi:type="dcterms:W3CDTF">2023-09-22T22:39:51Z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9D7678684D81478DB55AE4F423B116B3_13</vt:lpwstr>
  </property>
</Properties>
</file>