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920" firstSheet="3" activeTab="9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<sst xmlns="http://schemas.openxmlformats.org/spreadsheetml/2006/main" count="812" uniqueCount="422">
  <si>
    <t>2022年部门预算公开表</t>
  </si>
  <si>
    <t>单位编码：</t>
  </si>
  <si>
    <t>单位名称：</t>
  </si>
  <si>
    <t>湖南省岳阳县第一中学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</si>
  <si>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</si>
  <si>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</si>
  <si>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</si>
  <si>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</si>
  <si>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</si>
  <si>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</si>
  <si>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</si>
  <si>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</si>
  <si>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</si>
  <si>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</si>
  <si>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</si>
  <si>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</si>
  <si>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</si>
  <si>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</si>
  <si>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</si>
  <si>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</si>
  <si>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</si>
  <si>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</si>
  <si>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</si>
  <si>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</si>
  <si>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</si>
  <si>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</si>
  <si>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</si>
  <si>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</si>
  <si>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</si>
  <si>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单位：湖南省岳阳县第一中学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</si>
  <si>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</si>
  <si>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</si>
  <si>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</si>
  <si>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</si>
  <si>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</si>
  <si>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</si>
  <si>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</si>
  <si>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</si>
  <si>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</si>
  <si>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</si>
  <si>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</si>
  <si>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</si>
  <si>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</si>
  <si>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</si>
  <si>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</si>
  <si>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</si>
  <si>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</si>
  <si>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</si>
  <si>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</si>
  <si>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</si>
  <si>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</si>
  <si>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</si>
  <si>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</si>
  <si>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</si>
  <si>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</si>
  <si>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</si>
  <si>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</si>
  <si>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</si>
  <si>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</si>
  <si>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</si>
  <si>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</si>
  <si>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</si>
  <si>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</si>
  <si>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</si>
  <si>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</si>
  <si>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</si>
  <si>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</si>
  <si>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</si>
  <si>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</si>
  <si>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</si>
  <si>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</si>
  <si>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</si>
  <si>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</si>
  <si>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</si>
  <si>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</si>
  <si>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</si>
  <si>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</si>
  <si>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</si>
  <si>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</si>
  <si>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</si>
  <si>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</si>
  <si>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</si>
  <si>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</si>
  <si>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</si>
  <si>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</si>
  <si>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</si>
  <si>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</si>
  <si>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</si>
  <si>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</si>
  <si>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</si>
  <si>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</si>
  <si>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</si>
  <si>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</si>
  <si>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</si>
  <si>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</si>
  <si>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</si>
  <si>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</si>
  <si>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</si>
  <si>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</si>
  <si>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</si>
  <si>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</si>
  <si>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</si>
  <si>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</si>
  <si>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</si>
  <si>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</si>
  <si>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</si>
  <si>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</si>
  <si>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</si>
  <si>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</si>
  <si>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</si>
  <si>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</si>
  <si>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</si>
  <si>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</si>
  <si>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</si>
  <si>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</si>
  <si>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</si>
  <si>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</si>
  <si>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</si>
  <si>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</si>
  <si>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</si>
  <si>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</si>
  <si>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</si>
  <si>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</si>
  <si>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</si>
  <si>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</si>
  <si>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</si>
  <si>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</si>
  <si>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</si>
  <si>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</si>
  <si>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</si>
  <si>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</si>
  <si>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</si>
  <si>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</si>
  <si>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</si>
  <si>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</si>
  <si>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</si>
  <si>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</si>
  <si>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</si>
  <si>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</si>
  <si>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</si>
  <si>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</si>
  <si>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</si>
  <si>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</si>
  <si>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</si>
  <si>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</si>
  <si>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</si>
  <si>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</si>
  <si>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</si>
  <si>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</si>
  <si>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</si>
  <si>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</si>
  <si>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</si>
  <si>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</si>
  <si>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</si>
  <si>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</si>
  <si>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</si>
  <si>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</si>
  <si>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</si>
  <si>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</si>
  <si>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</si>
  <si>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</si>
  <si>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</si>
  <si>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</si>
  <si>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205</t>
  </si>
  <si>
    <t>02</t>
  </si>
  <si>
    <t>普通教育</t>
  </si>
  <si>
    <t>04</t>
  </si>
  <si>
    <t>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</si>
  <si>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</si>
  <si>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</si>
  <si>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</si>
  <si>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</si>
  <si>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</si>
  <si>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</si>
  <si>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</si>
  <si>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</si>
  <si>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</si>
  <si>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</si>
  <si>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</si>
  <si>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</si>
  <si>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</si>
  <si>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</si>
  <si>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</si>
  <si>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</si>
  <si>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</si>
  <si>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说明：我单位没有使用按政府预算经济分类，故本表无数据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</si>
  <si>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</si>
  <si>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</si>
  <si>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</si>
  <si>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</si>
  <si>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</si>
  <si>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</si>
  <si>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</si>
  <si>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</si>
  <si>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</si>
  <si>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</si>
  <si>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</si>
  <si>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</si>
  <si>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</si>
  <si>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</si>
  <si>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</si>
  <si>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</si>
  <si>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</si>
  <si>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</si>
  <si>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</si>
  <si>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</si>
  <si>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</si>
  <si>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</si>
  <si>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</si>
  <si>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</si>
  <si>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</si>
  <si>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</si>
  <si>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</si>
  <si>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</si>
  <si>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</si>
  <si>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</si>
  <si>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</si>
  <si>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</si>
  <si>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</si>
  <si>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</si>
  <si>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</si>
  <si>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</si>
  <si>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</si>
  <si>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</si>
  <si>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</si>
  <si>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</si>
  <si>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</si>
  <si>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</si>
  <si>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</si>
  <si>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</si>
  <si>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</si>
  <si>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</si>
  <si>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</si>
  <si>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</si>
  <si>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</si>
  <si>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</si>
  <si>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</si>
  <si>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</si>
  <si>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</si>
  <si>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</si>
  <si>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</si>
  <si>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</si>
  <si>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</si>
  <si>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</si>
  <si>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</si>
  <si>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</si>
  <si>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</si>
  <si>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</si>
  <si>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</si>
  <si>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</si>
  <si>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</si>
  <si>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</si>
  <si>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</si>
  <si>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</si>
  <si>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</si>
  <si>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</si>
  <si>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</si>
  <si>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</si>
  <si>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</si>
  <si>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</si>
  <si>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</si>
  <si>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</si>
  <si>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</si>
  <si>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</si>
  <si>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</si>
  <si>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</si>
  <si>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</si>
  <si>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</si>
  <si>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</si>
  <si>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</si>
  <si>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</si>
  <si>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</si>
  <si>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</si>
  <si>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</si>
  <si>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</si>
  <si>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</si>
  <si>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</si>
  <si>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</si>
  <si>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</si>
  <si>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</si>
  <si>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</si>
  <si>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</si>
  <si>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</si>
  <si>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</si>
  <si>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</si>
  <si>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</si>
  <si>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</si>
  <si>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</si>
  <si>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</si>
  <si>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</si>
  <si>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说明：湖南省岳阳县第一中学没有使用按政府预算经济分类，故本表无数据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</si>
  <si>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</si>
  <si>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</si>
  <si>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</si>
  <si>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</si>
  <si>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</si>
  <si>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</si>
  <si>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</si>
  <si>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</si>
  <si>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</si>
  <si>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</si>
  <si>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</si>
  <si>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</si>
  <si>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</si>
  <si>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</si>
  <si>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</si>
  <si>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</si>
  <si>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</si>
  <si>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</si>
  <si>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</si>
  <si>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</si>
  <si>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</si>
  <si>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</si>
  <si>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</si>
  <si>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</si>
  <si>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</si>
  <si>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</si>
  <si>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</si>
  <si>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</si>
  <si>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</si>
  <si>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</si>
  <si>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</si>
  <si>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</si>
  <si>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</si>
  <si>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</si>
  <si>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</si>
  <si>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</si>
  <si>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</si>
  <si>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</si>
  <si>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</si>
  <si>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</si>
  <si>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</si>
  <si>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</si>
  <si>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</si>
  <si>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</si>
  <si>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</si>
  <si>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</si>
  <si>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</si>
  <si>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</si>
  <si>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</si>
  <si>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</si>
  <si>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</si>
  <si>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</si>
  <si>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</si>
  <si>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</si>
  <si>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</si>
  <si>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</si>
  <si>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</si>
  <si>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</si>
  <si>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</si>
  <si>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</si>
  <si>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</si>
  <si>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</si>
  <si>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</si>
  <si>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</si>
  <si>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</si>
  <si>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</si>
  <si>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</si>
  <si>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</si>
  <si>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说明：湖南省岳阳县第一中学没有政府性基金收入，也没有使用政府性基金安排的支出，故本表无数据</t>
  </si>
  <si>
    <t>国有资本经营预算支出表</t>
  </si>
  <si>
    <t>本年国有资本经营预算支出</t>
  </si>
  <si>
    <t>说明：湖南省岳阳县第一中学无安排国有资本经营预算支出，故本表无数据。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</si>
  <si>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</si>
  <si>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</si>
  <si>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</si>
  <si>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</si>
  <si>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</si>
  <si>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</si>
  <si>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</si>
  <si>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</si>
  <si>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</si>
  <si>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</si>
  <si>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</si>
  <si>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</si>
  <si>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</si>
  <si>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</si>
  <si>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说明：湖南省岳阳县第一中学无专项资金预算，故本表无数据。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</si>
  <si>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</si>
  <si>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</si>
  <si>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</si>
  <si>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</si>
  <si>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</si>
  <si>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</si>
  <si>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</si>
  <si>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</si>
  <si>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</si>
  <si>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</si>
  <si>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</si>
  <si>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</si>
  <si>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</si>
  <si>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</si>
  <si>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贯彻落实党和国家的教育方针、政策、法律、法规、规章，研究制定地方性的教育政策并监督执行；统筹管理全县初等、中等学历教育；主管全县学校招生考试；综合管理和指导各层次的非学历培训、学前教育、继续教育等工作；组织指导教育理论、教材教法和教学手段方法等方面的研究；领导全县教育系统的纪检、监察工作；指导学校思想政治工作、德育工作、体育、卫生、艺术教育和国防教育工作；指导编制并负责汇总全县学校发展情况和教育经费年度预、决算，归口管理本县教育事业经费；组织、指导全县教育系统的内部审计工作；负责学校的经济责任审计；会同有关部门制订全县教育系统有关机构编制、劳动工资、工作绩效奖惩、人事管理等方面的规章制度并组织实施；负责全县教育系统教师资格认定、招聘录用、人员调配等工作；负责全县教师评聘；负责社会力量办学的审批、注册和报批工作；指导、协调全县大中专毕业生就业，负责制定并组织实施大中专毕业生就业方案，配合相关部门组织开展企事业招聘等活动；指导、管理全县学校勤工俭学工作。拟订全县群众体育工作的发展规划；推行全民健身计划，建立和完善全民健身体系，负责全民健身工程的实施和监督管理；指导开展群众性体育活动；组织协调参加县级以上群众性体育赛事及活动；指导和管理体育行业和群众性单项体育协会的工作；指导开展国民体质监测活动和体育场地普查工作；指导《国家体育锻炼标准》实施；负责全县全民健身体育项目裁判员、社会体育指导员的培训计划和管理；依法审查体育从业人员资格；指导全县老年体育工作；管理高危体育项目的审查、批准、检查。负责全县体育产业的开发和管理；指导公共体育设施的建设；承担规范体育服务管理、公共体育设施监督管理、体育统计、体育彩票发行管理工作。指导管理全县竞技体育、体育科学研究工作，拟定全县青少年体育工作发展规划，指导监督青少年体育锻炼标准的实施；指导全县各级业余体校、体育传统项目学校、体育后备人才基地、青少年体育俱乐部的建设；指导推动学校体育的发展，指导和管理全县青少年体育竞赛活动，抓好反兴奋剂工作；负责全县等级运动员的审核、申报、办理工作及业余体校教练员的岗位培训工作；负责竞赛项目裁判员、课余训练教练员的业务培训、考核；制订优秀运动员奖励政策和措施。负责全县中小学体育和国防教育工作的管理、指导和评价；负责组织开展体育竞赛等交流活动；指导并监督全县学生体质状况监测，指导协调学校阳光体育、校园足球工作的实施；负责并协调城区学校国防教育和学生军训工作；负责全县学生健康教育、环境卫生、教学卫生工作；负责并协调城区学校爱卫迎检工作</t>
  </si>
  <si>
    <t>产出指标</t>
  </si>
  <si>
    <t>履职目
标实现</t>
  </si>
  <si>
    <t>国家教育方针政策</t>
  </si>
  <si>
    <t>定性</t>
  </si>
  <si>
    <t>合理</t>
  </si>
  <si>
    <t>质量指标</t>
  </si>
  <si>
    <t>时效指标</t>
  </si>
  <si>
    <t>数量指标</t>
  </si>
  <si>
    <t>效益指标</t>
  </si>
  <si>
    <t>经济效益指标</t>
  </si>
  <si>
    <t>社会效益指标</t>
  </si>
  <si>
    <t>生态效益指标</t>
  </si>
  <si>
    <t>成本指标</t>
  </si>
  <si>
    <t>社会成本指标</t>
  </si>
  <si>
    <t>生态环境成本指标</t>
  </si>
  <si>
    <t>经济成本指标</t>
  </si>
  <si>
    <t>满意度指标</t>
  </si>
  <si>
    <t>服务对象满意度指标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</si>
  <si>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</si>
  <si>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</si>
  <si>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</si>
  <si>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</si>
  <si>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</si>
  <si>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</si>
  <si>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</si>
  <si>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</si>
  <si>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</si>
  <si>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</si>
  <si>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落实国家关于教育的各项方针，政策，如期完成年初制度定的各项工作任务。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</si>
</sst>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30" borderId="16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0" borderId="9" applyNumberFormat="0" applyFill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48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3" fontId="11" fillId="0" borderId="6" xfId="31" applyFont="1" applyBorder="1">
      <alignment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6" xfId="0" applyNumberFormat="1" applyFont="1" applyFill="1" applyBorder="1" applyAlignment="1">
      <alignment vertical="center"/>
    </xf>
    <xf numFmtId="43" fontId="10" fillId="0" borderId="6" xfId="3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7" sqref="I7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8"/>
      <c r="B4" s="89"/>
      <c r="C4" s="8"/>
      <c r="D4" s="88" t="s">
        <v>1</v>
      </c>
      <c r="E4" s="89">
        <v>408003</v>
      </c>
      <c r="F4" s="89"/>
      <c r="G4" s="89"/>
      <c r="H4" s="89"/>
      <c r="I4" s="8"/>
    </row>
    <row r="5" ht="54.4" customHeight="1" spans="1:9">
      <c r="A5" s="88"/>
      <c r="B5" s="89"/>
      <c r="C5" s="8"/>
      <c r="D5" s="88" t="s">
        <v>2</v>
      </c>
      <c r="E5" s="89" t="s">
        <v>3</v>
      </c>
      <c r="F5" s="89"/>
      <c r="G5" s="89"/>
      <c r="H5" s="8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A2" sqref="A2"/>
    </sheetView>
  </sheetViews>
  <sheetFormatPr defaultColWidth="9" defaultRowHeight="16.8"/>
  <cols>
    <col min="1" max="1" width="9" style="35"/>
    <col min="2" max="2" width="37.4423076923077" style="35" customWidth="1"/>
    <col min="3" max="3" width="18.1057692307692" style="35" customWidth="1"/>
    <col min="4" max="4" width="17.5576923076923" style="35" customWidth="1"/>
    <col min="5" max="5" width="16.7788461538462" style="35" customWidth="1"/>
    <col min="6" max="16384" width="9" style="35"/>
  </cols>
  <sheetData>
    <row r="1" ht="36.6" customHeight="1" spans="1:12">
      <c r="A1" s="36" t="s">
        <v>13</v>
      </c>
      <c r="B1" s="36"/>
      <c r="C1" s="36"/>
      <c r="D1" s="36"/>
      <c r="E1" s="36"/>
      <c r="F1" s="49"/>
      <c r="G1" s="49"/>
      <c r="H1" s="49"/>
      <c r="I1" s="49"/>
      <c r="J1" s="49"/>
      <c r="K1" s="49"/>
      <c r="L1" s="49"/>
    </row>
    <row r="2" ht="22.2" customHeight="1" spans="1:12">
      <c r="A2" s="37" t="s">
        <v>29</v>
      </c>
      <c r="B2" s="38"/>
      <c r="C2" s="38"/>
      <c r="D2" s="38"/>
      <c r="E2" s="38" t="s">
        <v>30</v>
      </c>
      <c r="F2" s="38"/>
      <c r="G2" s="38"/>
      <c r="H2" s="38"/>
      <c r="I2" s="38"/>
      <c r="J2" s="38"/>
      <c r="K2" s="50"/>
      <c r="L2" s="50"/>
    </row>
    <row r="3" ht="24" customHeight="1" spans="1:12">
      <c r="A3" s="39" t="s">
        <v>208</v>
      </c>
      <c r="B3" s="40"/>
      <c r="C3" s="39" t="s">
        <v>209</v>
      </c>
      <c r="D3" s="41"/>
      <c r="E3" s="40"/>
      <c r="F3" s="38"/>
      <c r="G3" s="38"/>
      <c r="H3" s="38"/>
      <c r="I3" s="38"/>
      <c r="J3" s="38"/>
      <c r="K3" s="50"/>
      <c r="L3" s="50"/>
    </row>
    <row r="4" s="33" customFormat="1" ht="24" customHeight="1" spans="1:5">
      <c r="A4" s="42" t="s">
        <v>152</v>
      </c>
      <c r="B4" s="42" t="s">
        <v>153</v>
      </c>
      <c r="C4" s="43" t="s">
        <v>133</v>
      </c>
      <c r="D4" s="43" t="s">
        <v>206</v>
      </c>
      <c r="E4" s="43" t="s">
        <v>207</v>
      </c>
    </row>
    <row r="5" spans="1:5">
      <c r="A5" s="44">
        <v>301</v>
      </c>
      <c r="B5" s="45" t="s">
        <v>187</v>
      </c>
      <c r="C5" s="46">
        <f t="shared" ref="C5:C68" si="0">D5+E5</f>
        <v>3180</v>
      </c>
      <c r="D5" s="46">
        <f>SUM(D6:D18)</f>
        <v>3180</v>
      </c>
      <c r="E5" s="46">
        <f>SUM(E6:E18)</f>
        <v>0</v>
      </c>
    </row>
    <row r="6" spans="1:5">
      <c r="A6" s="47">
        <v>30101</v>
      </c>
      <c r="B6" s="48" t="s">
        <v>210</v>
      </c>
      <c r="C6" s="46">
        <f t="shared" si="0"/>
        <v>1780</v>
      </c>
      <c r="D6" s="46">
        <v>1780</v>
      </c>
      <c r="E6" s="46"/>
    </row>
    <row r="7" spans="1:5">
      <c r="A7" s="47">
        <v>30102</v>
      </c>
      <c r="B7" s="48" t="s">
        <v>211</v>
      </c>
      <c r="C7" s="46">
        <f t="shared" si="0"/>
        <v>0</v>
      </c>
      <c r="D7" s="46"/>
      <c r="E7" s="46"/>
    </row>
    <row r="8" spans="1:5">
      <c r="A8" s="47">
        <v>30103</v>
      </c>
      <c r="B8" s="48" t="s">
        <v>212</v>
      </c>
      <c r="C8" s="46">
        <f t="shared" si="0"/>
        <v>0</v>
      </c>
      <c r="D8" s="46"/>
      <c r="E8" s="46"/>
    </row>
    <row r="9" spans="1:5">
      <c r="A9" s="47">
        <v>30106</v>
      </c>
      <c r="B9" s="48" t="s">
        <v>213</v>
      </c>
      <c r="C9" s="46">
        <f t="shared" si="0"/>
        <v>0</v>
      </c>
      <c r="D9" s="46"/>
      <c r="E9" s="46"/>
    </row>
    <row r="10" spans="1:5">
      <c r="A10" s="47">
        <v>30107</v>
      </c>
      <c r="B10" s="48" t="s">
        <v>214</v>
      </c>
      <c r="C10" s="46">
        <f t="shared" si="0"/>
        <v>521</v>
      </c>
      <c r="D10" s="46">
        <v>521</v>
      </c>
      <c r="E10" s="46"/>
    </row>
    <row r="11" spans="1:5">
      <c r="A11" s="47">
        <v>30108</v>
      </c>
      <c r="B11" s="48" t="s">
        <v>215</v>
      </c>
      <c r="C11" s="46">
        <f t="shared" si="0"/>
        <v>472</v>
      </c>
      <c r="D11" s="46">
        <v>472</v>
      </c>
      <c r="E11" s="46"/>
    </row>
    <row r="12" spans="1:5">
      <c r="A12" s="47">
        <v>30109</v>
      </c>
      <c r="B12" s="48" t="s">
        <v>216</v>
      </c>
      <c r="C12" s="46">
        <f t="shared" si="0"/>
        <v>0</v>
      </c>
      <c r="D12" s="46"/>
      <c r="E12" s="46"/>
    </row>
    <row r="13" spans="1:5">
      <c r="A13" s="47">
        <v>30110</v>
      </c>
      <c r="B13" s="48" t="s">
        <v>217</v>
      </c>
      <c r="C13" s="46">
        <f t="shared" si="0"/>
        <v>147</v>
      </c>
      <c r="D13" s="46">
        <v>147</v>
      </c>
      <c r="E13" s="46"/>
    </row>
    <row r="14" spans="1:5">
      <c r="A14" s="47">
        <v>30111</v>
      </c>
      <c r="B14" s="48" t="s">
        <v>218</v>
      </c>
      <c r="C14" s="46">
        <f t="shared" si="0"/>
        <v>20</v>
      </c>
      <c r="D14" s="46">
        <v>20</v>
      </c>
      <c r="E14" s="46"/>
    </row>
    <row r="15" spans="1:5">
      <c r="A15" s="47">
        <v>30112</v>
      </c>
      <c r="B15" s="48" t="s">
        <v>219</v>
      </c>
      <c r="C15" s="46">
        <f t="shared" si="0"/>
        <v>240</v>
      </c>
      <c r="D15" s="46">
        <v>240</v>
      </c>
      <c r="E15" s="46"/>
    </row>
    <row r="16" spans="1:5">
      <c r="A16" s="47">
        <v>30113</v>
      </c>
      <c r="B16" s="48" t="s">
        <v>220</v>
      </c>
      <c r="C16" s="46">
        <f t="shared" si="0"/>
        <v>0</v>
      </c>
      <c r="D16" s="46"/>
      <c r="E16" s="46"/>
    </row>
    <row r="17" spans="1:5">
      <c r="A17" s="47">
        <v>30114</v>
      </c>
      <c r="B17" s="48" t="s">
        <v>221</v>
      </c>
      <c r="C17" s="46">
        <f t="shared" si="0"/>
        <v>0</v>
      </c>
      <c r="D17" s="46"/>
      <c r="E17" s="46"/>
    </row>
    <row r="18" spans="1:5">
      <c r="A18" s="47">
        <v>30199</v>
      </c>
      <c r="B18" s="48" t="s">
        <v>222</v>
      </c>
      <c r="C18" s="46">
        <f t="shared" si="0"/>
        <v>0</v>
      </c>
      <c r="D18" s="46"/>
      <c r="E18" s="46"/>
    </row>
    <row r="19" spans="1:5">
      <c r="A19" s="44">
        <v>302</v>
      </c>
      <c r="B19" s="45" t="s">
        <v>223</v>
      </c>
      <c r="C19" s="46">
        <f t="shared" si="0"/>
        <v>355</v>
      </c>
      <c r="D19" s="46">
        <f>SUM(D20:D46)</f>
        <v>0</v>
      </c>
      <c r="E19" s="46">
        <f>SUM(E20:E46)</f>
        <v>355</v>
      </c>
    </row>
    <row r="20" spans="1:5">
      <c r="A20" s="47">
        <v>30201</v>
      </c>
      <c r="B20" s="48" t="s">
        <v>224</v>
      </c>
      <c r="C20" s="46">
        <f t="shared" si="0"/>
        <v>51</v>
      </c>
      <c r="D20" s="46"/>
      <c r="E20" s="46">
        <v>51</v>
      </c>
    </row>
    <row r="21" spans="1:5">
      <c r="A21" s="47">
        <v>30202</v>
      </c>
      <c r="B21" s="48" t="s">
        <v>225</v>
      </c>
      <c r="C21" s="46">
        <f t="shared" si="0"/>
        <v>30</v>
      </c>
      <c r="D21" s="46"/>
      <c r="E21" s="46">
        <v>30</v>
      </c>
    </row>
    <row r="22" spans="1:5">
      <c r="A22" s="47">
        <v>30203</v>
      </c>
      <c r="B22" s="48" t="s">
        <v>226</v>
      </c>
      <c r="C22" s="46">
        <f t="shared" si="0"/>
        <v>0</v>
      </c>
      <c r="D22" s="46"/>
      <c r="E22" s="46"/>
    </row>
    <row r="23" spans="1:5">
      <c r="A23" s="47">
        <v>30204</v>
      </c>
      <c r="B23" s="48" t="s">
        <v>227</v>
      </c>
      <c r="C23" s="46">
        <f t="shared" si="0"/>
        <v>0</v>
      </c>
      <c r="D23" s="46"/>
      <c r="E23" s="46"/>
    </row>
    <row r="24" spans="1:5">
      <c r="A24" s="47">
        <v>30205</v>
      </c>
      <c r="B24" s="48" t="s">
        <v>228</v>
      </c>
      <c r="C24" s="46">
        <f t="shared" si="0"/>
        <v>15</v>
      </c>
      <c r="D24" s="46"/>
      <c r="E24" s="46">
        <v>15</v>
      </c>
    </row>
    <row r="25" spans="1:5">
      <c r="A25" s="47">
        <v>30206</v>
      </c>
      <c r="B25" s="48" t="s">
        <v>229</v>
      </c>
      <c r="C25" s="46">
        <f t="shared" si="0"/>
        <v>15</v>
      </c>
      <c r="D25" s="46"/>
      <c r="E25" s="46">
        <v>15</v>
      </c>
    </row>
    <row r="26" spans="1:5">
      <c r="A26" s="47">
        <v>30207</v>
      </c>
      <c r="B26" s="48" t="s">
        <v>230</v>
      </c>
      <c r="C26" s="46">
        <f t="shared" si="0"/>
        <v>0</v>
      </c>
      <c r="D26" s="46"/>
      <c r="E26" s="46"/>
    </row>
    <row r="27" spans="1:5">
      <c r="A27" s="47">
        <v>30208</v>
      </c>
      <c r="B27" s="48" t="s">
        <v>231</v>
      </c>
      <c r="C27" s="46">
        <f t="shared" si="0"/>
        <v>0</v>
      </c>
      <c r="D27" s="46"/>
      <c r="E27" s="46"/>
    </row>
    <row r="28" spans="1:5">
      <c r="A28" s="47">
        <v>30209</v>
      </c>
      <c r="B28" s="48" t="s">
        <v>232</v>
      </c>
      <c r="C28" s="46">
        <f t="shared" si="0"/>
        <v>0</v>
      </c>
      <c r="D28" s="46"/>
      <c r="E28" s="46"/>
    </row>
    <row r="29" spans="1:5">
      <c r="A29" s="47">
        <v>30211</v>
      </c>
      <c r="B29" s="48" t="s">
        <v>233</v>
      </c>
      <c r="C29" s="46">
        <f t="shared" si="0"/>
        <v>0</v>
      </c>
      <c r="D29" s="46"/>
      <c r="E29" s="46"/>
    </row>
    <row r="30" spans="1:5">
      <c r="A30" s="47">
        <v>30212</v>
      </c>
      <c r="B30" s="48" t="s">
        <v>234</v>
      </c>
      <c r="C30" s="46">
        <f t="shared" si="0"/>
        <v>0</v>
      </c>
      <c r="D30" s="46"/>
      <c r="E30" s="46"/>
    </row>
    <row r="31" spans="1:5">
      <c r="A31" s="47">
        <v>30213</v>
      </c>
      <c r="B31" s="48" t="s">
        <v>235</v>
      </c>
      <c r="C31" s="46">
        <f t="shared" si="0"/>
        <v>138</v>
      </c>
      <c r="D31" s="46"/>
      <c r="E31" s="46">
        <v>138</v>
      </c>
    </row>
    <row r="32" spans="1:5">
      <c r="A32" s="47">
        <v>30214</v>
      </c>
      <c r="B32" s="48" t="s">
        <v>236</v>
      </c>
      <c r="C32" s="46">
        <f t="shared" si="0"/>
        <v>0</v>
      </c>
      <c r="D32" s="46"/>
      <c r="E32" s="46"/>
    </row>
    <row r="33" spans="1:5">
      <c r="A33" s="47">
        <v>30215</v>
      </c>
      <c r="B33" s="48" t="s">
        <v>237</v>
      </c>
      <c r="C33" s="46">
        <f t="shared" si="0"/>
        <v>20</v>
      </c>
      <c r="D33" s="46"/>
      <c r="E33" s="46">
        <v>20</v>
      </c>
    </row>
    <row r="34" spans="1:5">
      <c r="A34" s="47">
        <v>30216</v>
      </c>
      <c r="B34" s="48" t="s">
        <v>238</v>
      </c>
      <c r="C34" s="46">
        <f t="shared" si="0"/>
        <v>20</v>
      </c>
      <c r="D34" s="46"/>
      <c r="E34" s="46">
        <v>20</v>
      </c>
    </row>
    <row r="35" spans="1:5">
      <c r="A35" s="47">
        <v>30217</v>
      </c>
      <c r="B35" s="48" t="s">
        <v>239</v>
      </c>
      <c r="C35" s="46">
        <f t="shared" si="0"/>
        <v>0</v>
      </c>
      <c r="D35" s="46"/>
      <c r="E35" s="46"/>
    </row>
    <row r="36" spans="1:5">
      <c r="A36" s="47">
        <v>30218</v>
      </c>
      <c r="B36" s="48" t="s">
        <v>240</v>
      </c>
      <c r="C36" s="46">
        <f t="shared" si="0"/>
        <v>0</v>
      </c>
      <c r="D36" s="46"/>
      <c r="E36" s="46"/>
    </row>
    <row r="37" spans="1:5">
      <c r="A37" s="47">
        <v>30224</v>
      </c>
      <c r="B37" s="48" t="s">
        <v>241</v>
      </c>
      <c r="C37" s="46">
        <f t="shared" si="0"/>
        <v>0</v>
      </c>
      <c r="D37" s="46"/>
      <c r="E37" s="46"/>
    </row>
    <row r="38" spans="1:5">
      <c r="A38" s="47">
        <v>30225</v>
      </c>
      <c r="B38" s="48" t="s">
        <v>242</v>
      </c>
      <c r="C38" s="46">
        <f t="shared" si="0"/>
        <v>0</v>
      </c>
      <c r="D38" s="46"/>
      <c r="E38" s="46"/>
    </row>
    <row r="39" spans="1:5">
      <c r="A39" s="47">
        <v>30226</v>
      </c>
      <c r="B39" s="48" t="s">
        <v>243</v>
      </c>
      <c r="C39" s="46">
        <f t="shared" si="0"/>
        <v>0</v>
      </c>
      <c r="D39" s="46"/>
      <c r="E39" s="46"/>
    </row>
    <row r="40" spans="1:5">
      <c r="A40" s="47">
        <v>30227</v>
      </c>
      <c r="B40" s="48" t="s">
        <v>244</v>
      </c>
      <c r="C40" s="46">
        <f t="shared" si="0"/>
        <v>0</v>
      </c>
      <c r="D40" s="46"/>
      <c r="E40" s="46"/>
    </row>
    <row r="41" spans="1:5">
      <c r="A41" s="47">
        <v>30228</v>
      </c>
      <c r="B41" s="48" t="s">
        <v>245</v>
      </c>
      <c r="C41" s="46">
        <f t="shared" si="0"/>
        <v>0</v>
      </c>
      <c r="D41" s="46"/>
      <c r="E41" s="46"/>
    </row>
    <row r="42" spans="1:5">
      <c r="A42" s="47">
        <v>30229</v>
      </c>
      <c r="B42" s="48" t="s">
        <v>246</v>
      </c>
      <c r="C42" s="46">
        <f t="shared" si="0"/>
        <v>0</v>
      </c>
      <c r="D42" s="46"/>
      <c r="E42" s="46"/>
    </row>
    <row r="43" spans="1:5">
      <c r="A43" s="47">
        <v>30231</v>
      </c>
      <c r="B43" s="48" t="s">
        <v>247</v>
      </c>
      <c r="C43" s="46">
        <f t="shared" si="0"/>
        <v>0</v>
      </c>
      <c r="D43" s="46"/>
      <c r="E43" s="46"/>
    </row>
    <row r="44" spans="1:5">
      <c r="A44" s="47">
        <v>30239</v>
      </c>
      <c r="B44" s="48" t="s">
        <v>248</v>
      </c>
      <c r="C44" s="46">
        <f t="shared" si="0"/>
        <v>6.2</v>
      </c>
      <c r="D44" s="46"/>
      <c r="E44" s="46">
        <v>6.2</v>
      </c>
    </row>
    <row r="45" spans="1:5">
      <c r="A45" s="47">
        <v>30240</v>
      </c>
      <c r="B45" s="48" t="s">
        <v>249</v>
      </c>
      <c r="C45" s="46">
        <f t="shared" si="0"/>
        <v>0</v>
      </c>
      <c r="D45" s="46"/>
      <c r="E45" s="46"/>
    </row>
    <row r="46" spans="1:5">
      <c r="A46" s="47">
        <v>30299</v>
      </c>
      <c r="B46" s="48" t="s">
        <v>250</v>
      </c>
      <c r="C46" s="46">
        <f t="shared" si="0"/>
        <v>59.8</v>
      </c>
      <c r="D46" s="46"/>
      <c r="E46" s="46">
        <v>59.8</v>
      </c>
    </row>
    <row r="47" spans="1:5">
      <c r="A47" s="44">
        <v>303</v>
      </c>
      <c r="B47" s="45" t="s">
        <v>179</v>
      </c>
      <c r="C47" s="46">
        <f t="shared" si="0"/>
        <v>643</v>
      </c>
      <c r="D47" s="46">
        <f>SUM(D48:D59)</f>
        <v>643</v>
      </c>
      <c r="E47" s="46">
        <f>SUM(E48:E59)</f>
        <v>0</v>
      </c>
    </row>
    <row r="48" spans="1:5">
      <c r="A48" s="47">
        <v>30301</v>
      </c>
      <c r="B48" s="48" t="s">
        <v>251</v>
      </c>
      <c r="C48" s="46">
        <f t="shared" si="0"/>
        <v>418</v>
      </c>
      <c r="D48" s="46">
        <v>418</v>
      </c>
      <c r="E48" s="46"/>
    </row>
    <row r="49" spans="1:5">
      <c r="A49" s="47">
        <v>30302</v>
      </c>
      <c r="B49" s="48" t="s">
        <v>252</v>
      </c>
      <c r="C49" s="46">
        <f t="shared" si="0"/>
        <v>0</v>
      </c>
      <c r="D49" s="46"/>
      <c r="E49" s="46"/>
    </row>
    <row r="50" spans="1:5">
      <c r="A50" s="47">
        <v>30303</v>
      </c>
      <c r="B50" s="48" t="s">
        <v>253</v>
      </c>
      <c r="C50" s="46">
        <f t="shared" si="0"/>
        <v>0</v>
      </c>
      <c r="D50" s="46"/>
      <c r="E50" s="46"/>
    </row>
    <row r="51" spans="1:5">
      <c r="A51" s="47">
        <v>30304</v>
      </c>
      <c r="B51" s="48" t="s">
        <v>254</v>
      </c>
      <c r="C51" s="46">
        <f t="shared" si="0"/>
        <v>0</v>
      </c>
      <c r="D51" s="46"/>
      <c r="E51" s="46"/>
    </row>
    <row r="52" spans="1:5">
      <c r="A52" s="47">
        <v>30305</v>
      </c>
      <c r="B52" s="48" t="s">
        <v>255</v>
      </c>
      <c r="C52" s="46">
        <f t="shared" si="0"/>
        <v>146</v>
      </c>
      <c r="D52" s="46">
        <v>146</v>
      </c>
      <c r="E52" s="46"/>
    </row>
    <row r="53" spans="1:5">
      <c r="A53" s="47">
        <v>30306</v>
      </c>
      <c r="B53" s="48" t="s">
        <v>256</v>
      </c>
      <c r="C53" s="46">
        <f t="shared" si="0"/>
        <v>0</v>
      </c>
      <c r="D53" s="46"/>
      <c r="E53" s="46"/>
    </row>
    <row r="54" spans="1:5">
      <c r="A54" s="47">
        <v>30307</v>
      </c>
      <c r="B54" s="48" t="s">
        <v>257</v>
      </c>
      <c r="C54" s="46">
        <f t="shared" si="0"/>
        <v>0</v>
      </c>
      <c r="D54" s="46"/>
      <c r="E54" s="46"/>
    </row>
    <row r="55" spans="1:5">
      <c r="A55" s="47">
        <v>30308</v>
      </c>
      <c r="B55" s="48" t="s">
        <v>258</v>
      </c>
      <c r="C55" s="46">
        <f t="shared" si="0"/>
        <v>79</v>
      </c>
      <c r="D55" s="46">
        <v>79</v>
      </c>
      <c r="E55" s="46"/>
    </row>
    <row r="56" spans="1:5">
      <c r="A56" s="47">
        <v>30309</v>
      </c>
      <c r="B56" s="48" t="s">
        <v>259</v>
      </c>
      <c r="C56" s="46">
        <f t="shared" si="0"/>
        <v>0</v>
      </c>
      <c r="D56" s="46"/>
      <c r="E56" s="46"/>
    </row>
    <row r="57" spans="1:5">
      <c r="A57" s="47">
        <v>30310</v>
      </c>
      <c r="B57" s="48" t="s">
        <v>260</v>
      </c>
      <c r="C57" s="46">
        <f t="shared" si="0"/>
        <v>0</v>
      </c>
      <c r="D57" s="46"/>
      <c r="E57" s="46"/>
    </row>
    <row r="58" spans="1:5">
      <c r="A58" s="47">
        <v>30311</v>
      </c>
      <c r="B58" s="48" t="s">
        <v>261</v>
      </c>
      <c r="C58" s="46">
        <f t="shared" si="0"/>
        <v>0</v>
      </c>
      <c r="D58" s="46"/>
      <c r="E58" s="46"/>
    </row>
    <row r="59" spans="1:5">
      <c r="A59" s="47">
        <v>30399</v>
      </c>
      <c r="B59" s="48" t="s">
        <v>262</v>
      </c>
      <c r="C59" s="46">
        <f t="shared" si="0"/>
        <v>0</v>
      </c>
      <c r="D59" s="46"/>
      <c r="E59" s="46"/>
    </row>
    <row r="60" spans="1:5">
      <c r="A60" s="44">
        <v>307</v>
      </c>
      <c r="B60" s="45" t="s">
        <v>181</v>
      </c>
      <c r="C60" s="46">
        <f t="shared" si="0"/>
        <v>0</v>
      </c>
      <c r="D60" s="46">
        <f>SUM(D61:D62)</f>
        <v>0</v>
      </c>
      <c r="E60" s="46">
        <f>SUM(E61:E62)</f>
        <v>0</v>
      </c>
    </row>
    <row r="61" spans="1:5">
      <c r="A61" s="47">
        <v>30701</v>
      </c>
      <c r="B61" s="48" t="s">
        <v>263</v>
      </c>
      <c r="C61" s="46">
        <f t="shared" si="0"/>
        <v>0</v>
      </c>
      <c r="D61" s="46"/>
      <c r="E61" s="46"/>
    </row>
    <row r="62" spans="1:5">
      <c r="A62" s="47">
        <v>30702</v>
      </c>
      <c r="B62" s="48" t="s">
        <v>264</v>
      </c>
      <c r="C62" s="46">
        <f t="shared" si="0"/>
        <v>0</v>
      </c>
      <c r="D62" s="46"/>
      <c r="E62" s="46"/>
    </row>
    <row r="63" spans="1:5">
      <c r="A63" s="44">
        <v>310</v>
      </c>
      <c r="B63" s="45" t="s">
        <v>193</v>
      </c>
      <c r="C63" s="46">
        <f t="shared" si="0"/>
        <v>0</v>
      </c>
      <c r="D63" s="46">
        <f>SUM(D64:D79)</f>
        <v>0</v>
      </c>
      <c r="E63" s="46">
        <f>SUM(E64:E79)</f>
        <v>0</v>
      </c>
    </row>
    <row r="64" spans="1:5">
      <c r="A64" s="47">
        <v>31001</v>
      </c>
      <c r="B64" s="48" t="s">
        <v>265</v>
      </c>
      <c r="C64" s="46">
        <f t="shared" si="0"/>
        <v>0</v>
      </c>
      <c r="D64" s="46"/>
      <c r="E64" s="46"/>
    </row>
    <row r="65" spans="1:5">
      <c r="A65" s="47">
        <v>31002</v>
      </c>
      <c r="B65" s="48" t="s">
        <v>266</v>
      </c>
      <c r="C65" s="46">
        <f t="shared" si="0"/>
        <v>0</v>
      </c>
      <c r="D65" s="46"/>
      <c r="E65" s="46"/>
    </row>
    <row r="66" spans="1:5">
      <c r="A66" s="47">
        <v>31003</v>
      </c>
      <c r="B66" s="48" t="s">
        <v>267</v>
      </c>
      <c r="C66" s="46">
        <f t="shared" si="0"/>
        <v>0</v>
      </c>
      <c r="D66" s="46"/>
      <c r="E66" s="46"/>
    </row>
    <row r="67" spans="1:5">
      <c r="A67" s="47">
        <v>31005</v>
      </c>
      <c r="B67" s="48" t="s">
        <v>268</v>
      </c>
      <c r="C67" s="46">
        <f t="shared" si="0"/>
        <v>0</v>
      </c>
      <c r="D67" s="46"/>
      <c r="E67" s="46"/>
    </row>
    <row r="68" spans="1:5">
      <c r="A68" s="47">
        <v>31006</v>
      </c>
      <c r="B68" s="48" t="s">
        <v>269</v>
      </c>
      <c r="C68" s="46">
        <f t="shared" si="0"/>
        <v>0</v>
      </c>
      <c r="D68" s="46"/>
      <c r="E68" s="46"/>
    </row>
    <row r="69" spans="1:5">
      <c r="A69" s="47">
        <v>31007</v>
      </c>
      <c r="B69" s="48" t="s">
        <v>270</v>
      </c>
      <c r="C69" s="46">
        <f t="shared" ref="C69:C84" si="1">D69+E69</f>
        <v>0</v>
      </c>
      <c r="D69" s="46"/>
      <c r="E69" s="46"/>
    </row>
    <row r="70" spans="1:5">
      <c r="A70" s="47">
        <v>31008</v>
      </c>
      <c r="B70" s="48" t="s">
        <v>271</v>
      </c>
      <c r="C70" s="46">
        <f t="shared" si="1"/>
        <v>0</v>
      </c>
      <c r="D70" s="46"/>
      <c r="E70" s="46"/>
    </row>
    <row r="71" spans="1:5">
      <c r="A71" s="47">
        <v>31009</v>
      </c>
      <c r="B71" s="48" t="s">
        <v>272</v>
      </c>
      <c r="C71" s="46">
        <f t="shared" si="1"/>
        <v>0</v>
      </c>
      <c r="D71" s="46"/>
      <c r="E71" s="46"/>
    </row>
    <row r="72" spans="1:5">
      <c r="A72" s="47">
        <v>31010</v>
      </c>
      <c r="B72" s="48" t="s">
        <v>273</v>
      </c>
      <c r="C72" s="46">
        <f t="shared" si="1"/>
        <v>0</v>
      </c>
      <c r="D72" s="46"/>
      <c r="E72" s="46"/>
    </row>
    <row r="73" spans="1:5">
      <c r="A73" s="47">
        <v>31011</v>
      </c>
      <c r="B73" s="48" t="s">
        <v>274</v>
      </c>
      <c r="C73" s="46">
        <f t="shared" si="1"/>
        <v>0</v>
      </c>
      <c r="D73" s="46"/>
      <c r="E73" s="46"/>
    </row>
    <row r="74" spans="1:5">
      <c r="A74" s="47">
        <v>31012</v>
      </c>
      <c r="B74" s="48" t="s">
        <v>275</v>
      </c>
      <c r="C74" s="46">
        <f t="shared" si="1"/>
        <v>0</v>
      </c>
      <c r="D74" s="46"/>
      <c r="E74" s="46"/>
    </row>
    <row r="75" spans="1:5">
      <c r="A75" s="47">
        <v>31013</v>
      </c>
      <c r="B75" s="48" t="s">
        <v>276</v>
      </c>
      <c r="C75" s="46">
        <f t="shared" si="1"/>
        <v>0</v>
      </c>
      <c r="D75" s="46"/>
      <c r="E75" s="46"/>
    </row>
    <row r="76" spans="1:5">
      <c r="A76" s="47">
        <v>31019</v>
      </c>
      <c r="B76" s="48" t="s">
        <v>277</v>
      </c>
      <c r="C76" s="46">
        <f t="shared" si="1"/>
        <v>0</v>
      </c>
      <c r="D76" s="46"/>
      <c r="E76" s="46"/>
    </row>
    <row r="77" spans="1:5">
      <c r="A77" s="47">
        <v>31021</v>
      </c>
      <c r="B77" s="48" t="s">
        <v>278</v>
      </c>
      <c r="C77" s="46">
        <f t="shared" si="1"/>
        <v>0</v>
      </c>
      <c r="D77" s="46"/>
      <c r="E77" s="46"/>
    </row>
    <row r="78" spans="1:5">
      <c r="A78" s="47">
        <v>31022</v>
      </c>
      <c r="B78" s="48" t="s">
        <v>279</v>
      </c>
      <c r="C78" s="46">
        <f t="shared" si="1"/>
        <v>0</v>
      </c>
      <c r="D78" s="46"/>
      <c r="E78" s="46"/>
    </row>
    <row r="79" spans="1:5">
      <c r="A79" s="47">
        <v>31099</v>
      </c>
      <c r="B79" s="48" t="s">
        <v>280</v>
      </c>
      <c r="C79" s="46">
        <f t="shared" si="1"/>
        <v>0</v>
      </c>
      <c r="D79" s="46"/>
      <c r="E79" s="46"/>
    </row>
    <row r="80" spans="1:5">
      <c r="A80" s="44">
        <v>399</v>
      </c>
      <c r="B80" s="45" t="s">
        <v>184</v>
      </c>
      <c r="C80" s="46">
        <f t="shared" si="1"/>
        <v>0</v>
      </c>
      <c r="D80" s="46">
        <f>SUM(D81:D84)</f>
        <v>0</v>
      </c>
      <c r="E80" s="46">
        <f>SUM(E81:E84)</f>
        <v>0</v>
      </c>
    </row>
    <row r="81" spans="1:5">
      <c r="A81" s="47">
        <v>39906</v>
      </c>
      <c r="B81" s="48" t="s">
        <v>281</v>
      </c>
      <c r="C81" s="46">
        <f t="shared" si="1"/>
        <v>0</v>
      </c>
      <c r="D81" s="46"/>
      <c r="E81" s="46"/>
    </row>
    <row r="82" spans="1:5">
      <c r="A82" s="47">
        <v>39907</v>
      </c>
      <c r="B82" s="48" t="s">
        <v>282</v>
      </c>
      <c r="C82" s="46">
        <f t="shared" si="1"/>
        <v>0</v>
      </c>
      <c r="D82" s="46"/>
      <c r="E82" s="46"/>
    </row>
    <row r="83" spans="1:5">
      <c r="A83" s="47">
        <v>39908</v>
      </c>
      <c r="B83" s="48" t="s">
        <v>283</v>
      </c>
      <c r="C83" s="46">
        <f t="shared" si="1"/>
        <v>0</v>
      </c>
      <c r="D83" s="46"/>
      <c r="E83" s="46"/>
    </row>
    <row r="84" spans="1:5">
      <c r="A84" s="47">
        <v>39999</v>
      </c>
      <c r="B84" s="48" t="s">
        <v>284</v>
      </c>
      <c r="C84" s="46">
        <f t="shared" si="1"/>
        <v>0</v>
      </c>
      <c r="D84" s="46"/>
      <c r="E84" s="46"/>
    </row>
    <row r="85" s="34" customFormat="1" spans="1:5">
      <c r="A85" s="43" t="s">
        <v>133</v>
      </c>
      <c r="B85" s="43"/>
      <c r="C85" s="51">
        <f>C80+C63+C60+C47+C19+C5</f>
        <v>4178</v>
      </c>
      <c r="D85" s="52">
        <f>D80+D63+D60+D47+D19+D5</f>
        <v>3823</v>
      </c>
      <c r="E85" s="52">
        <f>E80+E63+E60+E47+E19+E5</f>
        <v>355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5" workbookViewId="0">
      <selection activeCell="D17" sqref="D17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2" customHeight="1" spans="1:14">
      <c r="A4" s="3" t="s">
        <v>151</v>
      </c>
      <c r="B4" s="3"/>
      <c r="C4" s="3"/>
      <c r="D4" s="3" t="s">
        <v>168</v>
      </c>
      <c r="E4" s="3" t="s">
        <v>169</v>
      </c>
      <c r="F4" s="3" t="s">
        <v>186</v>
      </c>
      <c r="G4" s="3" t="s">
        <v>171</v>
      </c>
      <c r="H4" s="3"/>
      <c r="I4" s="3"/>
      <c r="J4" s="3"/>
      <c r="K4" s="3"/>
      <c r="L4" s="3" t="s">
        <v>175</v>
      </c>
      <c r="M4" s="3"/>
      <c r="N4" s="3"/>
    </row>
    <row r="5" ht="39.6" customHeight="1" spans="1:14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285</v>
      </c>
      <c r="I5" s="3" t="s">
        <v>286</v>
      </c>
      <c r="J5" s="3" t="s">
        <v>287</v>
      </c>
      <c r="K5" s="3" t="s">
        <v>288</v>
      </c>
      <c r="L5" s="3" t="s">
        <v>133</v>
      </c>
      <c r="M5" s="3" t="s">
        <v>187</v>
      </c>
      <c r="N5" s="3" t="s">
        <v>289</v>
      </c>
    </row>
    <row r="6" ht="22.9" customHeight="1" spans="1:14">
      <c r="A6" s="12"/>
      <c r="B6" s="12"/>
      <c r="C6" s="12"/>
      <c r="D6" s="12"/>
      <c r="E6" s="12" t="s">
        <v>133</v>
      </c>
      <c r="F6" s="30"/>
      <c r="G6" s="30"/>
      <c r="H6" s="30"/>
      <c r="I6" s="30"/>
      <c r="J6" s="30"/>
      <c r="K6" s="30"/>
      <c r="L6" s="30"/>
      <c r="M6" s="30"/>
      <c r="N6" s="30"/>
    </row>
    <row r="7" ht="22.9" customHeight="1" spans="1:14">
      <c r="A7" s="12"/>
      <c r="B7" s="12"/>
      <c r="C7" s="12"/>
      <c r="D7" s="10"/>
      <c r="E7" s="10"/>
      <c r="F7" s="30"/>
      <c r="G7" s="30"/>
      <c r="H7" s="30"/>
      <c r="I7" s="30"/>
      <c r="J7" s="30"/>
      <c r="K7" s="30"/>
      <c r="L7" s="30"/>
      <c r="M7" s="30"/>
      <c r="N7" s="30"/>
    </row>
    <row r="8" ht="22.9" customHeight="1" spans="1:14">
      <c r="A8" s="12"/>
      <c r="B8" s="12"/>
      <c r="C8" s="12"/>
      <c r="D8" s="19"/>
      <c r="E8" s="19"/>
      <c r="F8" s="30"/>
      <c r="G8" s="30"/>
      <c r="H8" s="30"/>
      <c r="I8" s="30"/>
      <c r="J8" s="30"/>
      <c r="K8" s="30"/>
      <c r="L8" s="30"/>
      <c r="M8" s="30"/>
      <c r="N8" s="30"/>
    </row>
    <row r="9" ht="22.9" customHeight="1" spans="1:14">
      <c r="A9" s="22"/>
      <c r="B9" s="22"/>
      <c r="C9" s="22"/>
      <c r="D9" s="18"/>
      <c r="E9" s="4"/>
      <c r="F9" s="5"/>
      <c r="G9" s="5"/>
      <c r="H9" s="20"/>
      <c r="I9" s="20"/>
      <c r="J9" s="20"/>
      <c r="K9" s="20"/>
      <c r="L9" s="5"/>
      <c r="M9" s="20"/>
      <c r="N9" s="20"/>
    </row>
    <row r="10" ht="22.9" customHeight="1" spans="1:14">
      <c r="A10" s="22"/>
      <c r="B10" s="22"/>
      <c r="C10" s="22"/>
      <c r="D10" s="18"/>
      <c r="E10" s="4"/>
      <c r="F10" s="5"/>
      <c r="G10" s="5"/>
      <c r="H10" s="20"/>
      <c r="I10" s="20"/>
      <c r="J10" s="20"/>
      <c r="K10" s="20"/>
      <c r="L10" s="5"/>
      <c r="M10" s="20"/>
      <c r="N10" s="20"/>
    </row>
    <row r="11" ht="22.9" customHeight="1" spans="1:14">
      <c r="A11" s="22"/>
      <c r="B11" s="22"/>
      <c r="C11" s="22"/>
      <c r="D11" s="18"/>
      <c r="E11" s="4"/>
      <c r="F11" s="5"/>
      <c r="G11" s="5"/>
      <c r="H11" s="20"/>
      <c r="I11" s="20"/>
      <c r="J11" s="20"/>
      <c r="K11" s="20"/>
      <c r="L11" s="5"/>
      <c r="M11" s="20"/>
      <c r="N11" s="20"/>
    </row>
    <row r="12" ht="22.9" customHeight="1" spans="1:14">
      <c r="A12" s="22"/>
      <c r="B12" s="22"/>
      <c r="C12" s="22"/>
      <c r="D12" s="18"/>
      <c r="E12" s="4"/>
      <c r="F12" s="5"/>
      <c r="G12" s="5"/>
      <c r="H12" s="20"/>
      <c r="I12" s="20"/>
      <c r="J12" s="20"/>
      <c r="K12" s="20"/>
      <c r="L12" s="5"/>
      <c r="M12" s="20"/>
      <c r="N12" s="20"/>
    </row>
    <row r="13" ht="22.9" customHeight="1" spans="1:14">
      <c r="A13" s="22"/>
      <c r="B13" s="22"/>
      <c r="C13" s="22"/>
      <c r="D13" s="18"/>
      <c r="E13" s="4"/>
      <c r="F13" s="5"/>
      <c r="G13" s="5"/>
      <c r="H13" s="20"/>
      <c r="I13" s="20"/>
      <c r="J13" s="20"/>
      <c r="K13" s="20"/>
      <c r="L13" s="5"/>
      <c r="M13" s="20"/>
      <c r="N13" s="20"/>
    </row>
    <row r="14" spans="1:1">
      <c r="A14" t="s">
        <v>290</v>
      </c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A4" workbookViewId="0">
      <selection activeCell="D14" sqref="D14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30</v>
      </c>
      <c r="V3" s="7"/>
    </row>
    <row r="4" ht="26.65" customHeight="1" spans="1:22">
      <c r="A4" s="3" t="s">
        <v>151</v>
      </c>
      <c r="B4" s="3"/>
      <c r="C4" s="3"/>
      <c r="D4" s="3" t="s">
        <v>168</v>
      </c>
      <c r="E4" s="3" t="s">
        <v>169</v>
      </c>
      <c r="F4" s="3" t="s">
        <v>186</v>
      </c>
      <c r="G4" s="3" t="s">
        <v>291</v>
      </c>
      <c r="H4" s="3"/>
      <c r="I4" s="3"/>
      <c r="J4" s="3"/>
      <c r="K4" s="3"/>
      <c r="L4" s="3" t="s">
        <v>292</v>
      </c>
      <c r="M4" s="3"/>
      <c r="N4" s="3"/>
      <c r="O4" s="3"/>
      <c r="P4" s="3"/>
      <c r="Q4" s="3"/>
      <c r="R4" s="3" t="s">
        <v>287</v>
      </c>
      <c r="S4" s="3" t="s">
        <v>293</v>
      </c>
      <c r="T4" s="3"/>
      <c r="U4" s="3"/>
      <c r="V4" s="3"/>
    </row>
    <row r="5" ht="56.1" customHeight="1" spans="1:22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133</v>
      </c>
      <c r="M5" s="3" t="s">
        <v>298</v>
      </c>
      <c r="N5" s="3" t="s">
        <v>299</v>
      </c>
      <c r="O5" s="3" t="s">
        <v>300</v>
      </c>
      <c r="P5" s="3" t="s">
        <v>301</v>
      </c>
      <c r="Q5" s="3" t="s">
        <v>302</v>
      </c>
      <c r="R5" s="3"/>
      <c r="S5" s="3" t="s">
        <v>133</v>
      </c>
      <c r="T5" s="3" t="s">
        <v>303</v>
      </c>
      <c r="U5" s="3" t="s">
        <v>304</v>
      </c>
      <c r="V5" s="3" t="s">
        <v>288</v>
      </c>
    </row>
    <row r="6" ht="22.9" customHeight="1" spans="1:22">
      <c r="A6" s="12"/>
      <c r="B6" s="12"/>
      <c r="C6" s="12"/>
      <c r="D6" s="12"/>
      <c r="E6" s="12" t="s">
        <v>133</v>
      </c>
      <c r="F6" s="11">
        <v>3180</v>
      </c>
      <c r="G6" s="11">
        <v>2301</v>
      </c>
      <c r="H6" s="11">
        <v>1780</v>
      </c>
      <c r="I6" s="11"/>
      <c r="J6" s="11"/>
      <c r="K6" s="11">
        <v>521</v>
      </c>
      <c r="L6" s="11">
        <v>639</v>
      </c>
      <c r="M6" s="11">
        <v>472</v>
      </c>
      <c r="N6" s="11"/>
      <c r="O6" s="11">
        <v>147</v>
      </c>
      <c r="P6" s="11"/>
      <c r="Q6" s="11">
        <v>20</v>
      </c>
      <c r="R6" s="11">
        <v>240</v>
      </c>
      <c r="S6" s="11"/>
      <c r="T6" s="11"/>
      <c r="U6" s="11"/>
      <c r="V6" s="11"/>
    </row>
    <row r="7" ht="22.9" customHeight="1" spans="1:22">
      <c r="A7" s="28" t="s">
        <v>163</v>
      </c>
      <c r="B7" s="29" t="s">
        <v>164</v>
      </c>
      <c r="C7" s="29" t="s">
        <v>166</v>
      </c>
      <c r="D7" s="10">
        <v>408003</v>
      </c>
      <c r="E7" s="10" t="s">
        <v>3</v>
      </c>
      <c r="F7" s="11">
        <v>3180</v>
      </c>
      <c r="G7" s="11">
        <v>2301</v>
      </c>
      <c r="H7" s="11">
        <v>1780</v>
      </c>
      <c r="I7" s="11"/>
      <c r="J7" s="11"/>
      <c r="K7" s="11">
        <v>521</v>
      </c>
      <c r="L7" s="11">
        <v>639</v>
      </c>
      <c r="M7" s="11">
        <v>472</v>
      </c>
      <c r="N7" s="11"/>
      <c r="O7" s="11">
        <v>147</v>
      </c>
      <c r="P7" s="11"/>
      <c r="Q7" s="11">
        <v>20</v>
      </c>
      <c r="R7" s="11">
        <v>240</v>
      </c>
      <c r="S7" s="5"/>
      <c r="T7" s="20"/>
      <c r="U7" s="20"/>
      <c r="V7" s="20"/>
    </row>
    <row r="8" ht="22.9" customHeight="1" spans="1:22">
      <c r="A8" s="22"/>
      <c r="B8" s="22"/>
      <c r="C8" s="22"/>
      <c r="D8" s="18"/>
      <c r="E8" s="4"/>
      <c r="F8" s="5"/>
      <c r="G8" s="20"/>
      <c r="H8" s="20"/>
      <c r="I8" s="20"/>
      <c r="J8" s="20"/>
      <c r="K8" s="20"/>
      <c r="L8" s="5"/>
      <c r="M8" s="20"/>
      <c r="N8" s="20"/>
      <c r="O8" s="20"/>
      <c r="P8" s="20"/>
      <c r="Q8" s="20"/>
      <c r="R8" s="20"/>
      <c r="S8" s="5"/>
      <c r="T8" s="20"/>
      <c r="U8" s="20"/>
      <c r="V8" s="20"/>
    </row>
    <row r="9" ht="22.9" customHeight="1" spans="1:22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/>
      <c r="B10" s="22"/>
      <c r="C10" s="22"/>
      <c r="D10" s="18"/>
      <c r="E10" s="4"/>
      <c r="F10" s="5"/>
      <c r="G10" s="20"/>
      <c r="H10" s="20"/>
      <c r="I10" s="20"/>
      <c r="J10" s="20"/>
      <c r="K10" s="20"/>
      <c r="L10" s="5"/>
      <c r="M10" s="20"/>
      <c r="N10" s="20"/>
      <c r="O10" s="20"/>
      <c r="P10" s="20"/>
      <c r="Q10" s="20"/>
      <c r="R10" s="20"/>
      <c r="S10" s="5"/>
      <c r="T10" s="20"/>
      <c r="U10" s="20"/>
      <c r="V10" s="20"/>
    </row>
    <row r="11" ht="22.9" customHeight="1" spans="1:22">
      <c r="A11" s="22"/>
      <c r="B11" s="22"/>
      <c r="C11" s="22"/>
      <c r="D11" s="18"/>
      <c r="E11" s="4"/>
      <c r="F11" s="5"/>
      <c r="G11" s="20"/>
      <c r="H11" s="20"/>
      <c r="I11" s="20"/>
      <c r="J11" s="20"/>
      <c r="K11" s="20"/>
      <c r="L11" s="5"/>
      <c r="M11" s="20"/>
      <c r="N11" s="20"/>
      <c r="O11" s="20"/>
      <c r="P11" s="20"/>
      <c r="Q11" s="20"/>
      <c r="R11" s="20"/>
      <c r="S11" s="5"/>
      <c r="T11" s="20"/>
      <c r="U11" s="20"/>
      <c r="V11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4" sqref="E14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7" t="s">
        <v>30</v>
      </c>
      <c r="K3" s="7"/>
    </row>
    <row r="4" ht="23.25" customHeight="1" spans="1:11">
      <c r="A4" s="3" t="s">
        <v>151</v>
      </c>
      <c r="B4" s="3"/>
      <c r="C4" s="3"/>
      <c r="D4" s="3" t="s">
        <v>168</v>
      </c>
      <c r="E4" s="3" t="s">
        <v>169</v>
      </c>
      <c r="F4" s="3" t="s">
        <v>305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</row>
    <row r="5" ht="23.25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1">
      <c r="A10" t="s">
        <v>290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N6" sqref="N6"/>
    </sheetView>
  </sheetViews>
  <sheetFormatPr defaultColWidth="10" defaultRowHeight="16.8" outlineLevelRow="6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2" customHeight="1" spans="1:18">
      <c r="A4" s="3" t="s">
        <v>151</v>
      </c>
      <c r="B4" s="3"/>
      <c r="C4" s="3"/>
      <c r="D4" s="3" t="s">
        <v>168</v>
      </c>
      <c r="E4" s="3" t="s">
        <v>169</v>
      </c>
      <c r="F4" s="3" t="s">
        <v>305</v>
      </c>
      <c r="G4" s="3" t="s">
        <v>311</v>
      </c>
      <c r="H4" s="3" t="s">
        <v>312</v>
      </c>
      <c r="I4" s="3" t="s">
        <v>313</v>
      </c>
      <c r="J4" s="3" t="s">
        <v>314</v>
      </c>
      <c r="K4" s="3" t="s">
        <v>315</v>
      </c>
      <c r="L4" s="3" t="s">
        <v>316</v>
      </c>
      <c r="M4" s="3" t="s">
        <v>317</v>
      </c>
      <c r="N4" s="3" t="s">
        <v>307</v>
      </c>
      <c r="O4" s="3" t="s">
        <v>318</v>
      </c>
      <c r="P4" s="3" t="s">
        <v>319</v>
      </c>
      <c r="Q4" s="3" t="s">
        <v>308</v>
      </c>
      <c r="R4" s="3" t="s">
        <v>310</v>
      </c>
    </row>
    <row r="5" ht="21.6" customHeight="1" spans="1:18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133</v>
      </c>
      <c r="F6" s="11">
        <v>643</v>
      </c>
      <c r="G6" s="11">
        <v>418</v>
      </c>
      <c r="H6" s="11"/>
      <c r="I6" s="11"/>
      <c r="J6" s="11"/>
      <c r="K6" s="11">
        <v>146</v>
      </c>
      <c r="L6" s="11"/>
      <c r="M6" s="11"/>
      <c r="N6" s="11">
        <v>79</v>
      </c>
      <c r="O6" s="11"/>
      <c r="P6" s="11"/>
      <c r="Q6" s="11"/>
      <c r="R6" s="11"/>
    </row>
    <row r="7" ht="22.9" customHeight="1" spans="1:18">
      <c r="A7" s="28" t="s">
        <v>163</v>
      </c>
      <c r="B7" s="29" t="s">
        <v>164</v>
      </c>
      <c r="C7" s="29" t="s">
        <v>166</v>
      </c>
      <c r="D7" s="10">
        <v>408003</v>
      </c>
      <c r="E7" s="10" t="s">
        <v>3</v>
      </c>
      <c r="F7" s="11">
        <v>643</v>
      </c>
      <c r="G7" s="11">
        <v>418</v>
      </c>
      <c r="H7" s="11"/>
      <c r="I7" s="11"/>
      <c r="J7" s="11"/>
      <c r="K7" s="11">
        <v>146</v>
      </c>
      <c r="L7" s="11"/>
      <c r="M7" s="11"/>
      <c r="N7" s="11">
        <v>79</v>
      </c>
      <c r="O7" s="20"/>
      <c r="P7" s="20"/>
      <c r="Q7" s="20"/>
      <c r="R7" s="2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5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305</v>
      </c>
      <c r="G4" s="3" t="s">
        <v>172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175</v>
      </c>
      <c r="S4" s="3"/>
      <c r="T4" s="3"/>
    </row>
    <row r="5" ht="36.2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133</v>
      </c>
      <c r="S5" s="3" t="s">
        <v>223</v>
      </c>
      <c r="T5" s="3" t="s">
        <v>289</v>
      </c>
    </row>
    <row r="6" ht="22.9" customHeight="1" spans="1:20">
      <c r="A6" s="12"/>
      <c r="B6" s="12"/>
      <c r="C6" s="12"/>
      <c r="D6" s="12"/>
      <c r="E6" s="12" t="s">
        <v>133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12"/>
      <c r="B7" s="12"/>
      <c r="C7" s="12"/>
      <c r="D7" s="10"/>
      <c r="E7" s="1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12"/>
      <c r="B8" s="12"/>
      <c r="C8" s="12"/>
      <c r="D8" s="19"/>
      <c r="E8" s="1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1">
      <c r="A10" t="s">
        <v>290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workbookViewId="0">
      <selection activeCell="R10" sqref="R10"/>
    </sheetView>
  </sheetViews>
  <sheetFormatPr defaultColWidth="10" defaultRowHeight="16.8" outlineLevelRow="6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6.35" customHeight="1" spans="1:1">
      <c r="A1" s="8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4.95" customHeight="1" spans="1:33">
      <c r="A4" s="3" t="s">
        <v>151</v>
      </c>
      <c r="B4" s="3"/>
      <c r="C4" s="3"/>
      <c r="D4" s="3" t="s">
        <v>168</v>
      </c>
      <c r="E4" s="3" t="s">
        <v>169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  <c r="L4" s="3" t="s">
        <v>336</v>
      </c>
      <c r="M4" s="3" t="s">
        <v>337</v>
      </c>
      <c r="N4" s="3" t="s">
        <v>338</v>
      </c>
      <c r="O4" s="3" t="s">
        <v>339</v>
      </c>
      <c r="P4" s="3" t="s">
        <v>340</v>
      </c>
      <c r="Q4" s="3" t="s">
        <v>326</v>
      </c>
      <c r="R4" s="3" t="s">
        <v>328</v>
      </c>
      <c r="S4" s="3" t="s">
        <v>341</v>
      </c>
      <c r="T4" s="3" t="s">
        <v>321</v>
      </c>
      <c r="U4" s="3" t="s">
        <v>322</v>
      </c>
      <c r="V4" s="3" t="s">
        <v>325</v>
      </c>
      <c r="W4" s="3" t="s">
        <v>342</v>
      </c>
      <c r="X4" s="3" t="s">
        <v>343</v>
      </c>
      <c r="Y4" s="3" t="s">
        <v>344</v>
      </c>
      <c r="Z4" s="3" t="s">
        <v>345</v>
      </c>
      <c r="AA4" s="3" t="s">
        <v>324</v>
      </c>
      <c r="AB4" s="3" t="s">
        <v>346</v>
      </c>
      <c r="AC4" s="3" t="s">
        <v>347</v>
      </c>
      <c r="AD4" s="3" t="s">
        <v>327</v>
      </c>
      <c r="AE4" s="3" t="s">
        <v>348</v>
      </c>
      <c r="AF4" s="3" t="s">
        <v>349</v>
      </c>
      <c r="AG4" s="31" t="s">
        <v>329</v>
      </c>
    </row>
    <row r="5" ht="21.6" customHeight="1" spans="1:33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1"/>
    </row>
    <row r="6" ht="22.9" customHeight="1" spans="1:33">
      <c r="A6" s="17"/>
      <c r="B6" s="27"/>
      <c r="C6" s="27"/>
      <c r="D6" s="4"/>
      <c r="E6" s="4" t="s">
        <v>133</v>
      </c>
      <c r="F6" s="30">
        <v>355</v>
      </c>
      <c r="G6" s="30">
        <v>51</v>
      </c>
      <c r="H6" s="30">
        <v>30</v>
      </c>
      <c r="I6" s="30"/>
      <c r="J6" s="30"/>
      <c r="K6" s="30">
        <v>15</v>
      </c>
      <c r="L6" s="30">
        <v>15</v>
      </c>
      <c r="M6" s="30"/>
      <c r="N6" s="30"/>
      <c r="O6" s="30"/>
      <c r="P6" s="30"/>
      <c r="Q6" s="30"/>
      <c r="R6" s="30">
        <v>138</v>
      </c>
      <c r="S6" s="30"/>
      <c r="T6" s="30">
        <v>20</v>
      </c>
      <c r="U6" s="30">
        <v>20</v>
      </c>
      <c r="V6" s="30"/>
      <c r="W6" s="30"/>
      <c r="X6" s="30"/>
      <c r="Y6" s="30"/>
      <c r="Z6" s="30"/>
      <c r="AA6" s="30"/>
      <c r="AB6" s="30"/>
      <c r="AC6" s="30"/>
      <c r="AD6" s="30"/>
      <c r="AE6" s="30">
        <v>6.2</v>
      </c>
      <c r="AF6" s="30"/>
      <c r="AG6" s="32">
        <v>59.8</v>
      </c>
    </row>
    <row r="7" ht="22.9" customHeight="1" spans="1:33">
      <c r="A7" s="28" t="s">
        <v>163</v>
      </c>
      <c r="B7" s="29" t="s">
        <v>164</v>
      </c>
      <c r="C7" s="29" t="s">
        <v>166</v>
      </c>
      <c r="D7" s="10">
        <v>408003</v>
      </c>
      <c r="E7" s="10" t="s">
        <v>3</v>
      </c>
      <c r="F7" s="30">
        <v>355</v>
      </c>
      <c r="G7" s="30">
        <v>51</v>
      </c>
      <c r="H7" s="30">
        <v>30</v>
      </c>
      <c r="I7" s="30"/>
      <c r="J7" s="30"/>
      <c r="K7" s="30">
        <v>15</v>
      </c>
      <c r="L7" s="30">
        <v>15</v>
      </c>
      <c r="M7" s="30"/>
      <c r="N7" s="30"/>
      <c r="O7" s="30"/>
      <c r="P7" s="30"/>
      <c r="Q7" s="30"/>
      <c r="R7" s="30">
        <v>138</v>
      </c>
      <c r="S7" s="30"/>
      <c r="T7" s="30">
        <v>20</v>
      </c>
      <c r="U7" s="30">
        <v>20</v>
      </c>
      <c r="V7" s="20"/>
      <c r="W7" s="20"/>
      <c r="X7" s="20"/>
      <c r="Y7" s="20"/>
      <c r="Z7" s="20"/>
      <c r="AA7" s="20"/>
      <c r="AB7" s="20"/>
      <c r="AC7" s="20"/>
      <c r="AD7" s="20"/>
      <c r="AE7" s="30">
        <v>6.2</v>
      </c>
      <c r="AF7" s="30"/>
      <c r="AG7" s="32">
        <v>59.8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3" sqref="G13"/>
    </sheetView>
  </sheetViews>
  <sheetFormatPr defaultColWidth="10" defaultRowHeight="16.8" outlineLevelRow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9" width="12.375" customWidth="1"/>
    <col min="10" max="10" width="9.75" customWidth="1"/>
  </cols>
  <sheetData>
    <row r="1" ht="16.35" customHeight="1" spans="1:1">
      <c r="A1" s="8"/>
    </row>
    <row r="2" ht="33.6" customHeight="1" spans="1:9">
      <c r="A2" s="1" t="s">
        <v>20</v>
      </c>
      <c r="B2" s="1"/>
      <c r="C2" s="1"/>
      <c r="D2" s="1"/>
      <c r="E2" s="1"/>
      <c r="F2" s="1"/>
      <c r="G2" s="1"/>
      <c r="H2" s="1"/>
      <c r="I2" s="1"/>
    </row>
    <row r="3" ht="24.2" customHeight="1" spans="1:9">
      <c r="A3" s="2" t="s">
        <v>29</v>
      </c>
      <c r="B3" s="2"/>
      <c r="C3" s="2"/>
      <c r="D3" s="2"/>
      <c r="E3" s="2"/>
      <c r="F3" s="2"/>
      <c r="G3" s="7" t="s">
        <v>30</v>
      </c>
      <c r="H3" s="7"/>
      <c r="I3" s="7"/>
    </row>
    <row r="4" ht="23.25" customHeight="1" spans="1:9">
      <c r="A4" s="3" t="s">
        <v>350</v>
      </c>
      <c r="B4" s="3" t="s">
        <v>351</v>
      </c>
      <c r="C4" s="3" t="s">
        <v>352</v>
      </c>
      <c r="D4" s="3" t="s">
        <v>353</v>
      </c>
      <c r="E4" s="3" t="s">
        <v>354</v>
      </c>
      <c r="F4" s="3"/>
      <c r="G4" s="3"/>
      <c r="H4" s="25" t="s">
        <v>348</v>
      </c>
      <c r="I4" s="3" t="s">
        <v>355</v>
      </c>
    </row>
    <row r="5" ht="25.9" customHeight="1" spans="1:9">
      <c r="A5" s="3"/>
      <c r="B5" s="3"/>
      <c r="C5" s="3"/>
      <c r="D5" s="3"/>
      <c r="E5" s="3" t="s">
        <v>135</v>
      </c>
      <c r="F5" s="3" t="s">
        <v>356</v>
      </c>
      <c r="G5" s="3" t="s">
        <v>357</v>
      </c>
      <c r="H5" s="25"/>
      <c r="I5" s="3"/>
    </row>
    <row r="6" ht="22.9" customHeight="1" spans="1:9">
      <c r="A6" s="12">
        <v>408003</v>
      </c>
      <c r="B6" s="12" t="s">
        <v>3</v>
      </c>
      <c r="C6" s="11">
        <v>24</v>
      </c>
      <c r="D6" s="11"/>
      <c r="E6" s="11"/>
      <c r="F6" s="11"/>
      <c r="G6" s="11"/>
      <c r="H6" s="26">
        <v>6</v>
      </c>
      <c r="I6" s="11">
        <v>18</v>
      </c>
    </row>
    <row r="7" ht="22.9" customHeight="1" spans="1:9">
      <c r="A7" s="10"/>
      <c r="B7" s="10"/>
      <c r="C7" s="11"/>
      <c r="D7" s="11"/>
      <c r="E7" s="11"/>
      <c r="F7" s="11"/>
      <c r="G7" s="11"/>
      <c r="H7" s="11"/>
      <c r="I7" s="11"/>
    </row>
    <row r="8" ht="22.9" customHeight="1" spans="1:9">
      <c r="A8" s="18"/>
      <c r="B8" s="18"/>
      <c r="C8" s="20"/>
      <c r="D8" s="20"/>
      <c r="E8" s="5"/>
      <c r="F8" s="20"/>
      <c r="G8" s="20"/>
      <c r="H8" s="20"/>
      <c r="I8" s="20"/>
    </row>
  </sheetData>
  <mergeCells count="10">
    <mergeCell ref="A2:I2"/>
    <mergeCell ref="A3:F3"/>
    <mergeCell ref="G3:I3"/>
    <mergeCell ref="E4:G4"/>
    <mergeCell ref="A4:A5"/>
    <mergeCell ref="B4:B5"/>
    <mergeCell ref="C4:C5"/>
    <mergeCell ref="D4:D5"/>
    <mergeCell ref="H4:H5"/>
    <mergeCell ref="I4:I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152</v>
      </c>
      <c r="B4" s="3" t="s">
        <v>153</v>
      </c>
      <c r="C4" s="3" t="s">
        <v>133</v>
      </c>
      <c r="D4" s="3" t="s">
        <v>358</v>
      </c>
      <c r="E4" s="3"/>
      <c r="F4" s="3"/>
      <c r="G4" s="3"/>
      <c r="H4" s="3" t="s">
        <v>155</v>
      </c>
    </row>
    <row r="5" ht="19.9" customHeight="1" spans="1:8">
      <c r="A5" s="3"/>
      <c r="B5" s="3"/>
      <c r="C5" s="3"/>
      <c r="D5" s="3" t="s">
        <v>135</v>
      </c>
      <c r="E5" s="3" t="s">
        <v>206</v>
      </c>
      <c r="F5" s="3"/>
      <c r="G5" s="3" t="s">
        <v>207</v>
      </c>
      <c r="H5" s="3"/>
    </row>
    <row r="6" ht="27.6" customHeight="1" spans="1:8">
      <c r="A6" s="3"/>
      <c r="B6" s="3"/>
      <c r="C6" s="3"/>
      <c r="D6" s="3"/>
      <c r="E6" s="3" t="s">
        <v>187</v>
      </c>
      <c r="F6" s="3" t="s">
        <v>179</v>
      </c>
      <c r="G6" s="3"/>
      <c r="H6" s="3"/>
    </row>
    <row r="7" ht="22.9" customHeight="1" spans="1:8">
      <c r="A7" s="12"/>
      <c r="B7" s="17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359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3" sqref="J13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  <c r="R4" s="3" t="s">
        <v>182</v>
      </c>
      <c r="S4" s="3" t="s">
        <v>183</v>
      </c>
      <c r="T4" s="3" t="s">
        <v>184</v>
      </c>
    </row>
    <row r="5" ht="19.9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359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3" sqref="B3:C3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77" t="s">
        <v>4</v>
      </c>
      <c r="C1" s="77"/>
    </row>
    <row r="2" ht="24.95" customHeight="1" spans="2:3">
      <c r="B2" s="9"/>
      <c r="C2" s="9"/>
    </row>
    <row r="3" ht="31.15" customHeight="1" spans="2:3">
      <c r="B3" s="78" t="s">
        <v>5</v>
      </c>
      <c r="C3" s="79"/>
    </row>
    <row r="4" ht="32.65" customHeight="1" spans="2:3">
      <c r="B4" s="80">
        <v>1</v>
      </c>
      <c r="C4" s="81" t="s">
        <v>6</v>
      </c>
    </row>
    <row r="5" ht="32.65" customHeight="1" spans="2:3">
      <c r="B5" s="80">
        <v>2</v>
      </c>
      <c r="C5" s="82" t="s">
        <v>7</v>
      </c>
    </row>
    <row r="6" ht="32.65" customHeight="1" spans="2:3">
      <c r="B6" s="80">
        <v>3</v>
      </c>
      <c r="C6" s="81" t="s">
        <v>8</v>
      </c>
    </row>
    <row r="7" ht="32.65" customHeight="1" spans="2:3">
      <c r="B7" s="80">
        <v>4</v>
      </c>
      <c r="C7" s="81" t="s">
        <v>9</v>
      </c>
    </row>
    <row r="8" ht="32.65" customHeight="1" spans="2:3">
      <c r="B8" s="80">
        <v>5</v>
      </c>
      <c r="C8" s="81" t="s">
        <v>10</v>
      </c>
    </row>
    <row r="9" ht="32.65" customHeight="1" spans="2:3">
      <c r="B9" s="80">
        <v>6</v>
      </c>
      <c r="C9" s="81" t="s">
        <v>11</v>
      </c>
    </row>
    <row r="10" ht="32.65" customHeight="1" spans="2:3">
      <c r="B10" s="80">
        <v>7</v>
      </c>
      <c r="C10" s="81" t="s">
        <v>12</v>
      </c>
    </row>
    <row r="11" ht="32.65" customHeight="1" spans="2:3">
      <c r="B11" s="80">
        <v>8</v>
      </c>
      <c r="C11" s="81" t="s">
        <v>13</v>
      </c>
    </row>
    <row r="12" ht="32.65" customHeight="1" spans="2:3">
      <c r="B12" s="80">
        <v>9</v>
      </c>
      <c r="C12" s="81" t="s">
        <v>14</v>
      </c>
    </row>
    <row r="13" ht="32.65" customHeight="1" spans="2:3">
      <c r="B13" s="80">
        <v>10</v>
      </c>
      <c r="C13" s="81" t="s">
        <v>15</v>
      </c>
    </row>
    <row r="14" ht="32.65" customHeight="1" spans="2:3">
      <c r="B14" s="80">
        <v>11</v>
      </c>
      <c r="C14" s="81" t="s">
        <v>16</v>
      </c>
    </row>
    <row r="15" ht="32.65" customHeight="1" spans="2:3">
      <c r="B15" s="80">
        <v>12</v>
      </c>
      <c r="C15" s="81" t="s">
        <v>17</v>
      </c>
    </row>
    <row r="16" ht="32.65" customHeight="1" spans="2:3">
      <c r="B16" s="80">
        <v>13</v>
      </c>
      <c r="C16" s="81" t="s">
        <v>18</v>
      </c>
    </row>
    <row r="17" ht="32.65" customHeight="1" spans="2:3">
      <c r="B17" s="80">
        <v>14</v>
      </c>
      <c r="C17" s="81" t="s">
        <v>19</v>
      </c>
    </row>
    <row r="18" ht="32.65" customHeight="1" spans="2:3">
      <c r="B18" s="80">
        <v>15</v>
      </c>
      <c r="C18" s="81" t="s">
        <v>20</v>
      </c>
    </row>
    <row r="19" ht="32.65" customHeight="1" spans="2:3">
      <c r="B19" s="80">
        <v>16</v>
      </c>
      <c r="C19" s="81" t="s">
        <v>21</v>
      </c>
    </row>
    <row r="20" ht="32.65" customHeight="1" spans="2:3">
      <c r="B20" s="80">
        <v>17</v>
      </c>
      <c r="C20" s="81" t="s">
        <v>22</v>
      </c>
    </row>
    <row r="21" ht="32.65" customHeight="1" spans="2:3">
      <c r="B21" s="80">
        <v>18</v>
      </c>
      <c r="C21" s="81" t="s">
        <v>23</v>
      </c>
    </row>
    <row r="22" ht="32.65" customHeight="1" spans="2:3">
      <c r="B22" s="80">
        <v>19</v>
      </c>
      <c r="C22" s="81" t="s">
        <v>24</v>
      </c>
    </row>
    <row r="23" ht="32.65" customHeight="1" spans="2:3">
      <c r="B23" s="80">
        <v>20</v>
      </c>
      <c r="C23" s="81" t="s">
        <v>25</v>
      </c>
    </row>
    <row r="24" ht="32.65" customHeight="1" spans="2:3">
      <c r="B24" s="80">
        <v>21</v>
      </c>
      <c r="C24" s="81" t="s">
        <v>26</v>
      </c>
    </row>
    <row r="25" ht="32.65" customHeight="1" spans="2:3">
      <c r="B25" s="83">
        <v>22</v>
      </c>
      <c r="C25" s="84" t="s">
        <v>27</v>
      </c>
    </row>
    <row r="26" ht="35" customHeight="1" spans="2:3">
      <c r="B26" s="85">
        <v>23</v>
      </c>
      <c r="C26" s="86" t="s">
        <v>28</v>
      </c>
    </row>
  </sheetData>
  <mergeCells count="2">
    <mergeCell ref="B1:C1"/>
    <mergeCell ref="B3:C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11" sqref="P11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25" customHeight="1" spans="1:20">
      <c r="A4" s="3" t="s">
        <v>151</v>
      </c>
      <c r="B4" s="3"/>
      <c r="C4" s="3"/>
      <c r="D4" s="3" t="s">
        <v>168</v>
      </c>
      <c r="E4" s="3" t="s">
        <v>169</v>
      </c>
      <c r="F4" s="3" t="s">
        <v>186</v>
      </c>
      <c r="G4" s="3" t="s">
        <v>154</v>
      </c>
      <c r="H4" s="3"/>
      <c r="I4" s="3"/>
      <c r="J4" s="3"/>
      <c r="K4" s="3" t="s">
        <v>155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133</v>
      </c>
      <c r="H5" s="3" t="s">
        <v>187</v>
      </c>
      <c r="I5" s="3" t="s">
        <v>188</v>
      </c>
      <c r="J5" s="3" t="s">
        <v>179</v>
      </c>
      <c r="K5" s="3" t="s">
        <v>133</v>
      </c>
      <c r="L5" s="3" t="s">
        <v>190</v>
      </c>
      <c r="M5" s="3" t="s">
        <v>191</v>
      </c>
      <c r="N5" s="3" t="s">
        <v>181</v>
      </c>
      <c r="O5" s="3" t="s">
        <v>192</v>
      </c>
      <c r="P5" s="3" t="s">
        <v>193</v>
      </c>
      <c r="Q5" s="3" t="s">
        <v>194</v>
      </c>
      <c r="R5" s="3" t="s">
        <v>177</v>
      </c>
      <c r="S5" s="3" t="s">
        <v>180</v>
      </c>
      <c r="T5" s="3" t="s">
        <v>184</v>
      </c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359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4" sqref="F14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360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19.9" customHeight="1" spans="1:8">
      <c r="A4" s="3" t="s">
        <v>152</v>
      </c>
      <c r="B4" s="3" t="s">
        <v>153</v>
      </c>
      <c r="C4" s="3" t="s">
        <v>133</v>
      </c>
      <c r="D4" s="3" t="s">
        <v>361</v>
      </c>
      <c r="E4" s="3"/>
      <c r="F4" s="3"/>
      <c r="G4" s="3"/>
      <c r="H4" s="3" t="s">
        <v>155</v>
      </c>
    </row>
    <row r="5" ht="23.25" customHeight="1" spans="1:8">
      <c r="A5" s="3"/>
      <c r="B5" s="3"/>
      <c r="C5" s="3"/>
      <c r="D5" s="3" t="s">
        <v>135</v>
      </c>
      <c r="E5" s="3" t="s">
        <v>206</v>
      </c>
      <c r="F5" s="3"/>
      <c r="G5" s="3" t="s">
        <v>207</v>
      </c>
      <c r="H5" s="3"/>
    </row>
    <row r="6" ht="23.25" customHeight="1" spans="1:8">
      <c r="A6" s="3"/>
      <c r="B6" s="3"/>
      <c r="C6" s="3"/>
      <c r="D6" s="3"/>
      <c r="E6" s="3" t="s">
        <v>187</v>
      </c>
      <c r="F6" s="3" t="s">
        <v>179</v>
      </c>
      <c r="G6" s="3"/>
      <c r="H6" s="3"/>
    </row>
    <row r="7" ht="22.9" customHeight="1" spans="1:8">
      <c r="A7" s="12"/>
      <c r="B7" s="17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G11" sqref="G11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4.95" customHeight="1" spans="1:8">
      <c r="A4" s="3" t="s">
        <v>152</v>
      </c>
      <c r="B4" s="3" t="s">
        <v>153</v>
      </c>
      <c r="C4" s="3" t="s">
        <v>133</v>
      </c>
      <c r="D4" s="3" t="s">
        <v>363</v>
      </c>
      <c r="E4" s="3"/>
      <c r="F4" s="3"/>
      <c r="G4" s="3"/>
      <c r="H4" s="3" t="s">
        <v>155</v>
      </c>
    </row>
    <row r="5" ht="25.9" customHeight="1" spans="1:8">
      <c r="A5" s="3"/>
      <c r="B5" s="3"/>
      <c r="C5" s="3"/>
      <c r="D5" s="3" t="s">
        <v>135</v>
      </c>
      <c r="E5" s="3" t="s">
        <v>206</v>
      </c>
      <c r="F5" s="3"/>
      <c r="G5" s="3" t="s">
        <v>207</v>
      </c>
      <c r="H5" s="3"/>
    </row>
    <row r="6" ht="35.45" customHeight="1" spans="1:8">
      <c r="A6" s="3"/>
      <c r="B6" s="3"/>
      <c r="C6" s="3"/>
      <c r="D6" s="3"/>
      <c r="E6" s="3" t="s">
        <v>187</v>
      </c>
      <c r="F6" s="3" t="s">
        <v>179</v>
      </c>
      <c r="G6" s="3"/>
      <c r="H6" s="3"/>
    </row>
    <row r="7" ht="22.9" customHeight="1" spans="1:8">
      <c r="A7" s="12"/>
      <c r="B7" s="17" t="s">
        <v>133</v>
      </c>
      <c r="C7" s="11">
        <v>2174</v>
      </c>
      <c r="D7" s="11">
        <v>2174</v>
      </c>
      <c r="E7" s="11">
        <v>1240</v>
      </c>
      <c r="F7" s="11">
        <v>117</v>
      </c>
      <c r="G7" s="11">
        <v>817</v>
      </c>
      <c r="H7" s="11"/>
    </row>
    <row r="8" ht="22.9" customHeight="1" spans="1:8">
      <c r="A8" s="10">
        <v>2050204</v>
      </c>
      <c r="B8" s="10" t="s">
        <v>167</v>
      </c>
      <c r="C8" s="11">
        <v>2174</v>
      </c>
      <c r="D8" s="11">
        <v>2174</v>
      </c>
      <c r="E8" s="11">
        <v>1240</v>
      </c>
      <c r="F8" s="11">
        <v>117</v>
      </c>
      <c r="G8" s="11">
        <v>817</v>
      </c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2" sqref="A12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30</v>
      </c>
      <c r="O3" s="7"/>
    </row>
    <row r="4" ht="26.1" customHeight="1" spans="1:15">
      <c r="A4" s="3" t="s">
        <v>168</v>
      </c>
      <c r="B4" s="15"/>
      <c r="C4" s="3" t="s">
        <v>364</v>
      </c>
      <c r="D4" s="3" t="s">
        <v>365</v>
      </c>
      <c r="E4" s="3"/>
      <c r="F4" s="3"/>
      <c r="G4" s="3"/>
      <c r="H4" s="3"/>
      <c r="I4" s="3"/>
      <c r="J4" s="3"/>
      <c r="K4" s="3"/>
      <c r="L4" s="3"/>
      <c r="M4" s="3"/>
      <c r="N4" s="3" t="s">
        <v>366</v>
      </c>
      <c r="O4" s="3"/>
    </row>
    <row r="5" ht="31.9" customHeight="1" spans="1:15">
      <c r="A5" s="3"/>
      <c r="B5" s="15"/>
      <c r="C5" s="3"/>
      <c r="D5" s="3" t="s">
        <v>367</v>
      </c>
      <c r="E5" s="3" t="s">
        <v>136</v>
      </c>
      <c r="F5" s="3"/>
      <c r="G5" s="3"/>
      <c r="H5" s="3"/>
      <c r="I5" s="3"/>
      <c r="J5" s="3"/>
      <c r="K5" s="3" t="s">
        <v>368</v>
      </c>
      <c r="L5" s="3" t="s">
        <v>138</v>
      </c>
      <c r="M5" s="3" t="s">
        <v>139</v>
      </c>
      <c r="N5" s="3" t="s">
        <v>369</v>
      </c>
      <c r="O5" s="3" t="s">
        <v>370</v>
      </c>
    </row>
    <row r="6" ht="44.85" customHeight="1" spans="1:15">
      <c r="A6" s="3"/>
      <c r="B6" s="15"/>
      <c r="C6" s="3"/>
      <c r="D6" s="3"/>
      <c r="E6" s="3" t="s">
        <v>371</v>
      </c>
      <c r="F6" s="3" t="s">
        <v>372</v>
      </c>
      <c r="G6" s="3" t="s">
        <v>373</v>
      </c>
      <c r="H6" s="3" t="s">
        <v>374</v>
      </c>
      <c r="I6" s="3" t="s">
        <v>375</v>
      </c>
      <c r="J6" s="3" t="s">
        <v>376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2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9" customHeight="1" spans="1:15">
      <c r="A10" s="18"/>
      <c r="B10" s="16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spans="1:1">
      <c r="A11" t="s">
        <v>377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K6" sqref="K6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55.6153846153846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378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168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383</v>
      </c>
      <c r="F5" s="3" t="s">
        <v>384</v>
      </c>
      <c r="G5" s="3" t="s">
        <v>385</v>
      </c>
      <c r="H5" s="3" t="s">
        <v>386</v>
      </c>
      <c r="I5" s="3" t="s">
        <v>387</v>
      </c>
      <c r="J5" s="3" t="s">
        <v>388</v>
      </c>
      <c r="K5" s="3" t="s">
        <v>389</v>
      </c>
      <c r="L5" s="3" t="s">
        <v>390</v>
      </c>
      <c r="M5" s="3" t="s">
        <v>391</v>
      </c>
    </row>
    <row r="6" ht="303" spans="1:13">
      <c r="A6" s="10"/>
      <c r="B6" s="10" t="s">
        <v>3</v>
      </c>
      <c r="C6" s="11"/>
      <c r="D6" s="12" t="s">
        <v>392</v>
      </c>
      <c r="E6" s="12" t="s">
        <v>393</v>
      </c>
      <c r="F6" s="12" t="s">
        <v>394</v>
      </c>
      <c r="G6" s="12" t="s">
        <v>395</v>
      </c>
      <c r="H6" s="13" t="s">
        <v>396</v>
      </c>
      <c r="I6" s="13" t="s">
        <v>397</v>
      </c>
      <c r="J6" s="12"/>
      <c r="K6" s="12"/>
      <c r="L6" s="12"/>
      <c r="M6" s="12"/>
    </row>
    <row r="7" ht="43.15" customHeight="1" spans="1:13">
      <c r="A7" s="4"/>
      <c r="B7" s="4" t="s">
        <v>3</v>
      </c>
      <c r="C7" s="5"/>
      <c r="D7" s="4"/>
      <c r="E7" s="12" t="s">
        <v>393</v>
      </c>
      <c r="F7" s="4" t="s">
        <v>398</v>
      </c>
      <c r="G7" s="4"/>
      <c r="H7" s="4"/>
      <c r="I7" s="4"/>
      <c r="J7" s="4"/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 t="s">
        <v>399</v>
      </c>
      <c r="G8" s="4"/>
      <c r="H8" s="4"/>
      <c r="I8" s="4"/>
      <c r="J8" s="4"/>
      <c r="K8" s="4"/>
      <c r="L8" s="4"/>
      <c r="M8" s="4"/>
    </row>
    <row r="9" ht="43.15" customHeight="1" spans="1:13">
      <c r="A9" s="4"/>
      <c r="B9" s="4"/>
      <c r="C9" s="5"/>
      <c r="D9" s="4"/>
      <c r="E9" s="12"/>
      <c r="F9" s="4" t="s">
        <v>400</v>
      </c>
      <c r="G9" s="4"/>
      <c r="H9" s="4"/>
      <c r="I9" s="4"/>
      <c r="J9" s="4"/>
      <c r="K9" s="4"/>
      <c r="L9" s="4"/>
      <c r="M9" s="4"/>
    </row>
    <row r="10" ht="43.15" customHeight="1" spans="1:13">
      <c r="A10" s="4"/>
      <c r="B10" s="4"/>
      <c r="C10" s="5"/>
      <c r="D10" s="4"/>
      <c r="E10" s="12" t="s">
        <v>401</v>
      </c>
      <c r="F10" s="4" t="s">
        <v>402</v>
      </c>
      <c r="G10" s="4"/>
      <c r="H10" s="4"/>
      <c r="I10" s="4"/>
      <c r="J10" s="4"/>
      <c r="K10" s="4"/>
      <c r="L10" s="4"/>
      <c r="M10" s="4"/>
    </row>
    <row r="11" ht="43.15" customHeight="1" spans="1:13">
      <c r="A11" s="4"/>
      <c r="B11" s="4"/>
      <c r="C11" s="5"/>
      <c r="D11" s="4"/>
      <c r="E11" s="12"/>
      <c r="F11" s="4" t="s">
        <v>403</v>
      </c>
      <c r="G11" s="4"/>
      <c r="H11" s="4"/>
      <c r="I11" s="4"/>
      <c r="J11" s="4"/>
      <c r="K11" s="4"/>
      <c r="L11" s="4"/>
      <c r="M11" s="4"/>
    </row>
    <row r="12" ht="43.15" customHeight="1" spans="1:13">
      <c r="A12" s="4"/>
      <c r="B12" s="4"/>
      <c r="C12" s="5"/>
      <c r="D12" s="4"/>
      <c r="E12" s="12"/>
      <c r="F12" s="4" t="s">
        <v>404</v>
      </c>
      <c r="G12" s="4"/>
      <c r="H12" s="4"/>
      <c r="I12" s="4"/>
      <c r="J12" s="4"/>
      <c r="K12" s="4"/>
      <c r="L12" s="4"/>
      <c r="M12" s="4"/>
    </row>
    <row r="13" ht="43.15" customHeight="1" spans="1:13">
      <c r="A13" s="4"/>
      <c r="B13" s="4"/>
      <c r="C13" s="5"/>
      <c r="D13" s="4"/>
      <c r="E13" s="12" t="s">
        <v>405</v>
      </c>
      <c r="F13" s="4" t="s">
        <v>406</v>
      </c>
      <c r="G13" s="4"/>
      <c r="H13" s="4"/>
      <c r="I13" s="4"/>
      <c r="J13" s="4"/>
      <c r="K13" s="4"/>
      <c r="L13" s="4"/>
      <c r="M13" s="4"/>
    </row>
    <row r="14" ht="43.15" customHeight="1" spans="1:13">
      <c r="A14" s="4"/>
      <c r="B14" s="4"/>
      <c r="C14" s="5"/>
      <c r="D14" s="4"/>
      <c r="E14" s="12"/>
      <c r="F14" s="4" t="s">
        <v>407</v>
      </c>
      <c r="G14" s="4"/>
      <c r="H14" s="4"/>
      <c r="I14" s="4"/>
      <c r="J14" s="4"/>
      <c r="K14" s="4"/>
      <c r="L14" s="4"/>
      <c r="M14" s="4"/>
    </row>
    <row r="15" ht="43.15" customHeight="1" spans="1:13">
      <c r="A15" s="4"/>
      <c r="B15" s="4"/>
      <c r="C15" s="5"/>
      <c r="D15" s="4"/>
      <c r="E15" s="12"/>
      <c r="F15" s="4" t="s">
        <v>408</v>
      </c>
      <c r="G15" s="4"/>
      <c r="H15" s="4"/>
      <c r="I15" s="4"/>
      <c r="J15" s="4"/>
      <c r="K15" s="4"/>
      <c r="L15" s="4"/>
      <c r="M15" s="4"/>
    </row>
    <row r="16" ht="43.15" customHeight="1" spans="1:13">
      <c r="A16" s="4"/>
      <c r="B16" s="4"/>
      <c r="C16" s="5"/>
      <c r="D16" s="4"/>
      <c r="E16" s="12" t="s">
        <v>409</v>
      </c>
      <c r="F16" s="4" t="s">
        <v>410</v>
      </c>
      <c r="G16" s="4"/>
      <c r="H16" s="4"/>
      <c r="I16" s="4"/>
      <c r="J16" s="4"/>
      <c r="K16" s="4"/>
      <c r="L16" s="4"/>
      <c r="M16" s="4"/>
    </row>
    <row r="17" ht="43.15" customHeight="1" spans="1:13">
      <c r="A17" s="4"/>
      <c r="B17" s="4"/>
      <c r="C17" s="5"/>
      <c r="D17" s="4"/>
      <c r="E17" s="12" t="s">
        <v>393</v>
      </c>
      <c r="F17" s="4" t="s">
        <v>406</v>
      </c>
      <c r="G17" s="4"/>
      <c r="H17" s="4"/>
      <c r="I17" s="4"/>
      <c r="J17" s="4"/>
      <c r="K17" s="4"/>
      <c r="L17" s="4"/>
      <c r="M17" s="4"/>
    </row>
    <row r="18" ht="43.15" customHeight="1" spans="1:13">
      <c r="A18" s="4"/>
      <c r="B18" s="4"/>
      <c r="C18" s="5"/>
      <c r="D18" s="4"/>
      <c r="E18" s="12"/>
      <c r="F18" s="4" t="s">
        <v>408</v>
      </c>
      <c r="G18" s="4"/>
      <c r="H18" s="4"/>
      <c r="I18" s="4"/>
      <c r="J18" s="4"/>
      <c r="K18" s="4"/>
      <c r="L18" s="4"/>
      <c r="M18" s="4"/>
    </row>
    <row r="19" ht="43.15" customHeight="1" spans="1:13">
      <c r="A19" s="4"/>
      <c r="B19" s="4"/>
      <c r="C19" s="5"/>
      <c r="D19" s="4"/>
      <c r="E19" s="12"/>
      <c r="F19" s="4" t="s">
        <v>407</v>
      </c>
      <c r="G19" s="4"/>
      <c r="H19" s="4"/>
      <c r="I19" s="4"/>
      <c r="J19" s="4"/>
      <c r="K19" s="4"/>
      <c r="L19" s="4"/>
      <c r="M19" s="4"/>
    </row>
    <row r="20" ht="43.15" customHeight="1" spans="1:13">
      <c r="A20" s="4"/>
      <c r="B20" s="4"/>
      <c r="C20" s="5"/>
      <c r="D20" s="4"/>
      <c r="E20" s="12"/>
      <c r="F20" s="4" t="s">
        <v>399</v>
      </c>
      <c r="G20" s="4"/>
      <c r="H20" s="4"/>
      <c r="I20" s="4"/>
      <c r="J20" s="4"/>
      <c r="K20" s="4"/>
      <c r="L20" s="4"/>
      <c r="M20" s="4"/>
    </row>
    <row r="21" ht="43.15" customHeight="1" spans="1:13">
      <c r="A21" s="4"/>
      <c r="B21" s="4"/>
      <c r="C21" s="5"/>
      <c r="D21" s="4"/>
      <c r="E21" s="12"/>
      <c r="F21" s="4" t="s">
        <v>398</v>
      </c>
      <c r="G21" s="4"/>
      <c r="H21" s="4"/>
      <c r="I21" s="4"/>
      <c r="J21" s="4"/>
      <c r="K21" s="4"/>
      <c r="L21" s="4"/>
      <c r="M21" s="4"/>
    </row>
    <row r="22" ht="43.15" customHeight="1" spans="1:13">
      <c r="A22" s="4"/>
      <c r="B22" s="4"/>
      <c r="C22" s="5"/>
      <c r="D22" s="4"/>
      <c r="E22" s="12"/>
      <c r="F22" s="4" t="s">
        <v>400</v>
      </c>
      <c r="G22" s="4"/>
      <c r="H22" s="4"/>
      <c r="I22" s="4"/>
      <c r="J22" s="4"/>
      <c r="K22" s="4"/>
      <c r="L22" s="4"/>
      <c r="M22" s="4"/>
    </row>
    <row r="23" ht="43.15" customHeight="1" spans="1:13">
      <c r="A23" s="4"/>
      <c r="B23" s="4"/>
      <c r="C23" s="5"/>
      <c r="D23" s="4"/>
      <c r="E23" s="12" t="s">
        <v>401</v>
      </c>
      <c r="F23" s="4" t="s">
        <v>403</v>
      </c>
      <c r="G23" s="4"/>
      <c r="H23" s="4"/>
      <c r="I23" s="4"/>
      <c r="J23" s="4"/>
      <c r="K23" s="4"/>
      <c r="L23" s="4"/>
      <c r="M23" s="4"/>
    </row>
    <row r="24" ht="43.15" customHeight="1" spans="1:13">
      <c r="A24" s="4"/>
      <c r="B24" s="4"/>
      <c r="C24" s="5"/>
      <c r="D24" s="4"/>
      <c r="E24" s="12"/>
      <c r="F24" s="4" t="s">
        <v>402</v>
      </c>
      <c r="G24" s="4"/>
      <c r="H24" s="4"/>
      <c r="I24" s="4"/>
      <c r="J24" s="4"/>
      <c r="K24" s="4"/>
      <c r="L24" s="4"/>
      <c r="M24" s="4"/>
    </row>
    <row r="25" ht="43.15" customHeight="1" spans="1:13">
      <c r="A25" s="4"/>
      <c r="B25" s="4"/>
      <c r="C25" s="5"/>
      <c r="D25" s="4"/>
      <c r="E25" s="12"/>
      <c r="F25" s="4" t="s">
        <v>404</v>
      </c>
      <c r="G25" s="4"/>
      <c r="H25" s="4"/>
      <c r="I25" s="4"/>
      <c r="J25" s="4"/>
      <c r="K25" s="4"/>
      <c r="L25" s="4"/>
      <c r="M25" s="4"/>
    </row>
    <row r="26" ht="43.15" customHeight="1" spans="1:13">
      <c r="A26" s="4"/>
      <c r="B26" s="4"/>
      <c r="C26" s="5"/>
      <c r="D26" s="4"/>
      <c r="E26" s="12" t="s">
        <v>409</v>
      </c>
      <c r="F26" s="4" t="s">
        <v>410</v>
      </c>
      <c r="G26" s="4"/>
      <c r="H26" s="4"/>
      <c r="I26" s="4"/>
      <c r="J26" s="4"/>
      <c r="K26" s="4"/>
      <c r="L26" s="4"/>
      <c r="M26" s="4"/>
    </row>
  </sheetData>
  <mergeCells count="21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7:E22"/>
    <mergeCell ref="E23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0" zoomScaleNormal="110" workbookViewId="0">
      <selection activeCell="L8" sqref="L8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350</v>
      </c>
      <c r="B3" s="3" t="s">
        <v>351</v>
      </c>
      <c r="C3" s="3" t="s">
        <v>412</v>
      </c>
      <c r="D3" s="3"/>
      <c r="E3" s="3"/>
      <c r="F3" s="3"/>
      <c r="G3" s="3"/>
      <c r="H3" s="3"/>
      <c r="I3" s="3"/>
      <c r="J3" s="3" t="s">
        <v>413</v>
      </c>
      <c r="K3" s="3" t="s">
        <v>414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380</v>
      </c>
      <c r="D4" s="3" t="s">
        <v>415</v>
      </c>
      <c r="E4" s="3"/>
      <c r="F4" s="3"/>
      <c r="G4" s="3"/>
      <c r="H4" s="3" t="s">
        <v>416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417</v>
      </c>
      <c r="F5" s="3" t="s">
        <v>140</v>
      </c>
      <c r="G5" s="3" t="s">
        <v>418</v>
      </c>
      <c r="H5" s="3" t="s">
        <v>154</v>
      </c>
      <c r="I5" s="3" t="s">
        <v>155</v>
      </c>
      <c r="J5" s="3"/>
      <c r="K5" s="3" t="s">
        <v>383</v>
      </c>
      <c r="L5" s="3" t="s">
        <v>384</v>
      </c>
      <c r="M5" s="3" t="s">
        <v>385</v>
      </c>
      <c r="N5" s="3" t="s">
        <v>390</v>
      </c>
      <c r="O5" s="3" t="s">
        <v>386</v>
      </c>
      <c r="P5" s="3" t="s">
        <v>419</v>
      </c>
      <c r="Q5" s="3" t="s">
        <v>420</v>
      </c>
      <c r="R5" s="3" t="s">
        <v>391</v>
      </c>
    </row>
    <row r="6" ht="39.6" customHeight="1" spans="1:18">
      <c r="A6" s="4"/>
      <c r="B6" s="4" t="s">
        <v>3</v>
      </c>
      <c r="C6" s="5">
        <v>6885</v>
      </c>
      <c r="D6" s="5">
        <v>6885</v>
      </c>
      <c r="E6" s="5"/>
      <c r="F6" s="5"/>
      <c r="G6" s="5"/>
      <c r="H6" s="5">
        <v>6352</v>
      </c>
      <c r="I6" s="5">
        <v>533</v>
      </c>
      <c r="J6" s="4" t="s">
        <v>421</v>
      </c>
      <c r="K6" s="6"/>
      <c r="L6" s="6"/>
      <c r="M6" s="6"/>
      <c r="N6" s="6"/>
      <c r="O6" s="6"/>
      <c r="P6" s="6"/>
      <c r="Q6" s="6"/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/>
      <c r="N7" s="6"/>
      <c r="O7" s="6"/>
      <c r="P7" s="6"/>
      <c r="Q7" s="6"/>
      <c r="R7" s="6"/>
    </row>
    <row r="8" ht="59.4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/>
      <c r="N8" s="6"/>
      <c r="O8" s="6"/>
      <c r="P8" s="6"/>
      <c r="Q8" s="6"/>
      <c r="R8" s="6"/>
    </row>
    <row r="9" ht="59.4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/>
      <c r="N9" s="6"/>
      <c r="O9" s="6"/>
      <c r="P9" s="6"/>
      <c r="Q9" s="6"/>
      <c r="R9" s="6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/>
      <c r="N10" s="6"/>
      <c r="O10" s="6"/>
      <c r="P10" s="6"/>
      <c r="Q10" s="6"/>
      <c r="R10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6:L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I14" sqref="I14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5"/>
    </row>
    <row r="2" ht="24.2" customHeight="1" spans="1:8">
      <c r="A2" s="74" t="s">
        <v>6</v>
      </c>
      <c r="B2" s="74"/>
      <c r="C2" s="74"/>
      <c r="D2" s="74"/>
      <c r="E2" s="74"/>
      <c r="F2" s="74"/>
      <c r="G2" s="74"/>
      <c r="H2" s="74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85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35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35" customHeight="1" spans="1:8">
      <c r="A6" s="12" t="s">
        <v>38</v>
      </c>
      <c r="B6" s="5">
        <v>4481</v>
      </c>
      <c r="C6" s="4" t="s">
        <v>39</v>
      </c>
      <c r="D6" s="20"/>
      <c r="E6" s="12" t="s">
        <v>40</v>
      </c>
      <c r="F6" s="26">
        <f>SUM(F7:F9)</f>
        <v>6352</v>
      </c>
      <c r="G6" s="4" t="s">
        <v>41</v>
      </c>
      <c r="H6" s="5"/>
    </row>
    <row r="7" ht="16.35" customHeight="1" spans="1:8">
      <c r="A7" s="4" t="s">
        <v>42</v>
      </c>
      <c r="B7" s="5">
        <v>4481</v>
      </c>
      <c r="C7" s="4" t="s">
        <v>43</v>
      </c>
      <c r="D7" s="20"/>
      <c r="E7" s="4" t="s">
        <v>44</v>
      </c>
      <c r="F7" s="76">
        <v>4420</v>
      </c>
      <c r="G7" s="4" t="s">
        <v>45</v>
      </c>
      <c r="H7" s="5"/>
    </row>
    <row r="8" ht="16.35" customHeight="1" spans="1:8">
      <c r="A8" s="12" t="s">
        <v>46</v>
      </c>
      <c r="B8" s="5"/>
      <c r="C8" s="4" t="s">
        <v>47</v>
      </c>
      <c r="D8" s="20"/>
      <c r="E8" s="4" t="s">
        <v>48</v>
      </c>
      <c r="F8" s="76">
        <v>1172</v>
      </c>
      <c r="G8" s="4" t="s">
        <v>49</v>
      </c>
      <c r="H8" s="5"/>
    </row>
    <row r="9" ht="16.35" customHeight="1" spans="1:8">
      <c r="A9" s="4" t="s">
        <v>50</v>
      </c>
      <c r="B9" s="5"/>
      <c r="C9" s="4" t="s">
        <v>51</v>
      </c>
      <c r="D9" s="20"/>
      <c r="E9" s="4" t="s">
        <v>52</v>
      </c>
      <c r="F9" s="76">
        <v>760</v>
      </c>
      <c r="G9" s="4" t="s">
        <v>53</v>
      </c>
      <c r="H9" s="5"/>
    </row>
    <row r="10" ht="16.35" customHeight="1" spans="1:8">
      <c r="A10" s="4" t="s">
        <v>54</v>
      </c>
      <c r="B10" s="5"/>
      <c r="C10" s="4" t="s">
        <v>55</v>
      </c>
      <c r="D10" s="20">
        <v>6885</v>
      </c>
      <c r="E10" s="12" t="s">
        <v>56</v>
      </c>
      <c r="F10" s="26">
        <f>SUM(F11:F20)</f>
        <v>533</v>
      </c>
      <c r="G10" s="4" t="s">
        <v>57</v>
      </c>
      <c r="H10" s="5"/>
    </row>
    <row r="11" ht="16.35" customHeight="1" spans="1:8">
      <c r="A11" s="4" t="s">
        <v>58</v>
      </c>
      <c r="B11" s="5"/>
      <c r="C11" s="4" t="s">
        <v>59</v>
      </c>
      <c r="D11" s="20"/>
      <c r="E11" s="4" t="s">
        <v>60</v>
      </c>
      <c r="F11" s="5"/>
      <c r="G11" s="4" t="s">
        <v>61</v>
      </c>
      <c r="H11" s="5"/>
    </row>
    <row r="12" ht="16.35" customHeight="1" spans="1:8">
      <c r="A12" s="4" t="s">
        <v>62</v>
      </c>
      <c r="B12" s="5"/>
      <c r="C12" s="4" t="s">
        <v>63</v>
      </c>
      <c r="D12" s="20"/>
      <c r="E12" s="4" t="s">
        <v>64</v>
      </c>
      <c r="F12" s="5"/>
      <c r="G12" s="4" t="s">
        <v>65</v>
      </c>
      <c r="H12" s="5"/>
    </row>
    <row r="13" ht="16.35" customHeight="1" spans="1:8">
      <c r="A13" s="4" t="s">
        <v>66</v>
      </c>
      <c r="B13" s="5"/>
      <c r="C13" s="4" t="s">
        <v>67</v>
      </c>
      <c r="D13" s="20"/>
      <c r="E13" s="4" t="s">
        <v>68</v>
      </c>
      <c r="F13" s="5"/>
      <c r="G13" s="4" t="s">
        <v>69</v>
      </c>
      <c r="H13" s="5"/>
    </row>
    <row r="14" ht="16.35" customHeight="1" spans="1:8">
      <c r="A14" s="4" t="s">
        <v>70</v>
      </c>
      <c r="B14" s="5"/>
      <c r="C14" s="4" t="s">
        <v>71</v>
      </c>
      <c r="D14" s="20"/>
      <c r="E14" s="4" t="s">
        <v>72</v>
      </c>
      <c r="F14" s="5"/>
      <c r="G14" s="4" t="s">
        <v>73</v>
      </c>
      <c r="H14" s="5"/>
    </row>
    <row r="15" ht="16.35" customHeight="1" spans="1:8">
      <c r="A15" s="4" t="s">
        <v>74</v>
      </c>
      <c r="B15" s="5"/>
      <c r="C15" s="4" t="s">
        <v>75</v>
      </c>
      <c r="D15" s="20"/>
      <c r="E15" s="4" t="s">
        <v>76</v>
      </c>
      <c r="F15" s="5"/>
      <c r="G15" s="4" t="s">
        <v>77</v>
      </c>
      <c r="H15" s="5"/>
    </row>
    <row r="16" ht="16.35" customHeight="1" spans="1:8">
      <c r="A16" s="4" t="s">
        <v>78</v>
      </c>
      <c r="B16" s="5"/>
      <c r="C16" s="4" t="s">
        <v>79</v>
      </c>
      <c r="D16" s="20"/>
      <c r="E16" s="4" t="s">
        <v>80</v>
      </c>
      <c r="F16" s="5">
        <v>422</v>
      </c>
      <c r="G16" s="4" t="s">
        <v>81</v>
      </c>
      <c r="H16" s="5"/>
    </row>
    <row r="17" ht="16.35" customHeight="1" spans="1:8">
      <c r="A17" s="4" t="s">
        <v>82</v>
      </c>
      <c r="B17" s="5"/>
      <c r="C17" s="4" t="s">
        <v>83</v>
      </c>
      <c r="D17" s="20"/>
      <c r="E17" s="4" t="s">
        <v>84</v>
      </c>
      <c r="F17" s="5"/>
      <c r="G17" s="4" t="s">
        <v>85</v>
      </c>
      <c r="H17" s="5"/>
    </row>
    <row r="18" ht="16.35" customHeight="1" spans="1:8">
      <c r="A18" s="4" t="s">
        <v>86</v>
      </c>
      <c r="B18" s="5"/>
      <c r="C18" s="4" t="s">
        <v>87</v>
      </c>
      <c r="D18" s="20"/>
      <c r="E18" s="4" t="s">
        <v>88</v>
      </c>
      <c r="F18" s="5"/>
      <c r="G18" s="4" t="s">
        <v>89</v>
      </c>
      <c r="H18" s="5"/>
    </row>
    <row r="19" ht="16.35" customHeight="1" spans="1:8">
      <c r="A19" s="4" t="s">
        <v>90</v>
      </c>
      <c r="B19" s="5"/>
      <c r="C19" s="4" t="s">
        <v>91</v>
      </c>
      <c r="D19" s="20"/>
      <c r="E19" s="4" t="s">
        <v>92</v>
      </c>
      <c r="F19" s="5"/>
      <c r="G19" s="4" t="s">
        <v>93</v>
      </c>
      <c r="H19" s="5"/>
    </row>
    <row r="20" ht="16.35" customHeight="1" spans="1:8">
      <c r="A20" s="12" t="s">
        <v>94</v>
      </c>
      <c r="B20" s="11"/>
      <c r="C20" s="4" t="s">
        <v>95</v>
      </c>
      <c r="D20" s="20"/>
      <c r="E20" s="4" t="s">
        <v>96</v>
      </c>
      <c r="F20" s="5">
        <v>111</v>
      </c>
      <c r="G20" s="4"/>
      <c r="H20" s="5"/>
    </row>
    <row r="21" ht="16.35" customHeight="1" spans="1:8">
      <c r="A21" s="12" t="s">
        <v>97</v>
      </c>
      <c r="B21" s="11"/>
      <c r="C21" s="4" t="s">
        <v>98</v>
      </c>
      <c r="D21" s="20"/>
      <c r="E21" s="12" t="s">
        <v>99</v>
      </c>
      <c r="F21" s="11"/>
      <c r="G21" s="4"/>
      <c r="H21" s="5"/>
    </row>
    <row r="22" ht="16.35" customHeight="1" spans="1:8">
      <c r="A22" s="12" t="s">
        <v>100</v>
      </c>
      <c r="B22" s="11"/>
      <c r="C22" s="4" t="s">
        <v>101</v>
      </c>
      <c r="D22" s="20"/>
      <c r="E22" s="4"/>
      <c r="F22" s="4"/>
      <c r="G22" s="4"/>
      <c r="H22" s="5"/>
    </row>
    <row r="23" ht="16.35" customHeight="1" spans="1:8">
      <c r="A23" s="12" t="s">
        <v>102</v>
      </c>
      <c r="B23" s="11"/>
      <c r="C23" s="4" t="s">
        <v>103</v>
      </c>
      <c r="D23" s="20"/>
      <c r="E23" s="4"/>
      <c r="F23" s="4"/>
      <c r="G23" s="4"/>
      <c r="H23" s="5"/>
    </row>
    <row r="24" ht="16.35" customHeight="1" spans="1:8">
      <c r="A24" s="12" t="s">
        <v>104</v>
      </c>
      <c r="B24" s="11"/>
      <c r="C24" s="4" t="s">
        <v>105</v>
      </c>
      <c r="D24" s="20"/>
      <c r="E24" s="4"/>
      <c r="F24" s="4"/>
      <c r="G24" s="4"/>
      <c r="H24" s="5"/>
    </row>
    <row r="25" ht="16.35" customHeight="1" spans="1:8">
      <c r="A25" s="4" t="s">
        <v>106</v>
      </c>
      <c r="B25" s="5"/>
      <c r="C25" s="4" t="s">
        <v>107</v>
      </c>
      <c r="D25" s="20"/>
      <c r="E25" s="4"/>
      <c r="F25" s="4"/>
      <c r="G25" s="4"/>
      <c r="H25" s="5"/>
    </row>
    <row r="26" ht="16.35" customHeight="1" spans="1:8">
      <c r="A26" s="4" t="s">
        <v>108</v>
      </c>
      <c r="B26" s="5"/>
      <c r="C26" s="4" t="s">
        <v>109</v>
      </c>
      <c r="D26" s="20"/>
      <c r="E26" s="4"/>
      <c r="F26" s="4"/>
      <c r="G26" s="4"/>
      <c r="H26" s="5"/>
    </row>
    <row r="27" ht="16.35" customHeight="1" spans="1:8">
      <c r="A27" s="4" t="s">
        <v>110</v>
      </c>
      <c r="B27" s="5"/>
      <c r="C27" s="4" t="s">
        <v>111</v>
      </c>
      <c r="D27" s="20"/>
      <c r="E27" s="4"/>
      <c r="F27" s="4"/>
      <c r="G27" s="4"/>
      <c r="H27" s="5"/>
    </row>
    <row r="28" ht="16.35" customHeight="1" spans="1:8">
      <c r="A28" s="12" t="s">
        <v>112</v>
      </c>
      <c r="B28" s="11">
        <v>2174</v>
      </c>
      <c r="C28" s="4" t="s">
        <v>113</v>
      </c>
      <c r="D28" s="20"/>
      <c r="E28" s="4"/>
      <c r="F28" s="4"/>
      <c r="G28" s="4"/>
      <c r="H28" s="5"/>
    </row>
    <row r="29" ht="16.35" customHeight="1" spans="1:8">
      <c r="A29" s="12" t="s">
        <v>114</v>
      </c>
      <c r="B29" s="11"/>
      <c r="C29" s="4" t="s">
        <v>115</v>
      </c>
      <c r="D29" s="20"/>
      <c r="E29" s="4"/>
      <c r="F29" s="4"/>
      <c r="G29" s="4"/>
      <c r="H29" s="5"/>
    </row>
    <row r="30" ht="16.35" customHeight="1" spans="1:8">
      <c r="A30" s="12" t="s">
        <v>116</v>
      </c>
      <c r="B30" s="11"/>
      <c r="C30" s="4" t="s">
        <v>117</v>
      </c>
      <c r="D30" s="20"/>
      <c r="E30" s="4"/>
      <c r="F30" s="4"/>
      <c r="G30" s="4"/>
      <c r="H30" s="5"/>
    </row>
    <row r="31" ht="16.35" customHeight="1" spans="1:8">
      <c r="A31" s="12" t="s">
        <v>118</v>
      </c>
      <c r="B31" s="11"/>
      <c r="C31" s="4" t="s">
        <v>119</v>
      </c>
      <c r="D31" s="20"/>
      <c r="E31" s="4"/>
      <c r="F31" s="4"/>
      <c r="G31" s="4"/>
      <c r="H31" s="5"/>
    </row>
    <row r="32" ht="16.35" customHeight="1" spans="1:8">
      <c r="A32" s="12" t="s">
        <v>120</v>
      </c>
      <c r="B32" s="11">
        <v>230</v>
      </c>
      <c r="C32" s="4" t="s">
        <v>121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122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123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124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125</v>
      </c>
      <c r="B37" s="11">
        <v>6885</v>
      </c>
      <c r="C37" s="12" t="s">
        <v>126</v>
      </c>
      <c r="D37" s="11">
        <v>6885</v>
      </c>
      <c r="E37" s="12" t="s">
        <v>126</v>
      </c>
      <c r="F37" s="11">
        <v>6885</v>
      </c>
      <c r="G37" s="12" t="s">
        <v>126</v>
      </c>
      <c r="H37" s="11"/>
    </row>
    <row r="38" ht="16.3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129</v>
      </c>
      <c r="B40" s="11"/>
      <c r="C40" s="12" t="s">
        <v>130</v>
      </c>
      <c r="D40" s="11"/>
      <c r="E40" s="12" t="s">
        <v>130</v>
      </c>
      <c r="F40" s="11"/>
      <c r="G40" s="12" t="s">
        <v>130</v>
      </c>
      <c r="H40" s="11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1" sqref="C1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30</v>
      </c>
      <c r="Y3" s="7"/>
    </row>
    <row r="4" ht="22.35" customHeight="1" spans="1:25">
      <c r="A4" s="17" t="s">
        <v>131</v>
      </c>
      <c r="B4" s="17" t="s">
        <v>132</v>
      </c>
      <c r="C4" s="17" t="s">
        <v>133</v>
      </c>
      <c r="D4" s="17" t="s">
        <v>134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127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135</v>
      </c>
      <c r="E5" s="17" t="s">
        <v>136</v>
      </c>
      <c r="F5" s="17" t="s">
        <v>137</v>
      </c>
      <c r="G5" s="17" t="s">
        <v>138</v>
      </c>
      <c r="H5" s="17" t="s">
        <v>139</v>
      </c>
      <c r="I5" s="17" t="s">
        <v>140</v>
      </c>
      <c r="J5" s="17" t="s">
        <v>141</v>
      </c>
      <c r="K5" s="17"/>
      <c r="L5" s="17"/>
      <c r="M5" s="17"/>
      <c r="N5" s="17" t="s">
        <v>142</v>
      </c>
      <c r="O5" s="17" t="s">
        <v>143</v>
      </c>
      <c r="P5" s="17" t="s">
        <v>144</v>
      </c>
      <c r="Q5" s="17" t="s">
        <v>145</v>
      </c>
      <c r="R5" s="17" t="s">
        <v>146</v>
      </c>
      <c r="S5" s="17" t="s">
        <v>135</v>
      </c>
      <c r="T5" s="17" t="s">
        <v>136</v>
      </c>
      <c r="U5" s="17" t="s">
        <v>137</v>
      </c>
      <c r="V5" s="17" t="s">
        <v>138</v>
      </c>
      <c r="W5" s="17" t="s">
        <v>139</v>
      </c>
      <c r="X5" s="17" t="s">
        <v>140</v>
      </c>
      <c r="Y5" s="17" t="s">
        <v>147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148</v>
      </c>
      <c r="K6" s="17" t="s">
        <v>149</v>
      </c>
      <c r="L6" s="17" t="s">
        <v>150</v>
      </c>
      <c r="M6" s="17" t="s">
        <v>139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133</v>
      </c>
      <c r="C7" s="30">
        <v>6885</v>
      </c>
      <c r="D7" s="30">
        <f>J7+N7+R7</f>
        <v>6885</v>
      </c>
      <c r="E7" s="30"/>
      <c r="F7" s="30"/>
      <c r="G7" s="30"/>
      <c r="H7" s="30"/>
      <c r="I7" s="30"/>
      <c r="J7" s="30">
        <v>4481</v>
      </c>
      <c r="K7" s="30"/>
      <c r="L7" s="30"/>
      <c r="M7" s="30"/>
      <c r="N7" s="30">
        <v>2174</v>
      </c>
      <c r="O7" s="30"/>
      <c r="P7" s="30"/>
      <c r="Q7" s="30"/>
      <c r="R7" s="30">
        <v>230</v>
      </c>
      <c r="S7" s="30"/>
      <c r="T7" s="30"/>
      <c r="U7" s="30"/>
      <c r="V7" s="30"/>
      <c r="W7" s="30"/>
      <c r="X7" s="30"/>
      <c r="Y7" s="30"/>
    </row>
    <row r="8" ht="22.9" customHeight="1" spans="1:25">
      <c r="A8" s="10">
        <v>408003</v>
      </c>
      <c r="B8" s="10" t="s">
        <v>3</v>
      </c>
      <c r="C8" s="30">
        <v>6885</v>
      </c>
      <c r="D8" s="30">
        <f>J8+N8+R8</f>
        <v>6885</v>
      </c>
      <c r="E8" s="30"/>
      <c r="F8" s="30"/>
      <c r="G8" s="30"/>
      <c r="H8" s="30"/>
      <c r="I8" s="30"/>
      <c r="J8" s="30">
        <v>4481</v>
      </c>
      <c r="K8" s="30"/>
      <c r="L8" s="30"/>
      <c r="M8" s="30"/>
      <c r="N8" s="30">
        <v>2174</v>
      </c>
      <c r="O8" s="30"/>
      <c r="P8" s="30"/>
      <c r="Q8" s="30"/>
      <c r="R8" s="30">
        <v>230</v>
      </c>
      <c r="S8" s="30"/>
      <c r="T8" s="30"/>
      <c r="U8" s="30"/>
      <c r="V8" s="30"/>
      <c r="W8" s="30"/>
      <c r="X8" s="30"/>
      <c r="Y8" s="30"/>
    </row>
    <row r="9" ht="22.9" customHeight="1" spans="1:25">
      <c r="A9" s="53"/>
      <c r="B9" s="53"/>
      <c r="C9" s="20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B1" workbookViewId="0">
      <selection activeCell="D7" sqref="D7:D8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4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7" t="s">
        <v>30</v>
      </c>
    </row>
    <row r="4" ht="27.6" customHeight="1" spans="1:11">
      <c r="A4" s="3" t="s">
        <v>151</v>
      </c>
      <c r="B4" s="3"/>
      <c r="C4" s="3"/>
      <c r="D4" s="3" t="s">
        <v>152</v>
      </c>
      <c r="E4" s="3" t="s">
        <v>153</v>
      </c>
      <c r="F4" s="3" t="s">
        <v>133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</row>
    <row r="5" ht="25.9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9" customHeight="1" spans="1:12">
      <c r="A6" s="66"/>
      <c r="B6" s="66"/>
      <c r="C6" s="66"/>
      <c r="D6" s="67" t="s">
        <v>133</v>
      </c>
      <c r="E6" s="67"/>
      <c r="F6" s="72">
        <v>6885</v>
      </c>
      <c r="G6" s="72">
        <v>6352</v>
      </c>
      <c r="H6" s="72">
        <v>533</v>
      </c>
      <c r="I6" s="72"/>
      <c r="J6" s="67"/>
      <c r="K6" s="67"/>
      <c r="L6" s="55"/>
    </row>
    <row r="7" ht="22.9" customHeight="1" spans="1:12">
      <c r="A7" s="61">
        <v>205</v>
      </c>
      <c r="B7" s="62"/>
      <c r="C7" s="62"/>
      <c r="D7" s="59">
        <v>205</v>
      </c>
      <c r="E7" s="56" t="s">
        <v>162</v>
      </c>
      <c r="F7" s="72">
        <v>6885</v>
      </c>
      <c r="G7" s="72">
        <v>6352</v>
      </c>
      <c r="H7" s="72">
        <v>533</v>
      </c>
      <c r="I7" s="72"/>
      <c r="J7" s="67"/>
      <c r="K7" s="67"/>
      <c r="L7" s="55"/>
    </row>
    <row r="8" ht="22.9" customHeight="1" spans="1:12">
      <c r="A8" s="57" t="s">
        <v>163</v>
      </c>
      <c r="B8" s="58" t="s">
        <v>164</v>
      </c>
      <c r="C8" s="62"/>
      <c r="D8" s="59">
        <v>20502</v>
      </c>
      <c r="E8" s="56" t="s">
        <v>165</v>
      </c>
      <c r="F8" s="72">
        <v>6885</v>
      </c>
      <c r="G8" s="72">
        <v>6352</v>
      </c>
      <c r="H8" s="72">
        <v>533</v>
      </c>
      <c r="I8" s="72"/>
      <c r="J8" s="67"/>
      <c r="K8" s="67"/>
      <c r="L8" s="55"/>
    </row>
    <row r="9" ht="22.9" customHeight="1" spans="1:12">
      <c r="A9" s="57" t="s">
        <v>163</v>
      </c>
      <c r="B9" s="58" t="s">
        <v>164</v>
      </c>
      <c r="C9" s="58" t="s">
        <v>166</v>
      </c>
      <c r="D9" s="59">
        <v>2050204</v>
      </c>
      <c r="E9" s="59" t="s">
        <v>167</v>
      </c>
      <c r="F9" s="72">
        <v>6885</v>
      </c>
      <c r="G9" s="72">
        <v>6352</v>
      </c>
      <c r="H9" s="72">
        <v>533</v>
      </c>
      <c r="I9" s="72"/>
      <c r="J9" s="67"/>
      <c r="K9" s="67"/>
      <c r="L9" s="55"/>
    </row>
    <row r="10" ht="22.9" customHeight="1" spans="1:12">
      <c r="A10" s="68"/>
      <c r="B10" s="68"/>
      <c r="C10" s="68"/>
      <c r="D10" s="69"/>
      <c r="E10" s="69"/>
      <c r="F10" s="72"/>
      <c r="G10" s="72"/>
      <c r="H10" s="72"/>
      <c r="I10" s="72"/>
      <c r="J10" s="67"/>
      <c r="K10" s="67"/>
      <c r="L10" s="55"/>
    </row>
    <row r="11" ht="22.9" customHeight="1" spans="1:12">
      <c r="A11" s="70"/>
      <c r="B11" s="70"/>
      <c r="C11" s="70"/>
      <c r="D11" s="71"/>
      <c r="E11" s="68"/>
      <c r="F11" s="73"/>
      <c r="G11" s="73"/>
      <c r="H11" s="73"/>
      <c r="I11" s="73"/>
      <c r="J11" s="68"/>
      <c r="K11" s="68"/>
      <c r="L11" s="55"/>
    </row>
    <row r="12" ht="22.9" customHeight="1" spans="1:12">
      <c r="A12" s="70"/>
      <c r="B12" s="70"/>
      <c r="C12" s="70"/>
      <c r="D12" s="71"/>
      <c r="E12" s="68"/>
      <c r="F12" s="73"/>
      <c r="G12" s="73"/>
      <c r="H12" s="73"/>
      <c r="I12" s="73"/>
      <c r="J12" s="68"/>
      <c r="K12" s="68"/>
      <c r="L12" s="55"/>
    </row>
    <row r="13" ht="22.9" customHeight="1" spans="1:12">
      <c r="A13" s="70"/>
      <c r="B13" s="70"/>
      <c r="C13" s="70"/>
      <c r="D13" s="71"/>
      <c r="E13" s="68"/>
      <c r="F13" s="73"/>
      <c r="G13" s="73"/>
      <c r="H13" s="73"/>
      <c r="I13" s="73"/>
      <c r="J13" s="68"/>
      <c r="K13" s="68"/>
      <c r="L13" s="55"/>
    </row>
    <row r="14" ht="22.9" customHeight="1" spans="1:12">
      <c r="A14" s="70"/>
      <c r="B14" s="70"/>
      <c r="C14" s="70"/>
      <c r="D14" s="71"/>
      <c r="E14" s="68"/>
      <c r="F14" s="73"/>
      <c r="G14" s="73"/>
      <c r="H14" s="73"/>
      <c r="I14" s="73"/>
      <c r="J14" s="68"/>
      <c r="K14" s="68"/>
      <c r="L14" s="55"/>
    </row>
    <row r="15" ht="22.9" customHeight="1" spans="1:12">
      <c r="A15" s="70"/>
      <c r="B15" s="70"/>
      <c r="C15" s="70"/>
      <c r="D15" s="71"/>
      <c r="E15" s="68"/>
      <c r="F15" s="73"/>
      <c r="G15" s="73"/>
      <c r="H15" s="73"/>
      <c r="I15" s="73"/>
      <c r="J15" s="68"/>
      <c r="K15" s="68"/>
      <c r="L15" s="55"/>
    </row>
    <row r="16" ht="16.35" customHeight="1" spans="1:1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2" workbookViewId="0">
      <selection activeCell="K20" sqref="K20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19.9" customHeight="1" spans="1:20">
      <c r="A4" s="17" t="s">
        <v>151</v>
      </c>
      <c r="B4" s="17"/>
      <c r="C4" s="17"/>
      <c r="D4" s="17" t="s">
        <v>168</v>
      </c>
      <c r="E4" s="17" t="s">
        <v>169</v>
      </c>
      <c r="F4" s="17" t="s">
        <v>170</v>
      </c>
      <c r="G4" s="17" t="s">
        <v>171</v>
      </c>
      <c r="H4" s="17" t="s">
        <v>172</v>
      </c>
      <c r="I4" s="17" t="s">
        <v>173</v>
      </c>
      <c r="J4" s="17" t="s">
        <v>174</v>
      </c>
      <c r="K4" s="17" t="s">
        <v>175</v>
      </c>
      <c r="L4" s="17" t="s">
        <v>176</v>
      </c>
      <c r="M4" s="17" t="s">
        <v>177</v>
      </c>
      <c r="N4" s="17" t="s">
        <v>178</v>
      </c>
      <c r="O4" s="17" t="s">
        <v>179</v>
      </c>
      <c r="P4" s="17" t="s">
        <v>180</v>
      </c>
      <c r="Q4" s="17" t="s">
        <v>181</v>
      </c>
      <c r="R4" s="17" t="s">
        <v>182</v>
      </c>
      <c r="S4" s="17" t="s">
        <v>183</v>
      </c>
      <c r="T4" s="17" t="s">
        <v>184</v>
      </c>
    </row>
    <row r="5" ht="20.65" customHeight="1" spans="1:20">
      <c r="A5" s="17" t="s">
        <v>159</v>
      </c>
      <c r="B5" s="17" t="s">
        <v>160</v>
      </c>
      <c r="C5" s="17" t="s">
        <v>161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/>
      <c r="B10" s="22"/>
      <c r="C10" s="22"/>
      <c r="D10" s="18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/>
      <c r="B11" s="22"/>
      <c r="C11" s="22"/>
      <c r="D11" s="18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/>
      <c r="B12" s="22"/>
      <c r="C12" s="22"/>
      <c r="D12" s="18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/>
      <c r="B13" s="22"/>
      <c r="C13" s="22"/>
      <c r="D13" s="18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1">
      <c r="A14" t="s">
        <v>185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G10" sqref="G10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35" customHeight="1" spans="1:21">
      <c r="A4" s="17" t="s">
        <v>151</v>
      </c>
      <c r="B4" s="17"/>
      <c r="C4" s="17"/>
      <c r="D4" s="17" t="s">
        <v>168</v>
      </c>
      <c r="E4" s="17" t="s">
        <v>169</v>
      </c>
      <c r="F4" s="17" t="s">
        <v>186</v>
      </c>
      <c r="G4" s="17" t="s">
        <v>154</v>
      </c>
      <c r="H4" s="17"/>
      <c r="I4" s="17"/>
      <c r="J4" s="17"/>
      <c r="K4" s="17" t="s">
        <v>155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159</v>
      </c>
      <c r="B5" s="17" t="s">
        <v>160</v>
      </c>
      <c r="C5" s="17" t="s">
        <v>161</v>
      </c>
      <c r="D5" s="17"/>
      <c r="E5" s="17"/>
      <c r="F5" s="17"/>
      <c r="G5" s="17" t="s">
        <v>133</v>
      </c>
      <c r="H5" s="17" t="s">
        <v>187</v>
      </c>
      <c r="I5" s="17" t="s">
        <v>188</v>
      </c>
      <c r="J5" s="17" t="s">
        <v>179</v>
      </c>
      <c r="K5" s="17" t="s">
        <v>133</v>
      </c>
      <c r="L5" s="17" t="s">
        <v>189</v>
      </c>
      <c r="M5" s="17" t="s">
        <v>190</v>
      </c>
      <c r="N5" s="17" t="s">
        <v>191</v>
      </c>
      <c r="O5" s="17" t="s">
        <v>181</v>
      </c>
      <c r="P5" s="17" t="s">
        <v>192</v>
      </c>
      <c r="Q5" s="17" t="s">
        <v>193</v>
      </c>
      <c r="R5" s="17" t="s">
        <v>194</v>
      </c>
      <c r="S5" s="17" t="s">
        <v>177</v>
      </c>
      <c r="T5" s="17" t="s">
        <v>180</v>
      </c>
      <c r="U5" s="17" t="s">
        <v>184</v>
      </c>
    </row>
    <row r="6" ht="22.9" customHeight="1" spans="1:21">
      <c r="A6" s="55"/>
      <c r="B6" s="55"/>
      <c r="C6" s="55"/>
      <c r="D6" s="56"/>
      <c r="E6" s="56" t="s">
        <v>133</v>
      </c>
      <c r="F6" s="11">
        <v>6885</v>
      </c>
      <c r="G6" s="11">
        <f>H6+I6+J6</f>
        <v>6352</v>
      </c>
      <c r="H6" s="11">
        <v>4420</v>
      </c>
      <c r="I6" s="11">
        <v>1172</v>
      </c>
      <c r="J6" s="11">
        <v>760</v>
      </c>
      <c r="K6" s="11">
        <f>Q6+U6</f>
        <v>533</v>
      </c>
      <c r="L6" s="11"/>
      <c r="M6" s="11"/>
      <c r="N6" s="11"/>
      <c r="O6" s="11"/>
      <c r="P6" s="11"/>
      <c r="Q6" s="11">
        <v>422</v>
      </c>
      <c r="R6" s="11"/>
      <c r="S6" s="11"/>
      <c r="T6" s="11"/>
      <c r="U6" s="11">
        <v>111</v>
      </c>
    </row>
    <row r="7" ht="22.9" customHeight="1" spans="1:21">
      <c r="A7" s="57" t="s">
        <v>163</v>
      </c>
      <c r="B7" s="58" t="s">
        <v>164</v>
      </c>
      <c r="C7" s="58" t="s">
        <v>166</v>
      </c>
      <c r="D7" s="59">
        <v>408003</v>
      </c>
      <c r="E7" s="59" t="s">
        <v>3</v>
      </c>
      <c r="F7" s="30">
        <v>6885</v>
      </c>
      <c r="G7" s="11">
        <f>H7+I7+J7</f>
        <v>6352</v>
      </c>
      <c r="H7" s="11">
        <v>4420</v>
      </c>
      <c r="I7" s="11">
        <v>1172</v>
      </c>
      <c r="J7" s="11">
        <v>760</v>
      </c>
      <c r="K7" s="11">
        <f>Q7+U7</f>
        <v>533</v>
      </c>
      <c r="L7" s="5"/>
      <c r="M7" s="5"/>
      <c r="N7" s="5"/>
      <c r="O7" s="5"/>
      <c r="P7" s="5"/>
      <c r="Q7" s="11">
        <v>422</v>
      </c>
      <c r="R7" s="5"/>
      <c r="S7" s="5"/>
      <c r="T7" s="5"/>
      <c r="U7" s="11">
        <v>111</v>
      </c>
    </row>
    <row r="8" ht="22.9" customHeight="1" spans="1:21">
      <c r="A8" s="60"/>
      <c r="B8" s="60"/>
      <c r="C8" s="60"/>
      <c r="D8" s="61"/>
      <c r="E8" s="62"/>
      <c r="F8" s="2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22.9" customHeight="1" spans="1:21">
      <c r="A9" s="60"/>
      <c r="B9" s="60"/>
      <c r="C9" s="60"/>
      <c r="D9" s="61"/>
      <c r="E9" s="62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60"/>
      <c r="B10" s="60"/>
      <c r="C10" s="60"/>
      <c r="D10" s="61"/>
      <c r="E10" s="62"/>
      <c r="F10" s="2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60"/>
      <c r="B11" s="60"/>
      <c r="C11" s="60"/>
      <c r="D11" s="61"/>
      <c r="E11" s="62"/>
      <c r="F11" s="2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40" sqref="B40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7" t="s">
        <v>30</v>
      </c>
      <c r="E3" s="8"/>
    </row>
    <row r="4" ht="20.25" customHeight="1" spans="1:5">
      <c r="A4" s="3" t="s">
        <v>31</v>
      </c>
      <c r="B4" s="3"/>
      <c r="C4" s="3" t="s">
        <v>32</v>
      </c>
      <c r="D4" s="3"/>
      <c r="E4" s="15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5"/>
    </row>
    <row r="6" ht="20.25" customHeight="1" spans="1:5">
      <c r="A6" s="12" t="s">
        <v>195</v>
      </c>
      <c r="B6" s="11">
        <v>4481</v>
      </c>
      <c r="C6" s="12" t="s">
        <v>196</v>
      </c>
      <c r="D6" s="30"/>
      <c r="E6" s="16"/>
    </row>
    <row r="7" ht="20.25" customHeight="1" spans="1:5">
      <c r="A7" s="4" t="s">
        <v>197</v>
      </c>
      <c r="B7" s="5">
        <v>4481</v>
      </c>
      <c r="C7" s="4" t="s">
        <v>39</v>
      </c>
      <c r="D7" s="20"/>
      <c r="E7" s="16"/>
    </row>
    <row r="8" ht="20.25" customHeight="1" spans="1:5">
      <c r="A8" s="4" t="s">
        <v>198</v>
      </c>
      <c r="B8" s="5">
        <v>4481</v>
      </c>
      <c r="C8" s="4" t="s">
        <v>43</v>
      </c>
      <c r="D8" s="20"/>
      <c r="E8" s="16"/>
    </row>
    <row r="9" ht="31.15" customHeight="1" spans="1:5">
      <c r="A9" s="4" t="s">
        <v>46</v>
      </c>
      <c r="B9" s="5"/>
      <c r="C9" s="4" t="s">
        <v>47</v>
      </c>
      <c r="D9" s="20"/>
      <c r="E9" s="16"/>
    </row>
    <row r="10" ht="20.25" customHeight="1" spans="1:5">
      <c r="A10" s="4" t="s">
        <v>199</v>
      </c>
      <c r="B10" s="5"/>
      <c r="C10" s="4" t="s">
        <v>51</v>
      </c>
      <c r="D10" s="20"/>
      <c r="E10" s="16"/>
    </row>
    <row r="11" ht="20.25" customHeight="1" spans="1:5">
      <c r="A11" s="4" t="s">
        <v>200</v>
      </c>
      <c r="B11" s="5"/>
      <c r="C11" s="4" t="s">
        <v>55</v>
      </c>
      <c r="D11" s="20">
        <v>4481</v>
      </c>
      <c r="E11" s="16"/>
    </row>
    <row r="12" ht="20.25" customHeight="1" spans="1:5">
      <c r="A12" s="4" t="s">
        <v>201</v>
      </c>
      <c r="B12" s="5"/>
      <c r="C12" s="4" t="s">
        <v>59</v>
      </c>
      <c r="D12" s="20"/>
      <c r="E12" s="16"/>
    </row>
    <row r="13" ht="20.25" customHeight="1" spans="1:5">
      <c r="A13" s="12" t="s">
        <v>202</v>
      </c>
      <c r="B13" s="11"/>
      <c r="C13" s="4" t="s">
        <v>63</v>
      </c>
      <c r="D13" s="20"/>
      <c r="E13" s="16"/>
    </row>
    <row r="14" ht="20.25" customHeight="1" spans="1:5">
      <c r="A14" s="4" t="s">
        <v>197</v>
      </c>
      <c r="B14" s="5"/>
      <c r="C14" s="4" t="s">
        <v>67</v>
      </c>
      <c r="D14" s="20"/>
      <c r="E14" s="16"/>
    </row>
    <row r="15" ht="20.25" customHeight="1" spans="1:5">
      <c r="A15" s="4" t="s">
        <v>199</v>
      </c>
      <c r="B15" s="5"/>
      <c r="C15" s="4" t="s">
        <v>71</v>
      </c>
      <c r="D15" s="20"/>
      <c r="E15" s="16"/>
    </row>
    <row r="16" ht="20.25" customHeight="1" spans="1:5">
      <c r="A16" s="4" t="s">
        <v>200</v>
      </c>
      <c r="B16" s="5"/>
      <c r="C16" s="4" t="s">
        <v>75</v>
      </c>
      <c r="D16" s="20"/>
      <c r="E16" s="16"/>
    </row>
    <row r="17" ht="20.25" customHeight="1" spans="1:5">
      <c r="A17" s="4" t="s">
        <v>201</v>
      </c>
      <c r="B17" s="5"/>
      <c r="C17" s="4" t="s">
        <v>79</v>
      </c>
      <c r="D17" s="20"/>
      <c r="E17" s="16"/>
    </row>
    <row r="18" ht="20.25" customHeight="1" spans="1:5">
      <c r="A18" s="4"/>
      <c r="B18" s="5"/>
      <c r="C18" s="4" t="s">
        <v>83</v>
      </c>
      <c r="D18" s="20"/>
      <c r="E18" s="16"/>
    </row>
    <row r="19" ht="20.25" customHeight="1" spans="1:5">
      <c r="A19" s="4"/>
      <c r="B19" s="4"/>
      <c r="C19" s="4" t="s">
        <v>87</v>
      </c>
      <c r="D19" s="20"/>
      <c r="E19" s="16"/>
    </row>
    <row r="20" ht="20.25" customHeight="1" spans="1:5">
      <c r="A20" s="4"/>
      <c r="B20" s="4"/>
      <c r="C20" s="4" t="s">
        <v>91</v>
      </c>
      <c r="D20" s="20"/>
      <c r="E20" s="16"/>
    </row>
    <row r="21" ht="20.25" customHeight="1" spans="1:5">
      <c r="A21" s="4"/>
      <c r="B21" s="4"/>
      <c r="C21" s="4" t="s">
        <v>95</v>
      </c>
      <c r="D21" s="20"/>
      <c r="E21" s="16"/>
    </row>
    <row r="22" ht="20.25" customHeight="1" spans="1:5">
      <c r="A22" s="4"/>
      <c r="B22" s="4"/>
      <c r="C22" s="4" t="s">
        <v>98</v>
      </c>
      <c r="D22" s="20"/>
      <c r="E22" s="16"/>
    </row>
    <row r="23" ht="20.25" customHeight="1" spans="1:5">
      <c r="A23" s="4"/>
      <c r="B23" s="4"/>
      <c r="C23" s="4" t="s">
        <v>101</v>
      </c>
      <c r="D23" s="20"/>
      <c r="E23" s="16"/>
    </row>
    <row r="24" ht="20.25" customHeight="1" spans="1:5">
      <c r="A24" s="4"/>
      <c r="B24" s="4"/>
      <c r="C24" s="4" t="s">
        <v>103</v>
      </c>
      <c r="D24" s="20"/>
      <c r="E24" s="16"/>
    </row>
    <row r="25" ht="20.25" customHeight="1" spans="1:5">
      <c r="A25" s="4"/>
      <c r="B25" s="4"/>
      <c r="C25" s="4" t="s">
        <v>105</v>
      </c>
      <c r="D25" s="20"/>
      <c r="E25" s="16"/>
    </row>
    <row r="26" ht="20.25" customHeight="1" spans="1:5">
      <c r="A26" s="4"/>
      <c r="B26" s="4"/>
      <c r="C26" s="4" t="s">
        <v>107</v>
      </c>
      <c r="D26" s="20"/>
      <c r="E26" s="16"/>
    </row>
    <row r="27" ht="20.25" customHeight="1" spans="1:5">
      <c r="A27" s="4"/>
      <c r="B27" s="4"/>
      <c r="C27" s="4" t="s">
        <v>109</v>
      </c>
      <c r="D27" s="20"/>
      <c r="E27" s="16"/>
    </row>
    <row r="28" ht="20.25" customHeight="1" spans="1:5">
      <c r="A28" s="4"/>
      <c r="B28" s="4"/>
      <c r="C28" s="4" t="s">
        <v>111</v>
      </c>
      <c r="D28" s="20"/>
      <c r="E28" s="16"/>
    </row>
    <row r="29" ht="20.25" customHeight="1" spans="1:5">
      <c r="A29" s="4"/>
      <c r="B29" s="4"/>
      <c r="C29" s="4" t="s">
        <v>113</v>
      </c>
      <c r="D29" s="20"/>
      <c r="E29" s="16"/>
    </row>
    <row r="30" ht="20.25" customHeight="1" spans="1:5">
      <c r="A30" s="4"/>
      <c r="B30" s="4"/>
      <c r="C30" s="4" t="s">
        <v>115</v>
      </c>
      <c r="D30" s="20"/>
      <c r="E30" s="16"/>
    </row>
    <row r="31" ht="20.25" customHeight="1" spans="1:5">
      <c r="A31" s="4"/>
      <c r="B31" s="4"/>
      <c r="C31" s="4" t="s">
        <v>117</v>
      </c>
      <c r="D31" s="20"/>
      <c r="E31" s="16"/>
    </row>
    <row r="32" ht="20.25" customHeight="1" spans="1:5">
      <c r="A32" s="4"/>
      <c r="B32" s="4"/>
      <c r="C32" s="4" t="s">
        <v>119</v>
      </c>
      <c r="D32" s="20"/>
      <c r="E32" s="16"/>
    </row>
    <row r="33" ht="20.25" customHeight="1" spans="1:5">
      <c r="A33" s="4"/>
      <c r="B33" s="4"/>
      <c r="C33" s="4" t="s">
        <v>121</v>
      </c>
      <c r="D33" s="20"/>
      <c r="E33" s="16"/>
    </row>
    <row r="34" ht="20.25" customHeight="1" spans="1:5">
      <c r="A34" s="4"/>
      <c r="B34" s="4"/>
      <c r="C34" s="4" t="s">
        <v>122</v>
      </c>
      <c r="D34" s="20"/>
      <c r="E34" s="16"/>
    </row>
    <row r="35" ht="20.25" customHeight="1" spans="1:5">
      <c r="A35" s="4"/>
      <c r="B35" s="4"/>
      <c r="C35" s="4" t="s">
        <v>123</v>
      </c>
      <c r="D35" s="20"/>
      <c r="E35" s="16"/>
    </row>
    <row r="36" ht="20.25" customHeight="1" spans="1:5">
      <c r="A36" s="4"/>
      <c r="B36" s="4"/>
      <c r="C36" s="4" t="s">
        <v>124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203</v>
      </c>
      <c r="D38" s="11"/>
      <c r="E38" s="54"/>
    </row>
    <row r="39" ht="20.25" customHeight="1" spans="1:5">
      <c r="A39" s="12"/>
      <c r="B39" s="12"/>
      <c r="C39" s="12"/>
      <c r="D39" s="12"/>
      <c r="E39" s="54"/>
    </row>
    <row r="40" ht="20.25" customHeight="1" spans="1:5">
      <c r="A40" s="17" t="s">
        <v>204</v>
      </c>
      <c r="B40" s="11">
        <v>4481</v>
      </c>
      <c r="C40" s="17" t="s">
        <v>205</v>
      </c>
      <c r="D40" s="30">
        <v>4481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09" zoomScaleNormal="109" topLeftCell="A2"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7" t="s">
        <v>30</v>
      </c>
      <c r="K3" s="7"/>
    </row>
    <row r="4" ht="24.95" customHeight="1" spans="1:11">
      <c r="A4" s="3" t="s">
        <v>151</v>
      </c>
      <c r="B4" s="3"/>
      <c r="C4" s="3"/>
      <c r="D4" s="3" t="s">
        <v>152</v>
      </c>
      <c r="E4" s="3" t="s">
        <v>153</v>
      </c>
      <c r="F4" s="3" t="s">
        <v>133</v>
      </c>
      <c r="G4" s="3" t="s">
        <v>154</v>
      </c>
      <c r="H4" s="3"/>
      <c r="I4" s="3"/>
      <c r="J4" s="3"/>
      <c r="K4" s="3" t="s">
        <v>155</v>
      </c>
    </row>
    <row r="5" ht="20.65" customHeight="1" spans="1:11">
      <c r="A5" s="3"/>
      <c r="B5" s="3"/>
      <c r="C5" s="3"/>
      <c r="D5" s="3"/>
      <c r="E5" s="3"/>
      <c r="F5" s="3"/>
      <c r="G5" s="3" t="s">
        <v>135</v>
      </c>
      <c r="H5" s="3" t="s">
        <v>206</v>
      </c>
      <c r="I5" s="3"/>
      <c r="J5" s="3" t="s">
        <v>207</v>
      </c>
      <c r="K5" s="3"/>
    </row>
    <row r="6" ht="28.5" customHeight="1" spans="1:11">
      <c r="A6" s="3" t="s">
        <v>159</v>
      </c>
      <c r="B6" s="3" t="s">
        <v>160</v>
      </c>
      <c r="C6" s="3" t="s">
        <v>161</v>
      </c>
      <c r="D6" s="3"/>
      <c r="E6" s="3"/>
      <c r="F6" s="3"/>
      <c r="G6" s="3"/>
      <c r="H6" s="3" t="s">
        <v>187</v>
      </c>
      <c r="I6" s="3" t="s">
        <v>179</v>
      </c>
      <c r="J6" s="3"/>
      <c r="K6" s="3"/>
    </row>
    <row r="7" ht="22.9" customHeight="1" spans="1:11">
      <c r="A7" s="4"/>
      <c r="B7" s="4"/>
      <c r="C7" s="4"/>
      <c r="D7" s="12"/>
      <c r="E7" s="12" t="s">
        <v>133</v>
      </c>
      <c r="F7" s="11">
        <v>4481</v>
      </c>
      <c r="G7" s="11">
        <v>4178</v>
      </c>
      <c r="H7" s="11">
        <v>3180</v>
      </c>
      <c r="I7" s="11">
        <v>643</v>
      </c>
      <c r="J7" s="11">
        <v>355</v>
      </c>
      <c r="K7" s="11">
        <v>303</v>
      </c>
    </row>
    <row r="8" ht="22.9" customHeight="1" spans="1:11">
      <c r="A8" s="53">
        <v>205</v>
      </c>
      <c r="B8" s="4"/>
      <c r="C8" s="4"/>
      <c r="D8" s="10">
        <v>205</v>
      </c>
      <c r="E8" s="12" t="s">
        <v>162</v>
      </c>
      <c r="F8" s="11">
        <v>4481</v>
      </c>
      <c r="G8" s="11">
        <v>4178</v>
      </c>
      <c r="H8" s="11">
        <v>3180</v>
      </c>
      <c r="I8" s="11">
        <v>643</v>
      </c>
      <c r="J8" s="11">
        <v>355</v>
      </c>
      <c r="K8" s="11">
        <v>303</v>
      </c>
    </row>
    <row r="9" ht="22.9" customHeight="1" spans="1:11">
      <c r="A9" s="28" t="s">
        <v>163</v>
      </c>
      <c r="B9" s="29" t="s">
        <v>164</v>
      </c>
      <c r="C9" s="4"/>
      <c r="D9" s="10">
        <v>20502</v>
      </c>
      <c r="E9" s="12" t="s">
        <v>165</v>
      </c>
      <c r="F9" s="11">
        <v>4481</v>
      </c>
      <c r="G9" s="11">
        <v>4178</v>
      </c>
      <c r="H9" s="11">
        <v>3180</v>
      </c>
      <c r="I9" s="11">
        <v>643</v>
      </c>
      <c r="J9" s="11">
        <v>355</v>
      </c>
      <c r="K9" s="11">
        <v>303</v>
      </c>
    </row>
    <row r="10" ht="22.9" customHeight="1" spans="1:11">
      <c r="A10" s="28" t="s">
        <v>163</v>
      </c>
      <c r="B10" s="29" t="s">
        <v>164</v>
      </c>
      <c r="C10" s="29" t="s">
        <v>166</v>
      </c>
      <c r="D10" s="10">
        <v>2050204</v>
      </c>
      <c r="E10" s="10" t="s">
        <v>167</v>
      </c>
      <c r="F10" s="11">
        <v>4481</v>
      </c>
      <c r="G10" s="11">
        <v>4178</v>
      </c>
      <c r="H10" s="11">
        <v>3180</v>
      </c>
      <c r="I10" s="11">
        <v>643</v>
      </c>
      <c r="J10" s="11">
        <v>355</v>
      </c>
      <c r="K10" s="11">
        <v>303</v>
      </c>
    </row>
    <row r="11" ht="22.9" customHeight="1" spans="1:11">
      <c r="A11" s="4"/>
      <c r="B11" s="4"/>
      <c r="C11" s="4"/>
      <c r="D11" s="19"/>
      <c r="E11" s="19"/>
      <c r="F11" s="11"/>
      <c r="G11" s="11"/>
      <c r="H11" s="11"/>
      <c r="I11" s="11"/>
      <c r="J11" s="11"/>
      <c r="K11" s="11"/>
    </row>
    <row r="12" ht="22.9" customHeight="1" spans="1:11">
      <c r="A12" s="22"/>
      <c r="B12" s="22"/>
      <c r="C12" s="22"/>
      <c r="D12" s="18"/>
      <c r="E12" s="4"/>
      <c r="F12" s="5"/>
      <c r="G12" s="5"/>
      <c r="H12" s="20"/>
      <c r="I12" s="20"/>
      <c r="J12" s="20"/>
      <c r="K12" s="20"/>
    </row>
    <row r="13" ht="22.9" customHeight="1" spans="1:11">
      <c r="A13" s="22"/>
      <c r="B13" s="22"/>
      <c r="C13" s="22"/>
      <c r="D13" s="18"/>
      <c r="E13" s="4"/>
      <c r="F13" s="5"/>
      <c r="G13" s="5"/>
      <c r="H13" s="20"/>
      <c r="I13" s="20"/>
      <c r="J13" s="20"/>
      <c r="K13" s="20"/>
    </row>
    <row r="14" ht="22.9" customHeight="1" spans="1:11">
      <c r="A14" s="22"/>
      <c r="B14" s="22"/>
      <c r="C14" s="22"/>
      <c r="D14" s="18"/>
      <c r="E14" s="4"/>
      <c r="F14" s="5"/>
      <c r="G14" s="5"/>
      <c r="H14" s="20"/>
      <c r="I14" s="20"/>
      <c r="J14" s="20"/>
      <c r="K14" s="20"/>
    </row>
    <row r="15" ht="22.9" customHeight="1" spans="1:11">
      <c r="A15" s="22"/>
      <c r="B15" s="22"/>
      <c r="C15" s="22"/>
      <c r="D15" s="18"/>
      <c r="E15" s="4"/>
      <c r="F15" s="5"/>
      <c r="G15" s="5"/>
      <c r="H15" s="20"/>
      <c r="I15" s="20"/>
      <c r="J15" s="20"/>
      <c r="K15" s="20"/>
    </row>
    <row r="16" ht="22.9" customHeight="1" spans="1:11">
      <c r="A16" s="22"/>
      <c r="B16" s="22"/>
      <c r="C16" s="22"/>
      <c r="D16" s="18"/>
      <c r="E16" s="4"/>
      <c r="F16" s="5"/>
      <c r="G16" s="5"/>
      <c r="H16" s="20"/>
      <c r="I16" s="20"/>
      <c r="J16" s="20"/>
      <c r="K16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2022-04-20T15:34:00Z</dcterms:created>
  <dcterms:modified xsi:type="dcterms:W3CDTF">2023-09-23T21:13:35Z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8161DE1EDDF2446BAC50C3E21CDD91A8_13</vt:lpwstr>
  </property>
  <property fmtid="{D5CDD505-2E9C-101B-9397-08002B2CF9AE}" pid="3" name="KSOProductBuildVer">
    <vt:lpwstr>2052-5.2.1.7798</vt:lpwstr>
  </property>
</Properties>
</file>