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664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<sst xmlns="http://schemas.openxmlformats.org/spreadsheetml/2006/main" count="1350" uniqueCount="520">
  <si>
    <t>2022年部门预算公开表</t>
  </si>
  <si>
    <t>单位编码：</t>
  </si>
  <si>
    <t>507001</t>
  </si>
  <si>
    <t>单位名称：</t>
  </si>
  <si>
    <t>岳阳县残疾人联合会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</si>
  <si>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</si>
  <si>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</si>
  <si>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</si>
  <si>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</si>
  <si>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</si>
  <si>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</si>
  <si>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</si>
  <si>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</si>
  <si>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</si>
  <si>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</si>
  <si>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</si>
  <si>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</si>
  <si>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</si>
  <si>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</si>
  <si>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</si>
  <si>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</si>
  <si>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</si>
  <si>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</si>
  <si>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</si>
  <si>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</si>
  <si>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</si>
  <si>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</si>
  <si>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</si>
  <si>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</si>
  <si>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</si>
  <si>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单位：507001-岳阳县残疾人联合会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</si>
  <si>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</si>
  <si>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</si>
  <si>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</si>
  <si>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</si>
  <si>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</si>
  <si>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</si>
  <si>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</si>
  <si>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</si>
  <si>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</si>
  <si>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</si>
  <si>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</si>
  <si>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</si>
  <si>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</si>
  <si>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</si>
  <si>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</si>
  <si>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</si>
  <si>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</si>
  <si>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</si>
  <si>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</si>
  <si>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</si>
  <si>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</si>
  <si>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</si>
  <si>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</si>
  <si>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</si>
  <si>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</si>
  <si>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</si>
  <si>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</si>
  <si>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</si>
  <si>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</si>
  <si>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</si>
  <si>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</si>
  <si>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</si>
  <si>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</si>
  <si>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</si>
  <si>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</si>
  <si>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</si>
  <si>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</si>
  <si>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</si>
  <si>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</si>
  <si>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</si>
  <si>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</si>
  <si>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</si>
  <si>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</si>
  <si>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</si>
  <si>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</si>
  <si>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</si>
  <si>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</si>
  <si>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</si>
  <si>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</si>
  <si>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</si>
  <si>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</si>
  <si>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</si>
  <si>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</si>
  <si>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</si>
  <si>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</si>
  <si>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</si>
  <si>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</si>
  <si>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</si>
  <si>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</si>
  <si>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</si>
  <si>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</si>
  <si>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</si>
  <si>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</si>
  <si>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</si>
  <si>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</si>
  <si>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</si>
  <si>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</si>
  <si>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</si>
  <si>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</si>
  <si>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</si>
  <si>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</si>
  <si>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</si>
  <si>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</si>
  <si>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</si>
  <si>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</si>
  <si>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</si>
  <si>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</si>
  <si>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</si>
  <si>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</si>
  <si>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</si>
  <si>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</si>
  <si>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</si>
  <si>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</si>
  <si>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</si>
  <si>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</si>
  <si>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</si>
  <si>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</si>
  <si>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</si>
  <si>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</si>
  <si>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</si>
  <si>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</si>
  <si>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</si>
  <si>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</si>
  <si>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</si>
  <si>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</si>
  <si>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</si>
  <si>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</si>
  <si>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</si>
  <si>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</si>
  <si>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</si>
  <si>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</si>
  <si>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</si>
  <si>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</si>
  <si>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</si>
  <si>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</si>
  <si>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</si>
  <si>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</si>
  <si>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</si>
  <si>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</si>
  <si>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</si>
  <si>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</si>
  <si>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</si>
  <si>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</si>
  <si>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</si>
  <si>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</si>
  <si>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</si>
  <si>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</si>
  <si>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</si>
  <si>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</si>
  <si>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</si>
  <si>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</si>
  <si>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507</t>
  </si>
  <si>
    <t xml:space="preserve">  507001</t>
  </si>
  <si>
    <t xml:space="preserve">  岳阳县残疾人联合会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</si>
  <si>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</si>
  <si>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</si>
  <si>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</si>
  <si>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</si>
  <si>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</si>
  <si>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</si>
  <si>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</si>
  <si>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</si>
  <si>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</si>
  <si>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</si>
  <si>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</si>
  <si>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</si>
  <si>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208</t>
  </si>
  <si>
    <t>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</si>
  <si>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</si>
  <si>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</si>
  <si>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</si>
  <si>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</si>
  <si>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机关事业单位职业年金缴费支出</t>
  </si>
  <si>
    <t>11</t>
  </si>
  <si>
    <t>残疾人事业</t>
  </si>
  <si>
    <t>01</t>
  </si>
  <si>
    <t xml:space="preserve">    2081101</t>
  </si>
  <si>
    <t xml:space="preserve">    行政运行</t>
  </si>
  <si>
    <t>04</t>
  </si>
  <si>
    <t xml:space="preserve">    2081104</t>
  </si>
  <si>
    <t xml:space="preserve">    残疾人康复</t>
  </si>
  <si>
    <t xml:space="preserve">    2081105</t>
  </si>
  <si>
    <t xml:space="preserve">    残疾人就业</t>
  </si>
  <si>
    <t>99</t>
  </si>
  <si>
    <t>其他社会保障和就业支出</t>
  </si>
  <si>
    <t xml:space="preserve">    2089999</t>
  </si>
  <si>
    <t xml:space="preserve">    其他社会保障和就业支出</t>
  </si>
  <si>
    <t>卫生健康支出</t>
  </si>
  <si>
    <t>210</t>
  </si>
  <si>
    <t>行政事业单位医疗</t>
  </si>
  <si>
    <t xml:space="preserve">    2101101</t>
  </si>
  <si>
    <t xml:space="preserve">    行政单位医疗</t>
  </si>
  <si>
    <t>住房保障支出</t>
  </si>
  <si>
    <t>221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</si>
  <si>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</si>
  <si>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</si>
  <si>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</si>
  <si>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</si>
  <si>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</si>
  <si>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</si>
  <si>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</si>
  <si>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</si>
  <si>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</si>
  <si>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</si>
  <si>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</si>
  <si>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</si>
  <si>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</si>
  <si>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</si>
  <si>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</si>
  <si>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</si>
  <si>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</si>
  <si>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</si>
  <si>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</si>
  <si>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</si>
  <si>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</si>
  <si>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507001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</si>
  <si>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</si>
  <si>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</si>
  <si>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</si>
  <si>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</si>
  <si>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</si>
  <si>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</si>
  <si>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</si>
  <si>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</si>
  <si>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</si>
  <si>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</si>
  <si>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</si>
  <si>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</si>
  <si>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</si>
  <si>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</si>
  <si>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</si>
  <si>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</si>
  <si>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</si>
  <si>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</si>
  <si>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</si>
  <si>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</si>
  <si>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</si>
  <si>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</si>
  <si>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</si>
  <si>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</si>
  <si>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2081101</t>
  </si>
  <si>
    <t xml:space="preserve">     2081104</t>
  </si>
  <si>
    <t xml:space="preserve">     2081105</t>
  </si>
  <si>
    <t xml:space="preserve">     2089999</t>
  </si>
  <si>
    <t xml:space="preserve">     2101101</t>
  </si>
  <si>
    <t xml:space="preserve">     2210201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</si>
  <si>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</si>
  <si>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</si>
  <si>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</si>
  <si>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</si>
  <si>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</si>
  <si>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</si>
  <si>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</si>
  <si>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</si>
  <si>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</si>
  <si>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</si>
  <si>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</si>
  <si>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</si>
  <si>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</si>
  <si>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</si>
  <si>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</si>
  <si>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</si>
  <si>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</si>
  <si>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</si>
  <si>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</si>
  <si>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</si>
  <si>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</si>
  <si>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</si>
  <si>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</si>
  <si>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</si>
  <si>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</si>
  <si>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</si>
  <si>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</si>
  <si>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</si>
  <si>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</si>
  <si>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</si>
  <si>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</si>
  <si>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</si>
  <si>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</si>
  <si>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</si>
  <si>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</si>
  <si>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</si>
  <si>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</si>
  <si>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</si>
  <si>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</si>
  <si>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</si>
  <si>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</si>
  <si>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</si>
  <si>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</si>
  <si>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</si>
  <si>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</si>
  <si>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</si>
  <si>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</si>
  <si>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</si>
  <si>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</si>
  <si>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</si>
  <si>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</si>
  <si>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</si>
  <si>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</si>
  <si>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</si>
  <si>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</si>
  <si>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</si>
  <si>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注：本单位无对个人和家庭的补助，故本表无数据。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</si>
  <si>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</si>
  <si>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</si>
  <si>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</si>
  <si>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</si>
  <si>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</si>
  <si>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</si>
  <si>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</si>
  <si>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</si>
  <si>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</si>
  <si>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</si>
  <si>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</si>
  <si>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</si>
  <si>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</si>
  <si>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</si>
  <si>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</si>
  <si>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</si>
  <si>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</si>
  <si>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</si>
  <si>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</si>
  <si>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</si>
  <si>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</si>
  <si>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</si>
  <si>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</si>
  <si>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</si>
  <si>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</si>
  <si>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</si>
  <si>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</si>
  <si>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</si>
  <si>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</si>
  <si>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</si>
  <si>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</si>
  <si>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</si>
  <si>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</si>
  <si>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</si>
  <si>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</si>
  <si>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</si>
  <si>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</si>
  <si>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</si>
  <si>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</si>
  <si>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</si>
  <si>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</si>
  <si>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</si>
  <si>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</si>
  <si>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</si>
  <si>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</si>
  <si>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</si>
  <si>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</si>
  <si>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</si>
  <si>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注：本单位无政府性基金预算支出，故本表无数据。</t>
  </si>
  <si>
    <t>国有资本经营预算支出表</t>
  </si>
  <si>
    <t>本年国有资本经营预算支出</t>
  </si>
  <si>
    <t>注：本单位无国有资本经营预算支出，故本表无数据。</t>
  </si>
  <si>
    <t>本年财政专户管理资金预算支出</t>
  </si>
  <si>
    <t>注：本单位无财政专户管理资金预算支出，故本表无数据。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</si>
  <si>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</si>
  <si>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</si>
  <si>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</si>
  <si>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</si>
  <si>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</si>
  <si>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</si>
  <si>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</si>
  <si>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</si>
  <si>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</si>
  <si>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</si>
  <si>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</si>
  <si>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</si>
  <si>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</si>
  <si>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507001</t>
  </si>
  <si>
    <t>运转其他类其他运转经费</t>
  </si>
  <si>
    <t xml:space="preserve">   其他运转经费</t>
  </si>
  <si>
    <t>特定目标类残疾儿童康复救助配套</t>
  </si>
  <si>
    <t xml:space="preserve">   残疾儿童康复救助配套</t>
  </si>
  <si>
    <t>特定目标类残疾人就业服务</t>
  </si>
  <si>
    <t xml:space="preserve">   残疾人就业服务</t>
  </si>
  <si>
    <t>特定目标类残疾人专项</t>
  </si>
  <si>
    <t xml:space="preserve">   残疾人专项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</si>
  <si>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</si>
  <si>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</si>
  <si>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</si>
  <si>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</si>
  <si>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</si>
  <si>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</si>
  <si>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</si>
  <si>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</si>
  <si>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</si>
  <si>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</si>
  <si>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</si>
  <si>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</si>
  <si>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</si>
  <si>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</si>
  <si>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残疾儿童康复救助配套</t>
  </si>
  <si>
    <t>0-7岁残疾儿童康复救助全覆盖，在训儿童每人每月对机构补贴1.5万元，年度预计完成200人。</t>
  </si>
  <si>
    <t>产出指标</t>
  </si>
  <si>
    <t>社会成本指标</t>
  </si>
  <si>
    <t>无</t>
  </si>
  <si>
    <t>元</t>
  </si>
  <si>
    <t>定量</t>
  </si>
  <si>
    <t>数量指标</t>
  </si>
  <si>
    <t>补贴人数</t>
  </si>
  <si>
    <t>200人</t>
  </si>
  <si>
    <t>残疾儿童康复救助200人</t>
  </si>
  <si>
    <t>按指标值酌情扣分</t>
  </si>
  <si>
    <t>人</t>
  </si>
  <si>
    <t>生态环境成本指标</t>
  </si>
  <si>
    <t>时效指标</t>
  </si>
  <si>
    <t>1-12月</t>
  </si>
  <si>
    <t>2022年12月31日前</t>
  </si>
  <si>
    <t>月</t>
  </si>
  <si>
    <t>质量指标</t>
  </si>
  <si>
    <t>儿童康复效果明显</t>
  </si>
  <si>
    <t>效果明显</t>
  </si>
  <si>
    <t>儿童康复率效果明显</t>
  </si>
  <si>
    <t>定性</t>
  </si>
  <si>
    <t>经济成本指标</t>
  </si>
  <si>
    <t>补贴金额</t>
  </si>
  <si>
    <t>≤1500000元</t>
  </si>
  <si>
    <t>投入资金150万元</t>
  </si>
  <si>
    <t>≤</t>
  </si>
  <si>
    <t>效益指标</t>
  </si>
  <si>
    <t>社会效益指标</t>
  </si>
  <si>
    <t>补助人群生活改善情况</t>
  </si>
  <si>
    <t>有所提升</t>
  </si>
  <si>
    <t>补助人群生活有所提升</t>
  </si>
  <si>
    <t>生态效益指标</t>
  </si>
  <si>
    <t>经济效益指标</t>
  </si>
  <si>
    <t>经济收入</t>
  </si>
  <si>
    <t>有所增长</t>
  </si>
  <si>
    <t>补助人群经济收入有所增长</t>
  </si>
  <si>
    <t>满意度指标</t>
  </si>
  <si>
    <t>服务对象满意度指标</t>
  </si>
  <si>
    <t>受益对象满意度</t>
  </si>
  <si>
    <t>≥96%</t>
  </si>
  <si>
    <t>受益对象满意率</t>
  </si>
  <si>
    <t>%</t>
  </si>
  <si>
    <t>≥</t>
  </si>
  <si>
    <t xml:space="preserve">  残疾人就业服务</t>
  </si>
  <si>
    <t>完成按比例安排残疾人50人、残疾人就业培训150人次等工作任务。</t>
  </si>
  <si>
    <t>高质量完成</t>
  </si>
  <si>
    <t>按指标值标准扣分</t>
  </si>
  <si>
    <t>预算控制数</t>
  </si>
  <si>
    <t>≤350000元</t>
  </si>
  <si>
    <t>残疾人就业服务</t>
  </si>
  <si>
    <t>2022年12月前完成</t>
  </si>
  <si>
    <t>完成按比例安排残疾人50人、残疾人就业培训150人次</t>
  </si>
  <si>
    <t>0</t>
  </si>
  <si>
    <t>补助人群收入得到提高</t>
  </si>
  <si>
    <t>有所改善</t>
  </si>
  <si>
    <t>反映良好</t>
  </si>
  <si>
    <t>服务对象满意度</t>
  </si>
  <si>
    <t>服务对象满意率</t>
  </si>
  <si>
    <t xml:space="preserve">  残疾人专项</t>
  </si>
  <si>
    <t>完成残疾人教育资助200人、托养170人、无障碍改造80户等项目支出。</t>
  </si>
  <si>
    <t>补助资金发放时间</t>
  </si>
  <si>
    <t>未达指标值酌情扣分</t>
  </si>
  <si>
    <t>补助发放率</t>
  </si>
  <si>
    <t>≥100%</t>
  </si>
  <si>
    <t>补助发放率100%</t>
  </si>
  <si>
    <t>补贴个人数量</t>
  </si>
  <si>
    <t>450人</t>
  </si>
  <si>
    <t>完成残疾人教育资助200人、托养170人、无障碍改造80户</t>
  </si>
  <si>
    <t>≤200000元</t>
  </si>
  <si>
    <t>投入资金20万元</t>
  </si>
  <si>
    <t>补助人群经济有所增长</t>
  </si>
  <si>
    <t xml:space="preserve">  其他运转经费</t>
  </si>
  <si>
    <t>确保残联机关及就业服务站运转正常</t>
  </si>
  <si>
    <t>会议完成时间</t>
  </si>
  <si>
    <t>1年</t>
  </si>
  <si>
    <t>2022年12月前</t>
  </si>
  <si>
    <t>未达指标什酌情扣分</t>
  </si>
  <si>
    <t>年</t>
  </si>
  <si>
    <t>会议标准</t>
  </si>
  <si>
    <t>高质量</t>
  </si>
  <si>
    <t>高质量高标准完成</t>
  </si>
  <si>
    <t>会议次数</t>
  </si>
  <si>
    <t>12次</t>
  </si>
  <si>
    <t>全年度会议12次</t>
  </si>
  <si>
    <t>次</t>
  </si>
  <si>
    <t>≤27000元</t>
  </si>
  <si>
    <t>按会议精神落实到位</t>
  </si>
  <si>
    <t>100%</t>
  </si>
  <si>
    <t>按会议精神100%传达落实</t>
  </si>
  <si>
    <t>满意</t>
  </si>
  <si>
    <t>整体支出绩效目标表</t>
  </si>
  <si>
    <t>单位：岳阳县残疾人联合会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</si>
  <si>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</si>
  <si>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</si>
  <si>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</si>
  <si>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</si>
  <si>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</si>
  <si>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</si>
  <si>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</si>
  <si>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</si>
  <si>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</si>
  <si>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代表残疾人共同利益，维护残疾人合法权益；团结帮助残疾人，为残疾人服务。履行法律赋予的职责，承担政府委托的任务，管理和发展残疾人事业。</t>
  </si>
  <si>
    <t>重点工作任务完成</t>
  </si>
  <si>
    <t xml:space="preserve"> 质量目标</t>
  </si>
  <si>
    <t>96</t>
  </si>
  <si>
    <t>项目实施的质量性</t>
  </si>
  <si>
    <t xml:space="preserve"> 成本目标</t>
  </si>
  <si>
    <t>419</t>
  </si>
  <si>
    <t>万元</t>
  </si>
  <si>
    <t>资金的成本性</t>
  </si>
  <si>
    <t xml:space="preserve"> 时效目标</t>
  </si>
  <si>
    <t>12</t>
  </si>
  <si>
    <t>资金给付的及时性</t>
  </si>
  <si>
    <t>履职目标实现</t>
  </si>
  <si>
    <t xml:space="preserve"> 数量目标</t>
  </si>
  <si>
    <t>680</t>
  </si>
  <si>
    <t>人、户</t>
  </si>
  <si>
    <t>项目实施对象的数量值</t>
  </si>
  <si>
    <t>履职效益</t>
  </si>
  <si>
    <t xml:space="preserve"> 社会效益目标</t>
  </si>
  <si>
    <t>受助残疾人生活状况改善度</t>
  </si>
  <si>
    <t>满意度</t>
  </si>
  <si>
    <t xml:space="preserve"> 服务对象满意度</t>
  </si>
  <si>
    <t>享受项目对象满意度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</si>
</sst>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2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7" fillId="25" borderId="9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14" borderId="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8" borderId="7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2" fillId="0" borderId="0" xfId="1">
      <alignment vertical="center"/>
    </xf>
    <xf numFmtId="0" fontId="1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/>
    </xf>
    <xf numFmtId="0" fontId="13" fillId="0" borderId="5" xfId="1" applyFont="1" applyFill="1" applyBorder="1" applyAlignment="1">
      <alignment horizontal="left" vertical="center"/>
    </xf>
    <xf numFmtId="0" fontId="13" fillId="0" borderId="5" xfId="1" applyFont="1" applyFill="1" applyBorder="1" applyAlignment="1">
      <alignment vertical="center"/>
    </xf>
    <xf numFmtId="43" fontId="0" fillId="0" borderId="5" xfId="26" applyFont="1" applyBorder="1">
      <alignment vertical="center"/>
    </xf>
    <xf numFmtId="0" fontId="14" fillId="0" borderId="5" xfId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vertical="center"/>
    </xf>
    <xf numFmtId="43" fontId="11" fillId="0" borderId="5" xfId="1" applyNumberFormat="1" applyFont="1" applyBorder="1">
      <alignment vertical="center"/>
    </xf>
    <xf numFmtId="0" fontId="1" fillId="0" borderId="0" xfId="1" applyFont="1" applyBorder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千位分隔 2" xfId="26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6346153846154" customWidth="1"/>
    <col min="2" max="2" width="3.77884615384615" customWidth="1"/>
    <col min="3" max="3" width="4.66346153846154" customWidth="1"/>
    <col min="4" max="4" width="19.2211538461538" customWidth="1"/>
    <col min="5" max="10" width="9.77884615384615" customWidth="1"/>
  </cols>
  <sheetData>
    <row r="1" ht="73.35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68"/>
      <c r="B4" s="69"/>
      <c r="C4" s="8"/>
      <c r="D4" s="68" t="s">
        <v>1</v>
      </c>
      <c r="E4" s="69" t="s">
        <v>2</v>
      </c>
      <c r="F4" s="69"/>
      <c r="G4" s="69"/>
      <c r="H4" s="69"/>
      <c r="I4" s="8"/>
    </row>
    <row r="5" ht="54.45" customHeight="1" spans="1:9">
      <c r="A5" s="68"/>
      <c r="B5" s="69"/>
      <c r="C5" s="8"/>
      <c r="D5" s="68" t="s">
        <v>3</v>
      </c>
      <c r="E5" s="69" t="s">
        <v>4</v>
      </c>
      <c r="F5" s="69"/>
      <c r="G5" s="69"/>
      <c r="H5" s="6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opLeftCell="A10" workbookViewId="0">
      <selection activeCell="E31" sqref="E31"/>
    </sheetView>
  </sheetViews>
  <sheetFormatPr defaultColWidth="9" defaultRowHeight="16.8"/>
  <cols>
    <col min="1" max="1" width="8.88461538461539" style="29"/>
    <col min="2" max="2" width="37.4423076923077" style="29" customWidth="1"/>
    <col min="3" max="3" width="18.1057692307692" style="29" customWidth="1"/>
    <col min="4" max="4" width="17.5576923076923" style="29" customWidth="1"/>
    <col min="5" max="5" width="16.7788461538462" style="29" customWidth="1"/>
    <col min="6" max="16384" width="8.88461538461539" style="29"/>
  </cols>
  <sheetData>
    <row r="1" ht="36.6" customHeight="1" spans="1:12">
      <c r="A1" s="30" t="s">
        <v>14</v>
      </c>
      <c r="B1" s="30"/>
      <c r="C1" s="30"/>
      <c r="D1" s="30"/>
      <c r="E1" s="30"/>
      <c r="F1" s="44"/>
      <c r="G1" s="44"/>
      <c r="H1" s="44"/>
      <c r="I1" s="44"/>
      <c r="J1" s="44"/>
      <c r="K1" s="44"/>
      <c r="L1" s="44"/>
    </row>
    <row r="2" ht="22.2" customHeight="1" spans="1:12">
      <c r="A2" s="31" t="s">
        <v>30</v>
      </c>
      <c r="B2" s="32"/>
      <c r="C2" s="32"/>
      <c r="D2" s="32"/>
      <c r="E2" s="32" t="s">
        <v>31</v>
      </c>
      <c r="F2" s="32"/>
      <c r="G2" s="32"/>
      <c r="H2" s="32"/>
      <c r="I2" s="32"/>
      <c r="J2" s="32"/>
      <c r="K2" s="45"/>
      <c r="L2" s="45"/>
    </row>
    <row r="3" ht="24" customHeight="1" spans="1:12">
      <c r="A3" s="33" t="s">
        <v>247</v>
      </c>
      <c r="B3" s="34"/>
      <c r="C3" s="33" t="s">
        <v>248</v>
      </c>
      <c r="D3" s="35"/>
      <c r="E3" s="34"/>
      <c r="F3" s="32"/>
      <c r="G3" s="32"/>
      <c r="H3" s="32"/>
      <c r="I3" s="32"/>
      <c r="J3" s="32"/>
      <c r="K3" s="45"/>
      <c r="L3" s="45"/>
    </row>
    <row r="4" s="27" customFormat="1" ht="24" customHeight="1" spans="1:5">
      <c r="A4" s="36" t="s">
        <v>156</v>
      </c>
      <c r="B4" s="36" t="s">
        <v>157</v>
      </c>
      <c r="C4" s="37" t="s">
        <v>134</v>
      </c>
      <c r="D4" s="37" t="s">
        <v>237</v>
      </c>
      <c r="E4" s="37" t="s">
        <v>238</v>
      </c>
    </row>
    <row r="5" spans="1:5">
      <c r="A5" s="38">
        <v>301</v>
      </c>
      <c r="B5" s="39" t="s">
        <v>218</v>
      </c>
      <c r="C5" s="40">
        <f>D5+E5</f>
        <v>201.78971</v>
      </c>
      <c r="D5" s="40">
        <f>SUM(D6:D18)</f>
        <v>201.78971</v>
      </c>
      <c r="E5" s="40">
        <f>SUM(E6:E18)</f>
        <v>0</v>
      </c>
    </row>
    <row r="6" spans="1:5">
      <c r="A6" s="41">
        <v>30101</v>
      </c>
      <c r="B6" s="42" t="s">
        <v>249</v>
      </c>
      <c r="C6" s="40">
        <f t="shared" ref="C6:C34" si="0">D6+E6</f>
        <v>70.25712</v>
      </c>
      <c r="D6" s="40">
        <v>70.25712</v>
      </c>
      <c r="E6" s="40"/>
    </row>
    <row r="7" spans="1:5">
      <c r="A7" s="41">
        <v>30102</v>
      </c>
      <c r="B7" s="42" t="s">
        <v>250</v>
      </c>
      <c r="C7" s="40">
        <f t="shared" si="0"/>
        <v>47.86916</v>
      </c>
      <c r="D7" s="40">
        <v>47.86916</v>
      </c>
      <c r="E7" s="40"/>
    </row>
    <row r="8" spans="1:5">
      <c r="A8" s="41">
        <v>30103</v>
      </c>
      <c r="B8" s="42" t="s">
        <v>251</v>
      </c>
      <c r="C8" s="40">
        <f t="shared" si="0"/>
        <v>0</v>
      </c>
      <c r="D8" s="40"/>
      <c r="E8" s="40"/>
    </row>
    <row r="9" spans="1:5">
      <c r="A9" s="41">
        <v>30106</v>
      </c>
      <c r="B9" s="42" t="s">
        <v>252</v>
      </c>
      <c r="C9" s="40">
        <f t="shared" si="0"/>
        <v>0</v>
      </c>
      <c r="D9" s="40"/>
      <c r="E9" s="40"/>
    </row>
    <row r="10" spans="1:5">
      <c r="A10" s="41">
        <v>30107</v>
      </c>
      <c r="B10" s="42" t="s">
        <v>253</v>
      </c>
      <c r="C10" s="40">
        <f t="shared" si="0"/>
        <v>39.92304</v>
      </c>
      <c r="D10" s="40">
        <v>39.92304</v>
      </c>
      <c r="E10" s="40"/>
    </row>
    <row r="11" spans="1:5">
      <c r="A11" s="41">
        <v>30108</v>
      </c>
      <c r="B11" s="42" t="s">
        <v>254</v>
      </c>
      <c r="C11" s="40">
        <f t="shared" si="0"/>
        <v>17.628826</v>
      </c>
      <c r="D11" s="40">
        <v>17.628826</v>
      </c>
      <c r="E11" s="40"/>
    </row>
    <row r="12" spans="1:5">
      <c r="A12" s="41">
        <v>30109</v>
      </c>
      <c r="B12" s="42" t="s">
        <v>255</v>
      </c>
      <c r="C12" s="40">
        <f t="shared" si="0"/>
        <v>2.422829</v>
      </c>
      <c r="D12" s="40">
        <v>2.422829</v>
      </c>
      <c r="E12" s="40"/>
    </row>
    <row r="13" spans="1:5">
      <c r="A13" s="41">
        <v>30110</v>
      </c>
      <c r="B13" s="42" t="s">
        <v>256</v>
      </c>
      <c r="C13" s="40">
        <f t="shared" si="0"/>
        <v>8.263512</v>
      </c>
      <c r="D13" s="40">
        <v>8.263512</v>
      </c>
      <c r="E13" s="40"/>
    </row>
    <row r="14" spans="1:5">
      <c r="A14" s="41">
        <v>30111</v>
      </c>
      <c r="B14" s="42" t="s">
        <v>257</v>
      </c>
      <c r="C14" s="40">
        <f t="shared" si="0"/>
        <v>1.101802</v>
      </c>
      <c r="D14" s="40">
        <v>1.101802</v>
      </c>
      <c r="E14" s="40"/>
    </row>
    <row r="15" spans="1:5">
      <c r="A15" s="41">
        <v>30112</v>
      </c>
      <c r="B15" s="42" t="s">
        <v>258</v>
      </c>
      <c r="C15" s="40">
        <f t="shared" si="0"/>
        <v>1.101802</v>
      </c>
      <c r="D15" s="40">
        <v>1.101802</v>
      </c>
      <c r="E15" s="40"/>
    </row>
    <row r="16" spans="1:5">
      <c r="A16" s="41">
        <v>30113</v>
      </c>
      <c r="B16" s="42" t="s">
        <v>259</v>
      </c>
      <c r="C16" s="40">
        <f t="shared" si="0"/>
        <v>13.221619</v>
      </c>
      <c r="D16" s="40">
        <v>13.221619</v>
      </c>
      <c r="E16" s="40"/>
    </row>
    <row r="17" spans="1:5">
      <c r="A17" s="41">
        <v>30114</v>
      </c>
      <c r="B17" s="42" t="s">
        <v>260</v>
      </c>
      <c r="C17" s="40">
        <f t="shared" si="0"/>
        <v>0</v>
      </c>
      <c r="D17" s="40"/>
      <c r="E17" s="40"/>
    </row>
    <row r="18" spans="1:5">
      <c r="A18" s="41">
        <v>30199</v>
      </c>
      <c r="B18" s="42" t="s">
        <v>261</v>
      </c>
      <c r="C18" s="40">
        <f t="shared" si="0"/>
        <v>0</v>
      </c>
      <c r="D18" s="40"/>
      <c r="E18" s="40"/>
    </row>
    <row r="19" spans="1:5">
      <c r="A19" s="38">
        <v>302</v>
      </c>
      <c r="B19" s="39" t="s">
        <v>262</v>
      </c>
      <c r="C19" s="40">
        <f t="shared" si="0"/>
        <v>9.936</v>
      </c>
      <c r="D19" s="40">
        <f>SUM(D20:D34)</f>
        <v>0</v>
      </c>
      <c r="E19" s="40">
        <f>SUM(E20:E34)</f>
        <v>9.936</v>
      </c>
    </row>
    <row r="20" spans="1:5">
      <c r="A20" s="41">
        <v>30201</v>
      </c>
      <c r="B20" s="42" t="s">
        <v>263</v>
      </c>
      <c r="C20" s="40">
        <f t="shared" si="0"/>
        <v>1.98</v>
      </c>
      <c r="D20" s="40"/>
      <c r="E20" s="40">
        <v>1.98</v>
      </c>
    </row>
    <row r="21" spans="1:5">
      <c r="A21" s="41">
        <v>30202</v>
      </c>
      <c r="B21" s="42" t="s">
        <v>264</v>
      </c>
      <c r="C21" s="40">
        <f t="shared" si="0"/>
        <v>0.44</v>
      </c>
      <c r="D21" s="40"/>
      <c r="E21" s="40">
        <v>0.44</v>
      </c>
    </row>
    <row r="22" spans="1:5">
      <c r="A22" s="41">
        <v>30211</v>
      </c>
      <c r="B22" s="42" t="s">
        <v>265</v>
      </c>
      <c r="C22" s="40">
        <f t="shared" si="0"/>
        <v>2.64</v>
      </c>
      <c r="D22" s="40"/>
      <c r="E22" s="40">
        <v>2.64</v>
      </c>
    </row>
    <row r="23" spans="1:5">
      <c r="A23" s="41">
        <v>30212</v>
      </c>
      <c r="B23" s="42" t="s">
        <v>266</v>
      </c>
      <c r="C23" s="40">
        <f t="shared" si="0"/>
        <v>0</v>
      </c>
      <c r="D23" s="40"/>
      <c r="E23" s="40"/>
    </row>
    <row r="24" spans="1:5">
      <c r="A24" s="41">
        <v>30213</v>
      </c>
      <c r="B24" s="42" t="s">
        <v>267</v>
      </c>
      <c r="C24" s="40">
        <f t="shared" si="0"/>
        <v>0.366</v>
      </c>
      <c r="D24" s="40"/>
      <c r="E24" s="40">
        <v>0.366</v>
      </c>
    </row>
    <row r="25" spans="1:5">
      <c r="A25" s="41">
        <v>30214</v>
      </c>
      <c r="B25" s="42" t="s">
        <v>268</v>
      </c>
      <c r="C25" s="40">
        <f t="shared" si="0"/>
        <v>0</v>
      </c>
      <c r="D25" s="40"/>
      <c r="E25" s="40"/>
    </row>
    <row r="26" spans="1:5">
      <c r="A26" s="41">
        <v>30215</v>
      </c>
      <c r="B26" s="42" t="s">
        <v>269</v>
      </c>
      <c r="C26" s="40">
        <f t="shared" si="0"/>
        <v>0</v>
      </c>
      <c r="D26" s="40"/>
      <c r="E26" s="40"/>
    </row>
    <row r="27" spans="1:5">
      <c r="A27" s="41">
        <v>30216</v>
      </c>
      <c r="B27" s="42" t="s">
        <v>270</v>
      </c>
      <c r="C27" s="40">
        <f t="shared" si="0"/>
        <v>0</v>
      </c>
      <c r="D27" s="40"/>
      <c r="E27" s="40"/>
    </row>
    <row r="28" spans="1:5">
      <c r="A28" s="41">
        <v>30217</v>
      </c>
      <c r="B28" s="42" t="s">
        <v>271</v>
      </c>
      <c r="C28" s="40">
        <f t="shared" si="0"/>
        <v>1.51</v>
      </c>
      <c r="D28" s="40"/>
      <c r="E28" s="40">
        <v>1.51</v>
      </c>
    </row>
    <row r="29" spans="1:5">
      <c r="A29" s="41">
        <v>30228</v>
      </c>
      <c r="B29" s="42" t="s">
        <v>272</v>
      </c>
      <c r="C29" s="40">
        <f t="shared" si="0"/>
        <v>2</v>
      </c>
      <c r="D29" s="40"/>
      <c r="E29" s="40">
        <v>2</v>
      </c>
    </row>
    <row r="30" spans="1:5">
      <c r="A30" s="41">
        <v>30229</v>
      </c>
      <c r="B30" s="42" t="s">
        <v>273</v>
      </c>
      <c r="C30" s="40">
        <f t="shared" si="0"/>
        <v>0</v>
      </c>
      <c r="D30" s="40"/>
      <c r="E30" s="40"/>
    </row>
    <row r="31" spans="1:5">
      <c r="A31" s="41">
        <v>30231</v>
      </c>
      <c r="B31" s="42" t="s">
        <v>274</v>
      </c>
      <c r="C31" s="40">
        <f t="shared" si="0"/>
        <v>1</v>
      </c>
      <c r="D31" s="40"/>
      <c r="E31" s="40">
        <v>1</v>
      </c>
    </row>
    <row r="32" spans="1:5">
      <c r="A32" s="41">
        <v>30239</v>
      </c>
      <c r="B32" s="42" t="s">
        <v>275</v>
      </c>
      <c r="C32" s="40">
        <f t="shared" si="0"/>
        <v>0</v>
      </c>
      <c r="D32" s="40"/>
      <c r="E32" s="40"/>
    </row>
    <row r="33" spans="1:5">
      <c r="A33" s="41">
        <v>30240</v>
      </c>
      <c r="B33" s="42" t="s">
        <v>276</v>
      </c>
      <c r="C33" s="40">
        <f t="shared" si="0"/>
        <v>0</v>
      </c>
      <c r="D33" s="40"/>
      <c r="E33" s="40"/>
    </row>
    <row r="34" spans="1:5">
      <c r="A34" s="41">
        <v>30299</v>
      </c>
      <c r="B34" s="42" t="s">
        <v>277</v>
      </c>
      <c r="C34" s="40">
        <f t="shared" si="0"/>
        <v>0</v>
      </c>
      <c r="D34" s="40"/>
      <c r="E34" s="40"/>
    </row>
    <row r="35" s="28" customFormat="1" spans="1:5">
      <c r="A35" s="37" t="s">
        <v>134</v>
      </c>
      <c r="B35" s="37"/>
      <c r="C35" s="43">
        <f>C19+C5</f>
        <v>211.72571</v>
      </c>
      <c r="D35" s="43">
        <f t="shared" ref="D35:E35" si="1">D19+D5</f>
        <v>201.78971</v>
      </c>
      <c r="E35" s="43">
        <f t="shared" si="1"/>
        <v>9.936</v>
      </c>
    </row>
  </sheetData>
  <mergeCells count="5">
    <mergeCell ref="A1:E1"/>
    <mergeCell ref="K2:L2"/>
    <mergeCell ref="A3:B3"/>
    <mergeCell ref="C3:E3"/>
    <mergeCell ref="A35:B3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6.8"/>
  <cols>
    <col min="1" max="1" width="4.33653846153846" customWidth="1"/>
    <col min="2" max="2" width="4.77884615384615" customWidth="1"/>
    <col min="3" max="3" width="5.33653846153846" customWidth="1"/>
    <col min="4" max="4" width="9.66346153846154" customWidth="1"/>
    <col min="5" max="5" width="21.2211538461538" customWidth="1"/>
    <col min="6" max="6" width="13.3365384615385" customWidth="1"/>
    <col min="7" max="7" width="12.4423076923077" customWidth="1"/>
    <col min="8" max="9" width="10.2211538461538" customWidth="1"/>
    <col min="10" max="10" width="9.10576923076923" customWidth="1"/>
    <col min="11" max="11" width="10.2211538461538" customWidth="1"/>
    <col min="12" max="12" width="12.4423076923077" customWidth="1"/>
    <col min="13" max="13" width="9.66346153846154" customWidth="1"/>
    <col min="14" max="14" width="9.88461538461538" customWidth="1"/>
    <col min="15" max="16" width="9.7788461538461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15" customHeight="1" spans="1:14">
      <c r="A4" s="3" t="s">
        <v>155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202</v>
      </c>
      <c r="H4" s="3"/>
      <c r="I4" s="3"/>
      <c r="J4" s="3"/>
      <c r="K4" s="3"/>
      <c r="L4" s="3" t="s">
        <v>206</v>
      </c>
      <c r="M4" s="3"/>
      <c r="N4" s="3"/>
    </row>
    <row r="5" ht="39.6" customHeight="1" spans="1:14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278</v>
      </c>
      <c r="I5" s="3" t="s">
        <v>279</v>
      </c>
      <c r="J5" s="3" t="s">
        <v>280</v>
      </c>
      <c r="K5" s="3" t="s">
        <v>281</v>
      </c>
      <c r="L5" s="3" t="s">
        <v>134</v>
      </c>
      <c r="M5" s="3" t="s">
        <v>218</v>
      </c>
      <c r="N5" s="3" t="s">
        <v>282</v>
      </c>
    </row>
    <row r="6" ht="22.95" customHeight="1" spans="1:14">
      <c r="A6" s="12"/>
      <c r="B6" s="12"/>
      <c r="C6" s="12"/>
      <c r="D6" s="12"/>
      <c r="E6" s="12" t="s">
        <v>134</v>
      </c>
      <c r="F6" s="25">
        <v>201.78971</v>
      </c>
      <c r="G6" s="25">
        <v>201.78971</v>
      </c>
      <c r="H6" s="25">
        <v>158.04932</v>
      </c>
      <c r="I6" s="25">
        <v>30.518771</v>
      </c>
      <c r="J6" s="25">
        <v>13.221619</v>
      </c>
      <c r="K6" s="25"/>
      <c r="L6" s="25"/>
      <c r="M6" s="25"/>
      <c r="N6" s="25"/>
    </row>
    <row r="7" ht="22.95" customHeight="1" spans="1:14">
      <c r="A7" s="12"/>
      <c r="B7" s="12"/>
      <c r="C7" s="12"/>
      <c r="D7" s="10" t="s">
        <v>152</v>
      </c>
      <c r="E7" s="10" t="s">
        <v>4</v>
      </c>
      <c r="F7" s="25">
        <v>201.78971</v>
      </c>
      <c r="G7" s="25">
        <v>201.78971</v>
      </c>
      <c r="H7" s="25">
        <v>158.04932</v>
      </c>
      <c r="I7" s="25">
        <v>30.518771</v>
      </c>
      <c r="J7" s="25">
        <v>13.221619</v>
      </c>
      <c r="K7" s="25"/>
      <c r="L7" s="25"/>
      <c r="M7" s="25"/>
      <c r="N7" s="25"/>
    </row>
    <row r="8" ht="22.95" customHeight="1" spans="1:14">
      <c r="A8" s="12"/>
      <c r="B8" s="12"/>
      <c r="C8" s="12"/>
      <c r="D8" s="18" t="s">
        <v>153</v>
      </c>
      <c r="E8" s="18" t="s">
        <v>154</v>
      </c>
      <c r="F8" s="25">
        <v>201.78971</v>
      </c>
      <c r="G8" s="25">
        <v>201.78971</v>
      </c>
      <c r="H8" s="25">
        <v>158.04932</v>
      </c>
      <c r="I8" s="25">
        <v>30.518771</v>
      </c>
      <c r="J8" s="25">
        <v>13.221619</v>
      </c>
      <c r="K8" s="25"/>
      <c r="L8" s="25"/>
      <c r="M8" s="25"/>
      <c r="N8" s="25"/>
    </row>
    <row r="9" ht="22.95" customHeight="1" spans="1:14">
      <c r="A9" s="21" t="s">
        <v>167</v>
      </c>
      <c r="B9" s="21" t="s">
        <v>168</v>
      </c>
      <c r="C9" s="21" t="s">
        <v>168</v>
      </c>
      <c r="D9" s="17" t="s">
        <v>216</v>
      </c>
      <c r="E9" s="4" t="s">
        <v>171</v>
      </c>
      <c r="F9" s="5">
        <v>17.628826</v>
      </c>
      <c r="G9" s="5">
        <v>17.628826</v>
      </c>
      <c r="H9" s="19"/>
      <c r="I9" s="19">
        <v>17.628826</v>
      </c>
      <c r="J9" s="19"/>
      <c r="K9" s="19"/>
      <c r="L9" s="5"/>
      <c r="M9" s="19"/>
      <c r="N9" s="19"/>
    </row>
    <row r="10" ht="22.95" customHeight="1" spans="1:14">
      <c r="A10" s="21" t="s">
        <v>167</v>
      </c>
      <c r="B10" s="21" t="s">
        <v>168</v>
      </c>
      <c r="C10" s="21" t="s">
        <v>172</v>
      </c>
      <c r="D10" s="17" t="s">
        <v>216</v>
      </c>
      <c r="E10" s="4" t="s">
        <v>173</v>
      </c>
      <c r="F10" s="5">
        <v>2.422829</v>
      </c>
      <c r="G10" s="5">
        <v>2.422829</v>
      </c>
      <c r="H10" s="19"/>
      <c r="I10" s="19">
        <v>2.422829</v>
      </c>
      <c r="J10" s="19"/>
      <c r="K10" s="19"/>
      <c r="L10" s="5"/>
      <c r="M10" s="19"/>
      <c r="N10" s="19"/>
    </row>
    <row r="11" ht="22.95" customHeight="1" spans="1:14">
      <c r="A11" s="21" t="s">
        <v>167</v>
      </c>
      <c r="B11" s="21" t="s">
        <v>174</v>
      </c>
      <c r="C11" s="21" t="s">
        <v>176</v>
      </c>
      <c r="D11" s="17" t="s">
        <v>216</v>
      </c>
      <c r="E11" s="4" t="s">
        <v>178</v>
      </c>
      <c r="F11" s="5">
        <v>158.04932</v>
      </c>
      <c r="G11" s="5">
        <v>158.04932</v>
      </c>
      <c r="H11" s="19">
        <v>158.04932</v>
      </c>
      <c r="I11" s="19"/>
      <c r="J11" s="19"/>
      <c r="K11" s="19"/>
      <c r="L11" s="5"/>
      <c r="M11" s="19"/>
      <c r="N11" s="19"/>
    </row>
    <row r="12" ht="22.95" customHeight="1" spans="1:14">
      <c r="A12" s="21" t="s">
        <v>167</v>
      </c>
      <c r="B12" s="21" t="s">
        <v>184</v>
      </c>
      <c r="C12" s="21" t="s">
        <v>184</v>
      </c>
      <c r="D12" s="17" t="s">
        <v>216</v>
      </c>
      <c r="E12" s="4" t="s">
        <v>187</v>
      </c>
      <c r="F12" s="5">
        <v>1.101802</v>
      </c>
      <c r="G12" s="5">
        <v>1.101802</v>
      </c>
      <c r="H12" s="19"/>
      <c r="I12" s="19">
        <v>1.101802</v>
      </c>
      <c r="J12" s="19"/>
      <c r="K12" s="19"/>
      <c r="L12" s="5"/>
      <c r="M12" s="19"/>
      <c r="N12" s="19"/>
    </row>
    <row r="13" ht="22.95" customHeight="1" spans="1:14">
      <c r="A13" s="21" t="s">
        <v>189</v>
      </c>
      <c r="B13" s="21" t="s">
        <v>174</v>
      </c>
      <c r="C13" s="21" t="s">
        <v>176</v>
      </c>
      <c r="D13" s="17" t="s">
        <v>216</v>
      </c>
      <c r="E13" s="4" t="s">
        <v>192</v>
      </c>
      <c r="F13" s="5">
        <v>9.365314</v>
      </c>
      <c r="G13" s="5">
        <v>9.365314</v>
      </c>
      <c r="H13" s="19"/>
      <c r="I13" s="19">
        <v>9.365314</v>
      </c>
      <c r="J13" s="19"/>
      <c r="K13" s="19"/>
      <c r="L13" s="5"/>
      <c r="M13" s="19"/>
      <c r="N13" s="19"/>
    </row>
    <row r="14" ht="22.95" customHeight="1" spans="1:14">
      <c r="A14" s="21" t="s">
        <v>194</v>
      </c>
      <c r="B14" s="21" t="s">
        <v>195</v>
      </c>
      <c r="C14" s="21" t="s">
        <v>176</v>
      </c>
      <c r="D14" s="17" t="s">
        <v>216</v>
      </c>
      <c r="E14" s="4" t="s">
        <v>198</v>
      </c>
      <c r="F14" s="5">
        <v>13.221619</v>
      </c>
      <c r="G14" s="5">
        <v>13.221619</v>
      </c>
      <c r="H14" s="19"/>
      <c r="I14" s="19"/>
      <c r="J14" s="19">
        <v>13.221619</v>
      </c>
      <c r="K14" s="19"/>
      <c r="L14" s="5"/>
      <c r="M14" s="19"/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"/>
  <sheetViews>
    <sheetView workbookViewId="0">
      <selection activeCell="K19" sqref="K19"/>
    </sheetView>
  </sheetViews>
  <sheetFormatPr defaultColWidth="10" defaultRowHeight="16.8"/>
  <cols>
    <col min="1" max="1" width="5" customWidth="1"/>
    <col min="2" max="2" width="5.10576923076923" customWidth="1"/>
    <col min="3" max="3" width="5.77884615384615" customWidth="1"/>
    <col min="4" max="4" width="8" customWidth="1"/>
    <col min="5" max="5" width="20.1057692307692" customWidth="1"/>
    <col min="6" max="6" width="14" customWidth="1"/>
    <col min="7" max="22" width="7.77884615384615" customWidth="1"/>
    <col min="23" max="24" width="9.7788461538461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155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283</v>
      </c>
      <c r="H4" s="3"/>
      <c r="I4" s="3"/>
      <c r="J4" s="3"/>
      <c r="K4" s="3"/>
      <c r="L4" s="3" t="s">
        <v>284</v>
      </c>
      <c r="M4" s="3"/>
      <c r="N4" s="3"/>
      <c r="O4" s="3"/>
      <c r="P4" s="3"/>
      <c r="Q4" s="3"/>
      <c r="R4" s="3" t="s">
        <v>280</v>
      </c>
      <c r="S4" s="3" t="s">
        <v>285</v>
      </c>
      <c r="T4" s="3"/>
      <c r="U4" s="3"/>
      <c r="V4" s="3"/>
    </row>
    <row r="5" ht="56.1" customHeight="1" spans="1:22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286</v>
      </c>
      <c r="I5" s="3" t="s">
        <v>287</v>
      </c>
      <c r="J5" s="3" t="s">
        <v>288</v>
      </c>
      <c r="K5" s="3" t="s">
        <v>289</v>
      </c>
      <c r="L5" s="3" t="s">
        <v>134</v>
      </c>
      <c r="M5" s="3" t="s">
        <v>290</v>
      </c>
      <c r="N5" s="3" t="s">
        <v>291</v>
      </c>
      <c r="O5" s="3" t="s">
        <v>292</v>
      </c>
      <c r="P5" s="3" t="s">
        <v>293</v>
      </c>
      <c r="Q5" s="3" t="s">
        <v>294</v>
      </c>
      <c r="R5" s="3"/>
      <c r="S5" s="3" t="s">
        <v>134</v>
      </c>
      <c r="T5" s="3" t="s">
        <v>295</v>
      </c>
      <c r="U5" s="3" t="s">
        <v>296</v>
      </c>
      <c r="V5" s="3" t="s">
        <v>281</v>
      </c>
    </row>
    <row r="6" ht="22.95" customHeight="1" spans="1:22">
      <c r="A6" s="12"/>
      <c r="B6" s="12"/>
      <c r="C6" s="12"/>
      <c r="D6" s="12"/>
      <c r="E6" s="12" t="s">
        <v>134</v>
      </c>
      <c r="F6" s="11">
        <v>201.78971</v>
      </c>
      <c r="G6" s="11">
        <v>158.04932</v>
      </c>
      <c r="H6" s="11">
        <v>70.25712</v>
      </c>
      <c r="I6" s="11">
        <v>47.86916</v>
      </c>
      <c r="J6" s="11"/>
      <c r="K6" s="11">
        <v>39.92304</v>
      </c>
      <c r="L6" s="11">
        <v>30.518771</v>
      </c>
      <c r="M6" s="11">
        <v>17.628826</v>
      </c>
      <c r="N6" s="11">
        <v>2.422829</v>
      </c>
      <c r="O6" s="11">
        <v>8.263512</v>
      </c>
      <c r="P6" s="11">
        <v>1.101802</v>
      </c>
      <c r="Q6" s="11">
        <v>1.101802</v>
      </c>
      <c r="R6" s="11">
        <v>13.221619</v>
      </c>
      <c r="S6" s="11"/>
      <c r="T6" s="11"/>
      <c r="U6" s="11"/>
      <c r="V6" s="11"/>
    </row>
    <row r="7" ht="22.95" customHeight="1" spans="1:22">
      <c r="A7" s="12"/>
      <c r="B7" s="12"/>
      <c r="C7" s="12"/>
      <c r="D7" s="10" t="s">
        <v>152</v>
      </c>
      <c r="E7" s="10" t="s">
        <v>4</v>
      </c>
      <c r="F7" s="11">
        <v>201.78971</v>
      </c>
      <c r="G7" s="11">
        <v>158.04932</v>
      </c>
      <c r="H7" s="11">
        <v>70.25712</v>
      </c>
      <c r="I7" s="11">
        <v>47.86916</v>
      </c>
      <c r="J7" s="11"/>
      <c r="K7" s="11">
        <v>39.92304</v>
      </c>
      <c r="L7" s="11">
        <v>30.518771</v>
      </c>
      <c r="M7" s="11">
        <v>17.628826</v>
      </c>
      <c r="N7" s="11">
        <v>2.422829</v>
      </c>
      <c r="O7" s="11">
        <v>8.263512</v>
      </c>
      <c r="P7" s="11">
        <v>1.101802</v>
      </c>
      <c r="Q7" s="11">
        <v>1.101802</v>
      </c>
      <c r="R7" s="11">
        <v>13.221619</v>
      </c>
      <c r="S7" s="11"/>
      <c r="T7" s="11"/>
      <c r="U7" s="11"/>
      <c r="V7" s="11"/>
    </row>
    <row r="8" ht="22.95" customHeight="1" spans="1:22">
      <c r="A8" s="12"/>
      <c r="B8" s="12"/>
      <c r="C8" s="12"/>
      <c r="D8" s="18" t="s">
        <v>153</v>
      </c>
      <c r="E8" s="18" t="s">
        <v>154</v>
      </c>
      <c r="F8" s="11">
        <v>201.78971</v>
      </c>
      <c r="G8" s="11">
        <v>158.04932</v>
      </c>
      <c r="H8" s="11">
        <v>70.25712</v>
      </c>
      <c r="I8" s="11">
        <v>47.86916</v>
      </c>
      <c r="J8" s="11"/>
      <c r="K8" s="11">
        <v>39.92304</v>
      </c>
      <c r="L8" s="11">
        <v>30.518771</v>
      </c>
      <c r="M8" s="11">
        <v>17.628826</v>
      </c>
      <c r="N8" s="11">
        <v>2.422829</v>
      </c>
      <c r="O8" s="11">
        <v>8.263512</v>
      </c>
      <c r="P8" s="11">
        <v>1.101802</v>
      </c>
      <c r="Q8" s="11">
        <v>1.101802</v>
      </c>
      <c r="R8" s="11">
        <v>13.221619</v>
      </c>
      <c r="S8" s="11"/>
      <c r="T8" s="11"/>
      <c r="U8" s="11"/>
      <c r="V8" s="11"/>
    </row>
    <row r="9" ht="22.95" customHeight="1" spans="1:22">
      <c r="A9" s="21" t="s">
        <v>167</v>
      </c>
      <c r="B9" s="21" t="s">
        <v>168</v>
      </c>
      <c r="C9" s="21" t="s">
        <v>168</v>
      </c>
      <c r="D9" s="17" t="s">
        <v>216</v>
      </c>
      <c r="E9" s="4" t="s">
        <v>171</v>
      </c>
      <c r="F9" s="5">
        <v>17.628826</v>
      </c>
      <c r="G9" s="19"/>
      <c r="H9" s="19"/>
      <c r="I9" s="19"/>
      <c r="J9" s="19"/>
      <c r="K9" s="19"/>
      <c r="L9" s="5">
        <v>17.628826</v>
      </c>
      <c r="M9" s="19">
        <v>17.628826</v>
      </c>
      <c r="N9" s="19"/>
      <c r="O9" s="19"/>
      <c r="P9" s="19"/>
      <c r="Q9" s="19"/>
      <c r="R9" s="19"/>
      <c r="S9" s="5"/>
      <c r="T9" s="19"/>
      <c r="U9" s="19"/>
      <c r="V9" s="19"/>
    </row>
    <row r="10" ht="22.95" customHeight="1" spans="1:22">
      <c r="A10" s="21" t="s">
        <v>167</v>
      </c>
      <c r="B10" s="21" t="s">
        <v>168</v>
      </c>
      <c r="C10" s="21" t="s">
        <v>172</v>
      </c>
      <c r="D10" s="17" t="s">
        <v>216</v>
      </c>
      <c r="E10" s="4" t="s">
        <v>173</v>
      </c>
      <c r="F10" s="5">
        <v>2.422829</v>
      </c>
      <c r="G10" s="19"/>
      <c r="H10" s="19"/>
      <c r="I10" s="19"/>
      <c r="J10" s="19"/>
      <c r="K10" s="19"/>
      <c r="L10" s="5">
        <v>2.422829</v>
      </c>
      <c r="M10" s="19"/>
      <c r="N10" s="19">
        <v>2.422829</v>
      </c>
      <c r="O10" s="19"/>
      <c r="P10" s="19"/>
      <c r="Q10" s="19"/>
      <c r="R10" s="19"/>
      <c r="S10" s="5"/>
      <c r="T10" s="19"/>
      <c r="U10" s="19"/>
      <c r="V10" s="19"/>
    </row>
    <row r="11" ht="22.95" customHeight="1" spans="1:22">
      <c r="A11" s="21" t="s">
        <v>167</v>
      </c>
      <c r="B11" s="21" t="s">
        <v>174</v>
      </c>
      <c r="C11" s="21" t="s">
        <v>176</v>
      </c>
      <c r="D11" s="17" t="s">
        <v>216</v>
      </c>
      <c r="E11" s="4" t="s">
        <v>178</v>
      </c>
      <c r="F11" s="5">
        <v>158.04932</v>
      </c>
      <c r="G11" s="19">
        <v>158.04932</v>
      </c>
      <c r="H11" s="19">
        <v>70.25712</v>
      </c>
      <c r="I11" s="19">
        <v>47.86916</v>
      </c>
      <c r="J11" s="19"/>
      <c r="K11" s="19">
        <v>39.92304</v>
      </c>
      <c r="L11" s="5"/>
      <c r="M11" s="19"/>
      <c r="N11" s="19"/>
      <c r="O11" s="19"/>
      <c r="P11" s="19"/>
      <c r="Q11" s="19"/>
      <c r="R11" s="19"/>
      <c r="S11" s="5"/>
      <c r="T11" s="19"/>
      <c r="U11" s="19"/>
      <c r="V11" s="19"/>
    </row>
    <row r="12" ht="22.95" customHeight="1" spans="1:22">
      <c r="A12" s="21" t="s">
        <v>167</v>
      </c>
      <c r="B12" s="21" t="s">
        <v>184</v>
      </c>
      <c r="C12" s="21" t="s">
        <v>184</v>
      </c>
      <c r="D12" s="17" t="s">
        <v>216</v>
      </c>
      <c r="E12" s="4" t="s">
        <v>187</v>
      </c>
      <c r="F12" s="5">
        <v>1.101802</v>
      </c>
      <c r="G12" s="19"/>
      <c r="H12" s="19"/>
      <c r="I12" s="19"/>
      <c r="J12" s="19"/>
      <c r="K12" s="19"/>
      <c r="L12" s="5">
        <v>1.101802</v>
      </c>
      <c r="M12" s="19"/>
      <c r="N12" s="19"/>
      <c r="O12" s="19"/>
      <c r="P12" s="19"/>
      <c r="Q12" s="19">
        <v>1.101802</v>
      </c>
      <c r="R12" s="19"/>
      <c r="S12" s="5"/>
      <c r="T12" s="19"/>
      <c r="U12" s="19"/>
      <c r="V12" s="19"/>
    </row>
    <row r="13" ht="22.95" customHeight="1" spans="1:22">
      <c r="A13" s="21" t="s">
        <v>189</v>
      </c>
      <c r="B13" s="21" t="s">
        <v>174</v>
      </c>
      <c r="C13" s="21" t="s">
        <v>176</v>
      </c>
      <c r="D13" s="17" t="s">
        <v>216</v>
      </c>
      <c r="E13" s="4" t="s">
        <v>192</v>
      </c>
      <c r="F13" s="5">
        <v>9.365314</v>
      </c>
      <c r="G13" s="19"/>
      <c r="H13" s="19"/>
      <c r="I13" s="19"/>
      <c r="J13" s="19"/>
      <c r="K13" s="19"/>
      <c r="L13" s="5">
        <v>9.365314</v>
      </c>
      <c r="M13" s="19"/>
      <c r="N13" s="19"/>
      <c r="O13" s="19">
        <v>8.263512</v>
      </c>
      <c r="P13" s="19">
        <v>1.101802</v>
      </c>
      <c r="Q13" s="19"/>
      <c r="R13" s="19"/>
      <c r="S13" s="5"/>
      <c r="T13" s="19"/>
      <c r="U13" s="19"/>
      <c r="V13" s="19"/>
    </row>
    <row r="14" ht="22.95" customHeight="1" spans="1:22">
      <c r="A14" s="21" t="s">
        <v>194</v>
      </c>
      <c r="B14" s="21" t="s">
        <v>195</v>
      </c>
      <c r="C14" s="21" t="s">
        <v>176</v>
      </c>
      <c r="D14" s="17" t="s">
        <v>216</v>
      </c>
      <c r="E14" s="4" t="s">
        <v>198</v>
      </c>
      <c r="F14" s="5">
        <v>13.221619</v>
      </c>
      <c r="G14" s="19"/>
      <c r="H14" s="19"/>
      <c r="I14" s="19"/>
      <c r="J14" s="19"/>
      <c r="K14" s="19"/>
      <c r="L14" s="5"/>
      <c r="M14" s="19"/>
      <c r="N14" s="19"/>
      <c r="O14" s="19"/>
      <c r="P14" s="19"/>
      <c r="Q14" s="19"/>
      <c r="R14" s="19">
        <v>13.221619</v>
      </c>
      <c r="S14" s="5"/>
      <c r="T14" s="19"/>
      <c r="U14" s="19"/>
      <c r="V14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2" workbookViewId="0">
      <selection activeCell="F18" sqref="F18"/>
    </sheetView>
  </sheetViews>
  <sheetFormatPr defaultColWidth="10" defaultRowHeight="16.8"/>
  <cols>
    <col min="1" max="1" width="4.77884615384615" customWidth="1"/>
    <col min="2" max="2" width="5.88461538461539" customWidth="1"/>
    <col min="3" max="3" width="7.66346153846154" customWidth="1"/>
    <col min="4" max="4" width="12.4423076923077" customWidth="1"/>
    <col min="5" max="5" width="29.8846153846154" customWidth="1"/>
    <col min="6" max="6" width="16.3365384615385" customWidth="1"/>
    <col min="7" max="7" width="13.3365384615385" customWidth="1"/>
    <col min="8" max="8" width="11.1057692307692" customWidth="1"/>
    <col min="9" max="9" width="12.1057692307692" customWidth="1"/>
    <col min="10" max="10" width="12" customWidth="1"/>
    <col min="11" max="11" width="11.4423076923077" customWidth="1"/>
    <col min="12" max="13" width="9.7788461538461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155</v>
      </c>
      <c r="B4" s="3"/>
      <c r="C4" s="3"/>
      <c r="D4" s="3" t="s">
        <v>199</v>
      </c>
      <c r="E4" s="3" t="s">
        <v>200</v>
      </c>
      <c r="F4" s="3" t="s">
        <v>297</v>
      </c>
      <c r="G4" s="3" t="s">
        <v>298</v>
      </c>
      <c r="H4" s="3" t="s">
        <v>299</v>
      </c>
      <c r="I4" s="3" t="s">
        <v>300</v>
      </c>
      <c r="J4" s="3" t="s">
        <v>301</v>
      </c>
      <c r="K4" s="3" t="s">
        <v>302</v>
      </c>
    </row>
    <row r="5" ht="23.2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5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5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95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  <row r="10" spans="1:1">
      <c r="A10" s="26" t="s">
        <v>303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E18" sqref="E18"/>
    </sheetView>
  </sheetViews>
  <sheetFormatPr defaultColWidth="10" defaultRowHeight="16.8"/>
  <cols>
    <col min="1" max="1" width="4.77884615384615" customWidth="1"/>
    <col min="2" max="2" width="5.33653846153846" customWidth="1"/>
    <col min="3" max="3" width="6" customWidth="1"/>
    <col min="4" max="4" width="9.77884615384615" customWidth="1"/>
    <col min="5" max="5" width="20.1057692307692" customWidth="1"/>
    <col min="6" max="18" width="7.77884615384615" customWidth="1"/>
    <col min="19" max="20" width="9.7788461538461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155</v>
      </c>
      <c r="B4" s="3"/>
      <c r="C4" s="3"/>
      <c r="D4" s="3" t="s">
        <v>199</v>
      </c>
      <c r="E4" s="3" t="s">
        <v>200</v>
      </c>
      <c r="F4" s="3" t="s">
        <v>297</v>
      </c>
      <c r="G4" s="3" t="s">
        <v>304</v>
      </c>
      <c r="H4" s="3" t="s">
        <v>305</v>
      </c>
      <c r="I4" s="3" t="s">
        <v>306</v>
      </c>
      <c r="J4" s="3" t="s">
        <v>307</v>
      </c>
      <c r="K4" s="3" t="s">
        <v>308</v>
      </c>
      <c r="L4" s="3" t="s">
        <v>309</v>
      </c>
      <c r="M4" s="3" t="s">
        <v>310</v>
      </c>
      <c r="N4" s="3" t="s">
        <v>299</v>
      </c>
      <c r="O4" s="3" t="s">
        <v>311</v>
      </c>
      <c r="P4" s="3" t="s">
        <v>312</v>
      </c>
      <c r="Q4" s="3" t="s">
        <v>300</v>
      </c>
      <c r="R4" s="3" t="s">
        <v>302</v>
      </c>
    </row>
    <row r="5" ht="21.6" customHeight="1" spans="1:18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5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5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5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5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s="26" t="s">
        <v>303</v>
      </c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66346153846154" customWidth="1"/>
    <col min="3" max="3" width="5.22115384615385" customWidth="1"/>
    <col min="4" max="4" width="7" customWidth="1"/>
    <col min="5" max="5" width="15.8846153846154" customWidth="1"/>
    <col min="6" max="6" width="9.66346153846154" customWidth="1"/>
    <col min="7" max="7" width="8.33653846153846" customWidth="1"/>
    <col min="8" max="17" width="7.10576923076923" customWidth="1"/>
    <col min="18" max="18" width="8.44230769230769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36.15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155</v>
      </c>
      <c r="B4" s="3"/>
      <c r="C4" s="3"/>
      <c r="D4" s="3" t="s">
        <v>199</v>
      </c>
      <c r="E4" s="3" t="s">
        <v>200</v>
      </c>
      <c r="F4" s="3" t="s">
        <v>297</v>
      </c>
      <c r="G4" s="3" t="s">
        <v>203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206</v>
      </c>
      <c r="S4" s="3"/>
      <c r="T4" s="3"/>
    </row>
    <row r="5" ht="36.1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313</v>
      </c>
      <c r="I5" s="3" t="s">
        <v>314</v>
      </c>
      <c r="J5" s="3" t="s">
        <v>315</v>
      </c>
      <c r="K5" s="3" t="s">
        <v>316</v>
      </c>
      <c r="L5" s="3" t="s">
        <v>317</v>
      </c>
      <c r="M5" s="3" t="s">
        <v>318</v>
      </c>
      <c r="N5" s="3" t="s">
        <v>319</v>
      </c>
      <c r="O5" s="3" t="s">
        <v>320</v>
      </c>
      <c r="P5" s="3" t="s">
        <v>321</v>
      </c>
      <c r="Q5" s="3" t="s">
        <v>322</v>
      </c>
      <c r="R5" s="3" t="s">
        <v>134</v>
      </c>
      <c r="S5" s="3" t="s">
        <v>262</v>
      </c>
      <c r="T5" s="3" t="s">
        <v>282</v>
      </c>
    </row>
    <row r="6" ht="22.95" customHeight="1" spans="1:20">
      <c r="A6" s="12"/>
      <c r="B6" s="12"/>
      <c r="C6" s="12"/>
      <c r="D6" s="12"/>
      <c r="E6" s="12" t="s">
        <v>134</v>
      </c>
      <c r="F6" s="25">
        <v>9.936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>
        <v>9.936</v>
      </c>
      <c r="S6" s="25">
        <v>9.936</v>
      </c>
      <c r="T6" s="25"/>
    </row>
    <row r="7" ht="22.95" customHeight="1" spans="1:20">
      <c r="A7" s="12"/>
      <c r="B7" s="12"/>
      <c r="C7" s="12"/>
      <c r="D7" s="10" t="s">
        <v>152</v>
      </c>
      <c r="E7" s="10" t="s">
        <v>4</v>
      </c>
      <c r="F7" s="25">
        <v>9.936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>
        <v>9.936</v>
      </c>
      <c r="S7" s="25">
        <v>9.936</v>
      </c>
      <c r="T7" s="25"/>
    </row>
    <row r="8" ht="22.95" customHeight="1" spans="1:20">
      <c r="A8" s="12"/>
      <c r="B8" s="12"/>
      <c r="C8" s="12"/>
      <c r="D8" s="18" t="s">
        <v>153</v>
      </c>
      <c r="E8" s="18" t="s">
        <v>154</v>
      </c>
      <c r="F8" s="25">
        <v>9.936</v>
      </c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>
        <v>9.936</v>
      </c>
      <c r="S8" s="25">
        <v>9.936</v>
      </c>
      <c r="T8" s="25"/>
    </row>
    <row r="9" ht="22.95" customHeight="1" spans="1:20">
      <c r="A9" s="21" t="s">
        <v>167</v>
      </c>
      <c r="B9" s="21" t="s">
        <v>174</v>
      </c>
      <c r="C9" s="21" t="s">
        <v>176</v>
      </c>
      <c r="D9" s="17" t="s">
        <v>216</v>
      </c>
      <c r="E9" s="4" t="s">
        <v>178</v>
      </c>
      <c r="F9" s="5">
        <v>9.936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9.936</v>
      </c>
      <c r="S9" s="19">
        <v>9.936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F1" workbookViewId="0">
      <selection activeCell="I20" sqref="I20"/>
    </sheetView>
  </sheetViews>
  <sheetFormatPr defaultColWidth="10" defaultRowHeight="16.8"/>
  <cols>
    <col min="1" max="1" width="5.22115384615385" customWidth="1"/>
    <col min="2" max="2" width="5.66346153846154" customWidth="1"/>
    <col min="3" max="3" width="5.88461538461539" customWidth="1"/>
    <col min="4" max="4" width="10.1057692307692" customWidth="1"/>
    <col min="5" max="5" width="18.1057692307692" customWidth="1"/>
    <col min="6" max="6" width="10.7788461538462" customWidth="1"/>
    <col min="7" max="33" width="7.10576923076923" customWidth="1"/>
    <col min="34" max="35" width="9.77884615384615" customWidth="1"/>
  </cols>
  <sheetData>
    <row r="1" ht="16.35" customHeight="1" spans="1:1">
      <c r="A1" s="8"/>
    </row>
    <row r="2" ht="43.95" customHeight="1" spans="1:33">
      <c r="A2" s="1" t="s">
        <v>20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" customHeight="1" spans="1:33">
      <c r="A4" s="3" t="s">
        <v>155</v>
      </c>
      <c r="B4" s="3"/>
      <c r="C4" s="3"/>
      <c r="D4" s="3" t="s">
        <v>199</v>
      </c>
      <c r="E4" s="3" t="s">
        <v>200</v>
      </c>
      <c r="F4" s="3" t="s">
        <v>323</v>
      </c>
      <c r="G4" s="3" t="s">
        <v>324</v>
      </c>
      <c r="H4" s="3" t="s">
        <v>325</v>
      </c>
      <c r="I4" s="3" t="s">
        <v>326</v>
      </c>
      <c r="J4" s="3" t="s">
        <v>327</v>
      </c>
      <c r="K4" s="3" t="s">
        <v>328</v>
      </c>
      <c r="L4" s="3" t="s">
        <v>329</v>
      </c>
      <c r="M4" s="3" t="s">
        <v>330</v>
      </c>
      <c r="N4" s="3" t="s">
        <v>331</v>
      </c>
      <c r="O4" s="3" t="s">
        <v>332</v>
      </c>
      <c r="P4" s="3" t="s">
        <v>333</v>
      </c>
      <c r="Q4" s="3" t="s">
        <v>319</v>
      </c>
      <c r="R4" s="3" t="s">
        <v>321</v>
      </c>
      <c r="S4" s="3" t="s">
        <v>334</v>
      </c>
      <c r="T4" s="3" t="s">
        <v>314</v>
      </c>
      <c r="U4" s="3" t="s">
        <v>315</v>
      </c>
      <c r="V4" s="3" t="s">
        <v>318</v>
      </c>
      <c r="W4" s="3" t="s">
        <v>335</v>
      </c>
      <c r="X4" s="3" t="s">
        <v>336</v>
      </c>
      <c r="Y4" s="3" t="s">
        <v>337</v>
      </c>
      <c r="Z4" s="3" t="s">
        <v>338</v>
      </c>
      <c r="AA4" s="3" t="s">
        <v>317</v>
      </c>
      <c r="AB4" s="3" t="s">
        <v>339</v>
      </c>
      <c r="AC4" s="3" t="s">
        <v>340</v>
      </c>
      <c r="AD4" s="3" t="s">
        <v>320</v>
      </c>
      <c r="AE4" s="3" t="s">
        <v>341</v>
      </c>
      <c r="AF4" s="3" t="s">
        <v>342</v>
      </c>
      <c r="AG4" s="3" t="s">
        <v>322</v>
      </c>
    </row>
    <row r="5" ht="21.6" customHeight="1" spans="1:33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5" customHeight="1" spans="1:33">
      <c r="A6" s="16"/>
      <c r="B6" s="24"/>
      <c r="C6" s="24"/>
      <c r="D6" s="4"/>
      <c r="E6" s="4" t="s">
        <v>134</v>
      </c>
      <c r="F6" s="25">
        <v>9.936</v>
      </c>
      <c r="G6" s="25">
        <v>1.98</v>
      </c>
      <c r="H6" s="25">
        <v>0.44</v>
      </c>
      <c r="I6" s="25"/>
      <c r="J6" s="25"/>
      <c r="K6" s="25"/>
      <c r="L6" s="25"/>
      <c r="M6" s="25"/>
      <c r="N6" s="25"/>
      <c r="O6" s="25"/>
      <c r="P6" s="25">
        <v>2.64</v>
      </c>
      <c r="Q6" s="25"/>
      <c r="R6" s="25">
        <v>0.366</v>
      </c>
      <c r="S6" s="25"/>
      <c r="T6" s="25"/>
      <c r="U6" s="25"/>
      <c r="V6" s="25">
        <v>1.51</v>
      </c>
      <c r="W6" s="25"/>
      <c r="X6" s="25"/>
      <c r="Y6" s="25"/>
      <c r="Z6" s="25"/>
      <c r="AA6" s="25"/>
      <c r="AB6" s="25">
        <v>2</v>
      </c>
      <c r="AC6" s="25"/>
      <c r="AD6" s="25">
        <v>1</v>
      </c>
      <c r="AE6" s="25"/>
      <c r="AF6" s="25"/>
      <c r="AG6" s="25"/>
    </row>
    <row r="7" ht="22.95" customHeight="1" spans="1:33">
      <c r="A7" s="12"/>
      <c r="B7" s="12"/>
      <c r="C7" s="12"/>
      <c r="D7" s="10" t="s">
        <v>152</v>
      </c>
      <c r="E7" s="10" t="s">
        <v>4</v>
      </c>
      <c r="F7" s="25">
        <v>9.936</v>
      </c>
      <c r="G7" s="25">
        <v>1.98</v>
      </c>
      <c r="H7" s="25">
        <v>0.44</v>
      </c>
      <c r="I7" s="25"/>
      <c r="J7" s="25"/>
      <c r="K7" s="25"/>
      <c r="L7" s="25"/>
      <c r="M7" s="25"/>
      <c r="N7" s="25"/>
      <c r="O7" s="25"/>
      <c r="P7" s="25">
        <v>2.64</v>
      </c>
      <c r="Q7" s="25"/>
      <c r="R7" s="25">
        <v>0.366</v>
      </c>
      <c r="S7" s="25"/>
      <c r="T7" s="25"/>
      <c r="U7" s="25"/>
      <c r="V7" s="25">
        <v>1.51</v>
      </c>
      <c r="W7" s="25"/>
      <c r="X7" s="25"/>
      <c r="Y7" s="25"/>
      <c r="Z7" s="25"/>
      <c r="AA7" s="25"/>
      <c r="AB7" s="25">
        <v>2</v>
      </c>
      <c r="AC7" s="25"/>
      <c r="AD7" s="25">
        <v>1</v>
      </c>
      <c r="AE7" s="25"/>
      <c r="AF7" s="25"/>
      <c r="AG7" s="25"/>
    </row>
    <row r="8" ht="22.95" customHeight="1" spans="1:33">
      <c r="A8" s="12"/>
      <c r="B8" s="12"/>
      <c r="C8" s="12"/>
      <c r="D8" s="18" t="s">
        <v>153</v>
      </c>
      <c r="E8" s="18" t="s">
        <v>154</v>
      </c>
      <c r="F8" s="25">
        <v>9.936</v>
      </c>
      <c r="G8" s="25">
        <v>1.98</v>
      </c>
      <c r="H8" s="25">
        <v>0.44</v>
      </c>
      <c r="I8" s="25"/>
      <c r="J8" s="25"/>
      <c r="K8" s="25"/>
      <c r="L8" s="25"/>
      <c r="M8" s="25"/>
      <c r="N8" s="25"/>
      <c r="O8" s="25"/>
      <c r="P8" s="25">
        <v>2.64</v>
      </c>
      <c r="Q8" s="25"/>
      <c r="R8" s="25">
        <v>0.366</v>
      </c>
      <c r="S8" s="25"/>
      <c r="T8" s="25"/>
      <c r="U8" s="25"/>
      <c r="V8" s="25">
        <v>1.51</v>
      </c>
      <c r="W8" s="25"/>
      <c r="X8" s="25"/>
      <c r="Y8" s="25"/>
      <c r="Z8" s="25"/>
      <c r="AA8" s="25"/>
      <c r="AB8" s="25">
        <v>2</v>
      </c>
      <c r="AC8" s="25"/>
      <c r="AD8" s="25">
        <v>1</v>
      </c>
      <c r="AE8" s="25"/>
      <c r="AF8" s="25"/>
      <c r="AG8" s="25"/>
    </row>
    <row r="9" ht="22.95" customHeight="1" spans="1:33">
      <c r="A9" s="21" t="s">
        <v>167</v>
      </c>
      <c r="B9" s="21" t="s">
        <v>174</v>
      </c>
      <c r="C9" s="21" t="s">
        <v>176</v>
      </c>
      <c r="D9" s="17" t="s">
        <v>216</v>
      </c>
      <c r="E9" s="4" t="s">
        <v>178</v>
      </c>
      <c r="F9" s="19">
        <v>9.936</v>
      </c>
      <c r="G9" s="19">
        <v>1.98</v>
      </c>
      <c r="H9" s="19">
        <v>0.44</v>
      </c>
      <c r="I9" s="19"/>
      <c r="J9" s="19"/>
      <c r="K9" s="19"/>
      <c r="L9" s="19"/>
      <c r="M9" s="19"/>
      <c r="N9" s="19"/>
      <c r="O9" s="19"/>
      <c r="P9" s="19">
        <v>2.64</v>
      </c>
      <c r="Q9" s="19"/>
      <c r="R9" s="19">
        <v>0.366</v>
      </c>
      <c r="S9" s="19"/>
      <c r="T9" s="19"/>
      <c r="U9" s="19"/>
      <c r="V9" s="19">
        <v>1.51</v>
      </c>
      <c r="W9" s="19"/>
      <c r="X9" s="19"/>
      <c r="Y9" s="19"/>
      <c r="Z9" s="19"/>
      <c r="AA9" s="19"/>
      <c r="AB9" s="19">
        <v>2</v>
      </c>
      <c r="AC9" s="19"/>
      <c r="AD9" s="19">
        <v>1</v>
      </c>
      <c r="AE9" s="19"/>
      <c r="AF9" s="19"/>
      <c r="AG9" s="19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20" sqref="G20"/>
    </sheetView>
  </sheetViews>
  <sheetFormatPr defaultColWidth="10" defaultRowHeight="16.8" outlineLevelRow="7" outlineLevelCol="7"/>
  <cols>
    <col min="1" max="1" width="12.8846153846154" customWidth="1"/>
    <col min="2" max="2" width="29.7788461538462" customWidth="1"/>
    <col min="3" max="3" width="20.7788461538462" customWidth="1"/>
    <col min="4" max="4" width="12.3365384615385" customWidth="1"/>
    <col min="5" max="5" width="10.3365384615385" customWidth="1"/>
    <col min="6" max="6" width="14.1057692307692" customWidth="1"/>
    <col min="7" max="7" width="13.7788461538462" customWidth="1"/>
    <col min="8" max="8" width="12.3365384615385" customWidth="1"/>
    <col min="9" max="9" width="9.7788461538461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343</v>
      </c>
      <c r="B4" s="3" t="s">
        <v>344</v>
      </c>
      <c r="C4" s="3" t="s">
        <v>345</v>
      </c>
      <c r="D4" s="3" t="s">
        <v>346</v>
      </c>
      <c r="E4" s="3" t="s">
        <v>347</v>
      </c>
      <c r="F4" s="3"/>
      <c r="G4" s="3"/>
      <c r="H4" s="3" t="s">
        <v>348</v>
      </c>
    </row>
    <row r="5" ht="25.95" customHeight="1" spans="1:8">
      <c r="A5" s="3"/>
      <c r="B5" s="3"/>
      <c r="C5" s="3"/>
      <c r="D5" s="3"/>
      <c r="E5" s="3" t="s">
        <v>136</v>
      </c>
      <c r="F5" s="3" t="s">
        <v>349</v>
      </c>
      <c r="G5" s="3" t="s">
        <v>350</v>
      </c>
      <c r="H5" s="3"/>
    </row>
    <row r="6" ht="22.95" customHeight="1" spans="1:8">
      <c r="A6" s="12"/>
      <c r="B6" s="12" t="s">
        <v>134</v>
      </c>
      <c r="C6" s="11">
        <v>2.51</v>
      </c>
      <c r="D6" s="11"/>
      <c r="E6" s="11">
        <v>1</v>
      </c>
      <c r="F6" s="11"/>
      <c r="G6" s="11">
        <v>1</v>
      </c>
      <c r="H6" s="11">
        <v>1.51</v>
      </c>
    </row>
    <row r="7" ht="22.95" customHeight="1" spans="1:8">
      <c r="A7" s="10" t="s">
        <v>152</v>
      </c>
      <c r="B7" s="10" t="s">
        <v>4</v>
      </c>
      <c r="C7" s="11">
        <v>2.51</v>
      </c>
      <c r="D7" s="11"/>
      <c r="E7" s="11">
        <v>1</v>
      </c>
      <c r="F7" s="11"/>
      <c r="G7" s="11">
        <v>1</v>
      </c>
      <c r="H7" s="11">
        <v>1.51</v>
      </c>
    </row>
    <row r="8" ht="22.95" customHeight="1" spans="1:8">
      <c r="A8" s="17" t="s">
        <v>153</v>
      </c>
      <c r="B8" s="17" t="s">
        <v>154</v>
      </c>
      <c r="C8" s="19">
        <v>2.51</v>
      </c>
      <c r="D8" s="19"/>
      <c r="E8" s="5">
        <v>1</v>
      </c>
      <c r="F8" s="19"/>
      <c r="G8" s="19">
        <v>1</v>
      </c>
      <c r="H8" s="19">
        <v>1.51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19" sqref="B19"/>
    </sheetView>
  </sheetViews>
  <sheetFormatPr defaultColWidth="10" defaultRowHeight="16.8" outlineLevelCol="7"/>
  <cols>
    <col min="1" max="1" width="11.3365384615385" customWidth="1"/>
    <col min="2" max="2" width="24.8846153846154" customWidth="1"/>
    <col min="3" max="3" width="16.1057692307692" customWidth="1"/>
    <col min="4" max="4" width="12.8846153846154" customWidth="1"/>
    <col min="5" max="5" width="12.7788461538462" customWidth="1"/>
    <col min="6" max="6" width="13.8846153846154" customWidth="1"/>
    <col min="7" max="7" width="14.1057692307692" customWidth="1"/>
    <col min="8" max="8" width="16.7788461538462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156</v>
      </c>
      <c r="B4" s="3" t="s">
        <v>157</v>
      </c>
      <c r="C4" s="3" t="s">
        <v>134</v>
      </c>
      <c r="D4" s="3" t="s">
        <v>351</v>
      </c>
      <c r="E4" s="3"/>
      <c r="F4" s="3"/>
      <c r="G4" s="3"/>
      <c r="H4" s="3" t="s">
        <v>159</v>
      </c>
    </row>
    <row r="5" ht="19.95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27.6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352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G20" sqref="G20"/>
    </sheetView>
  </sheetViews>
  <sheetFormatPr defaultColWidth="10" defaultRowHeight="16.8"/>
  <cols>
    <col min="1" max="1" width="4.44230769230769" customWidth="1"/>
    <col min="2" max="2" width="4.77884615384615" customWidth="1"/>
    <col min="3" max="3" width="5" customWidth="1"/>
    <col min="4" max="4" width="6.66346153846154" customWidth="1"/>
    <col min="5" max="5" width="16.3365384615385" customWidth="1"/>
    <col min="6" max="6" width="11.7788461538462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155</v>
      </c>
      <c r="B4" s="3"/>
      <c r="C4" s="3"/>
      <c r="D4" s="3" t="s">
        <v>199</v>
      </c>
      <c r="E4" s="3" t="s">
        <v>200</v>
      </c>
      <c r="F4" s="3" t="s">
        <v>201</v>
      </c>
      <c r="G4" s="3" t="s">
        <v>202</v>
      </c>
      <c r="H4" s="3" t="s">
        <v>203</v>
      </c>
      <c r="I4" s="3" t="s">
        <v>204</v>
      </c>
      <c r="J4" s="3" t="s">
        <v>205</v>
      </c>
      <c r="K4" s="3" t="s">
        <v>206</v>
      </c>
      <c r="L4" s="3" t="s">
        <v>207</v>
      </c>
      <c r="M4" s="3" t="s">
        <v>208</v>
      </c>
      <c r="N4" s="3" t="s">
        <v>209</v>
      </c>
      <c r="O4" s="3" t="s">
        <v>210</v>
      </c>
      <c r="P4" s="3" t="s">
        <v>211</v>
      </c>
      <c r="Q4" s="3" t="s">
        <v>212</v>
      </c>
      <c r="R4" s="3" t="s">
        <v>213</v>
      </c>
      <c r="S4" s="3" t="s">
        <v>214</v>
      </c>
      <c r="T4" s="3" t="s">
        <v>215</v>
      </c>
    </row>
    <row r="5" ht="19.95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t="s">
        <v>352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4" workbookViewId="0">
      <selection activeCell="B10" sqref="B10:B26"/>
    </sheetView>
  </sheetViews>
  <sheetFormatPr defaultColWidth="10" defaultRowHeight="16.8" outlineLevelCol="2"/>
  <cols>
    <col min="1" max="1" width="6.33653846153846" customWidth="1"/>
    <col min="2" max="2" width="9.88461538461538" customWidth="1"/>
    <col min="3" max="3" width="52.3365384615385" customWidth="1"/>
    <col min="4" max="4" width="9.77884615384615" customWidth="1"/>
  </cols>
  <sheetData>
    <row r="1" ht="32.85" customHeight="1" spans="1:3">
      <c r="A1" s="8"/>
      <c r="B1" s="9" t="s">
        <v>5</v>
      </c>
      <c r="C1" s="9"/>
    </row>
    <row r="2" ht="24.9" customHeight="1" spans="2:3">
      <c r="B2" s="9"/>
      <c r="C2" s="9"/>
    </row>
    <row r="3" ht="31.2" customHeight="1" spans="2:3">
      <c r="B3" s="63" t="s">
        <v>6</v>
      </c>
      <c r="C3" s="63"/>
    </row>
    <row r="4" ht="32.7" customHeight="1" spans="2:3">
      <c r="B4" s="64">
        <v>1</v>
      </c>
      <c r="C4" s="65" t="s">
        <v>7</v>
      </c>
    </row>
    <row r="5" ht="32.7" customHeight="1" spans="2:3">
      <c r="B5" s="64">
        <v>2</v>
      </c>
      <c r="C5" s="66" t="s">
        <v>8</v>
      </c>
    </row>
    <row r="6" ht="32.7" customHeight="1" spans="2:3">
      <c r="B6" s="64">
        <v>3</v>
      </c>
      <c r="C6" s="65" t="s">
        <v>9</v>
      </c>
    </row>
    <row r="7" ht="32.7" customHeight="1" spans="2:3">
      <c r="B7" s="64">
        <v>4</v>
      </c>
      <c r="C7" s="65" t="s">
        <v>10</v>
      </c>
    </row>
    <row r="8" ht="32.7" customHeight="1" spans="2:3">
      <c r="B8" s="64">
        <v>5</v>
      </c>
      <c r="C8" s="65" t="s">
        <v>11</v>
      </c>
    </row>
    <row r="9" ht="32.7" customHeight="1" spans="2:3">
      <c r="B9" s="64">
        <v>6</v>
      </c>
      <c r="C9" s="65" t="s">
        <v>12</v>
      </c>
    </row>
    <row r="10" ht="32.7" customHeight="1" spans="2:3">
      <c r="B10" s="64">
        <v>7</v>
      </c>
      <c r="C10" s="65" t="s">
        <v>13</v>
      </c>
    </row>
    <row r="11" ht="32.7" customHeight="1" spans="2:3">
      <c r="B11" s="64">
        <v>8</v>
      </c>
      <c r="C11" s="65" t="s">
        <v>14</v>
      </c>
    </row>
    <row r="12" ht="32.7" customHeight="1" spans="2:3">
      <c r="B12" s="64">
        <v>9</v>
      </c>
      <c r="C12" s="65" t="s">
        <v>15</v>
      </c>
    </row>
    <row r="13" ht="32.7" customHeight="1" spans="2:3">
      <c r="B13" s="64">
        <v>10</v>
      </c>
      <c r="C13" s="65" t="s">
        <v>16</v>
      </c>
    </row>
    <row r="14" ht="32.7" customHeight="1" spans="2:3">
      <c r="B14" s="64">
        <v>11</v>
      </c>
      <c r="C14" s="65" t="s">
        <v>17</v>
      </c>
    </row>
    <row r="15" ht="32.7" customHeight="1" spans="2:3">
      <c r="B15" s="64">
        <v>12</v>
      </c>
      <c r="C15" s="65" t="s">
        <v>18</v>
      </c>
    </row>
    <row r="16" ht="32.7" customHeight="1" spans="2:3">
      <c r="B16" s="64">
        <v>13</v>
      </c>
      <c r="C16" s="65" t="s">
        <v>19</v>
      </c>
    </row>
    <row r="17" ht="32.7" customHeight="1" spans="2:3">
      <c r="B17" s="64">
        <v>14</v>
      </c>
      <c r="C17" s="65" t="s">
        <v>20</v>
      </c>
    </row>
    <row r="18" ht="32.7" customHeight="1" spans="2:3">
      <c r="B18" s="64">
        <v>15</v>
      </c>
      <c r="C18" s="65" t="s">
        <v>21</v>
      </c>
    </row>
    <row r="19" ht="32.7" customHeight="1" spans="2:3">
      <c r="B19" s="64">
        <v>16</v>
      </c>
      <c r="C19" s="65" t="s">
        <v>22</v>
      </c>
    </row>
    <row r="20" ht="32.7" customHeight="1" spans="2:3">
      <c r="B20" s="64">
        <v>17</v>
      </c>
      <c r="C20" s="65" t="s">
        <v>23</v>
      </c>
    </row>
    <row r="21" ht="32.7" customHeight="1" spans="2:3">
      <c r="B21" s="64">
        <v>18</v>
      </c>
      <c r="C21" s="65" t="s">
        <v>24</v>
      </c>
    </row>
    <row r="22" ht="32.7" customHeight="1" spans="2:3">
      <c r="B22" s="64">
        <v>19</v>
      </c>
      <c r="C22" s="65" t="s">
        <v>25</v>
      </c>
    </row>
    <row r="23" ht="32.7" customHeight="1" spans="2:3">
      <c r="B23" s="64">
        <v>20</v>
      </c>
      <c r="C23" s="65" t="s">
        <v>26</v>
      </c>
    </row>
    <row r="24" ht="32.7" customHeight="1" spans="2:3">
      <c r="B24" s="64">
        <v>21</v>
      </c>
      <c r="C24" s="65" t="s">
        <v>27</v>
      </c>
    </row>
    <row r="25" ht="32.7" customHeight="1" spans="2:3">
      <c r="B25" s="64">
        <v>22</v>
      </c>
      <c r="C25" s="65" t="s">
        <v>28</v>
      </c>
    </row>
    <row r="26" ht="32.7" customHeight="1" spans="2:3">
      <c r="B26" s="64">
        <v>23</v>
      </c>
      <c r="C26" s="6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6.8"/>
  <cols>
    <col min="1" max="1" width="3.77884615384615" customWidth="1"/>
    <col min="2" max="3" width="3.88461538461538" customWidth="1"/>
    <col min="4" max="4" width="6.77884615384615" customWidth="1"/>
    <col min="5" max="5" width="15.8846153846154" customWidth="1"/>
    <col min="6" max="6" width="9.22115384615385" customWidth="1"/>
    <col min="7" max="20" width="7.10576923076923" customWidth="1"/>
    <col min="21" max="22" width="9.77884615384615" customWidth="1"/>
  </cols>
  <sheetData>
    <row r="1" ht="16.35" customHeight="1" spans="1:1">
      <c r="A1" s="8"/>
    </row>
    <row r="2" ht="47.4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155</v>
      </c>
      <c r="B4" s="3"/>
      <c r="C4" s="3"/>
      <c r="D4" s="3" t="s">
        <v>199</v>
      </c>
      <c r="E4" s="3" t="s">
        <v>200</v>
      </c>
      <c r="F4" s="3" t="s">
        <v>217</v>
      </c>
      <c r="G4" s="3" t="s">
        <v>158</v>
      </c>
      <c r="H4" s="3"/>
      <c r="I4" s="3"/>
      <c r="J4" s="3"/>
      <c r="K4" s="3" t="s">
        <v>159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163</v>
      </c>
      <c r="B5" s="3" t="s">
        <v>164</v>
      </c>
      <c r="C5" s="3" t="s">
        <v>165</v>
      </c>
      <c r="D5" s="3"/>
      <c r="E5" s="3"/>
      <c r="F5" s="3"/>
      <c r="G5" s="3" t="s">
        <v>134</v>
      </c>
      <c r="H5" s="3" t="s">
        <v>218</v>
      </c>
      <c r="I5" s="3" t="s">
        <v>219</v>
      </c>
      <c r="J5" s="3" t="s">
        <v>210</v>
      </c>
      <c r="K5" s="3" t="s">
        <v>134</v>
      </c>
      <c r="L5" s="3" t="s">
        <v>221</v>
      </c>
      <c r="M5" s="3" t="s">
        <v>222</v>
      </c>
      <c r="N5" s="3" t="s">
        <v>212</v>
      </c>
      <c r="O5" s="3" t="s">
        <v>223</v>
      </c>
      <c r="P5" s="3" t="s">
        <v>224</v>
      </c>
      <c r="Q5" s="3" t="s">
        <v>225</v>
      </c>
      <c r="R5" s="3" t="s">
        <v>208</v>
      </c>
      <c r="S5" s="3" t="s">
        <v>211</v>
      </c>
      <c r="T5" s="3" t="s">
        <v>215</v>
      </c>
    </row>
    <row r="6" ht="22.95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5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5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1">
      <c r="A10" t="s">
        <v>352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1.1057692307692" customWidth="1"/>
    <col min="2" max="2" width="25.3365384615385" customWidth="1"/>
    <col min="3" max="3" width="15.3365384615385" customWidth="1"/>
    <col min="4" max="4" width="12.7788461538462" customWidth="1"/>
    <col min="5" max="5" width="16.3365384615385" customWidth="1"/>
    <col min="6" max="6" width="14.1057692307692" customWidth="1"/>
    <col min="7" max="7" width="15.3365384615385" customWidth="1"/>
    <col min="8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353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5" customHeight="1" spans="1:8">
      <c r="A4" s="3" t="s">
        <v>156</v>
      </c>
      <c r="B4" s="3" t="s">
        <v>157</v>
      </c>
      <c r="C4" s="3" t="s">
        <v>134</v>
      </c>
      <c r="D4" s="3" t="s">
        <v>354</v>
      </c>
      <c r="E4" s="3"/>
      <c r="F4" s="3"/>
      <c r="G4" s="3"/>
      <c r="H4" s="3" t="s">
        <v>159</v>
      </c>
    </row>
    <row r="5" ht="23.25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23.25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355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6.8" outlineLevelCol="7"/>
  <cols>
    <col min="1" max="1" width="10.7788461538462" customWidth="1"/>
    <col min="2" max="2" width="22.7788461538462" customWidth="1"/>
    <col min="3" max="3" width="19.2211538461538" customWidth="1"/>
    <col min="4" max="4" width="16.7788461538462" customWidth="1"/>
    <col min="5" max="6" width="16.3365384615385" customWidth="1"/>
    <col min="7" max="8" width="17.6634615384615" customWidth="1"/>
    <col min="9" max="9" width="9.7788461538461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" customHeight="1" spans="1:8">
      <c r="A4" s="3" t="s">
        <v>156</v>
      </c>
      <c r="B4" s="3" t="s">
        <v>157</v>
      </c>
      <c r="C4" s="3" t="s">
        <v>134</v>
      </c>
      <c r="D4" s="3" t="s">
        <v>356</v>
      </c>
      <c r="E4" s="3"/>
      <c r="F4" s="3"/>
      <c r="G4" s="3"/>
      <c r="H4" s="3" t="s">
        <v>159</v>
      </c>
    </row>
    <row r="5" ht="25.95" customHeight="1" spans="1:8">
      <c r="A5" s="3"/>
      <c r="B5" s="3"/>
      <c r="C5" s="3"/>
      <c r="D5" s="3" t="s">
        <v>136</v>
      </c>
      <c r="E5" s="3" t="s">
        <v>237</v>
      </c>
      <c r="F5" s="3"/>
      <c r="G5" s="3" t="s">
        <v>238</v>
      </c>
      <c r="H5" s="3"/>
    </row>
    <row r="6" ht="35.4" customHeight="1" spans="1:8">
      <c r="A6" s="3"/>
      <c r="B6" s="3"/>
      <c r="C6" s="3"/>
      <c r="D6" s="3"/>
      <c r="E6" s="3" t="s">
        <v>218</v>
      </c>
      <c r="F6" s="3" t="s">
        <v>210</v>
      </c>
      <c r="G6" s="3"/>
      <c r="H6" s="3"/>
    </row>
    <row r="7" ht="22.95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95" customHeight="1" spans="1:8">
      <c r="A8" s="10"/>
      <c r="B8" s="10"/>
      <c r="C8" s="11"/>
      <c r="D8" s="11"/>
      <c r="E8" s="11"/>
      <c r="F8" s="11"/>
      <c r="G8" s="11"/>
      <c r="H8" s="11"/>
    </row>
    <row r="9" ht="22.95" customHeight="1" spans="1:8">
      <c r="A9" s="18"/>
      <c r="B9" s="18"/>
      <c r="C9" s="11"/>
      <c r="D9" s="11"/>
      <c r="E9" s="11"/>
      <c r="F9" s="11"/>
      <c r="G9" s="11"/>
      <c r="H9" s="11"/>
    </row>
    <row r="10" ht="22.95" customHeight="1" spans="1:8">
      <c r="A10" s="18"/>
      <c r="B10" s="18"/>
      <c r="C10" s="11"/>
      <c r="D10" s="11"/>
      <c r="E10" s="11"/>
      <c r="F10" s="11"/>
      <c r="G10" s="11"/>
      <c r="H10" s="11"/>
    </row>
    <row r="11" ht="22.95" customHeight="1" spans="1:8">
      <c r="A11" s="18"/>
      <c r="B11" s="18"/>
      <c r="C11" s="11"/>
      <c r="D11" s="11"/>
      <c r="E11" s="11"/>
      <c r="F11" s="11"/>
      <c r="G11" s="11"/>
      <c r="H11" s="11"/>
    </row>
    <row r="12" ht="22.95" customHeight="1" spans="1:8">
      <c r="A12" s="17"/>
      <c r="B12" s="17"/>
      <c r="C12" s="5"/>
      <c r="D12" s="5"/>
      <c r="E12" s="19"/>
      <c r="F12" s="19"/>
      <c r="G12" s="19"/>
      <c r="H12" s="19"/>
    </row>
    <row r="13" spans="1:1">
      <c r="A13" t="s">
        <v>357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F17" sqref="F17"/>
    </sheetView>
  </sheetViews>
  <sheetFormatPr defaultColWidth="10" defaultRowHeight="16.8"/>
  <cols>
    <col min="1" max="1" width="10.4423076923077" customWidth="1"/>
    <col min="2" max="2" width="0.105769230769231" customWidth="1"/>
    <col min="3" max="3" width="24" customWidth="1"/>
    <col min="4" max="4" width="13.2211538461538" customWidth="1"/>
    <col min="5" max="15" width="7.77884615384615" customWidth="1"/>
    <col min="16" max="18" width="9.7788461538461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1" customHeight="1" spans="1:15">
      <c r="A4" s="3" t="s">
        <v>199</v>
      </c>
      <c r="B4" s="14"/>
      <c r="C4" s="3" t="s">
        <v>358</v>
      </c>
      <c r="D4" s="3" t="s">
        <v>359</v>
      </c>
      <c r="E4" s="3"/>
      <c r="F4" s="3"/>
      <c r="G4" s="3"/>
      <c r="H4" s="3"/>
      <c r="I4" s="3"/>
      <c r="J4" s="3"/>
      <c r="K4" s="3"/>
      <c r="L4" s="3"/>
      <c r="M4" s="3"/>
      <c r="N4" s="3" t="s">
        <v>360</v>
      </c>
      <c r="O4" s="3"/>
    </row>
    <row r="5" ht="31.95" customHeight="1" spans="1:15">
      <c r="A5" s="3"/>
      <c r="B5" s="14"/>
      <c r="C5" s="3"/>
      <c r="D5" s="3" t="s">
        <v>361</v>
      </c>
      <c r="E5" s="3" t="s">
        <v>137</v>
      </c>
      <c r="F5" s="3"/>
      <c r="G5" s="3"/>
      <c r="H5" s="3"/>
      <c r="I5" s="3"/>
      <c r="J5" s="3"/>
      <c r="K5" s="3" t="s">
        <v>362</v>
      </c>
      <c r="L5" s="3" t="s">
        <v>139</v>
      </c>
      <c r="M5" s="3" t="s">
        <v>140</v>
      </c>
      <c r="N5" s="3" t="s">
        <v>363</v>
      </c>
      <c r="O5" s="3" t="s">
        <v>364</v>
      </c>
    </row>
    <row r="6" ht="44.85" customHeight="1" spans="1:15">
      <c r="A6" s="3"/>
      <c r="B6" s="14"/>
      <c r="C6" s="3"/>
      <c r="D6" s="3"/>
      <c r="E6" s="3" t="s">
        <v>365</v>
      </c>
      <c r="F6" s="3" t="s">
        <v>366</v>
      </c>
      <c r="G6" s="3" t="s">
        <v>367</v>
      </c>
      <c r="H6" s="3" t="s">
        <v>368</v>
      </c>
      <c r="I6" s="3" t="s">
        <v>369</v>
      </c>
      <c r="J6" s="3" t="s">
        <v>370</v>
      </c>
      <c r="K6" s="3"/>
      <c r="L6" s="3"/>
      <c r="M6" s="3"/>
      <c r="N6" s="3"/>
      <c r="O6" s="3"/>
    </row>
    <row r="7" ht="22.95" customHeight="1" spans="1:15">
      <c r="A7" s="12"/>
      <c r="B7" s="15"/>
      <c r="C7" s="16" t="s">
        <v>134</v>
      </c>
      <c r="D7" s="11">
        <v>207.7</v>
      </c>
      <c r="E7" s="11">
        <v>207.7</v>
      </c>
      <c r="F7" s="11">
        <v>207.7</v>
      </c>
      <c r="G7" s="11"/>
      <c r="H7" s="11"/>
      <c r="I7" s="11"/>
      <c r="J7" s="11"/>
      <c r="K7" s="11"/>
      <c r="L7" s="11"/>
      <c r="M7" s="11"/>
      <c r="N7" s="11">
        <v>207.7</v>
      </c>
      <c r="O7" s="12"/>
    </row>
    <row r="8" ht="22.95" customHeight="1" spans="1:15">
      <c r="A8" s="10" t="s">
        <v>152</v>
      </c>
      <c r="B8" s="15"/>
      <c r="C8" s="10" t="s">
        <v>4</v>
      </c>
      <c r="D8" s="11">
        <v>207.7</v>
      </c>
      <c r="E8" s="11">
        <v>207.7</v>
      </c>
      <c r="F8" s="11">
        <v>207.7</v>
      </c>
      <c r="G8" s="11"/>
      <c r="H8" s="11"/>
      <c r="I8" s="11"/>
      <c r="J8" s="11"/>
      <c r="K8" s="11"/>
      <c r="L8" s="11"/>
      <c r="M8" s="11"/>
      <c r="N8" s="11">
        <v>207.7</v>
      </c>
      <c r="O8" s="12"/>
    </row>
    <row r="9" ht="22.95" customHeight="1" spans="1:15">
      <c r="A9" s="17" t="s">
        <v>371</v>
      </c>
      <c r="B9" s="15" t="s">
        <v>372</v>
      </c>
      <c r="C9" s="17" t="s">
        <v>373</v>
      </c>
      <c r="D9" s="5">
        <v>2.7</v>
      </c>
      <c r="E9" s="5">
        <v>2.7</v>
      </c>
      <c r="F9" s="5">
        <v>2.7</v>
      </c>
      <c r="G9" s="5"/>
      <c r="H9" s="5"/>
      <c r="I9" s="5"/>
      <c r="J9" s="5"/>
      <c r="K9" s="5"/>
      <c r="L9" s="5"/>
      <c r="M9" s="5"/>
      <c r="N9" s="5">
        <v>2.7</v>
      </c>
      <c r="O9" s="4"/>
    </row>
    <row r="10" ht="22.95" customHeight="1" spans="1:15">
      <c r="A10" s="17" t="s">
        <v>371</v>
      </c>
      <c r="B10" s="15" t="s">
        <v>374</v>
      </c>
      <c r="C10" s="17" t="s">
        <v>375</v>
      </c>
      <c r="D10" s="5">
        <v>150</v>
      </c>
      <c r="E10" s="5">
        <v>150</v>
      </c>
      <c r="F10" s="5">
        <v>150</v>
      </c>
      <c r="G10" s="5"/>
      <c r="H10" s="5"/>
      <c r="I10" s="5"/>
      <c r="J10" s="5"/>
      <c r="K10" s="5"/>
      <c r="L10" s="5"/>
      <c r="M10" s="5"/>
      <c r="N10" s="5">
        <v>150</v>
      </c>
      <c r="O10" s="4"/>
    </row>
    <row r="11" ht="22.95" customHeight="1" spans="1:15">
      <c r="A11" s="17" t="s">
        <v>371</v>
      </c>
      <c r="B11" s="15" t="s">
        <v>376</v>
      </c>
      <c r="C11" s="17" t="s">
        <v>377</v>
      </c>
      <c r="D11" s="5">
        <v>35</v>
      </c>
      <c r="E11" s="5">
        <v>35</v>
      </c>
      <c r="F11" s="5">
        <v>35</v>
      </c>
      <c r="G11" s="5"/>
      <c r="H11" s="5"/>
      <c r="I11" s="5"/>
      <c r="J11" s="5"/>
      <c r="K11" s="5"/>
      <c r="L11" s="5"/>
      <c r="M11" s="5"/>
      <c r="N11" s="5">
        <v>35</v>
      </c>
      <c r="O11" s="4"/>
    </row>
    <row r="12" ht="22.95" customHeight="1" spans="1:15">
      <c r="A12" s="17" t="s">
        <v>371</v>
      </c>
      <c r="B12" s="15" t="s">
        <v>378</v>
      </c>
      <c r="C12" s="17" t="s">
        <v>379</v>
      </c>
      <c r="D12" s="5">
        <v>20</v>
      </c>
      <c r="E12" s="5">
        <v>20</v>
      </c>
      <c r="F12" s="5">
        <v>20</v>
      </c>
      <c r="G12" s="5"/>
      <c r="H12" s="5"/>
      <c r="I12" s="5"/>
      <c r="J12" s="5"/>
      <c r="K12" s="5"/>
      <c r="L12" s="5"/>
      <c r="M12" s="5"/>
      <c r="N12" s="5">
        <v>20</v>
      </c>
      <c r="O12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workbookViewId="0">
      <selection activeCell="G4" sqref="G$1:G$1048576"/>
    </sheetView>
  </sheetViews>
  <sheetFormatPr defaultColWidth="10" defaultRowHeight="16.8"/>
  <cols>
    <col min="1" max="1" width="6.77884615384615" customWidth="1"/>
    <col min="2" max="2" width="7" customWidth="1"/>
    <col min="3" max="3" width="5.44230769230769" customWidth="1"/>
    <col min="4" max="4" width="12.2211538461538" customWidth="1"/>
    <col min="5" max="5" width="8.33653846153846" customWidth="1"/>
    <col min="6" max="6" width="10.6634615384615" customWidth="1"/>
    <col min="7" max="7" width="10.3365384615385" customWidth="1"/>
    <col min="8" max="8" width="9.88461538461538" customWidth="1"/>
    <col min="9" max="9" width="13.7788461538462" customWidth="1"/>
    <col min="10" max="10" width="11.4423076923077" customWidth="1"/>
    <col min="11" max="11" width="4.44230769230769" customWidth="1"/>
    <col min="12" max="12" width="6.10576923076923" customWidth="1"/>
    <col min="13" max="13" width="4.22115384615385" customWidth="1"/>
    <col min="14" max="18" width="9.77884615384615" customWidth="1"/>
  </cols>
  <sheetData>
    <row r="1" ht="22.95" customHeight="1" spans="1:13">
      <c r="A1" s="8"/>
      <c r="B1" s="8"/>
      <c r="C1" s="9" t="s">
        <v>380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ht="16.05" customHeight="1" spans="1:13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7" t="s">
        <v>31</v>
      </c>
      <c r="M2" s="7"/>
    </row>
    <row r="3" ht="22.95" customHeight="1" spans="1:13">
      <c r="A3" s="3" t="s">
        <v>199</v>
      </c>
      <c r="B3" s="3" t="s">
        <v>381</v>
      </c>
      <c r="C3" s="3" t="s">
        <v>382</v>
      </c>
      <c r="D3" s="3" t="s">
        <v>383</v>
      </c>
      <c r="E3" s="3" t="s">
        <v>384</v>
      </c>
      <c r="F3" s="3"/>
      <c r="G3" s="3"/>
      <c r="H3" s="3"/>
      <c r="I3" s="3"/>
      <c r="J3" s="3"/>
      <c r="K3" s="3"/>
      <c r="L3" s="3"/>
      <c r="M3" s="3"/>
    </row>
    <row r="4" ht="22.95" customHeight="1" spans="1:13">
      <c r="A4" s="3"/>
      <c r="B4" s="3"/>
      <c r="C4" s="3"/>
      <c r="D4" s="3"/>
      <c r="E4" s="3" t="s">
        <v>385</v>
      </c>
      <c r="F4" s="3" t="s">
        <v>386</v>
      </c>
      <c r="G4" s="3" t="s">
        <v>387</v>
      </c>
      <c r="H4" s="3" t="s">
        <v>388</v>
      </c>
      <c r="I4" s="3" t="s">
        <v>389</v>
      </c>
      <c r="J4" s="3" t="s">
        <v>390</v>
      </c>
      <c r="K4" s="3" t="s">
        <v>391</v>
      </c>
      <c r="L4" s="3" t="s">
        <v>392</v>
      </c>
      <c r="M4" s="3" t="s">
        <v>393</v>
      </c>
    </row>
    <row r="5" ht="22.95" customHeight="1" spans="1:13">
      <c r="A5" s="10" t="s">
        <v>2</v>
      </c>
      <c r="B5" s="10" t="s">
        <v>4</v>
      </c>
      <c r="C5" s="11">
        <v>207.7</v>
      </c>
      <c r="D5" s="12"/>
      <c r="E5" s="12"/>
      <c r="F5" s="12"/>
      <c r="G5" s="12"/>
      <c r="H5" s="12"/>
      <c r="I5" s="12"/>
      <c r="J5" s="12"/>
      <c r="K5" s="12"/>
      <c r="L5" s="12"/>
      <c r="M5" s="12"/>
    </row>
    <row r="6" ht="22.05" customHeight="1" spans="1:13">
      <c r="A6" s="4" t="s">
        <v>153</v>
      </c>
      <c r="B6" s="4" t="s">
        <v>394</v>
      </c>
      <c r="C6" s="5">
        <v>150</v>
      </c>
      <c r="D6" s="4" t="s">
        <v>395</v>
      </c>
      <c r="E6" s="12" t="s">
        <v>396</v>
      </c>
      <c r="F6" s="4" t="s">
        <v>397</v>
      </c>
      <c r="G6" s="4" t="s">
        <v>398</v>
      </c>
      <c r="H6" s="4" t="s">
        <v>398</v>
      </c>
      <c r="I6" s="4" t="s">
        <v>398</v>
      </c>
      <c r="J6" s="4" t="s">
        <v>398</v>
      </c>
      <c r="K6" s="4" t="s">
        <v>399</v>
      </c>
      <c r="L6" s="4" t="s">
        <v>400</v>
      </c>
      <c r="M6" s="4"/>
    </row>
    <row r="7" ht="22.05" customHeight="1" spans="1:13">
      <c r="A7" s="4"/>
      <c r="B7" s="4"/>
      <c r="C7" s="5"/>
      <c r="D7" s="4"/>
      <c r="E7" s="12"/>
      <c r="F7" s="4" t="s">
        <v>401</v>
      </c>
      <c r="G7" s="4" t="s">
        <v>402</v>
      </c>
      <c r="H7" s="4" t="s">
        <v>403</v>
      </c>
      <c r="I7" s="4" t="s">
        <v>404</v>
      </c>
      <c r="J7" s="4" t="s">
        <v>405</v>
      </c>
      <c r="K7" s="4" t="s">
        <v>406</v>
      </c>
      <c r="L7" s="4" t="s">
        <v>400</v>
      </c>
      <c r="M7" s="4"/>
    </row>
    <row r="8" ht="22.05" customHeight="1" spans="1:13">
      <c r="A8" s="4"/>
      <c r="B8" s="4"/>
      <c r="C8" s="5"/>
      <c r="D8" s="4"/>
      <c r="E8" s="12"/>
      <c r="F8" s="4" t="s">
        <v>407</v>
      </c>
      <c r="G8" s="4" t="s">
        <v>398</v>
      </c>
      <c r="H8" s="4" t="s">
        <v>398</v>
      </c>
      <c r="I8" s="4" t="s">
        <v>398</v>
      </c>
      <c r="J8" s="4" t="s">
        <v>398</v>
      </c>
      <c r="K8" s="4" t="s">
        <v>399</v>
      </c>
      <c r="L8" s="4" t="s">
        <v>400</v>
      </c>
      <c r="M8" s="4"/>
    </row>
    <row r="9" ht="22.05" customHeight="1" spans="1:13">
      <c r="A9" s="4"/>
      <c r="B9" s="4"/>
      <c r="C9" s="5"/>
      <c r="D9" s="4"/>
      <c r="E9" s="12"/>
      <c r="F9" s="4" t="s">
        <v>408</v>
      </c>
      <c r="G9" s="4" t="s">
        <v>409</v>
      </c>
      <c r="H9" s="4" t="s">
        <v>409</v>
      </c>
      <c r="I9" s="4" t="s">
        <v>410</v>
      </c>
      <c r="J9" s="4" t="s">
        <v>405</v>
      </c>
      <c r="K9" s="4" t="s">
        <v>411</v>
      </c>
      <c r="L9" s="4" t="s">
        <v>400</v>
      </c>
      <c r="M9" s="4"/>
    </row>
    <row r="10" ht="22.05" customHeight="1" spans="1:13">
      <c r="A10" s="4"/>
      <c r="B10" s="4"/>
      <c r="C10" s="5"/>
      <c r="D10" s="4"/>
      <c r="E10" s="12"/>
      <c r="F10" s="4" t="s">
        <v>412</v>
      </c>
      <c r="G10" s="4" t="s">
        <v>413</v>
      </c>
      <c r="H10" s="4" t="s">
        <v>414</v>
      </c>
      <c r="I10" s="4" t="s">
        <v>415</v>
      </c>
      <c r="J10" s="4" t="s">
        <v>405</v>
      </c>
      <c r="K10" s="4" t="s">
        <v>398</v>
      </c>
      <c r="L10" s="4" t="s">
        <v>416</v>
      </c>
      <c r="M10" s="4"/>
    </row>
    <row r="11" ht="22.05" customHeight="1" spans="1:13">
      <c r="A11" s="4"/>
      <c r="B11" s="4"/>
      <c r="C11" s="5"/>
      <c r="D11" s="4"/>
      <c r="E11" s="12"/>
      <c r="F11" s="4" t="s">
        <v>417</v>
      </c>
      <c r="G11" s="4" t="s">
        <v>418</v>
      </c>
      <c r="H11" s="4" t="s">
        <v>419</v>
      </c>
      <c r="I11" s="4" t="s">
        <v>420</v>
      </c>
      <c r="J11" s="4" t="s">
        <v>405</v>
      </c>
      <c r="K11" s="4" t="s">
        <v>399</v>
      </c>
      <c r="L11" s="4" t="s">
        <v>421</v>
      </c>
      <c r="M11" s="4"/>
    </row>
    <row r="12" ht="22.05" customHeight="1" spans="1:13">
      <c r="A12" s="4"/>
      <c r="B12" s="4"/>
      <c r="C12" s="5"/>
      <c r="D12" s="4"/>
      <c r="E12" s="12" t="s">
        <v>422</v>
      </c>
      <c r="F12" s="4" t="s">
        <v>423</v>
      </c>
      <c r="G12" s="4" t="s">
        <v>424</v>
      </c>
      <c r="H12" s="4" t="s">
        <v>425</v>
      </c>
      <c r="I12" s="4" t="s">
        <v>426</v>
      </c>
      <c r="J12" s="4" t="s">
        <v>405</v>
      </c>
      <c r="K12" s="4" t="s">
        <v>398</v>
      </c>
      <c r="L12" s="4" t="s">
        <v>416</v>
      </c>
      <c r="M12" s="4"/>
    </row>
    <row r="13" ht="22.05" customHeight="1" spans="1:13">
      <c r="A13" s="4"/>
      <c r="B13" s="4"/>
      <c r="C13" s="5"/>
      <c r="D13" s="4"/>
      <c r="E13" s="12"/>
      <c r="F13" s="4" t="s">
        <v>427</v>
      </c>
      <c r="G13" s="4" t="s">
        <v>398</v>
      </c>
      <c r="H13" s="4" t="s">
        <v>398</v>
      </c>
      <c r="I13" s="4" t="s">
        <v>398</v>
      </c>
      <c r="J13" s="4" t="s">
        <v>398</v>
      </c>
      <c r="K13" s="4" t="s">
        <v>398</v>
      </c>
      <c r="L13" s="4" t="s">
        <v>416</v>
      </c>
      <c r="M13" s="4"/>
    </row>
    <row r="14" ht="22.05" customHeight="1" spans="1:13">
      <c r="A14" s="4"/>
      <c r="B14" s="4"/>
      <c r="C14" s="5"/>
      <c r="D14" s="4"/>
      <c r="E14" s="12"/>
      <c r="F14" s="4" t="s">
        <v>428</v>
      </c>
      <c r="G14" s="4" t="s">
        <v>429</v>
      </c>
      <c r="H14" s="4" t="s">
        <v>430</v>
      </c>
      <c r="I14" s="4" t="s">
        <v>431</v>
      </c>
      <c r="J14" s="4" t="s">
        <v>405</v>
      </c>
      <c r="K14" s="4" t="s">
        <v>398</v>
      </c>
      <c r="L14" s="4" t="s">
        <v>416</v>
      </c>
      <c r="M14" s="4"/>
    </row>
    <row r="15" ht="22.05" customHeight="1" spans="1:13">
      <c r="A15" s="4"/>
      <c r="B15" s="4"/>
      <c r="C15" s="5"/>
      <c r="D15" s="4"/>
      <c r="E15" s="12" t="s">
        <v>432</v>
      </c>
      <c r="F15" s="4" t="s">
        <v>433</v>
      </c>
      <c r="G15" s="4" t="s">
        <v>434</v>
      </c>
      <c r="H15" s="4" t="s">
        <v>435</v>
      </c>
      <c r="I15" s="4" t="s">
        <v>436</v>
      </c>
      <c r="J15" s="4" t="s">
        <v>405</v>
      </c>
      <c r="K15" s="4" t="s">
        <v>437</v>
      </c>
      <c r="L15" s="4" t="s">
        <v>438</v>
      </c>
      <c r="M15" s="4"/>
    </row>
    <row r="16" ht="22.05" customHeight="1" spans="1:13">
      <c r="A16" s="4" t="s">
        <v>153</v>
      </c>
      <c r="B16" s="4" t="s">
        <v>439</v>
      </c>
      <c r="C16" s="5">
        <v>35</v>
      </c>
      <c r="D16" s="4" t="s">
        <v>440</v>
      </c>
      <c r="E16" s="12" t="s">
        <v>396</v>
      </c>
      <c r="F16" s="4" t="s">
        <v>412</v>
      </c>
      <c r="G16" s="4" t="s">
        <v>441</v>
      </c>
      <c r="H16" s="4" t="s">
        <v>441</v>
      </c>
      <c r="I16" s="4" t="s">
        <v>412</v>
      </c>
      <c r="J16" s="4" t="s">
        <v>442</v>
      </c>
      <c r="K16" s="4" t="s">
        <v>398</v>
      </c>
      <c r="L16" s="4" t="s">
        <v>416</v>
      </c>
      <c r="M16" s="4"/>
    </row>
    <row r="17" ht="22.05" customHeight="1" spans="1:13">
      <c r="A17" s="4"/>
      <c r="B17" s="4"/>
      <c r="C17" s="5"/>
      <c r="D17" s="4"/>
      <c r="E17" s="12"/>
      <c r="F17" s="4" t="s">
        <v>417</v>
      </c>
      <c r="G17" s="4" t="s">
        <v>443</v>
      </c>
      <c r="H17" s="4" t="s">
        <v>444</v>
      </c>
      <c r="I17" s="4" t="s">
        <v>445</v>
      </c>
      <c r="J17" s="4" t="s">
        <v>442</v>
      </c>
      <c r="K17" s="4" t="s">
        <v>399</v>
      </c>
      <c r="L17" s="4" t="s">
        <v>421</v>
      </c>
      <c r="M17" s="4"/>
    </row>
    <row r="18" ht="22.05" customHeight="1" spans="1:13">
      <c r="A18" s="4"/>
      <c r="B18" s="4"/>
      <c r="C18" s="5"/>
      <c r="D18" s="4"/>
      <c r="E18" s="12"/>
      <c r="F18" s="4" t="s">
        <v>408</v>
      </c>
      <c r="G18" s="4" t="s">
        <v>409</v>
      </c>
      <c r="H18" s="4" t="s">
        <v>409</v>
      </c>
      <c r="I18" s="4" t="s">
        <v>446</v>
      </c>
      <c r="J18" s="4" t="s">
        <v>442</v>
      </c>
      <c r="K18" s="4" t="s">
        <v>411</v>
      </c>
      <c r="L18" s="4" t="s">
        <v>400</v>
      </c>
      <c r="M18" s="4"/>
    </row>
    <row r="19" ht="22.05" customHeight="1" spans="1:13">
      <c r="A19" s="4"/>
      <c r="B19" s="4"/>
      <c r="C19" s="5"/>
      <c r="D19" s="4"/>
      <c r="E19" s="12"/>
      <c r="F19" s="4" t="s">
        <v>401</v>
      </c>
      <c r="G19" s="4" t="s">
        <v>402</v>
      </c>
      <c r="H19" s="4" t="s">
        <v>403</v>
      </c>
      <c r="I19" s="4" t="s">
        <v>447</v>
      </c>
      <c r="J19" s="4" t="s">
        <v>442</v>
      </c>
      <c r="K19" s="4" t="s">
        <v>406</v>
      </c>
      <c r="L19" s="4" t="s">
        <v>400</v>
      </c>
      <c r="M19" s="4"/>
    </row>
    <row r="20" ht="22.05" customHeight="1" spans="1:13">
      <c r="A20" s="4"/>
      <c r="B20" s="4"/>
      <c r="C20" s="5"/>
      <c r="D20" s="4"/>
      <c r="E20" s="12"/>
      <c r="F20" s="4" t="s">
        <v>407</v>
      </c>
      <c r="G20" s="4" t="s">
        <v>398</v>
      </c>
      <c r="H20" s="4" t="s">
        <v>448</v>
      </c>
      <c r="I20" s="4" t="s">
        <v>398</v>
      </c>
      <c r="J20" s="4" t="s">
        <v>398</v>
      </c>
      <c r="K20" s="4" t="s">
        <v>399</v>
      </c>
      <c r="L20" s="4" t="s">
        <v>400</v>
      </c>
      <c r="M20" s="4"/>
    </row>
    <row r="21" ht="22.05" customHeight="1" spans="1:13">
      <c r="A21" s="4"/>
      <c r="B21" s="4"/>
      <c r="C21" s="5"/>
      <c r="D21" s="4"/>
      <c r="E21" s="12"/>
      <c r="F21" s="4" t="s">
        <v>397</v>
      </c>
      <c r="G21" s="4" t="s">
        <v>398</v>
      </c>
      <c r="H21" s="4" t="s">
        <v>448</v>
      </c>
      <c r="I21" s="4" t="s">
        <v>398</v>
      </c>
      <c r="J21" s="4" t="s">
        <v>398</v>
      </c>
      <c r="K21" s="4" t="s">
        <v>399</v>
      </c>
      <c r="L21" s="4" t="s">
        <v>400</v>
      </c>
      <c r="M21" s="4"/>
    </row>
    <row r="22" ht="22.05" customHeight="1" spans="1:13">
      <c r="A22" s="4"/>
      <c r="B22" s="4"/>
      <c r="C22" s="5"/>
      <c r="D22" s="4"/>
      <c r="E22" s="12" t="s">
        <v>422</v>
      </c>
      <c r="F22" s="4" t="s">
        <v>423</v>
      </c>
      <c r="G22" s="4" t="s">
        <v>449</v>
      </c>
      <c r="H22" s="4" t="s">
        <v>450</v>
      </c>
      <c r="I22" s="4" t="s">
        <v>451</v>
      </c>
      <c r="J22" s="4" t="s">
        <v>442</v>
      </c>
      <c r="K22" s="4" t="s">
        <v>399</v>
      </c>
      <c r="L22" s="4" t="s">
        <v>416</v>
      </c>
      <c r="M22" s="4"/>
    </row>
    <row r="23" ht="22.05" customHeight="1" spans="1:13">
      <c r="A23" s="4"/>
      <c r="B23" s="4"/>
      <c r="C23" s="5"/>
      <c r="D23" s="4"/>
      <c r="E23" s="12"/>
      <c r="F23" s="4" t="s">
        <v>427</v>
      </c>
      <c r="G23" s="4" t="s">
        <v>398</v>
      </c>
      <c r="H23" s="4" t="s">
        <v>398</v>
      </c>
      <c r="I23" s="4" t="s">
        <v>398</v>
      </c>
      <c r="J23" s="4" t="s">
        <v>398</v>
      </c>
      <c r="K23" s="4" t="s">
        <v>398</v>
      </c>
      <c r="L23" s="4" t="s">
        <v>416</v>
      </c>
      <c r="M23" s="4"/>
    </row>
    <row r="24" ht="22.05" customHeight="1" spans="1:13">
      <c r="A24" s="4"/>
      <c r="B24" s="4"/>
      <c r="C24" s="5"/>
      <c r="D24" s="4"/>
      <c r="E24" s="12"/>
      <c r="F24" s="4" t="s">
        <v>428</v>
      </c>
      <c r="G24" s="4" t="s">
        <v>398</v>
      </c>
      <c r="H24" s="4" t="s">
        <v>398</v>
      </c>
      <c r="I24" s="4" t="s">
        <v>398</v>
      </c>
      <c r="J24" s="4" t="s">
        <v>398</v>
      </c>
      <c r="K24" s="4" t="s">
        <v>398</v>
      </c>
      <c r="L24" s="4" t="s">
        <v>416</v>
      </c>
      <c r="M24" s="4"/>
    </row>
    <row r="25" ht="22.05" customHeight="1" spans="1:13">
      <c r="A25" s="4"/>
      <c r="B25" s="4"/>
      <c r="C25" s="5"/>
      <c r="D25" s="4"/>
      <c r="E25" s="12" t="s">
        <v>432</v>
      </c>
      <c r="F25" s="4" t="s">
        <v>433</v>
      </c>
      <c r="G25" s="4" t="s">
        <v>452</v>
      </c>
      <c r="H25" s="4" t="s">
        <v>435</v>
      </c>
      <c r="I25" s="4" t="s">
        <v>453</v>
      </c>
      <c r="J25" s="4" t="s">
        <v>442</v>
      </c>
      <c r="K25" s="4" t="s">
        <v>437</v>
      </c>
      <c r="L25" s="4" t="s">
        <v>438</v>
      </c>
      <c r="M25" s="4"/>
    </row>
    <row r="26" ht="22.05" customHeight="1" spans="1:13">
      <c r="A26" s="4" t="s">
        <v>153</v>
      </c>
      <c r="B26" s="4" t="s">
        <v>454</v>
      </c>
      <c r="C26" s="5">
        <v>20</v>
      </c>
      <c r="D26" s="4" t="s">
        <v>455</v>
      </c>
      <c r="E26" s="12" t="s">
        <v>396</v>
      </c>
      <c r="F26" s="4" t="s">
        <v>408</v>
      </c>
      <c r="G26" s="4" t="s">
        <v>456</v>
      </c>
      <c r="H26" s="4" t="s">
        <v>409</v>
      </c>
      <c r="I26" s="4" t="s">
        <v>410</v>
      </c>
      <c r="J26" s="4" t="s">
        <v>457</v>
      </c>
      <c r="K26" s="4" t="s">
        <v>411</v>
      </c>
      <c r="L26" s="4" t="s">
        <v>400</v>
      </c>
      <c r="M26" s="4"/>
    </row>
    <row r="27" ht="22.05" customHeight="1" spans="1:13">
      <c r="A27" s="4"/>
      <c r="B27" s="4"/>
      <c r="C27" s="5"/>
      <c r="D27" s="4"/>
      <c r="E27" s="12"/>
      <c r="F27" s="4" t="s">
        <v>412</v>
      </c>
      <c r="G27" s="4" t="s">
        <v>458</v>
      </c>
      <c r="H27" s="4" t="s">
        <v>459</v>
      </c>
      <c r="I27" s="4" t="s">
        <v>460</v>
      </c>
      <c r="J27" s="4" t="s">
        <v>457</v>
      </c>
      <c r="K27" s="4" t="s">
        <v>437</v>
      </c>
      <c r="L27" s="4" t="s">
        <v>438</v>
      </c>
      <c r="M27" s="4"/>
    </row>
    <row r="28" ht="22.05" customHeight="1" spans="1:13">
      <c r="A28" s="4"/>
      <c r="B28" s="4"/>
      <c r="C28" s="5"/>
      <c r="D28" s="4"/>
      <c r="E28" s="12"/>
      <c r="F28" s="4" t="s">
        <v>407</v>
      </c>
      <c r="G28" s="4" t="s">
        <v>398</v>
      </c>
      <c r="H28" s="4" t="s">
        <v>398</v>
      </c>
      <c r="I28" s="4" t="s">
        <v>398</v>
      </c>
      <c r="J28" s="4" t="s">
        <v>398</v>
      </c>
      <c r="K28" s="4" t="s">
        <v>399</v>
      </c>
      <c r="L28" s="4" t="s">
        <v>400</v>
      </c>
      <c r="M28" s="4"/>
    </row>
    <row r="29" ht="22.05" customHeight="1" spans="1:13">
      <c r="A29" s="4"/>
      <c r="B29" s="4"/>
      <c r="C29" s="5"/>
      <c r="D29" s="4"/>
      <c r="E29" s="12"/>
      <c r="F29" s="4" t="s">
        <v>401</v>
      </c>
      <c r="G29" s="4" t="s">
        <v>461</v>
      </c>
      <c r="H29" s="4" t="s">
        <v>462</v>
      </c>
      <c r="I29" s="4" t="s">
        <v>463</v>
      </c>
      <c r="J29" s="4" t="s">
        <v>457</v>
      </c>
      <c r="K29" s="4" t="s">
        <v>406</v>
      </c>
      <c r="L29" s="4" t="s">
        <v>400</v>
      </c>
      <c r="M29" s="4"/>
    </row>
    <row r="30" ht="22.05" customHeight="1" spans="1:13">
      <c r="A30" s="4"/>
      <c r="B30" s="4"/>
      <c r="C30" s="5"/>
      <c r="D30" s="4"/>
      <c r="E30" s="12"/>
      <c r="F30" s="4" t="s">
        <v>417</v>
      </c>
      <c r="G30" s="4" t="s">
        <v>443</v>
      </c>
      <c r="H30" s="4" t="s">
        <v>464</v>
      </c>
      <c r="I30" s="4" t="s">
        <v>465</v>
      </c>
      <c r="J30" s="4" t="s">
        <v>457</v>
      </c>
      <c r="K30" s="4" t="s">
        <v>399</v>
      </c>
      <c r="L30" s="4" t="s">
        <v>421</v>
      </c>
      <c r="M30" s="4"/>
    </row>
    <row r="31" ht="22.05" customHeight="1" spans="1:13">
      <c r="A31" s="4"/>
      <c r="B31" s="4"/>
      <c r="C31" s="5"/>
      <c r="D31" s="4"/>
      <c r="E31" s="12"/>
      <c r="F31" s="4" t="s">
        <v>397</v>
      </c>
      <c r="G31" s="4" t="s">
        <v>398</v>
      </c>
      <c r="H31" s="4" t="s">
        <v>398</v>
      </c>
      <c r="I31" s="4" t="s">
        <v>398</v>
      </c>
      <c r="J31" s="4" t="s">
        <v>398</v>
      </c>
      <c r="K31" s="4" t="s">
        <v>399</v>
      </c>
      <c r="L31" s="4" t="s">
        <v>400</v>
      </c>
      <c r="M31" s="4"/>
    </row>
    <row r="32" ht="22.05" customHeight="1" spans="1:13">
      <c r="A32" s="4"/>
      <c r="B32" s="4"/>
      <c r="C32" s="5"/>
      <c r="D32" s="4"/>
      <c r="E32" s="12" t="s">
        <v>432</v>
      </c>
      <c r="F32" s="4" t="s">
        <v>433</v>
      </c>
      <c r="G32" s="4" t="s">
        <v>452</v>
      </c>
      <c r="H32" s="4" t="s">
        <v>435</v>
      </c>
      <c r="I32" s="4" t="s">
        <v>453</v>
      </c>
      <c r="J32" s="4" t="s">
        <v>457</v>
      </c>
      <c r="K32" s="4" t="s">
        <v>437</v>
      </c>
      <c r="L32" s="4" t="s">
        <v>438</v>
      </c>
      <c r="M32" s="4"/>
    </row>
    <row r="33" ht="22.05" customHeight="1" spans="1:13">
      <c r="A33" s="4"/>
      <c r="B33" s="4"/>
      <c r="C33" s="5"/>
      <c r="D33" s="4"/>
      <c r="E33" s="12" t="s">
        <v>422</v>
      </c>
      <c r="F33" s="4" t="s">
        <v>423</v>
      </c>
      <c r="G33" s="4" t="s">
        <v>424</v>
      </c>
      <c r="H33" s="4" t="s">
        <v>450</v>
      </c>
      <c r="I33" s="4" t="s">
        <v>426</v>
      </c>
      <c r="J33" s="4" t="s">
        <v>457</v>
      </c>
      <c r="K33" s="4" t="s">
        <v>398</v>
      </c>
      <c r="L33" s="4" t="s">
        <v>416</v>
      </c>
      <c r="M33" s="4"/>
    </row>
    <row r="34" ht="22.05" customHeight="1" spans="1:13">
      <c r="A34" s="4"/>
      <c r="B34" s="4"/>
      <c r="C34" s="5"/>
      <c r="D34" s="4"/>
      <c r="E34" s="12"/>
      <c r="F34" s="4" t="s">
        <v>428</v>
      </c>
      <c r="G34" s="4" t="s">
        <v>429</v>
      </c>
      <c r="H34" s="4" t="s">
        <v>430</v>
      </c>
      <c r="I34" s="4" t="s">
        <v>466</v>
      </c>
      <c r="J34" s="4" t="s">
        <v>457</v>
      </c>
      <c r="K34" s="4" t="s">
        <v>398</v>
      </c>
      <c r="L34" s="4" t="s">
        <v>416</v>
      </c>
      <c r="M34" s="4"/>
    </row>
    <row r="35" ht="22.05" customHeight="1" spans="1:13">
      <c r="A35" s="4"/>
      <c r="B35" s="4"/>
      <c r="C35" s="5"/>
      <c r="D35" s="4"/>
      <c r="E35" s="12"/>
      <c r="F35" s="4" t="s">
        <v>427</v>
      </c>
      <c r="G35" s="4" t="s">
        <v>398</v>
      </c>
      <c r="H35" s="4" t="s">
        <v>398</v>
      </c>
      <c r="I35" s="4" t="s">
        <v>398</v>
      </c>
      <c r="J35" s="4" t="s">
        <v>398</v>
      </c>
      <c r="K35" s="4" t="s">
        <v>398</v>
      </c>
      <c r="L35" s="4" t="s">
        <v>416</v>
      </c>
      <c r="M35" s="4"/>
    </row>
    <row r="36" ht="22.05" customHeight="1" spans="1:13">
      <c r="A36" s="4" t="s">
        <v>153</v>
      </c>
      <c r="B36" s="4" t="s">
        <v>467</v>
      </c>
      <c r="C36" s="5">
        <v>2.7</v>
      </c>
      <c r="D36" s="4" t="s">
        <v>468</v>
      </c>
      <c r="E36" s="12" t="s">
        <v>396</v>
      </c>
      <c r="F36" s="4" t="s">
        <v>397</v>
      </c>
      <c r="G36" s="4" t="s">
        <v>398</v>
      </c>
      <c r="H36" s="4" t="s">
        <v>448</v>
      </c>
      <c r="I36" s="4" t="s">
        <v>398</v>
      </c>
      <c r="J36" s="4" t="s">
        <v>398</v>
      </c>
      <c r="K36" s="4" t="s">
        <v>399</v>
      </c>
      <c r="L36" s="4" t="s">
        <v>400</v>
      </c>
      <c r="M36" s="4"/>
    </row>
    <row r="37" ht="22.05" customHeight="1" spans="1:13">
      <c r="A37" s="4"/>
      <c r="B37" s="4"/>
      <c r="C37" s="5"/>
      <c r="D37" s="4"/>
      <c r="E37" s="12"/>
      <c r="F37" s="4" t="s">
        <v>408</v>
      </c>
      <c r="G37" s="4" t="s">
        <v>469</v>
      </c>
      <c r="H37" s="4" t="s">
        <v>470</v>
      </c>
      <c r="I37" s="4" t="s">
        <v>471</v>
      </c>
      <c r="J37" s="4" t="s">
        <v>472</v>
      </c>
      <c r="K37" s="4" t="s">
        <v>473</v>
      </c>
      <c r="L37" s="4" t="s">
        <v>400</v>
      </c>
      <c r="M37" s="4"/>
    </row>
    <row r="38" ht="22.05" customHeight="1" spans="1:13">
      <c r="A38" s="4"/>
      <c r="B38" s="4"/>
      <c r="C38" s="5"/>
      <c r="D38" s="4"/>
      <c r="E38" s="12"/>
      <c r="F38" s="4" t="s">
        <v>412</v>
      </c>
      <c r="G38" s="4" t="s">
        <v>474</v>
      </c>
      <c r="H38" s="4" t="s">
        <v>475</v>
      </c>
      <c r="I38" s="4" t="s">
        <v>476</v>
      </c>
      <c r="J38" s="4" t="s">
        <v>472</v>
      </c>
      <c r="K38" s="4" t="s">
        <v>437</v>
      </c>
      <c r="L38" s="4" t="s">
        <v>416</v>
      </c>
      <c r="M38" s="4"/>
    </row>
    <row r="39" ht="22.05" customHeight="1" spans="1:13">
      <c r="A39" s="4"/>
      <c r="B39" s="4"/>
      <c r="C39" s="5"/>
      <c r="D39" s="4"/>
      <c r="E39" s="12"/>
      <c r="F39" s="4" t="s">
        <v>401</v>
      </c>
      <c r="G39" s="4" t="s">
        <v>477</v>
      </c>
      <c r="H39" s="4" t="s">
        <v>478</v>
      </c>
      <c r="I39" s="4" t="s">
        <v>479</v>
      </c>
      <c r="J39" s="4" t="s">
        <v>472</v>
      </c>
      <c r="K39" s="4" t="s">
        <v>480</v>
      </c>
      <c r="L39" s="4" t="s">
        <v>400</v>
      </c>
      <c r="M39" s="4"/>
    </row>
    <row r="40" ht="22.05" customHeight="1" spans="1:13">
      <c r="A40" s="4"/>
      <c r="B40" s="4"/>
      <c r="C40" s="5"/>
      <c r="D40" s="4"/>
      <c r="E40" s="12"/>
      <c r="F40" s="4" t="s">
        <v>417</v>
      </c>
      <c r="G40" s="4" t="s">
        <v>314</v>
      </c>
      <c r="H40" s="4" t="s">
        <v>481</v>
      </c>
      <c r="I40" s="4" t="s">
        <v>314</v>
      </c>
      <c r="J40" s="4" t="s">
        <v>472</v>
      </c>
      <c r="K40" s="4" t="s">
        <v>399</v>
      </c>
      <c r="L40" s="4" t="s">
        <v>421</v>
      </c>
      <c r="M40" s="4"/>
    </row>
    <row r="41" ht="22.05" customHeight="1" spans="1:13">
      <c r="A41" s="4"/>
      <c r="B41" s="4"/>
      <c r="C41" s="5"/>
      <c r="D41" s="4"/>
      <c r="E41" s="12"/>
      <c r="F41" s="4" t="s">
        <v>407</v>
      </c>
      <c r="G41" s="4" t="s">
        <v>398</v>
      </c>
      <c r="H41" s="4" t="s">
        <v>448</v>
      </c>
      <c r="I41" s="4" t="s">
        <v>398</v>
      </c>
      <c r="J41" s="4" t="s">
        <v>398</v>
      </c>
      <c r="K41" s="4" t="s">
        <v>399</v>
      </c>
      <c r="L41" s="4" t="s">
        <v>400</v>
      </c>
      <c r="M41" s="4"/>
    </row>
    <row r="42" ht="22.05" customHeight="1" spans="1:13">
      <c r="A42" s="4"/>
      <c r="B42" s="4"/>
      <c r="C42" s="5"/>
      <c r="D42" s="4"/>
      <c r="E42" s="12" t="s">
        <v>422</v>
      </c>
      <c r="F42" s="4" t="s">
        <v>423</v>
      </c>
      <c r="G42" s="4" t="s">
        <v>482</v>
      </c>
      <c r="H42" s="4" t="s">
        <v>483</v>
      </c>
      <c r="I42" s="4" t="s">
        <v>484</v>
      </c>
      <c r="J42" s="4" t="s">
        <v>472</v>
      </c>
      <c r="K42" s="4" t="s">
        <v>437</v>
      </c>
      <c r="L42" s="4" t="s">
        <v>400</v>
      </c>
      <c r="M42" s="4"/>
    </row>
    <row r="43" ht="22.05" customHeight="1" spans="1:13">
      <c r="A43" s="4"/>
      <c r="B43" s="4"/>
      <c r="C43" s="5"/>
      <c r="D43" s="4"/>
      <c r="E43" s="12"/>
      <c r="F43" s="4" t="s">
        <v>428</v>
      </c>
      <c r="G43" s="4" t="s">
        <v>398</v>
      </c>
      <c r="H43" s="4" t="s">
        <v>398</v>
      </c>
      <c r="I43" s="4" t="s">
        <v>398</v>
      </c>
      <c r="J43" s="4" t="s">
        <v>398</v>
      </c>
      <c r="K43" s="4"/>
      <c r="L43" s="4" t="s">
        <v>400</v>
      </c>
      <c r="M43" s="4"/>
    </row>
    <row r="44" ht="22.05" customHeight="1" spans="1:13">
      <c r="A44" s="4"/>
      <c r="B44" s="4"/>
      <c r="C44" s="5"/>
      <c r="D44" s="4"/>
      <c r="E44" s="12"/>
      <c r="F44" s="4" t="s">
        <v>427</v>
      </c>
      <c r="G44" s="4" t="s">
        <v>398</v>
      </c>
      <c r="H44" s="4" t="s">
        <v>398</v>
      </c>
      <c r="I44" s="4" t="s">
        <v>398</v>
      </c>
      <c r="J44" s="4" t="s">
        <v>398</v>
      </c>
      <c r="K44" s="4"/>
      <c r="L44" s="4"/>
      <c r="M44" s="4"/>
    </row>
    <row r="45" ht="22.05" customHeight="1" spans="1:13">
      <c r="A45" s="4"/>
      <c r="B45" s="4"/>
      <c r="C45" s="5"/>
      <c r="D45" s="4"/>
      <c r="E45" s="12" t="s">
        <v>432</v>
      </c>
      <c r="F45" s="4" t="s">
        <v>433</v>
      </c>
      <c r="G45" s="4" t="s">
        <v>452</v>
      </c>
      <c r="H45" s="4" t="s">
        <v>435</v>
      </c>
      <c r="I45" s="4" t="s">
        <v>485</v>
      </c>
      <c r="J45" s="4" t="s">
        <v>472</v>
      </c>
      <c r="K45" s="4" t="s">
        <v>437</v>
      </c>
      <c r="L45" s="4" t="s">
        <v>438</v>
      </c>
      <c r="M45" s="4"/>
    </row>
  </sheetData>
  <mergeCells count="32">
    <mergeCell ref="C1:M1"/>
    <mergeCell ref="A2:K2"/>
    <mergeCell ref="L2:M2"/>
    <mergeCell ref="E3:M3"/>
    <mergeCell ref="A3:A4"/>
    <mergeCell ref="A6:A15"/>
    <mergeCell ref="A16:A25"/>
    <mergeCell ref="A26:A35"/>
    <mergeCell ref="A36:A45"/>
    <mergeCell ref="B3:B4"/>
    <mergeCell ref="B6:B15"/>
    <mergeCell ref="B16:B25"/>
    <mergeCell ref="B26:B35"/>
    <mergeCell ref="B36:B45"/>
    <mergeCell ref="C3:C4"/>
    <mergeCell ref="C6:C15"/>
    <mergeCell ref="C16:C25"/>
    <mergeCell ref="C26:C35"/>
    <mergeCell ref="C36:C45"/>
    <mergeCell ref="D3:D4"/>
    <mergeCell ref="D6:D15"/>
    <mergeCell ref="D16:D25"/>
    <mergeCell ref="D26:D35"/>
    <mergeCell ref="D36:D45"/>
    <mergeCell ref="E6:E11"/>
    <mergeCell ref="E12:E14"/>
    <mergeCell ref="E16:E21"/>
    <mergeCell ref="E22:E24"/>
    <mergeCell ref="E26:E31"/>
    <mergeCell ref="E33:E35"/>
    <mergeCell ref="E36:E41"/>
    <mergeCell ref="E42:E44"/>
  </mergeCells>
  <printOptions horizontalCentered="1"/>
  <pageMargins left="0.0780000016093254" right="0.0780000016093254" top="0.0780000016093254" bottom="0.0780000016093254" header="0" footer="0"/>
  <pageSetup paperSize="9" scale="84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selection activeCell="F21" sqref="F21"/>
    </sheetView>
  </sheetViews>
  <sheetFormatPr defaultColWidth="10" defaultRowHeight="16.8"/>
  <cols>
    <col min="1" max="1" width="6.22115384615385" customWidth="1"/>
    <col min="2" max="2" width="13.3365384615385" customWidth="1"/>
    <col min="3" max="3" width="8.33653846153846" customWidth="1"/>
    <col min="4" max="4" width="10.4423076923077" customWidth="1"/>
    <col min="5" max="6" width="9.77884615384615" customWidth="1"/>
    <col min="7" max="7" width="9.88461538461538" customWidth="1"/>
    <col min="8" max="9" width="8.22115384615385" customWidth="1"/>
    <col min="10" max="10" width="33.6634615384615" customWidth="1"/>
    <col min="11" max="11" width="7" customWidth="1"/>
    <col min="12" max="12" width="11.1057692307692" customWidth="1"/>
    <col min="13" max="16" width="9.77884615384615" customWidth="1"/>
    <col min="17" max="17" width="24.3365384615385" customWidth="1"/>
    <col min="18" max="18" width="15.7788461538462" customWidth="1"/>
    <col min="19" max="19" width="9.77884615384615" customWidth="1"/>
  </cols>
  <sheetData>
    <row r="1" ht="42.15" customHeight="1" spans="1:18">
      <c r="A1" s="1" t="s">
        <v>486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343</v>
      </c>
      <c r="B3" s="3" t="s">
        <v>344</v>
      </c>
      <c r="C3" s="3" t="s">
        <v>488</v>
      </c>
      <c r="D3" s="3"/>
      <c r="E3" s="3"/>
      <c r="F3" s="3"/>
      <c r="G3" s="3"/>
      <c r="H3" s="3"/>
      <c r="I3" s="3"/>
      <c r="J3" s="3" t="s">
        <v>489</v>
      </c>
      <c r="K3" s="3" t="s">
        <v>490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382</v>
      </c>
      <c r="D4" s="3" t="s">
        <v>491</v>
      </c>
      <c r="E4" s="3"/>
      <c r="F4" s="3"/>
      <c r="G4" s="3"/>
      <c r="H4" s="3" t="s">
        <v>492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2" customHeight="1" spans="1:18">
      <c r="A5" s="3"/>
      <c r="B5" s="3"/>
      <c r="C5" s="3"/>
      <c r="D5" s="3" t="s">
        <v>137</v>
      </c>
      <c r="E5" s="3" t="s">
        <v>493</v>
      </c>
      <c r="F5" s="3" t="s">
        <v>141</v>
      </c>
      <c r="G5" s="3" t="s">
        <v>494</v>
      </c>
      <c r="H5" s="3" t="s">
        <v>158</v>
      </c>
      <c r="I5" s="3" t="s">
        <v>159</v>
      </c>
      <c r="J5" s="3"/>
      <c r="K5" s="3" t="s">
        <v>385</v>
      </c>
      <c r="L5" s="3" t="s">
        <v>386</v>
      </c>
      <c r="M5" s="3" t="s">
        <v>387</v>
      </c>
      <c r="N5" s="3" t="s">
        <v>392</v>
      </c>
      <c r="O5" s="3" t="s">
        <v>388</v>
      </c>
      <c r="P5" s="3" t="s">
        <v>495</v>
      </c>
      <c r="Q5" s="3" t="s">
        <v>496</v>
      </c>
      <c r="R5" s="3" t="s">
        <v>393</v>
      </c>
    </row>
    <row r="6" ht="19.95" customHeight="1" spans="1:18">
      <c r="A6" s="4" t="s">
        <v>2</v>
      </c>
      <c r="B6" s="4" t="s">
        <v>4</v>
      </c>
      <c r="C6" s="5">
        <v>419.42571</v>
      </c>
      <c r="D6" s="5">
        <v>419.42571</v>
      </c>
      <c r="E6" s="5"/>
      <c r="F6" s="5"/>
      <c r="G6" s="5"/>
      <c r="H6" s="5">
        <v>211.72571</v>
      </c>
      <c r="I6" s="5">
        <v>207.7</v>
      </c>
      <c r="J6" s="4" t="s">
        <v>497</v>
      </c>
      <c r="K6" s="6" t="s">
        <v>396</v>
      </c>
      <c r="L6" s="6" t="s">
        <v>498</v>
      </c>
      <c r="M6" s="6" t="s">
        <v>499</v>
      </c>
      <c r="N6" s="6" t="s">
        <v>438</v>
      </c>
      <c r="O6" s="6" t="s">
        <v>500</v>
      </c>
      <c r="P6" s="6" t="s">
        <v>437</v>
      </c>
      <c r="Q6" s="6" t="s">
        <v>501</v>
      </c>
      <c r="R6" s="6"/>
    </row>
    <row r="7" ht="19.95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502</v>
      </c>
      <c r="N7" s="6" t="s">
        <v>421</v>
      </c>
      <c r="O7" s="6" t="s">
        <v>503</v>
      </c>
      <c r="P7" s="6" t="s">
        <v>504</v>
      </c>
      <c r="Q7" s="6" t="s">
        <v>505</v>
      </c>
      <c r="R7" s="6"/>
    </row>
    <row r="8" ht="19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 t="s">
        <v>506</v>
      </c>
      <c r="N8" s="6" t="s">
        <v>421</v>
      </c>
      <c r="O8" s="6" t="s">
        <v>507</v>
      </c>
      <c r="P8" s="6" t="s">
        <v>411</v>
      </c>
      <c r="Q8" s="6" t="s">
        <v>508</v>
      </c>
      <c r="R8" s="6"/>
    </row>
    <row r="9" ht="22.3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 t="s">
        <v>509</v>
      </c>
      <c r="M9" s="6" t="s">
        <v>510</v>
      </c>
      <c r="N9" s="6" t="s">
        <v>438</v>
      </c>
      <c r="O9" s="6" t="s">
        <v>511</v>
      </c>
      <c r="P9" s="6" t="s">
        <v>512</v>
      </c>
      <c r="Q9" s="6" t="s">
        <v>513</v>
      </c>
      <c r="R9" s="6"/>
    </row>
    <row r="10" ht="18.9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 t="s">
        <v>422</v>
      </c>
      <c r="L10" s="6" t="s">
        <v>514</v>
      </c>
      <c r="M10" s="6" t="s">
        <v>515</v>
      </c>
      <c r="N10" s="6" t="s">
        <v>438</v>
      </c>
      <c r="O10" s="6" t="s">
        <v>500</v>
      </c>
      <c r="P10" s="6" t="s">
        <v>437</v>
      </c>
      <c r="Q10" s="6" t="s">
        <v>516</v>
      </c>
      <c r="R10" s="6"/>
    </row>
    <row r="11" ht="21.6" customHeight="1" spans="1:18">
      <c r="A11" s="4"/>
      <c r="B11" s="4"/>
      <c r="C11" s="5"/>
      <c r="D11" s="5"/>
      <c r="E11" s="5"/>
      <c r="F11" s="5"/>
      <c r="G11" s="5"/>
      <c r="H11" s="5"/>
      <c r="I11" s="5"/>
      <c r="J11" s="4"/>
      <c r="K11" s="6"/>
      <c r="L11" s="6" t="s">
        <v>517</v>
      </c>
      <c r="M11" s="6" t="s">
        <v>518</v>
      </c>
      <c r="N11" s="6" t="s">
        <v>438</v>
      </c>
      <c r="O11" s="6" t="s">
        <v>500</v>
      </c>
      <c r="P11" s="6" t="s">
        <v>437</v>
      </c>
      <c r="Q11" s="6" t="s">
        <v>519</v>
      </c>
      <c r="R11" s="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1"/>
    <mergeCell ref="B3:B5"/>
    <mergeCell ref="B6:B11"/>
    <mergeCell ref="C4:C5"/>
    <mergeCell ref="C6:C11"/>
    <mergeCell ref="D6:D11"/>
    <mergeCell ref="E6:E11"/>
    <mergeCell ref="F6:F11"/>
    <mergeCell ref="G6:G11"/>
    <mergeCell ref="H6:H11"/>
    <mergeCell ref="I6:I11"/>
    <mergeCell ref="J3:J5"/>
    <mergeCell ref="J6:J11"/>
    <mergeCell ref="K6:K9"/>
    <mergeCell ref="K10:K11"/>
    <mergeCell ref="L6:L8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J12" sqref="J12"/>
    </sheetView>
  </sheetViews>
  <sheetFormatPr defaultColWidth="10" defaultRowHeight="16.8" outlineLevelCol="7"/>
  <cols>
    <col min="1" max="1" width="29.4423076923077" customWidth="1"/>
    <col min="2" max="2" width="10.1057692307692" customWidth="1"/>
    <col min="3" max="3" width="23.1057692307692" customWidth="1"/>
    <col min="4" max="4" width="10.6634615384615" customWidth="1"/>
    <col min="5" max="5" width="24" customWidth="1"/>
    <col min="6" max="6" width="10.4423076923077" customWidth="1"/>
    <col min="7" max="7" width="20.2211538461538" customWidth="1"/>
    <col min="8" max="8" width="11" customWidth="1"/>
    <col min="9" max="9" width="9.77884615384615" customWidth="1"/>
  </cols>
  <sheetData>
    <row r="1" ht="6.9" customHeight="1" spans="1:8">
      <c r="A1" s="8"/>
      <c r="H1" s="62"/>
    </row>
    <row r="2" ht="24.15" customHeight="1" spans="1:8">
      <c r="A2" s="61" t="s">
        <v>7</v>
      </c>
      <c r="B2" s="61"/>
      <c r="C2" s="61"/>
      <c r="D2" s="61"/>
      <c r="E2" s="61"/>
      <c r="F2" s="61"/>
      <c r="G2" s="61"/>
      <c r="H2" s="6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419.42571</v>
      </c>
      <c r="C6" s="4" t="s">
        <v>40</v>
      </c>
      <c r="D6" s="19"/>
      <c r="E6" s="12" t="s">
        <v>41</v>
      </c>
      <c r="F6" s="11">
        <v>211.72571</v>
      </c>
      <c r="G6" s="4" t="s">
        <v>42</v>
      </c>
      <c r="H6" s="5">
        <v>201.78971</v>
      </c>
    </row>
    <row r="7" ht="16.35" customHeight="1" spans="1:8">
      <c r="A7" s="4" t="s">
        <v>43</v>
      </c>
      <c r="B7" s="5">
        <v>419.42571</v>
      </c>
      <c r="C7" s="4" t="s">
        <v>44</v>
      </c>
      <c r="D7" s="19"/>
      <c r="E7" s="4" t="s">
        <v>45</v>
      </c>
      <c r="F7" s="5">
        <v>201.78971</v>
      </c>
      <c r="G7" s="4" t="s">
        <v>46</v>
      </c>
      <c r="H7" s="5">
        <v>37.7</v>
      </c>
    </row>
    <row r="8" ht="16.35" customHeight="1" spans="1:8">
      <c r="A8" s="12" t="s">
        <v>47</v>
      </c>
      <c r="B8" s="5"/>
      <c r="C8" s="4" t="s">
        <v>48</v>
      </c>
      <c r="D8" s="19"/>
      <c r="E8" s="4" t="s">
        <v>49</v>
      </c>
      <c r="F8" s="5">
        <v>9.936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19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19"/>
      <c r="E10" s="12" t="s">
        <v>57</v>
      </c>
      <c r="F10" s="11">
        <v>207.7</v>
      </c>
      <c r="G10" s="4" t="s">
        <v>58</v>
      </c>
      <c r="H10" s="5">
        <v>9.936</v>
      </c>
    </row>
    <row r="11" ht="16.35" customHeight="1" spans="1:8">
      <c r="A11" s="4" t="s">
        <v>59</v>
      </c>
      <c r="B11" s="5"/>
      <c r="C11" s="4" t="s">
        <v>60</v>
      </c>
      <c r="D11" s="19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19"/>
      <c r="E12" s="4" t="s">
        <v>65</v>
      </c>
      <c r="F12" s="5">
        <v>37.7</v>
      </c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19">
        <v>396.838777</v>
      </c>
      <c r="E13" s="4" t="s">
        <v>69</v>
      </c>
      <c r="F13" s="5">
        <v>170</v>
      </c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19"/>
      <c r="E14" s="4" t="s">
        <v>73</v>
      </c>
      <c r="F14" s="5"/>
      <c r="G14" s="4" t="s">
        <v>74</v>
      </c>
      <c r="H14" s="5">
        <v>170</v>
      </c>
    </row>
    <row r="15" ht="16.35" customHeight="1" spans="1:8">
      <c r="A15" s="4" t="s">
        <v>75</v>
      </c>
      <c r="B15" s="5"/>
      <c r="C15" s="4" t="s">
        <v>76</v>
      </c>
      <c r="D15" s="19">
        <v>9.365314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19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19"/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19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19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19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19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19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19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19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19">
        <v>13.221619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19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19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19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19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19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19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19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19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19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19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419.42571</v>
      </c>
      <c r="C37" s="12" t="s">
        <v>127</v>
      </c>
      <c r="D37" s="11">
        <v>419.42571</v>
      </c>
      <c r="E37" s="12" t="s">
        <v>127</v>
      </c>
      <c r="F37" s="11">
        <v>419.42571</v>
      </c>
      <c r="G37" s="12" t="s">
        <v>127</v>
      </c>
      <c r="H37" s="11">
        <v>419.42571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419.42571</v>
      </c>
      <c r="C40" s="12" t="s">
        <v>131</v>
      </c>
      <c r="D40" s="11">
        <v>419.42571</v>
      </c>
      <c r="E40" s="12" t="s">
        <v>131</v>
      </c>
      <c r="F40" s="11">
        <v>419.42571</v>
      </c>
      <c r="G40" s="12" t="s">
        <v>131</v>
      </c>
      <c r="H40" s="11">
        <v>419.42571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A1"/>
    </sheetView>
  </sheetViews>
  <sheetFormatPr defaultColWidth="10" defaultRowHeight="16.8"/>
  <cols>
    <col min="1" max="1" width="5.88461538461539" customWidth="1"/>
    <col min="2" max="2" width="16.1057692307692" customWidth="1"/>
    <col min="3" max="3" width="8.22115384615385" customWidth="1"/>
    <col min="4" max="25" width="7.77884615384615" customWidth="1"/>
    <col min="26" max="26" width="9.7788461538461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35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3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95" customHeight="1" spans="1:25">
      <c r="A7" s="12"/>
      <c r="B7" s="12" t="s">
        <v>134</v>
      </c>
      <c r="C7" s="25">
        <v>419.42571</v>
      </c>
      <c r="D7" s="25">
        <v>419.42571</v>
      </c>
      <c r="E7" s="25">
        <v>419.42571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95" customHeight="1" spans="1:25">
      <c r="A8" s="10" t="s">
        <v>152</v>
      </c>
      <c r="B8" s="10" t="s">
        <v>4</v>
      </c>
      <c r="C8" s="25">
        <v>419.42571</v>
      </c>
      <c r="D8" s="25">
        <v>419.42571</v>
      </c>
      <c r="E8" s="25">
        <v>419.42571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95" customHeight="1" spans="1:25">
      <c r="A9" s="60" t="s">
        <v>153</v>
      </c>
      <c r="B9" s="60" t="s">
        <v>154</v>
      </c>
      <c r="C9" s="19">
        <v>419.42571</v>
      </c>
      <c r="D9" s="19">
        <v>419.42571</v>
      </c>
      <c r="E9" s="5">
        <v>419.42571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opLeftCell="A4" workbookViewId="0">
      <selection activeCell="J9" sqref="J9"/>
    </sheetView>
  </sheetViews>
  <sheetFormatPr defaultColWidth="10" defaultRowHeight="16.8"/>
  <cols>
    <col min="1" max="1" width="4.66346153846154" customWidth="1"/>
    <col min="2" max="2" width="4.88461538461539" customWidth="1"/>
    <col min="3" max="3" width="5" customWidth="1"/>
    <col min="4" max="4" width="12" customWidth="1"/>
    <col min="5" max="5" width="25.7788461538462" customWidth="1"/>
    <col min="6" max="6" width="12.3365384615385" customWidth="1"/>
    <col min="7" max="7" width="11.3365384615385" customWidth="1"/>
    <col min="8" max="8" width="14" customWidth="1"/>
    <col min="9" max="9" width="14.7788461538462" customWidth="1"/>
    <col min="10" max="11" width="17.4423076923077" customWidth="1"/>
    <col min="12" max="12" width="9.77884615384615" customWidth="1"/>
  </cols>
  <sheetData>
    <row r="1" ht="16.35" customHeight="1" spans="1:4">
      <c r="A1" s="8"/>
      <c r="D1" s="51"/>
    </row>
    <row r="2" ht="31.95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" customHeight="1" spans="1:11">
      <c r="A3" s="52" t="s">
        <v>30</v>
      </c>
      <c r="B3" s="52"/>
      <c r="C3" s="52"/>
      <c r="D3" s="52"/>
      <c r="E3" s="52"/>
      <c r="F3" s="52"/>
      <c r="G3" s="52"/>
      <c r="H3" s="52"/>
      <c r="I3" s="52"/>
      <c r="J3" s="52"/>
      <c r="K3" s="7" t="s">
        <v>31</v>
      </c>
    </row>
    <row r="4" ht="27.6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 t="s">
        <v>159</v>
      </c>
      <c r="I4" s="3" t="s">
        <v>160</v>
      </c>
      <c r="J4" s="3" t="s">
        <v>161</v>
      </c>
      <c r="K4" s="3" t="s">
        <v>162</v>
      </c>
    </row>
    <row r="5" ht="25.95" customHeight="1" spans="1:11">
      <c r="A5" s="3" t="s">
        <v>163</v>
      </c>
      <c r="B5" s="3" t="s">
        <v>164</v>
      </c>
      <c r="C5" s="3" t="s">
        <v>165</v>
      </c>
      <c r="D5" s="3"/>
      <c r="E5" s="3"/>
      <c r="F5" s="3"/>
      <c r="G5" s="3"/>
      <c r="H5" s="3"/>
      <c r="I5" s="3"/>
      <c r="J5" s="3"/>
      <c r="K5" s="3"/>
    </row>
    <row r="6" ht="22.95" customHeight="1" spans="1:11">
      <c r="A6" s="24"/>
      <c r="B6" s="24"/>
      <c r="C6" s="24"/>
      <c r="D6" s="53" t="s">
        <v>134</v>
      </c>
      <c r="E6" s="53"/>
      <c r="F6" s="57">
        <v>419.42571</v>
      </c>
      <c r="G6" s="57">
        <v>211.72571</v>
      </c>
      <c r="H6" s="57">
        <v>207.7</v>
      </c>
      <c r="I6" s="57"/>
      <c r="J6" s="53"/>
      <c r="K6" s="53"/>
    </row>
    <row r="7" ht="22.95" customHeight="1" spans="1:11">
      <c r="A7" s="54"/>
      <c r="B7" s="54"/>
      <c r="C7" s="54"/>
      <c r="D7" s="46" t="s">
        <v>152</v>
      </c>
      <c r="E7" s="46" t="s">
        <v>4</v>
      </c>
      <c r="F7" s="58">
        <v>419.42571</v>
      </c>
      <c r="G7" s="58">
        <v>211.72571</v>
      </c>
      <c r="H7" s="58">
        <v>207.7</v>
      </c>
      <c r="I7" s="58"/>
      <c r="J7" s="48"/>
      <c r="K7" s="48"/>
    </row>
    <row r="8" ht="22.95" customHeight="1" spans="1:11">
      <c r="A8" s="54"/>
      <c r="B8" s="54"/>
      <c r="C8" s="54"/>
      <c r="D8" s="46" t="s">
        <v>153</v>
      </c>
      <c r="E8" s="46" t="s">
        <v>154</v>
      </c>
      <c r="F8" s="58">
        <v>419.42571</v>
      </c>
      <c r="G8" s="58">
        <v>211.72571</v>
      </c>
      <c r="H8" s="58">
        <v>207.7</v>
      </c>
      <c r="I8" s="58"/>
      <c r="J8" s="48"/>
      <c r="K8" s="48"/>
    </row>
    <row r="9" ht="22.95" customHeight="1" spans="1:11">
      <c r="A9" s="54">
        <v>208</v>
      </c>
      <c r="B9" s="54"/>
      <c r="C9" s="54"/>
      <c r="D9" s="46"/>
      <c r="E9" s="46" t="s">
        <v>166</v>
      </c>
      <c r="F9" s="58">
        <f>F10+F13+F17</f>
        <v>396.838777</v>
      </c>
      <c r="G9" s="58">
        <f>G10+G13+G17</f>
        <v>189.138777</v>
      </c>
      <c r="H9" s="58">
        <f>H10+H13+H17</f>
        <v>207.7</v>
      </c>
      <c r="I9" s="58"/>
      <c r="J9" s="48"/>
      <c r="K9" s="48"/>
    </row>
    <row r="10" ht="22.95" customHeight="1" spans="1:11">
      <c r="A10" s="55" t="s">
        <v>167</v>
      </c>
      <c r="B10" s="55" t="s">
        <v>168</v>
      </c>
      <c r="C10" s="54"/>
      <c r="D10" s="46"/>
      <c r="E10" s="46" t="s">
        <v>169</v>
      </c>
      <c r="F10" s="58">
        <f>F11+F12</f>
        <v>20.051655</v>
      </c>
      <c r="G10" s="58">
        <f>G11+G12</f>
        <v>20.051655</v>
      </c>
      <c r="H10" s="58">
        <f>H11+H12</f>
        <v>0</v>
      </c>
      <c r="I10" s="58"/>
      <c r="J10" s="48"/>
      <c r="K10" s="48"/>
    </row>
    <row r="11" ht="22.95" customHeight="1" spans="1:11">
      <c r="A11" s="55" t="s">
        <v>167</v>
      </c>
      <c r="B11" s="55" t="s">
        <v>168</v>
      </c>
      <c r="C11" s="55" t="s">
        <v>168</v>
      </c>
      <c r="D11" s="56" t="s">
        <v>170</v>
      </c>
      <c r="E11" s="47" t="s">
        <v>171</v>
      </c>
      <c r="F11" s="59">
        <v>17.628826</v>
      </c>
      <c r="G11" s="59">
        <v>17.628826</v>
      </c>
      <c r="H11" s="59"/>
      <c r="I11" s="59"/>
      <c r="J11" s="47"/>
      <c r="K11" s="47"/>
    </row>
    <row r="12" ht="22.95" customHeight="1" spans="1:11">
      <c r="A12" s="55" t="s">
        <v>167</v>
      </c>
      <c r="B12" s="55" t="s">
        <v>168</v>
      </c>
      <c r="C12" s="55" t="s">
        <v>172</v>
      </c>
      <c r="D12" s="56">
        <v>2080506</v>
      </c>
      <c r="E12" s="47" t="s">
        <v>173</v>
      </c>
      <c r="F12" s="59">
        <v>2.422829</v>
      </c>
      <c r="G12" s="59">
        <v>2.422829</v>
      </c>
      <c r="H12" s="59"/>
      <c r="I12" s="59"/>
      <c r="J12" s="47"/>
      <c r="K12" s="47"/>
    </row>
    <row r="13" ht="22.95" customHeight="1" spans="1:11">
      <c r="A13" s="55" t="s">
        <v>167</v>
      </c>
      <c r="B13" s="55" t="s">
        <v>174</v>
      </c>
      <c r="C13" s="55"/>
      <c r="D13" s="56"/>
      <c r="E13" s="48" t="s">
        <v>175</v>
      </c>
      <c r="F13" s="58">
        <f>F14+F15+F16</f>
        <v>375.68532</v>
      </c>
      <c r="G13" s="58">
        <f>G14+G15+G16</f>
        <v>167.98532</v>
      </c>
      <c r="H13" s="58">
        <f>H14+H15+H16</f>
        <v>207.7</v>
      </c>
      <c r="I13" s="59"/>
      <c r="J13" s="47"/>
      <c r="K13" s="47"/>
    </row>
    <row r="14" ht="22.95" customHeight="1" spans="1:11">
      <c r="A14" s="55" t="s">
        <v>167</v>
      </c>
      <c r="B14" s="55" t="s">
        <v>174</v>
      </c>
      <c r="C14" s="55" t="s">
        <v>176</v>
      </c>
      <c r="D14" s="56" t="s">
        <v>177</v>
      </c>
      <c r="E14" s="47" t="s">
        <v>178</v>
      </c>
      <c r="F14" s="59">
        <v>170.68532</v>
      </c>
      <c r="G14" s="59">
        <v>167.98532</v>
      </c>
      <c r="H14" s="59">
        <v>2.7</v>
      </c>
      <c r="I14" s="59"/>
      <c r="J14" s="47"/>
      <c r="K14" s="47"/>
    </row>
    <row r="15" ht="22.95" customHeight="1" spans="1:11">
      <c r="A15" s="55" t="s">
        <v>167</v>
      </c>
      <c r="B15" s="55" t="s">
        <v>174</v>
      </c>
      <c r="C15" s="55" t="s">
        <v>179</v>
      </c>
      <c r="D15" s="56" t="s">
        <v>180</v>
      </c>
      <c r="E15" s="47" t="s">
        <v>181</v>
      </c>
      <c r="F15" s="59">
        <v>150</v>
      </c>
      <c r="G15" s="59"/>
      <c r="H15" s="59">
        <v>150</v>
      </c>
      <c r="I15" s="59"/>
      <c r="J15" s="47"/>
      <c r="K15" s="47"/>
    </row>
    <row r="16" ht="22.95" customHeight="1" spans="1:11">
      <c r="A16" s="55" t="s">
        <v>167</v>
      </c>
      <c r="B16" s="55" t="s">
        <v>174</v>
      </c>
      <c r="C16" s="55" t="s">
        <v>168</v>
      </c>
      <c r="D16" s="56" t="s">
        <v>182</v>
      </c>
      <c r="E16" s="47" t="s">
        <v>183</v>
      </c>
      <c r="F16" s="59">
        <v>55</v>
      </c>
      <c r="G16" s="59"/>
      <c r="H16" s="59">
        <v>55</v>
      </c>
      <c r="I16" s="59"/>
      <c r="J16" s="47"/>
      <c r="K16" s="47"/>
    </row>
    <row r="17" ht="22.95" customHeight="1" spans="1:11">
      <c r="A17" s="55" t="s">
        <v>167</v>
      </c>
      <c r="B17" s="55" t="s">
        <v>184</v>
      </c>
      <c r="C17" s="55"/>
      <c r="D17" s="56"/>
      <c r="E17" s="48" t="s">
        <v>185</v>
      </c>
      <c r="F17" s="58">
        <f>F18</f>
        <v>1.101802</v>
      </c>
      <c r="G17" s="58">
        <f>G18</f>
        <v>1.101802</v>
      </c>
      <c r="H17" s="58"/>
      <c r="I17" s="59"/>
      <c r="J17" s="47"/>
      <c r="K17" s="47"/>
    </row>
    <row r="18" ht="22.95" customHeight="1" spans="1:11">
      <c r="A18" s="55" t="s">
        <v>167</v>
      </c>
      <c r="B18" s="55" t="s">
        <v>184</v>
      </c>
      <c r="C18" s="55" t="s">
        <v>184</v>
      </c>
      <c r="D18" s="56" t="s">
        <v>186</v>
      </c>
      <c r="E18" s="47" t="s">
        <v>187</v>
      </c>
      <c r="F18" s="59">
        <v>1.101802</v>
      </c>
      <c r="G18" s="59">
        <v>1.101802</v>
      </c>
      <c r="H18" s="59"/>
      <c r="I18" s="59"/>
      <c r="J18" s="47"/>
      <c r="K18" s="47"/>
    </row>
    <row r="19" ht="22.95" customHeight="1" spans="1:11">
      <c r="A19" s="55">
        <v>210</v>
      </c>
      <c r="B19" s="55"/>
      <c r="C19" s="55"/>
      <c r="D19" s="56"/>
      <c r="E19" s="48" t="s">
        <v>188</v>
      </c>
      <c r="F19" s="58">
        <f>F20</f>
        <v>9.365314</v>
      </c>
      <c r="G19" s="58">
        <f>G20</f>
        <v>9.365314</v>
      </c>
      <c r="H19" s="59"/>
      <c r="I19" s="59"/>
      <c r="J19" s="47"/>
      <c r="K19" s="47"/>
    </row>
    <row r="20" ht="22.95" customHeight="1" spans="1:11">
      <c r="A20" s="55" t="s">
        <v>189</v>
      </c>
      <c r="B20" s="55" t="s">
        <v>174</v>
      </c>
      <c r="C20" s="55"/>
      <c r="D20" s="56"/>
      <c r="E20" s="48" t="s">
        <v>190</v>
      </c>
      <c r="F20" s="58">
        <f>F21</f>
        <v>9.365314</v>
      </c>
      <c r="G20" s="58">
        <f>G21</f>
        <v>9.365314</v>
      </c>
      <c r="H20" s="59"/>
      <c r="I20" s="59"/>
      <c r="J20" s="47"/>
      <c r="K20" s="47"/>
    </row>
    <row r="21" ht="22.95" customHeight="1" spans="1:11">
      <c r="A21" s="55" t="s">
        <v>189</v>
      </c>
      <c r="B21" s="55" t="s">
        <v>174</v>
      </c>
      <c r="C21" s="55" t="s">
        <v>176</v>
      </c>
      <c r="D21" s="56" t="s">
        <v>191</v>
      </c>
      <c r="E21" s="47" t="s">
        <v>192</v>
      </c>
      <c r="F21" s="59">
        <v>9.365314</v>
      </c>
      <c r="G21" s="59">
        <v>9.365314</v>
      </c>
      <c r="H21" s="59"/>
      <c r="I21" s="59"/>
      <c r="J21" s="47"/>
      <c r="K21" s="47"/>
    </row>
    <row r="22" ht="22.95" customHeight="1" spans="1:11">
      <c r="A22" s="55">
        <v>221</v>
      </c>
      <c r="B22" s="55"/>
      <c r="C22" s="55"/>
      <c r="D22" s="56"/>
      <c r="E22" s="48" t="s">
        <v>193</v>
      </c>
      <c r="F22" s="58">
        <f>F23</f>
        <v>13.221619</v>
      </c>
      <c r="G22" s="58">
        <f>G23</f>
        <v>13.221619</v>
      </c>
      <c r="H22" s="59"/>
      <c r="I22" s="59"/>
      <c r="J22" s="47"/>
      <c r="K22" s="47"/>
    </row>
    <row r="23" ht="22.95" customHeight="1" spans="1:11">
      <c r="A23" s="55" t="s">
        <v>194</v>
      </c>
      <c r="B23" s="55" t="s">
        <v>195</v>
      </c>
      <c r="C23" s="55"/>
      <c r="D23" s="56"/>
      <c r="E23" s="48" t="s">
        <v>196</v>
      </c>
      <c r="F23" s="58">
        <f>F24</f>
        <v>13.221619</v>
      </c>
      <c r="G23" s="58">
        <f>G24</f>
        <v>13.221619</v>
      </c>
      <c r="H23" s="59"/>
      <c r="I23" s="59"/>
      <c r="J23" s="47"/>
      <c r="K23" s="47"/>
    </row>
    <row r="24" ht="22.95" customHeight="1" spans="1:11">
      <c r="A24" s="55" t="s">
        <v>194</v>
      </c>
      <c r="B24" s="55" t="s">
        <v>195</v>
      </c>
      <c r="C24" s="55" t="s">
        <v>176</v>
      </c>
      <c r="D24" s="56" t="s">
        <v>197</v>
      </c>
      <c r="E24" s="47" t="s">
        <v>198</v>
      </c>
      <c r="F24" s="59">
        <v>13.221619</v>
      </c>
      <c r="G24" s="59">
        <v>13.221619</v>
      </c>
      <c r="H24" s="59"/>
      <c r="I24" s="59"/>
      <c r="J24" s="47"/>
      <c r="K24" s="47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6"/>
  <sheetViews>
    <sheetView workbookViewId="0">
      <selection activeCell="A1" sqref="A1"/>
    </sheetView>
  </sheetViews>
  <sheetFormatPr defaultColWidth="10" defaultRowHeight="16.8"/>
  <cols>
    <col min="1" max="1" width="3.66346153846154" customWidth="1"/>
    <col min="2" max="2" width="4.77884615384615" customWidth="1"/>
    <col min="3" max="3" width="4.66346153846154" customWidth="1"/>
    <col min="4" max="4" width="7.33653846153846" customWidth="1"/>
    <col min="5" max="5" width="20.1057692307692" customWidth="1"/>
    <col min="6" max="6" width="9.22115384615385" customWidth="1"/>
    <col min="7" max="12" width="7.10576923076923" customWidth="1"/>
    <col min="13" max="13" width="6.77884615384615" customWidth="1"/>
    <col min="14" max="17" width="7.10576923076923" customWidth="1"/>
    <col min="18" max="18" width="7" customWidth="1"/>
    <col min="19" max="20" width="7.10576923076923" customWidth="1"/>
    <col min="21" max="22" width="9.77884615384615" customWidth="1"/>
  </cols>
  <sheetData>
    <row r="1" ht="16.35" customHeight="1" spans="1:1">
      <c r="A1" s="8"/>
    </row>
    <row r="2" ht="42.1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5" customHeight="1" spans="1:20">
      <c r="A4" s="16" t="s">
        <v>155</v>
      </c>
      <c r="B4" s="16"/>
      <c r="C4" s="16"/>
      <c r="D4" s="16" t="s">
        <v>199</v>
      </c>
      <c r="E4" s="16" t="s">
        <v>200</v>
      </c>
      <c r="F4" s="16" t="s">
        <v>201</v>
      </c>
      <c r="G4" s="16" t="s">
        <v>202</v>
      </c>
      <c r="H4" s="16" t="s">
        <v>203</v>
      </c>
      <c r="I4" s="16" t="s">
        <v>204</v>
      </c>
      <c r="J4" s="16" t="s">
        <v>205</v>
      </c>
      <c r="K4" s="16" t="s">
        <v>206</v>
      </c>
      <c r="L4" s="16" t="s">
        <v>207</v>
      </c>
      <c r="M4" s="16" t="s">
        <v>208</v>
      </c>
      <c r="N4" s="16" t="s">
        <v>209</v>
      </c>
      <c r="O4" s="16" t="s">
        <v>210</v>
      </c>
      <c r="P4" s="16" t="s">
        <v>211</v>
      </c>
      <c r="Q4" s="16" t="s">
        <v>212</v>
      </c>
      <c r="R4" s="16" t="s">
        <v>213</v>
      </c>
      <c r="S4" s="16" t="s">
        <v>214</v>
      </c>
      <c r="T4" s="16" t="s">
        <v>215</v>
      </c>
    </row>
    <row r="5" ht="20.7" customHeight="1" spans="1:20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5" customHeight="1" spans="1:20">
      <c r="A6" s="12"/>
      <c r="B6" s="12"/>
      <c r="C6" s="12"/>
      <c r="D6" s="12"/>
      <c r="E6" s="12" t="s">
        <v>134</v>
      </c>
      <c r="F6" s="11">
        <v>419.42571</v>
      </c>
      <c r="G6" s="11">
        <v>201.78971</v>
      </c>
      <c r="H6" s="11">
        <v>37.7</v>
      </c>
      <c r="I6" s="11"/>
      <c r="J6" s="11"/>
      <c r="K6" s="11">
        <v>9.936</v>
      </c>
      <c r="L6" s="11"/>
      <c r="M6" s="11"/>
      <c r="N6" s="11"/>
      <c r="O6" s="11">
        <v>170</v>
      </c>
      <c r="P6" s="11"/>
      <c r="Q6" s="11"/>
      <c r="R6" s="11"/>
      <c r="S6" s="11"/>
      <c r="T6" s="11"/>
    </row>
    <row r="7" ht="22.95" customHeight="1" spans="1:20">
      <c r="A7" s="12"/>
      <c r="B7" s="12"/>
      <c r="C7" s="12"/>
      <c r="D7" s="10" t="s">
        <v>152</v>
      </c>
      <c r="E7" s="10" t="s">
        <v>4</v>
      </c>
      <c r="F7" s="11">
        <v>419.42571</v>
      </c>
      <c r="G7" s="11">
        <v>201.78971</v>
      </c>
      <c r="H7" s="11">
        <v>37.7</v>
      </c>
      <c r="I7" s="11"/>
      <c r="J7" s="11"/>
      <c r="K7" s="11">
        <v>9.936</v>
      </c>
      <c r="L7" s="11"/>
      <c r="M7" s="11"/>
      <c r="N7" s="11"/>
      <c r="O7" s="11">
        <v>170</v>
      </c>
      <c r="P7" s="11"/>
      <c r="Q7" s="11"/>
      <c r="R7" s="11"/>
      <c r="S7" s="11"/>
      <c r="T7" s="11"/>
    </row>
    <row r="8" ht="22.95" customHeight="1" spans="1:20">
      <c r="A8" s="20"/>
      <c r="B8" s="20"/>
      <c r="C8" s="20"/>
      <c r="D8" s="18" t="s">
        <v>153</v>
      </c>
      <c r="E8" s="18" t="s">
        <v>154</v>
      </c>
      <c r="F8" s="50">
        <v>419.42571</v>
      </c>
      <c r="G8" s="50">
        <v>201.78971</v>
      </c>
      <c r="H8" s="50">
        <v>37.7</v>
      </c>
      <c r="I8" s="50"/>
      <c r="J8" s="50"/>
      <c r="K8" s="50">
        <v>9.936</v>
      </c>
      <c r="L8" s="50"/>
      <c r="M8" s="50"/>
      <c r="N8" s="50"/>
      <c r="O8" s="50">
        <v>170</v>
      </c>
      <c r="P8" s="50"/>
      <c r="Q8" s="50"/>
      <c r="R8" s="50"/>
      <c r="S8" s="50"/>
      <c r="T8" s="50"/>
    </row>
    <row r="9" ht="22.95" customHeight="1" spans="1:20">
      <c r="A9" s="21" t="s">
        <v>167</v>
      </c>
      <c r="B9" s="21" t="s">
        <v>174</v>
      </c>
      <c r="C9" s="21" t="s">
        <v>176</v>
      </c>
      <c r="D9" s="17" t="s">
        <v>216</v>
      </c>
      <c r="E9" s="22" t="s">
        <v>178</v>
      </c>
      <c r="F9" s="23">
        <v>170.68532</v>
      </c>
      <c r="G9" s="23">
        <v>158.04932</v>
      </c>
      <c r="H9" s="23">
        <v>2.7</v>
      </c>
      <c r="I9" s="23"/>
      <c r="J9" s="23"/>
      <c r="K9" s="23">
        <v>9.936</v>
      </c>
      <c r="L9" s="23"/>
      <c r="M9" s="23"/>
      <c r="N9" s="23"/>
      <c r="O9" s="23"/>
      <c r="P9" s="23"/>
      <c r="Q9" s="23"/>
      <c r="R9" s="23"/>
      <c r="S9" s="23"/>
      <c r="T9" s="23"/>
    </row>
    <row r="10" ht="22.95" customHeight="1" spans="1:20">
      <c r="A10" s="21" t="s">
        <v>167</v>
      </c>
      <c r="B10" s="21" t="s">
        <v>168</v>
      </c>
      <c r="C10" s="21" t="s">
        <v>168</v>
      </c>
      <c r="D10" s="17" t="s">
        <v>216</v>
      </c>
      <c r="E10" s="22" t="s">
        <v>171</v>
      </c>
      <c r="F10" s="23">
        <v>17.628826</v>
      </c>
      <c r="G10" s="23">
        <v>17.628826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95" customHeight="1" spans="1:20">
      <c r="A11" s="21" t="s">
        <v>167</v>
      </c>
      <c r="B11" s="21" t="s">
        <v>168</v>
      </c>
      <c r="C11" s="21" t="s">
        <v>172</v>
      </c>
      <c r="D11" s="17" t="s">
        <v>216</v>
      </c>
      <c r="E11" s="22" t="s">
        <v>173</v>
      </c>
      <c r="F11" s="23">
        <v>2.422829</v>
      </c>
      <c r="G11" s="23">
        <v>2.422829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95" customHeight="1" spans="1:20">
      <c r="A12" s="21" t="s">
        <v>167</v>
      </c>
      <c r="B12" s="21" t="s">
        <v>184</v>
      </c>
      <c r="C12" s="21" t="s">
        <v>184</v>
      </c>
      <c r="D12" s="17" t="s">
        <v>216</v>
      </c>
      <c r="E12" s="22" t="s">
        <v>187</v>
      </c>
      <c r="F12" s="23">
        <v>1.101802</v>
      </c>
      <c r="G12" s="23">
        <v>1.101802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95" customHeight="1" spans="1:20">
      <c r="A13" s="21" t="s">
        <v>189</v>
      </c>
      <c r="B13" s="21" t="s">
        <v>174</v>
      </c>
      <c r="C13" s="21" t="s">
        <v>176</v>
      </c>
      <c r="D13" s="17" t="s">
        <v>216</v>
      </c>
      <c r="E13" s="22" t="s">
        <v>192</v>
      </c>
      <c r="F13" s="23">
        <v>9.365314</v>
      </c>
      <c r="G13" s="23">
        <v>9.365314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95" customHeight="1" spans="1:20">
      <c r="A14" s="21" t="s">
        <v>194</v>
      </c>
      <c r="B14" s="21" t="s">
        <v>195</v>
      </c>
      <c r="C14" s="21" t="s">
        <v>176</v>
      </c>
      <c r="D14" s="17" t="s">
        <v>216</v>
      </c>
      <c r="E14" s="22" t="s">
        <v>198</v>
      </c>
      <c r="F14" s="23">
        <v>13.221619</v>
      </c>
      <c r="G14" s="23">
        <v>13.221619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95" customHeight="1" spans="1:20">
      <c r="A15" s="21" t="s">
        <v>167</v>
      </c>
      <c r="B15" s="21" t="s">
        <v>174</v>
      </c>
      <c r="C15" s="21" t="s">
        <v>179</v>
      </c>
      <c r="D15" s="17" t="s">
        <v>216</v>
      </c>
      <c r="E15" s="22" t="s">
        <v>181</v>
      </c>
      <c r="F15" s="23">
        <v>150</v>
      </c>
      <c r="G15" s="23"/>
      <c r="H15" s="23"/>
      <c r="I15" s="23"/>
      <c r="J15" s="23"/>
      <c r="K15" s="23"/>
      <c r="L15" s="23"/>
      <c r="M15" s="23"/>
      <c r="N15" s="23"/>
      <c r="O15" s="23">
        <v>150</v>
      </c>
      <c r="P15" s="23"/>
      <c r="Q15" s="23"/>
      <c r="R15" s="23"/>
      <c r="S15" s="23"/>
      <c r="T15" s="23"/>
    </row>
    <row r="16" ht="22.95" customHeight="1" spans="1:20">
      <c r="A16" s="21" t="s">
        <v>167</v>
      </c>
      <c r="B16" s="21" t="s">
        <v>174</v>
      </c>
      <c r="C16" s="21" t="s">
        <v>168</v>
      </c>
      <c r="D16" s="17" t="s">
        <v>216</v>
      </c>
      <c r="E16" s="22" t="s">
        <v>183</v>
      </c>
      <c r="F16" s="23">
        <v>55</v>
      </c>
      <c r="G16" s="23"/>
      <c r="H16" s="23">
        <v>35</v>
      </c>
      <c r="I16" s="23"/>
      <c r="J16" s="23"/>
      <c r="K16" s="23"/>
      <c r="L16" s="23"/>
      <c r="M16" s="23"/>
      <c r="N16" s="23"/>
      <c r="O16" s="23">
        <v>20</v>
      </c>
      <c r="P16" s="23"/>
      <c r="Q16" s="23"/>
      <c r="R16" s="23"/>
      <c r="S16" s="23"/>
      <c r="T16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A1" sqref="A1"/>
    </sheetView>
  </sheetViews>
  <sheetFormatPr defaultColWidth="10" defaultRowHeight="16.8"/>
  <cols>
    <col min="1" max="2" width="4.10576923076923" customWidth="1"/>
    <col min="3" max="3" width="4.22115384615385" customWidth="1"/>
    <col min="4" max="4" width="6.10576923076923" customWidth="1"/>
    <col min="5" max="5" width="15.8846153846154" customWidth="1"/>
    <col min="6" max="6" width="9" customWidth="1"/>
    <col min="7" max="7" width="7.10576923076923" customWidth="1"/>
    <col min="8" max="8" width="6.22115384615385" customWidth="1"/>
    <col min="9" max="16" width="7.10576923076923" customWidth="1"/>
    <col min="17" max="17" width="5.88461538461539" customWidth="1"/>
    <col min="18" max="21" width="7.10576923076923" customWidth="1"/>
    <col min="22" max="23" width="9.77884615384615" customWidth="1"/>
  </cols>
  <sheetData>
    <row r="1" ht="16.35" customHeight="1" spans="1:1">
      <c r="A1" s="8"/>
    </row>
    <row r="2" ht="37.2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6" t="s">
        <v>155</v>
      </c>
      <c r="B4" s="16"/>
      <c r="C4" s="16"/>
      <c r="D4" s="16" t="s">
        <v>199</v>
      </c>
      <c r="E4" s="16" t="s">
        <v>200</v>
      </c>
      <c r="F4" s="16" t="s">
        <v>217</v>
      </c>
      <c r="G4" s="16" t="s">
        <v>158</v>
      </c>
      <c r="H4" s="16"/>
      <c r="I4" s="16"/>
      <c r="J4" s="16"/>
      <c r="K4" s="16" t="s">
        <v>159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" customHeight="1" spans="1:21">
      <c r="A5" s="16" t="s">
        <v>163</v>
      </c>
      <c r="B5" s="16" t="s">
        <v>164</v>
      </c>
      <c r="C5" s="16" t="s">
        <v>165</v>
      </c>
      <c r="D5" s="16"/>
      <c r="E5" s="16"/>
      <c r="F5" s="16"/>
      <c r="G5" s="16" t="s">
        <v>134</v>
      </c>
      <c r="H5" s="16" t="s">
        <v>218</v>
      </c>
      <c r="I5" s="16" t="s">
        <v>219</v>
      </c>
      <c r="J5" s="16" t="s">
        <v>210</v>
      </c>
      <c r="K5" s="16" t="s">
        <v>134</v>
      </c>
      <c r="L5" s="16" t="s">
        <v>220</v>
      </c>
      <c r="M5" s="16" t="s">
        <v>221</v>
      </c>
      <c r="N5" s="16" t="s">
        <v>222</v>
      </c>
      <c r="O5" s="16" t="s">
        <v>212</v>
      </c>
      <c r="P5" s="16" t="s">
        <v>223</v>
      </c>
      <c r="Q5" s="16" t="s">
        <v>224</v>
      </c>
      <c r="R5" s="16" t="s">
        <v>225</v>
      </c>
      <c r="S5" s="16" t="s">
        <v>208</v>
      </c>
      <c r="T5" s="16" t="s">
        <v>211</v>
      </c>
      <c r="U5" s="16" t="s">
        <v>215</v>
      </c>
    </row>
    <row r="6" ht="22.95" customHeight="1" spans="1:21">
      <c r="A6" s="12"/>
      <c r="B6" s="12"/>
      <c r="C6" s="12"/>
      <c r="D6" s="12"/>
      <c r="E6" s="12" t="s">
        <v>134</v>
      </c>
      <c r="F6" s="11">
        <v>419.42571</v>
      </c>
      <c r="G6" s="11">
        <v>211.72571</v>
      </c>
      <c r="H6" s="11">
        <v>201.78971</v>
      </c>
      <c r="I6" s="11">
        <v>9.936</v>
      </c>
      <c r="J6" s="11">
        <v>0</v>
      </c>
      <c r="K6" s="11">
        <v>207.7</v>
      </c>
      <c r="L6" s="11"/>
      <c r="M6" s="11">
        <v>37.7</v>
      </c>
      <c r="N6" s="11">
        <v>170</v>
      </c>
      <c r="O6" s="11"/>
      <c r="P6" s="11"/>
      <c r="Q6" s="11"/>
      <c r="R6" s="11"/>
      <c r="S6" s="11"/>
      <c r="T6" s="11"/>
      <c r="U6" s="11"/>
    </row>
    <row r="7" ht="22.95" customHeight="1" spans="1:21">
      <c r="A7" s="12"/>
      <c r="B7" s="12"/>
      <c r="C7" s="12"/>
      <c r="D7" s="10" t="s">
        <v>152</v>
      </c>
      <c r="E7" s="10" t="s">
        <v>4</v>
      </c>
      <c r="F7" s="25">
        <v>419.42571</v>
      </c>
      <c r="G7" s="11">
        <v>211.72571</v>
      </c>
      <c r="H7" s="11">
        <v>201.78971</v>
      </c>
      <c r="I7" s="11">
        <v>9.936</v>
      </c>
      <c r="J7" s="11">
        <v>0</v>
      </c>
      <c r="K7" s="11">
        <v>207.7</v>
      </c>
      <c r="L7" s="11">
        <v>0</v>
      </c>
      <c r="M7" s="11">
        <v>37.7</v>
      </c>
      <c r="N7" s="11">
        <v>170</v>
      </c>
      <c r="O7" s="11"/>
      <c r="P7" s="11"/>
      <c r="Q7" s="11"/>
      <c r="R7" s="11"/>
      <c r="S7" s="11"/>
      <c r="T7" s="11"/>
      <c r="U7" s="11"/>
    </row>
    <row r="8" ht="22.95" customHeight="1" spans="1:21">
      <c r="A8" s="20"/>
      <c r="B8" s="20"/>
      <c r="C8" s="20"/>
      <c r="D8" s="18" t="s">
        <v>153</v>
      </c>
      <c r="E8" s="18" t="s">
        <v>154</v>
      </c>
      <c r="F8" s="25">
        <v>419.42571</v>
      </c>
      <c r="G8" s="11">
        <v>211.72571</v>
      </c>
      <c r="H8" s="11">
        <v>201.78971</v>
      </c>
      <c r="I8" s="11">
        <v>9.936</v>
      </c>
      <c r="J8" s="11">
        <v>0</v>
      </c>
      <c r="K8" s="11">
        <v>207.7</v>
      </c>
      <c r="L8" s="11">
        <v>0</v>
      </c>
      <c r="M8" s="11">
        <v>37.7</v>
      </c>
      <c r="N8" s="11">
        <v>170</v>
      </c>
      <c r="O8" s="11"/>
      <c r="P8" s="11"/>
      <c r="Q8" s="11"/>
      <c r="R8" s="11"/>
      <c r="S8" s="11"/>
      <c r="T8" s="11"/>
      <c r="U8" s="11"/>
    </row>
    <row r="9" ht="22.95" customHeight="1" spans="1:21">
      <c r="A9" s="21" t="s">
        <v>167</v>
      </c>
      <c r="B9" s="21" t="s">
        <v>174</v>
      </c>
      <c r="C9" s="21" t="s">
        <v>176</v>
      </c>
      <c r="D9" s="17" t="s">
        <v>216</v>
      </c>
      <c r="E9" s="22" t="s">
        <v>178</v>
      </c>
      <c r="F9" s="19">
        <v>170.68532</v>
      </c>
      <c r="G9" s="5">
        <v>167.98532</v>
      </c>
      <c r="H9" s="5">
        <v>158.04932</v>
      </c>
      <c r="I9" s="5">
        <v>9.936</v>
      </c>
      <c r="J9" s="5"/>
      <c r="K9" s="5">
        <v>2.7</v>
      </c>
      <c r="L9" s="5"/>
      <c r="M9" s="5">
        <v>2.7</v>
      </c>
      <c r="N9" s="5"/>
      <c r="O9" s="5"/>
      <c r="P9" s="5"/>
      <c r="Q9" s="5"/>
      <c r="R9" s="5"/>
      <c r="S9" s="5"/>
      <c r="T9" s="5"/>
      <c r="U9" s="5"/>
    </row>
    <row r="10" ht="22.95" customHeight="1" spans="1:21">
      <c r="A10" s="21" t="s">
        <v>167</v>
      </c>
      <c r="B10" s="21" t="s">
        <v>168</v>
      </c>
      <c r="C10" s="21" t="s">
        <v>168</v>
      </c>
      <c r="D10" s="17" t="s">
        <v>216</v>
      </c>
      <c r="E10" s="22" t="s">
        <v>171</v>
      </c>
      <c r="F10" s="19">
        <v>17.628826</v>
      </c>
      <c r="G10" s="5">
        <v>17.628826</v>
      </c>
      <c r="H10" s="5">
        <v>17.628826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5" customHeight="1" spans="1:21">
      <c r="A11" s="21" t="s">
        <v>167</v>
      </c>
      <c r="B11" s="21" t="s">
        <v>168</v>
      </c>
      <c r="C11" s="21" t="s">
        <v>172</v>
      </c>
      <c r="D11" s="17" t="s">
        <v>216</v>
      </c>
      <c r="E11" s="22" t="s">
        <v>173</v>
      </c>
      <c r="F11" s="19">
        <v>2.422829</v>
      </c>
      <c r="G11" s="5">
        <v>2.422829</v>
      </c>
      <c r="H11" s="5">
        <v>2.422829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5" customHeight="1" spans="1:21">
      <c r="A12" s="21" t="s">
        <v>167</v>
      </c>
      <c r="B12" s="21" t="s">
        <v>184</v>
      </c>
      <c r="C12" s="21" t="s">
        <v>184</v>
      </c>
      <c r="D12" s="17" t="s">
        <v>216</v>
      </c>
      <c r="E12" s="22" t="s">
        <v>187</v>
      </c>
      <c r="F12" s="19">
        <v>1.101802</v>
      </c>
      <c r="G12" s="5">
        <v>1.101802</v>
      </c>
      <c r="H12" s="5">
        <v>1.101802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5" customHeight="1" spans="1:21">
      <c r="A13" s="21" t="s">
        <v>189</v>
      </c>
      <c r="B13" s="21" t="s">
        <v>174</v>
      </c>
      <c r="C13" s="21" t="s">
        <v>176</v>
      </c>
      <c r="D13" s="17" t="s">
        <v>216</v>
      </c>
      <c r="E13" s="22" t="s">
        <v>192</v>
      </c>
      <c r="F13" s="19">
        <v>9.365314</v>
      </c>
      <c r="G13" s="5">
        <v>9.365314</v>
      </c>
      <c r="H13" s="5">
        <v>9.365314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95" customHeight="1" spans="1:21">
      <c r="A14" s="21" t="s">
        <v>194</v>
      </c>
      <c r="B14" s="21" t="s">
        <v>195</v>
      </c>
      <c r="C14" s="21" t="s">
        <v>176</v>
      </c>
      <c r="D14" s="17" t="s">
        <v>216</v>
      </c>
      <c r="E14" s="22" t="s">
        <v>198</v>
      </c>
      <c r="F14" s="19">
        <v>13.221619</v>
      </c>
      <c r="G14" s="5">
        <v>13.221619</v>
      </c>
      <c r="H14" s="5">
        <v>13.221619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22.95" customHeight="1" spans="1:21">
      <c r="A15" s="21" t="s">
        <v>167</v>
      </c>
      <c r="B15" s="21" t="s">
        <v>174</v>
      </c>
      <c r="C15" s="21" t="s">
        <v>179</v>
      </c>
      <c r="D15" s="17" t="s">
        <v>216</v>
      </c>
      <c r="E15" s="22" t="s">
        <v>181</v>
      </c>
      <c r="F15" s="19">
        <v>150</v>
      </c>
      <c r="G15" s="5"/>
      <c r="H15" s="5"/>
      <c r="I15" s="5"/>
      <c r="J15" s="5"/>
      <c r="K15" s="5">
        <v>150</v>
      </c>
      <c r="L15" s="5"/>
      <c r="M15" s="5"/>
      <c r="N15" s="5">
        <v>150</v>
      </c>
      <c r="O15" s="5"/>
      <c r="P15" s="5"/>
      <c r="Q15" s="5"/>
      <c r="R15" s="5"/>
      <c r="S15" s="5"/>
      <c r="T15" s="5"/>
      <c r="U15" s="5"/>
    </row>
    <row r="16" ht="22.95" customHeight="1" spans="1:21">
      <c r="A16" s="21" t="s">
        <v>167</v>
      </c>
      <c r="B16" s="21" t="s">
        <v>174</v>
      </c>
      <c r="C16" s="21" t="s">
        <v>168</v>
      </c>
      <c r="D16" s="17" t="s">
        <v>216</v>
      </c>
      <c r="E16" s="22" t="s">
        <v>183</v>
      </c>
      <c r="F16" s="19">
        <v>55</v>
      </c>
      <c r="G16" s="5"/>
      <c r="H16" s="5"/>
      <c r="I16" s="5"/>
      <c r="J16" s="5"/>
      <c r="K16" s="5">
        <v>55</v>
      </c>
      <c r="L16" s="5"/>
      <c r="M16" s="5">
        <v>35</v>
      </c>
      <c r="N16" s="5">
        <v>20</v>
      </c>
      <c r="O16" s="5"/>
      <c r="P16" s="5"/>
      <c r="Q16" s="5"/>
      <c r="R16" s="5"/>
      <c r="S16" s="5"/>
      <c r="T16" s="5"/>
      <c r="U16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opLeftCell="A4" workbookViewId="0">
      <selection activeCell="A1" sqref="A1"/>
    </sheetView>
  </sheetViews>
  <sheetFormatPr defaultColWidth="10" defaultRowHeight="16.8" outlineLevelCol="4"/>
  <cols>
    <col min="1" max="1" width="24.6634615384615" customWidth="1"/>
    <col min="2" max="2" width="16" customWidth="1"/>
    <col min="3" max="4" width="22.2211538461538" customWidth="1"/>
    <col min="5" max="5" width="0.105769230769231" customWidth="1"/>
    <col min="6" max="6" width="9.77884615384615" customWidth="1"/>
  </cols>
  <sheetData>
    <row r="1" ht="16.35" customHeight="1" spans="1:1">
      <c r="A1" s="8"/>
    </row>
    <row r="2" ht="31.95" customHeight="1" spans="1:4">
      <c r="A2" s="1" t="s">
        <v>12</v>
      </c>
      <c r="B2" s="1"/>
      <c r="C2" s="1"/>
      <c r="D2" s="1"/>
    </row>
    <row r="3" ht="18.9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4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5" customHeight="1" spans="1:5">
      <c r="A6" s="12" t="s">
        <v>226</v>
      </c>
      <c r="B6" s="11">
        <v>419.42571</v>
      </c>
      <c r="C6" s="12" t="s">
        <v>227</v>
      </c>
      <c r="D6" s="25">
        <v>419.42571</v>
      </c>
      <c r="E6" s="15"/>
    </row>
    <row r="7" ht="20.25" customHeight="1" spans="1:5">
      <c r="A7" s="4" t="s">
        <v>228</v>
      </c>
      <c r="B7" s="5">
        <v>419.42571</v>
      </c>
      <c r="C7" s="4" t="s">
        <v>40</v>
      </c>
      <c r="D7" s="19"/>
      <c r="E7" s="15"/>
    </row>
    <row r="8" ht="20.25" customHeight="1" spans="1:5">
      <c r="A8" s="4" t="s">
        <v>229</v>
      </c>
      <c r="B8" s="5">
        <v>419.42571</v>
      </c>
      <c r="C8" s="4" t="s">
        <v>44</v>
      </c>
      <c r="D8" s="19"/>
      <c r="E8" s="15"/>
    </row>
    <row r="9" ht="31.2" customHeight="1" spans="1:5">
      <c r="A9" s="4" t="s">
        <v>47</v>
      </c>
      <c r="B9" s="5"/>
      <c r="C9" s="4" t="s">
        <v>48</v>
      </c>
      <c r="D9" s="19"/>
      <c r="E9" s="15"/>
    </row>
    <row r="10" ht="20.25" customHeight="1" spans="1:5">
      <c r="A10" s="4" t="s">
        <v>230</v>
      </c>
      <c r="B10" s="5"/>
      <c r="C10" s="4" t="s">
        <v>52</v>
      </c>
      <c r="D10" s="19"/>
      <c r="E10" s="15"/>
    </row>
    <row r="11" ht="20.25" customHeight="1" spans="1:5">
      <c r="A11" s="4" t="s">
        <v>231</v>
      </c>
      <c r="B11" s="5"/>
      <c r="C11" s="4" t="s">
        <v>56</v>
      </c>
      <c r="D11" s="19"/>
      <c r="E11" s="15"/>
    </row>
    <row r="12" ht="20.25" customHeight="1" spans="1:5">
      <c r="A12" s="4" t="s">
        <v>232</v>
      </c>
      <c r="B12" s="5"/>
      <c r="C12" s="4" t="s">
        <v>60</v>
      </c>
      <c r="D12" s="19"/>
      <c r="E12" s="15"/>
    </row>
    <row r="13" ht="20.25" customHeight="1" spans="1:5">
      <c r="A13" s="12" t="s">
        <v>233</v>
      </c>
      <c r="B13" s="11"/>
      <c r="C13" s="4" t="s">
        <v>64</v>
      </c>
      <c r="D13" s="19"/>
      <c r="E13" s="15"/>
    </row>
    <row r="14" ht="20.25" customHeight="1" spans="1:5">
      <c r="A14" s="4" t="s">
        <v>228</v>
      </c>
      <c r="B14" s="5"/>
      <c r="C14" s="4" t="s">
        <v>68</v>
      </c>
      <c r="D14" s="19">
        <v>396.838777</v>
      </c>
      <c r="E14" s="15"/>
    </row>
    <row r="15" ht="20.25" customHeight="1" spans="1:5">
      <c r="A15" s="4" t="s">
        <v>230</v>
      </c>
      <c r="B15" s="5"/>
      <c r="C15" s="4" t="s">
        <v>72</v>
      </c>
      <c r="D15" s="19"/>
      <c r="E15" s="15"/>
    </row>
    <row r="16" ht="20.25" customHeight="1" spans="1:5">
      <c r="A16" s="4" t="s">
        <v>231</v>
      </c>
      <c r="B16" s="5"/>
      <c r="C16" s="4" t="s">
        <v>76</v>
      </c>
      <c r="D16" s="19">
        <v>9.365314</v>
      </c>
      <c r="E16" s="15"/>
    </row>
    <row r="17" ht="20.25" customHeight="1" spans="1:5">
      <c r="A17" s="4" t="s">
        <v>232</v>
      </c>
      <c r="B17" s="5"/>
      <c r="C17" s="4" t="s">
        <v>80</v>
      </c>
      <c r="D17" s="19"/>
      <c r="E17" s="15"/>
    </row>
    <row r="18" ht="20.25" customHeight="1" spans="1:5">
      <c r="A18" s="4"/>
      <c r="B18" s="5"/>
      <c r="C18" s="4" t="s">
        <v>84</v>
      </c>
      <c r="D18" s="19"/>
      <c r="E18" s="15"/>
    </row>
    <row r="19" ht="20.25" customHeight="1" spans="1:5">
      <c r="A19" s="4"/>
      <c r="B19" s="4"/>
      <c r="C19" s="4" t="s">
        <v>88</v>
      </c>
      <c r="D19" s="19"/>
      <c r="E19" s="15"/>
    </row>
    <row r="20" ht="20.25" customHeight="1" spans="1:5">
      <c r="A20" s="4"/>
      <c r="B20" s="4"/>
      <c r="C20" s="4" t="s">
        <v>92</v>
      </c>
      <c r="D20" s="19"/>
      <c r="E20" s="15"/>
    </row>
    <row r="21" ht="20.25" customHeight="1" spans="1:5">
      <c r="A21" s="4"/>
      <c r="B21" s="4"/>
      <c r="C21" s="4" t="s">
        <v>96</v>
      </c>
      <c r="D21" s="19"/>
      <c r="E21" s="15"/>
    </row>
    <row r="22" ht="20.25" customHeight="1" spans="1:5">
      <c r="A22" s="4"/>
      <c r="B22" s="4"/>
      <c r="C22" s="4" t="s">
        <v>99</v>
      </c>
      <c r="D22" s="19"/>
      <c r="E22" s="15"/>
    </row>
    <row r="23" ht="20.25" customHeight="1" spans="1:5">
      <c r="A23" s="4"/>
      <c r="B23" s="4"/>
      <c r="C23" s="4" t="s">
        <v>102</v>
      </c>
      <c r="D23" s="19"/>
      <c r="E23" s="15"/>
    </row>
    <row r="24" ht="20.25" customHeight="1" spans="1:5">
      <c r="A24" s="4"/>
      <c r="B24" s="4"/>
      <c r="C24" s="4" t="s">
        <v>104</v>
      </c>
      <c r="D24" s="19"/>
      <c r="E24" s="15"/>
    </row>
    <row r="25" ht="20.25" customHeight="1" spans="1:5">
      <c r="A25" s="4"/>
      <c r="B25" s="4"/>
      <c r="C25" s="4" t="s">
        <v>106</v>
      </c>
      <c r="D25" s="19"/>
      <c r="E25" s="15"/>
    </row>
    <row r="26" ht="20.25" customHeight="1" spans="1:5">
      <c r="A26" s="4"/>
      <c r="B26" s="4"/>
      <c r="C26" s="4" t="s">
        <v>108</v>
      </c>
      <c r="D26" s="19">
        <v>13.221619</v>
      </c>
      <c r="E26" s="15"/>
    </row>
    <row r="27" ht="20.25" customHeight="1" spans="1:5">
      <c r="A27" s="4"/>
      <c r="B27" s="4"/>
      <c r="C27" s="4" t="s">
        <v>110</v>
      </c>
      <c r="D27" s="19"/>
      <c r="E27" s="15"/>
    </row>
    <row r="28" ht="20.25" customHeight="1" spans="1:5">
      <c r="A28" s="4"/>
      <c r="B28" s="4"/>
      <c r="C28" s="4" t="s">
        <v>112</v>
      </c>
      <c r="D28" s="19"/>
      <c r="E28" s="15"/>
    </row>
    <row r="29" ht="20.25" customHeight="1" spans="1:5">
      <c r="A29" s="4"/>
      <c r="B29" s="4"/>
      <c r="C29" s="4" t="s">
        <v>114</v>
      </c>
      <c r="D29" s="19"/>
      <c r="E29" s="15"/>
    </row>
    <row r="30" ht="20.25" customHeight="1" spans="1:5">
      <c r="A30" s="4"/>
      <c r="B30" s="4"/>
      <c r="C30" s="4" t="s">
        <v>116</v>
      </c>
      <c r="D30" s="19"/>
      <c r="E30" s="15"/>
    </row>
    <row r="31" ht="20.25" customHeight="1" spans="1:5">
      <c r="A31" s="4"/>
      <c r="B31" s="4"/>
      <c r="C31" s="4" t="s">
        <v>118</v>
      </c>
      <c r="D31" s="19"/>
      <c r="E31" s="15"/>
    </row>
    <row r="32" ht="20.25" customHeight="1" spans="1:5">
      <c r="A32" s="4"/>
      <c r="B32" s="4"/>
      <c r="C32" s="4" t="s">
        <v>120</v>
      </c>
      <c r="D32" s="19"/>
      <c r="E32" s="15"/>
    </row>
    <row r="33" ht="20.25" customHeight="1" spans="1:5">
      <c r="A33" s="4"/>
      <c r="B33" s="4"/>
      <c r="C33" s="4" t="s">
        <v>122</v>
      </c>
      <c r="D33" s="19"/>
      <c r="E33" s="15"/>
    </row>
    <row r="34" ht="20.25" customHeight="1" spans="1:5">
      <c r="A34" s="4"/>
      <c r="B34" s="4"/>
      <c r="C34" s="4" t="s">
        <v>123</v>
      </c>
      <c r="D34" s="19"/>
      <c r="E34" s="15"/>
    </row>
    <row r="35" ht="20.25" customHeight="1" spans="1:5">
      <c r="A35" s="4"/>
      <c r="B35" s="4"/>
      <c r="C35" s="4" t="s">
        <v>124</v>
      </c>
      <c r="D35" s="19"/>
      <c r="E35" s="15"/>
    </row>
    <row r="36" ht="20.25" customHeight="1" spans="1:5">
      <c r="A36" s="4"/>
      <c r="B36" s="4"/>
      <c r="C36" s="4" t="s">
        <v>125</v>
      </c>
      <c r="D36" s="19"/>
      <c r="E36" s="15"/>
    </row>
    <row r="37" ht="20.25" customHeight="1" spans="1:5">
      <c r="A37" s="4"/>
      <c r="B37" s="4"/>
      <c r="C37" s="4"/>
      <c r="D37" s="4"/>
      <c r="E37" s="15"/>
    </row>
    <row r="38" ht="20.25" customHeight="1" spans="1:5">
      <c r="A38" s="12"/>
      <c r="B38" s="12"/>
      <c r="C38" s="12" t="s">
        <v>234</v>
      </c>
      <c r="D38" s="11"/>
      <c r="E38" s="49"/>
    </row>
    <row r="39" ht="20.25" customHeight="1" spans="1:5">
      <c r="A39" s="12"/>
      <c r="B39" s="12"/>
      <c r="C39" s="12"/>
      <c r="D39" s="12"/>
      <c r="E39" s="49"/>
    </row>
    <row r="40" ht="20.25" customHeight="1" spans="1:5">
      <c r="A40" s="16" t="s">
        <v>235</v>
      </c>
      <c r="B40" s="11">
        <v>419.42571</v>
      </c>
      <c r="C40" s="16" t="s">
        <v>236</v>
      </c>
      <c r="D40" s="25">
        <v>419.42571</v>
      </c>
      <c r="E40" s="4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I8" sqref="I8"/>
    </sheetView>
  </sheetViews>
  <sheetFormatPr defaultColWidth="10" defaultRowHeight="16.8"/>
  <cols>
    <col min="1" max="2" width="4.88461538461539" customWidth="1"/>
    <col min="3" max="3" width="6" customWidth="1"/>
    <col min="4" max="4" width="9" customWidth="1"/>
    <col min="5" max="6" width="16.3365384615385" customWidth="1"/>
    <col min="7" max="7" width="11.4423076923077" customWidth="1"/>
    <col min="8" max="8" width="12.4423076923077" customWidth="1"/>
    <col min="9" max="9" width="14.6634615384615" customWidth="1"/>
    <col min="10" max="10" width="11.3365384615385" customWidth="1"/>
    <col min="11" max="11" width="19" customWidth="1"/>
    <col min="12" max="12" width="9.77884615384615" customWidth="1"/>
  </cols>
  <sheetData>
    <row r="1" ht="16.35" customHeight="1" spans="1:4">
      <c r="A1" s="8"/>
      <c r="D1" s="8"/>
    </row>
    <row r="2" ht="43.2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" customHeight="1" spans="1:11">
      <c r="A4" s="3" t="s">
        <v>155</v>
      </c>
      <c r="B4" s="3"/>
      <c r="C4" s="3"/>
      <c r="D4" s="3" t="s">
        <v>156</v>
      </c>
      <c r="E4" s="3" t="s">
        <v>157</v>
      </c>
      <c r="F4" s="3" t="s">
        <v>134</v>
      </c>
      <c r="G4" s="3" t="s">
        <v>158</v>
      </c>
      <c r="H4" s="3"/>
      <c r="I4" s="3"/>
      <c r="J4" s="3"/>
      <c r="K4" s="3" t="s">
        <v>159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237</v>
      </c>
      <c r="I5" s="3"/>
      <c r="J5" s="3" t="s">
        <v>238</v>
      </c>
      <c r="K5" s="3"/>
    </row>
    <row r="6" ht="28.5" customHeight="1" spans="1:11">
      <c r="A6" s="3" t="s">
        <v>163</v>
      </c>
      <c r="B6" s="3" t="s">
        <v>164</v>
      </c>
      <c r="C6" s="3" t="s">
        <v>165</v>
      </c>
      <c r="D6" s="3"/>
      <c r="E6" s="3"/>
      <c r="F6" s="3"/>
      <c r="G6" s="3"/>
      <c r="H6" s="3" t="s">
        <v>218</v>
      </c>
      <c r="I6" s="3" t="s">
        <v>210</v>
      </c>
      <c r="J6" s="3"/>
      <c r="K6" s="3"/>
    </row>
    <row r="7" ht="22.95" customHeight="1" spans="1:11">
      <c r="A7" s="4"/>
      <c r="B7" s="4"/>
      <c r="C7" s="4"/>
      <c r="D7" s="12"/>
      <c r="E7" s="12" t="s">
        <v>134</v>
      </c>
      <c r="F7" s="11">
        <v>419.42571</v>
      </c>
      <c r="G7" s="11">
        <v>211.72571</v>
      </c>
      <c r="H7" s="11">
        <v>201.78971</v>
      </c>
      <c r="I7" s="11"/>
      <c r="J7" s="11">
        <v>9.936</v>
      </c>
      <c r="K7" s="11">
        <v>207.7</v>
      </c>
    </row>
    <row r="8" ht="22.95" customHeight="1" spans="1:11">
      <c r="A8" s="4"/>
      <c r="B8" s="4"/>
      <c r="C8" s="4"/>
      <c r="D8" s="10" t="s">
        <v>152</v>
      </c>
      <c r="E8" s="10" t="s">
        <v>4</v>
      </c>
      <c r="F8" s="11">
        <v>419.42571</v>
      </c>
      <c r="G8" s="11">
        <v>211.72571</v>
      </c>
      <c r="H8" s="11">
        <v>201.78971</v>
      </c>
      <c r="I8" s="11"/>
      <c r="J8" s="11">
        <v>9.936</v>
      </c>
      <c r="K8" s="11">
        <v>207.7</v>
      </c>
    </row>
    <row r="9" ht="22.95" customHeight="1" spans="1:11">
      <c r="A9" s="4"/>
      <c r="B9" s="4"/>
      <c r="C9" s="4"/>
      <c r="D9" s="18" t="s">
        <v>153</v>
      </c>
      <c r="E9" s="18" t="s">
        <v>154</v>
      </c>
      <c r="F9" s="11">
        <v>419.42571</v>
      </c>
      <c r="G9" s="11">
        <v>211.72571</v>
      </c>
      <c r="H9" s="11">
        <v>201.78971</v>
      </c>
      <c r="I9" s="11"/>
      <c r="J9" s="11">
        <v>9.936</v>
      </c>
      <c r="K9" s="11">
        <v>207.7</v>
      </c>
    </row>
    <row r="10" ht="22.95" customHeight="1" spans="1:11">
      <c r="A10" s="4">
        <v>208</v>
      </c>
      <c r="B10" s="4"/>
      <c r="C10" s="4"/>
      <c r="D10" s="18"/>
      <c r="E10" s="46" t="s">
        <v>166</v>
      </c>
      <c r="F10" s="11">
        <f>F11+F14+F18</f>
        <v>396.838777</v>
      </c>
      <c r="G10" s="11">
        <f>G11+G14+G18</f>
        <v>189.138777</v>
      </c>
      <c r="H10" s="11">
        <f>H11+H14+H18</f>
        <v>179.202777</v>
      </c>
      <c r="I10" s="11"/>
      <c r="J10" s="11">
        <f>J11+J14+J18</f>
        <v>9.936</v>
      </c>
      <c r="K10" s="11">
        <f>K11+K14+K18</f>
        <v>207.7</v>
      </c>
    </row>
    <row r="11" ht="22.95" customHeight="1" spans="1:11">
      <c r="A11" s="21" t="s">
        <v>167</v>
      </c>
      <c r="B11" s="21" t="s">
        <v>168</v>
      </c>
      <c r="C11" s="4"/>
      <c r="D11" s="18"/>
      <c r="E11" s="46" t="s">
        <v>169</v>
      </c>
      <c r="F11" s="11">
        <f>F12+F13</f>
        <v>20.051655</v>
      </c>
      <c r="G11" s="11">
        <f>G12+G13</f>
        <v>20.051655</v>
      </c>
      <c r="H11" s="11">
        <f>H12+H13</f>
        <v>20.051655</v>
      </c>
      <c r="I11" s="11"/>
      <c r="J11" s="11"/>
      <c r="K11" s="11"/>
    </row>
    <row r="12" ht="22.95" customHeight="1" spans="1:11">
      <c r="A12" s="21" t="s">
        <v>167</v>
      </c>
      <c r="B12" s="21" t="s">
        <v>168</v>
      </c>
      <c r="C12" s="21" t="s">
        <v>168</v>
      </c>
      <c r="D12" s="17" t="s">
        <v>239</v>
      </c>
      <c r="E12" s="4" t="s">
        <v>171</v>
      </c>
      <c r="F12" s="5">
        <v>17.628826</v>
      </c>
      <c r="G12" s="5">
        <v>17.628826</v>
      </c>
      <c r="H12" s="19">
        <v>17.628826</v>
      </c>
      <c r="I12" s="19"/>
      <c r="J12" s="19"/>
      <c r="K12" s="19"/>
    </row>
    <row r="13" ht="22.95" customHeight="1" spans="1:11">
      <c r="A13" s="21" t="s">
        <v>167</v>
      </c>
      <c r="B13" s="21" t="s">
        <v>168</v>
      </c>
      <c r="C13" s="21" t="s">
        <v>172</v>
      </c>
      <c r="D13" s="17" t="s">
        <v>240</v>
      </c>
      <c r="E13" s="4" t="s">
        <v>173</v>
      </c>
      <c r="F13" s="5">
        <v>2.422829</v>
      </c>
      <c r="G13" s="5">
        <v>2.422829</v>
      </c>
      <c r="H13" s="19">
        <v>2.422829</v>
      </c>
      <c r="I13" s="19"/>
      <c r="J13" s="19"/>
      <c r="K13" s="19"/>
    </row>
    <row r="14" ht="22.95" customHeight="1" spans="1:11">
      <c r="A14" s="21" t="s">
        <v>167</v>
      </c>
      <c r="B14" s="21" t="s">
        <v>174</v>
      </c>
      <c r="C14" s="21"/>
      <c r="D14" s="17"/>
      <c r="E14" s="47" t="s">
        <v>175</v>
      </c>
      <c r="F14" s="11">
        <f>F15+F16+F17</f>
        <v>375.68532</v>
      </c>
      <c r="G14" s="11">
        <f>G15+G16+G17</f>
        <v>167.98532</v>
      </c>
      <c r="H14" s="11">
        <f>H15+H16+H17</f>
        <v>158.04932</v>
      </c>
      <c r="I14" s="11"/>
      <c r="J14" s="11">
        <f>J15+J16+J17</f>
        <v>9.936</v>
      </c>
      <c r="K14" s="11">
        <f>K15+K16+K17</f>
        <v>207.7</v>
      </c>
    </row>
    <row r="15" ht="22.95" customHeight="1" spans="1:11">
      <c r="A15" s="21" t="s">
        <v>167</v>
      </c>
      <c r="B15" s="21" t="s">
        <v>174</v>
      </c>
      <c r="C15" s="21" t="s">
        <v>176</v>
      </c>
      <c r="D15" s="17" t="s">
        <v>241</v>
      </c>
      <c r="E15" s="4" t="s">
        <v>178</v>
      </c>
      <c r="F15" s="5">
        <v>170.68532</v>
      </c>
      <c r="G15" s="5">
        <v>167.98532</v>
      </c>
      <c r="H15" s="19">
        <v>158.04932</v>
      </c>
      <c r="I15" s="19"/>
      <c r="J15" s="19">
        <v>9.936</v>
      </c>
      <c r="K15" s="19">
        <v>2.7</v>
      </c>
    </row>
    <row r="16" ht="22.95" customHeight="1" spans="1:11">
      <c r="A16" s="21" t="s">
        <v>167</v>
      </c>
      <c r="B16" s="21" t="s">
        <v>174</v>
      </c>
      <c r="C16" s="21" t="s">
        <v>179</v>
      </c>
      <c r="D16" s="17" t="s">
        <v>242</v>
      </c>
      <c r="E16" s="4" t="s">
        <v>181</v>
      </c>
      <c r="F16" s="5">
        <v>150</v>
      </c>
      <c r="G16" s="5"/>
      <c r="H16" s="19"/>
      <c r="I16" s="19"/>
      <c r="J16" s="19"/>
      <c r="K16" s="19">
        <v>150</v>
      </c>
    </row>
    <row r="17" ht="22.95" customHeight="1" spans="1:11">
      <c r="A17" s="21" t="s">
        <v>167</v>
      </c>
      <c r="B17" s="21" t="s">
        <v>174</v>
      </c>
      <c r="C17" s="21" t="s">
        <v>168</v>
      </c>
      <c r="D17" s="17" t="s">
        <v>243</v>
      </c>
      <c r="E17" s="4" t="s">
        <v>183</v>
      </c>
      <c r="F17" s="5">
        <v>55</v>
      </c>
      <c r="G17" s="5"/>
      <c r="H17" s="19"/>
      <c r="I17" s="19"/>
      <c r="J17" s="19"/>
      <c r="K17" s="19">
        <v>55</v>
      </c>
    </row>
    <row r="18" ht="22.95" customHeight="1" spans="1:11">
      <c r="A18" s="21" t="s">
        <v>167</v>
      </c>
      <c r="B18" s="21" t="s">
        <v>184</v>
      </c>
      <c r="C18" s="21"/>
      <c r="D18" s="17"/>
      <c r="E18" s="48" t="s">
        <v>185</v>
      </c>
      <c r="F18" s="11">
        <f>F19</f>
        <v>1.101802</v>
      </c>
      <c r="G18" s="11">
        <f>G19</f>
        <v>1.101802</v>
      </c>
      <c r="H18" s="11">
        <f>H19</f>
        <v>1.101802</v>
      </c>
      <c r="I18" s="19"/>
      <c r="J18" s="19"/>
      <c r="K18" s="19"/>
    </row>
    <row r="19" ht="22.95" customHeight="1" spans="1:11">
      <c r="A19" s="21" t="s">
        <v>167</v>
      </c>
      <c r="B19" s="21" t="s">
        <v>184</v>
      </c>
      <c r="C19" s="21" t="s">
        <v>184</v>
      </c>
      <c r="D19" s="17" t="s">
        <v>244</v>
      </c>
      <c r="E19" s="4" t="s">
        <v>187</v>
      </c>
      <c r="F19" s="5">
        <v>1.101802</v>
      </c>
      <c r="G19" s="5">
        <v>1.101802</v>
      </c>
      <c r="H19" s="19">
        <v>1.101802</v>
      </c>
      <c r="I19" s="19"/>
      <c r="J19" s="19"/>
      <c r="K19" s="19"/>
    </row>
    <row r="20" ht="22.95" customHeight="1" spans="1:11">
      <c r="A20" s="21">
        <v>210</v>
      </c>
      <c r="B20" s="21"/>
      <c r="C20" s="21"/>
      <c r="D20" s="17"/>
      <c r="E20" s="48" t="s">
        <v>188</v>
      </c>
      <c r="F20" s="11">
        <f t="shared" ref="F20:H21" si="0">F21</f>
        <v>9.365314</v>
      </c>
      <c r="G20" s="11">
        <f t="shared" si="0"/>
        <v>9.365314</v>
      </c>
      <c r="H20" s="11">
        <f t="shared" si="0"/>
        <v>9.365314</v>
      </c>
      <c r="I20" s="19"/>
      <c r="J20" s="19"/>
      <c r="K20" s="19"/>
    </row>
    <row r="21" ht="22.95" customHeight="1" spans="1:11">
      <c r="A21" s="21" t="s">
        <v>189</v>
      </c>
      <c r="B21" s="21" t="s">
        <v>174</v>
      </c>
      <c r="C21" s="21"/>
      <c r="D21" s="17"/>
      <c r="E21" s="48" t="s">
        <v>190</v>
      </c>
      <c r="F21" s="11">
        <f t="shared" si="0"/>
        <v>9.365314</v>
      </c>
      <c r="G21" s="11">
        <f t="shared" si="0"/>
        <v>9.365314</v>
      </c>
      <c r="H21" s="11">
        <f t="shared" si="0"/>
        <v>9.365314</v>
      </c>
      <c r="I21" s="19"/>
      <c r="J21" s="19"/>
      <c r="K21" s="19"/>
    </row>
    <row r="22" ht="22.95" customHeight="1" spans="1:11">
      <c r="A22" s="21" t="s">
        <v>189</v>
      </c>
      <c r="B22" s="21" t="s">
        <v>174</v>
      </c>
      <c r="C22" s="21" t="s">
        <v>176</v>
      </c>
      <c r="D22" s="17" t="s">
        <v>245</v>
      </c>
      <c r="E22" s="4" t="s">
        <v>192</v>
      </c>
      <c r="F22" s="5">
        <v>9.365314</v>
      </c>
      <c r="G22" s="5">
        <v>9.365314</v>
      </c>
      <c r="H22" s="19">
        <v>9.365314</v>
      </c>
      <c r="I22" s="19"/>
      <c r="J22" s="19"/>
      <c r="K22" s="19"/>
    </row>
    <row r="23" ht="22.95" customHeight="1" spans="1:11">
      <c r="A23" s="21">
        <v>221</v>
      </c>
      <c r="B23" s="21"/>
      <c r="C23" s="21"/>
      <c r="D23" s="17"/>
      <c r="E23" s="48" t="s">
        <v>193</v>
      </c>
      <c r="F23" s="11">
        <f t="shared" ref="F23:H24" si="1">F24</f>
        <v>13.221619</v>
      </c>
      <c r="G23" s="11">
        <f t="shared" si="1"/>
        <v>13.221619</v>
      </c>
      <c r="H23" s="11">
        <f t="shared" si="1"/>
        <v>13.221619</v>
      </c>
      <c r="I23" s="19"/>
      <c r="J23" s="19"/>
      <c r="K23" s="19"/>
    </row>
    <row r="24" ht="22.95" customHeight="1" spans="1:11">
      <c r="A24" s="21" t="s">
        <v>194</v>
      </c>
      <c r="B24" s="21" t="s">
        <v>195</v>
      </c>
      <c r="C24" s="21"/>
      <c r="D24" s="17"/>
      <c r="E24" s="48" t="s">
        <v>196</v>
      </c>
      <c r="F24" s="11">
        <f t="shared" si="1"/>
        <v>13.221619</v>
      </c>
      <c r="G24" s="11">
        <f t="shared" si="1"/>
        <v>13.221619</v>
      </c>
      <c r="H24" s="11">
        <f t="shared" si="1"/>
        <v>13.221619</v>
      </c>
      <c r="I24" s="19"/>
      <c r="J24" s="19"/>
      <c r="K24" s="19"/>
    </row>
    <row r="25" ht="22.95" customHeight="1" spans="1:11">
      <c r="A25" s="21" t="s">
        <v>194</v>
      </c>
      <c r="B25" s="21" t="s">
        <v>195</v>
      </c>
      <c r="C25" s="21" t="s">
        <v>176</v>
      </c>
      <c r="D25" s="17" t="s">
        <v>246</v>
      </c>
      <c r="E25" s="4" t="s">
        <v>198</v>
      </c>
      <c r="F25" s="5">
        <v>13.221619</v>
      </c>
      <c r="G25" s="5">
        <v>13.221619</v>
      </c>
      <c r="H25" s="19">
        <v>13.221619</v>
      </c>
      <c r="I25" s="19"/>
      <c r="J25" s="19"/>
      <c r="K25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2022-04-22T14:44:00Z</dcterms:created>
  <dcterms:modified xsi:type="dcterms:W3CDTF">2023-09-23T23:14:46Z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0150B39CD7824B8AA3BB7904334A9919</vt:lpwstr>
  </property>
  <property fmtid="{D5CDD505-2E9C-101B-9397-08002B2CF9AE}" pid="3" name="KSOProductBuildVer">
    <vt:lpwstr>2052-5.2.1.7798</vt:lpwstr>
  </property>
</Properties>
</file>