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60" firstSheet="1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<sst xmlns="http://schemas.openxmlformats.org/spreadsheetml/2006/main" count="1339" uniqueCount="546">
  <si>
    <t>2022年部门预算公开表</t>
  </si>
  <si>
    <t>单位编码：</t>
  </si>
  <si>
    <t>435001</t>
  </si>
  <si>
    <t>单位名称：</t>
  </si>
  <si>
    <t>岳阳县医疗保障局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</si>
  <si>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</si>
  <si>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</si>
  <si>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</si>
  <si>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</si>
  <si>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</si>
  <si>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</si>
  <si>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</si>
  <si>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</si>
  <si>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</si>
  <si>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</si>
  <si>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</si>
  <si>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</si>
  <si>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</si>
  <si>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</si>
  <si>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</si>
  <si>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</si>
  <si>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</si>
  <si>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</si>
  <si>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</si>
  <si>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</si>
  <si>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</si>
  <si>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</si>
  <si>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</si>
  <si>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</si>
  <si>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</si>
  <si>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单位：435001-岳阳县医疗保障局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</si>
  <si>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</si>
  <si>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</si>
  <si>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</si>
  <si>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</si>
  <si>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</si>
  <si>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</si>
  <si>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</si>
  <si>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</si>
  <si>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</si>
  <si>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</si>
  <si>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</si>
  <si>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</si>
  <si>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</si>
  <si>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</si>
  <si>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</si>
  <si>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</si>
  <si>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</si>
  <si>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</si>
  <si>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</si>
  <si>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</si>
  <si>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</si>
  <si>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</si>
  <si>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</si>
  <si>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</si>
  <si>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</si>
  <si>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</si>
  <si>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</si>
  <si>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</si>
  <si>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</si>
  <si>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</si>
  <si>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</si>
  <si>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</si>
  <si>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</si>
  <si>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</si>
  <si>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</si>
  <si>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</si>
  <si>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</si>
  <si>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</si>
  <si>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</si>
  <si>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</si>
  <si>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</si>
  <si>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</si>
  <si>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</si>
  <si>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</si>
  <si>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</si>
  <si>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</si>
  <si>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</si>
  <si>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</si>
  <si>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</si>
  <si>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</si>
  <si>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</si>
  <si>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</si>
  <si>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</si>
  <si>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</si>
  <si>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</si>
  <si>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</si>
  <si>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</si>
  <si>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</si>
  <si>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</si>
  <si>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</si>
  <si>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</si>
  <si>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</si>
  <si>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</si>
  <si>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</si>
  <si>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</si>
  <si>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</si>
  <si>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</si>
  <si>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</si>
  <si>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</si>
  <si>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</si>
  <si>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</si>
  <si>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</si>
  <si>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</si>
  <si>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</si>
  <si>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</si>
  <si>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</si>
  <si>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</si>
  <si>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</si>
  <si>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</si>
  <si>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</si>
  <si>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</si>
  <si>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</si>
  <si>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</si>
  <si>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</si>
  <si>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</si>
  <si>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</si>
  <si>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</si>
  <si>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</si>
  <si>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</si>
  <si>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</si>
  <si>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</si>
  <si>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</si>
  <si>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</si>
  <si>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</si>
  <si>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</si>
  <si>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</si>
  <si>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</si>
  <si>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</si>
  <si>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</si>
  <si>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</si>
  <si>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</si>
  <si>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</si>
  <si>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</si>
  <si>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</si>
  <si>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</si>
  <si>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</si>
  <si>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</si>
  <si>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</si>
  <si>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</si>
  <si>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</si>
  <si>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</si>
  <si>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</si>
  <si>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</si>
  <si>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</si>
  <si>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</si>
  <si>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</si>
  <si>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</si>
  <si>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</si>
  <si>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</si>
  <si>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</si>
  <si>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</si>
  <si>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435</t>
  </si>
  <si>
    <t xml:space="preserve">  435001</t>
  </si>
  <si>
    <t xml:space="preserve">  岳阳县医疗保障局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</si>
  <si>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</si>
  <si>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</si>
  <si>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</si>
  <si>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</si>
  <si>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</si>
  <si>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</si>
  <si>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</si>
  <si>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</si>
  <si>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</si>
  <si>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</si>
  <si>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</si>
  <si>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</si>
  <si>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</si>
  <si>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</si>
  <si>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</si>
  <si>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</si>
  <si>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</si>
  <si>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</si>
  <si>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20899</t>
  </si>
  <si>
    <t xml:space="preserve">    其他社会保障和就业支出</t>
  </si>
  <si>
    <t xml:space="preserve">    2089999</t>
  </si>
  <si>
    <t>卫生健康支出</t>
  </si>
  <si>
    <t>行政事业单位医疗</t>
  </si>
  <si>
    <t>210</t>
  </si>
  <si>
    <t>11</t>
  </si>
  <si>
    <t>01</t>
  </si>
  <si>
    <t xml:space="preserve">    2101101</t>
  </si>
  <si>
    <t xml:space="preserve">    行政单位医疗</t>
  </si>
  <si>
    <t>15</t>
  </si>
  <si>
    <t xml:space="preserve">    21015</t>
  </si>
  <si>
    <t xml:space="preserve">    医疗保障管理事务</t>
  </si>
  <si>
    <t xml:space="preserve">    2101501</t>
  </si>
  <si>
    <t xml:space="preserve">    行政运行</t>
  </si>
  <si>
    <t xml:space="preserve">    2101599</t>
  </si>
  <si>
    <t xml:space="preserve">    其他医疗保障管理事务支出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</si>
  <si>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</si>
  <si>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</si>
  <si>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</si>
  <si>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</si>
  <si>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</si>
  <si>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</si>
  <si>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</si>
  <si>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</si>
  <si>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</si>
  <si>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</si>
  <si>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</si>
  <si>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</si>
  <si>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</si>
  <si>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</si>
  <si>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</si>
  <si>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</si>
  <si>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</si>
  <si>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</si>
  <si>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</si>
  <si>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</si>
  <si>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</si>
  <si>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</si>
  <si>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</si>
  <si>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</si>
  <si>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</si>
  <si>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</si>
  <si>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</si>
  <si>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</si>
  <si>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</si>
  <si>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</si>
  <si>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</si>
  <si>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</si>
  <si>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</si>
  <si>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</si>
  <si>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</si>
  <si>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</si>
  <si>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</si>
  <si>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</si>
  <si>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</si>
  <si>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</si>
  <si>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</si>
  <si>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</si>
  <si>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</si>
  <si>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</si>
  <si>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</si>
  <si>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</si>
  <si>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</si>
  <si>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</si>
  <si>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</si>
  <si>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</si>
  <si>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</si>
  <si>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2101501</t>
  </si>
  <si>
    <t xml:space="preserve">     2101599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</si>
  <si>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</si>
  <si>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</si>
  <si>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</si>
  <si>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</si>
  <si>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</si>
  <si>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</si>
  <si>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</si>
  <si>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</si>
  <si>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</si>
  <si>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</si>
  <si>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</si>
  <si>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</si>
  <si>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</si>
  <si>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</si>
  <si>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</si>
  <si>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</si>
  <si>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</si>
  <si>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</si>
  <si>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</si>
  <si>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</si>
  <si>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</si>
  <si>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</si>
  <si>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</si>
  <si>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</si>
  <si>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</si>
  <si>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</si>
  <si>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</si>
  <si>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</si>
  <si>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</si>
  <si>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</si>
  <si>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</si>
  <si>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</si>
  <si>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</si>
  <si>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</si>
  <si>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</si>
  <si>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</si>
  <si>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</si>
  <si>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</si>
  <si>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</si>
  <si>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</si>
  <si>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</si>
  <si>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</si>
  <si>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</si>
  <si>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</si>
  <si>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</si>
  <si>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</si>
  <si>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</si>
  <si>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</si>
  <si>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</si>
  <si>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</si>
  <si>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</si>
  <si>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</si>
  <si>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</si>
  <si>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</si>
  <si>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</si>
  <si>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</si>
  <si>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</si>
  <si>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</si>
  <si>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</si>
  <si>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</si>
  <si>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</si>
  <si>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</si>
  <si>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</si>
  <si>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</si>
  <si>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</si>
  <si>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</si>
  <si>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</si>
  <si>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</si>
  <si>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</si>
  <si>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</si>
  <si>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</si>
  <si>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</si>
  <si>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</si>
  <si>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</si>
  <si>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</si>
  <si>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</si>
  <si>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</si>
  <si>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</si>
  <si>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</si>
  <si>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</si>
  <si>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</si>
  <si>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</si>
  <si>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</si>
  <si>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</si>
  <si>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</si>
  <si>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</si>
  <si>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</si>
  <si>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</si>
  <si>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</si>
  <si>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</si>
  <si>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</si>
  <si>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</si>
  <si>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</si>
  <si>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</si>
  <si>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</si>
  <si>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</si>
  <si>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</si>
  <si>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</si>
  <si>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</si>
  <si>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</si>
  <si>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</si>
  <si>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</si>
  <si>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</si>
  <si>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说明：2022年未安排对个人和家庭的补助支出预算，故本表无数据。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</si>
  <si>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</si>
  <si>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</si>
  <si>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</si>
  <si>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</si>
  <si>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</si>
  <si>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</si>
  <si>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</si>
  <si>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</si>
  <si>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</si>
  <si>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</si>
  <si>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</si>
  <si>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</si>
  <si>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</si>
  <si>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</si>
  <si>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</si>
  <si>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</si>
  <si>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</si>
  <si>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</si>
  <si>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</si>
  <si>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</si>
  <si>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</si>
  <si>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</si>
  <si>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</si>
  <si>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</si>
  <si>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</si>
  <si>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</si>
  <si>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</si>
  <si>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</si>
  <si>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</si>
  <si>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</si>
  <si>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</si>
  <si>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</si>
  <si>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</si>
  <si>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</si>
  <si>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</si>
  <si>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</si>
  <si>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</si>
  <si>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</si>
  <si>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</si>
  <si>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</si>
  <si>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</si>
  <si>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</si>
  <si>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</si>
  <si>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</si>
  <si>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</si>
  <si>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</si>
  <si>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</si>
  <si>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</si>
  <si>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说明：2022年未安排政府性基金支出预算，故本表无数据。</t>
  </si>
  <si>
    <t>国有资本经营预算支出表</t>
  </si>
  <si>
    <t>本年国有资本经营预算支出</t>
  </si>
  <si>
    <t>说明：2022年未安排国有资本经营支出预算，故本表无数据。</t>
  </si>
  <si>
    <t>本年财政专户管理资金预算支出</t>
  </si>
  <si>
    <t>说明：2022年未安排财政专户管理资金支出预算，故本表无数据。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</si>
  <si>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</si>
  <si>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</si>
  <si>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</si>
  <si>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</si>
  <si>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</si>
  <si>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</si>
  <si>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</si>
  <si>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</si>
  <si>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</si>
  <si>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</si>
  <si>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</si>
  <si>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</si>
  <si>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</si>
  <si>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435001</t>
  </si>
  <si>
    <t>运转其他类新农合筹资</t>
  </si>
  <si>
    <t xml:space="preserve">   新农合筹资</t>
  </si>
  <si>
    <t>运转其他类医保系统维护</t>
  </si>
  <si>
    <t xml:space="preserve">   医保系统维护</t>
  </si>
  <si>
    <t>运转其他类医保专项1</t>
  </si>
  <si>
    <t xml:space="preserve">   医保专项1</t>
  </si>
  <si>
    <t>运转其他类执法专项</t>
  </si>
  <si>
    <t xml:space="preserve">   执法专项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</si>
  <si>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</si>
  <si>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</si>
  <si>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</si>
  <si>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</si>
  <si>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</si>
  <si>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</si>
  <si>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</si>
  <si>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</si>
  <si>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</si>
  <si>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</si>
  <si>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</si>
  <si>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</si>
  <si>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</si>
  <si>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</si>
  <si>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新农合筹资</t>
  </si>
  <si>
    <t>新农合筹资180000</t>
  </si>
  <si>
    <t>效益指标</t>
  </si>
  <si>
    <t>生态效益指标</t>
  </si>
  <si>
    <t xml:space="preserve">	 无</t>
  </si>
  <si>
    <t xml:space="preserve">	 无	 </t>
  </si>
  <si>
    <t>社会效益指标</t>
  </si>
  <si>
    <t xml:space="preserve">	 解决群众治病覆盖率</t>
  </si>
  <si>
    <t xml:space="preserve">	≤100%</t>
  </si>
  <si>
    <t xml:space="preserve">	 医疗补助</t>
  </si>
  <si>
    <t xml:space="preserve">	未达标扣分 </t>
  </si>
  <si>
    <t xml:space="preserve">	 %</t>
  </si>
  <si>
    <t>≥</t>
  </si>
  <si>
    <t>经济效益指标</t>
  </si>
  <si>
    <t>参保报销比例</t>
  </si>
  <si>
    <t>≥50%</t>
  </si>
  <si>
    <t>报销比例提高</t>
  </si>
  <si>
    <t xml:space="preserve">	 未达标扣分</t>
  </si>
  <si>
    <t>%</t>
  </si>
  <si>
    <t>定量</t>
  </si>
  <si>
    <t>产出指标</t>
  </si>
  <si>
    <t>时效指标</t>
  </si>
  <si>
    <t>2022年度</t>
  </si>
  <si>
    <t>月</t>
  </si>
  <si>
    <t>筹资</t>
  </si>
  <si>
    <t xml:space="preserve"> 未达标扣分</t>
  </si>
  <si>
    <t>定性</t>
  </si>
  <si>
    <t>数量指标</t>
  </si>
  <si>
    <t>完成参保任务</t>
  </si>
  <si>
    <t>未达标扣分</t>
  </si>
  <si>
    <t>质量指标</t>
  </si>
  <si>
    <t>无</t>
  </si>
  <si>
    <t>满意度指标</t>
  </si>
  <si>
    <t>服务对象满意度指标</t>
  </si>
  <si>
    <t>群众满意率</t>
  </si>
  <si>
    <t>成本指标</t>
  </si>
  <si>
    <t>生态环境成本指标</t>
  </si>
  <si>
    <t>社会成本指标</t>
  </si>
  <si>
    <t>经济成本指标</t>
  </si>
  <si>
    <t>预算控制数</t>
  </si>
  <si>
    <t>180000</t>
  </si>
  <si>
    <t>新农合筹经费</t>
  </si>
  <si>
    <t>元</t>
  </si>
  <si>
    <t xml:space="preserve">  医保系统维护</t>
  </si>
  <si>
    <t>医保系统维护400000元</t>
  </si>
  <si>
    <t>系统全面使用</t>
  </si>
  <si>
    <t>系统全面使用率</t>
  </si>
  <si>
    <t>未达标指标值扣分</t>
  </si>
  <si>
    <t>系统全面使用维护</t>
  </si>
  <si>
    <t>台</t>
  </si>
  <si>
    <t>系统维护</t>
  </si>
  <si>
    <t>保障系统运转正常</t>
  </si>
  <si>
    <t>365天</t>
  </si>
  <si>
    <t>天</t>
  </si>
  <si>
    <t>≥95%</t>
  </si>
  <si>
    <t>群众满意度</t>
  </si>
  <si>
    <t>服务对象满意度</t>
  </si>
  <si>
    <t xml:space="preserve">  医保专项1</t>
  </si>
  <si>
    <t>医保专项经费380000</t>
  </si>
  <si>
    <t>征缴收入</t>
  </si>
  <si>
    <t>100%</t>
  </si>
  <si>
    <t>全部缴纳</t>
  </si>
  <si>
    <t>不达指标值扣分</t>
  </si>
  <si>
    <t>＝</t>
  </si>
  <si>
    <t>参保对象满意度</t>
  </si>
  <si>
    <t>参保对象是否满意</t>
  </si>
  <si>
    <t>医保报销及时率</t>
  </si>
  <si>
    <t>≥一个月</t>
  </si>
  <si>
    <t>住院费用报销时长</t>
  </si>
  <si>
    <t>医保参保率</t>
  </si>
  <si>
    <t>城乡居民参保率</t>
  </si>
  <si>
    <t>城乡居民医保报销比例</t>
  </si>
  <si>
    <t>报销比例过低</t>
  </si>
  <si>
    <t>380000</t>
  </si>
  <si>
    <t>医保专项经费</t>
  </si>
  <si>
    <t xml:space="preserve">  执法专项</t>
  </si>
  <si>
    <t>执法专项40万元</t>
  </si>
  <si>
    <t>400000</t>
  </si>
  <si>
    <t>执法专项经费</t>
  </si>
  <si>
    <t>医保定点医院执法率</t>
  </si>
  <si>
    <t>规范医保基金使用执法率</t>
  </si>
  <si>
    <t>95%</t>
  </si>
  <si>
    <t>执法力度</t>
  </si>
  <si>
    <t>整体支出绩效目标表</t>
  </si>
  <si>
    <t>单位：岳阳县医疗保障局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</si>
  <si>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</si>
  <si>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</si>
  <si>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</si>
  <si>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</si>
  <si>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</si>
  <si>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</si>
  <si>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</si>
  <si>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</si>
  <si>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</si>
  <si>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贯彻执行和落实城乡居民参保工作，保障人员经费，保障城乡居民参保工作经费；保证完成各乡镇补助工作经费；保证城乡居民参保各项工作有序进行.</t>
  </si>
  <si>
    <t>重点工作任务完成</t>
  </si>
  <si>
    <t>城乡居民参保各项财政补助及时性</t>
  </si>
  <si>
    <t>按月及时补助</t>
  </si>
  <si>
    <t>反映本部门负责的重点工作任务进展情况。分项具体列示本部门重点工作任务推进情况，相关情况应予以细化、量化表述。</t>
  </si>
  <si>
    <t>履职目标实现</t>
  </si>
  <si>
    <t xml:space="preserve"> 完成各乡镇补助工作经费</t>
  </si>
  <si>
    <t>=</t>
  </si>
  <si>
    <t>反映本部门制定的年度工作目标达成情况。分项具体列示本部门年度工作目标达成情况，相关情况应予以细化、量化表述。</t>
  </si>
  <si>
    <t>履职效益</t>
  </si>
  <si>
    <t>城乡居民生活水平有所提高</t>
  </si>
  <si>
    <t>95</t>
  </si>
  <si>
    <t>反映部门履职对经济社会发展等所带来的直接或间接影响。可根据部门实际情况有选择的进行设置，并将三级指标细化为相应的个性化指标。</t>
  </si>
  <si>
    <t>满意度</t>
  </si>
  <si>
    <t xml:space="preserve"> 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</si>
</sst>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4" fillId="0" borderId="0" xfId="0" applyFo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.77884615384615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3"/>
      <c r="B4" s="94"/>
      <c r="C4" s="17"/>
      <c r="D4" s="93" t="s">
        <v>1</v>
      </c>
      <c r="E4" s="94" t="s">
        <v>2</v>
      </c>
      <c r="F4" s="94"/>
      <c r="G4" s="94"/>
      <c r="H4" s="94"/>
      <c r="I4" s="17"/>
    </row>
    <row r="5" ht="54.3" customHeight="1" spans="1:9">
      <c r="A5" s="93"/>
      <c r="B5" s="94"/>
      <c r="C5" s="17"/>
      <c r="D5" s="93" t="s">
        <v>3</v>
      </c>
      <c r="E5" s="94" t="s">
        <v>4</v>
      </c>
      <c r="F5" s="94"/>
      <c r="G5" s="94"/>
      <c r="H5" s="94"/>
      <c r="I5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F13" sqref="F13"/>
    </sheetView>
  </sheetViews>
  <sheetFormatPr defaultColWidth="9" defaultRowHeight="16.8"/>
  <cols>
    <col min="1" max="1" width="9" style="36"/>
    <col min="2" max="2" width="37.4423076923077" style="36" customWidth="1"/>
    <col min="3" max="3" width="18.1057692307692" style="36" customWidth="1"/>
    <col min="4" max="4" width="17.5576923076923" style="36" customWidth="1"/>
    <col min="5" max="5" width="16.7788461538462" style="36" customWidth="1"/>
    <col min="6" max="16384" width="9" style="36"/>
  </cols>
  <sheetData>
    <row r="1" ht="36.6" customHeight="1" spans="1:12">
      <c r="A1" s="37" t="s">
        <v>14</v>
      </c>
      <c r="B1" s="37"/>
      <c r="C1" s="37"/>
      <c r="D1" s="37"/>
      <c r="E1" s="37"/>
      <c r="F1" s="50"/>
      <c r="G1" s="50"/>
      <c r="H1" s="50"/>
      <c r="I1" s="50"/>
      <c r="J1" s="50"/>
      <c r="K1" s="50"/>
      <c r="L1" s="50"/>
    </row>
    <row r="2" ht="22.2" customHeight="1" spans="1:12">
      <c r="A2" s="38" t="s">
        <v>30</v>
      </c>
      <c r="B2" s="39"/>
      <c r="C2" s="39"/>
      <c r="D2" s="39"/>
      <c r="E2" s="39" t="s">
        <v>31</v>
      </c>
      <c r="F2" s="39"/>
      <c r="G2" s="39"/>
      <c r="H2" s="39"/>
      <c r="I2" s="39"/>
      <c r="J2" s="39"/>
      <c r="K2" s="51"/>
      <c r="L2" s="51"/>
    </row>
    <row r="3" ht="24" customHeight="1" spans="1:12">
      <c r="A3" s="40" t="s">
        <v>244</v>
      </c>
      <c r="B3" s="41"/>
      <c r="C3" s="40" t="s">
        <v>245</v>
      </c>
      <c r="D3" s="42"/>
      <c r="E3" s="41"/>
      <c r="F3" s="39"/>
      <c r="G3" s="39"/>
      <c r="H3" s="39"/>
      <c r="I3" s="39"/>
      <c r="J3" s="39"/>
      <c r="K3" s="51"/>
      <c r="L3" s="51"/>
    </row>
    <row r="4" s="34" customFormat="1" ht="24" customHeight="1" spans="1:5">
      <c r="A4" s="43" t="s">
        <v>156</v>
      </c>
      <c r="B4" s="43" t="s">
        <v>157</v>
      </c>
      <c r="C4" s="44" t="s">
        <v>134</v>
      </c>
      <c r="D4" s="44" t="s">
        <v>236</v>
      </c>
      <c r="E4" s="44" t="s">
        <v>237</v>
      </c>
    </row>
    <row r="5" spans="1:5">
      <c r="A5" s="45">
        <v>301</v>
      </c>
      <c r="B5" s="46" t="s">
        <v>217</v>
      </c>
      <c r="C5" s="47">
        <f>D5+E5</f>
        <v>473.63</v>
      </c>
      <c r="D5" s="47">
        <f>SUM(D6:D18)</f>
        <v>473.63</v>
      </c>
      <c r="E5" s="47">
        <f>SUM(E6:E18)</f>
        <v>0</v>
      </c>
    </row>
    <row r="6" spans="1:5">
      <c r="A6" s="48">
        <v>30101</v>
      </c>
      <c r="B6" s="49" t="s">
        <v>246</v>
      </c>
      <c r="C6" s="47">
        <f>D6+E6</f>
        <v>167.68</v>
      </c>
      <c r="D6" s="47">
        <v>167.68</v>
      </c>
      <c r="E6" s="47"/>
    </row>
    <row r="7" spans="1:5">
      <c r="A7" s="48">
        <v>30102</v>
      </c>
      <c r="B7" s="49" t="s">
        <v>247</v>
      </c>
      <c r="C7" s="47">
        <f>D7+E7</f>
        <v>133.06</v>
      </c>
      <c r="D7" s="47">
        <v>133.06</v>
      </c>
      <c r="E7" s="47"/>
    </row>
    <row r="8" spans="1:5">
      <c r="A8" s="48">
        <v>30103</v>
      </c>
      <c r="B8" s="49" t="s">
        <v>248</v>
      </c>
      <c r="C8" s="47">
        <f t="shared" ref="C5:C68" si="0">D8+E8</f>
        <v>0</v>
      </c>
      <c r="D8" s="47"/>
      <c r="E8" s="47"/>
    </row>
    <row r="9" spans="1:5">
      <c r="A9" s="48">
        <v>30106</v>
      </c>
      <c r="B9" s="49" t="s">
        <v>249</v>
      </c>
      <c r="C9" s="47">
        <f t="shared" si="0"/>
        <v>0</v>
      </c>
      <c r="D9" s="47"/>
      <c r="E9" s="47"/>
    </row>
    <row r="10" spans="1:5">
      <c r="A10" s="48">
        <v>30107</v>
      </c>
      <c r="B10" s="49" t="s">
        <v>250</v>
      </c>
      <c r="C10" s="47">
        <f t="shared" si="0"/>
        <v>74.41</v>
      </c>
      <c r="D10" s="47">
        <v>74.41</v>
      </c>
      <c r="E10" s="47"/>
    </row>
    <row r="11" spans="1:5">
      <c r="A11" s="48">
        <v>30108</v>
      </c>
      <c r="B11" s="49" t="s">
        <v>251</v>
      </c>
      <c r="C11" s="47">
        <f t="shared" si="0"/>
        <v>42.02</v>
      </c>
      <c r="D11" s="47">
        <v>42.02</v>
      </c>
      <c r="E11" s="47"/>
    </row>
    <row r="12" spans="1:5">
      <c r="A12" s="48">
        <v>30109</v>
      </c>
      <c r="B12" s="49" t="s">
        <v>252</v>
      </c>
      <c r="C12" s="47">
        <f t="shared" si="0"/>
        <v>0</v>
      </c>
      <c r="D12" s="47"/>
      <c r="E12" s="47"/>
    </row>
    <row r="13" spans="1:5">
      <c r="A13" s="48">
        <v>30110</v>
      </c>
      <c r="B13" s="49" t="s">
        <v>253</v>
      </c>
      <c r="C13" s="47">
        <f t="shared" si="0"/>
        <v>19.7</v>
      </c>
      <c r="D13" s="47">
        <v>19.7</v>
      </c>
      <c r="E13" s="47"/>
    </row>
    <row r="14" spans="1:5">
      <c r="A14" s="48">
        <v>30111</v>
      </c>
      <c r="B14" s="49" t="s">
        <v>254</v>
      </c>
      <c r="C14" s="47">
        <f t="shared" si="0"/>
        <v>2.63</v>
      </c>
      <c r="D14" s="47">
        <v>2.63</v>
      </c>
      <c r="E14" s="47"/>
    </row>
    <row r="15" spans="1:5">
      <c r="A15" s="48">
        <v>30112</v>
      </c>
      <c r="B15" s="49" t="s">
        <v>255</v>
      </c>
      <c r="C15" s="47">
        <f t="shared" si="0"/>
        <v>2.63</v>
      </c>
      <c r="D15" s="47">
        <v>2.63</v>
      </c>
      <c r="E15" s="47"/>
    </row>
    <row r="16" spans="1:5">
      <c r="A16" s="48">
        <v>30113</v>
      </c>
      <c r="B16" s="49" t="s">
        <v>256</v>
      </c>
      <c r="C16" s="47">
        <f t="shared" si="0"/>
        <v>31.5</v>
      </c>
      <c r="D16" s="47">
        <v>31.5</v>
      </c>
      <c r="E16" s="47"/>
    </row>
    <row r="17" spans="1:5">
      <c r="A17" s="48">
        <v>30114</v>
      </c>
      <c r="B17" s="49" t="s">
        <v>257</v>
      </c>
      <c r="C17" s="47">
        <f t="shared" si="0"/>
        <v>0</v>
      </c>
      <c r="D17" s="47"/>
      <c r="E17" s="47"/>
    </row>
    <row r="18" spans="1:5">
      <c r="A18" s="48">
        <v>30199</v>
      </c>
      <c r="B18" s="49" t="s">
        <v>258</v>
      </c>
      <c r="C18" s="47">
        <f t="shared" si="0"/>
        <v>0</v>
      </c>
      <c r="D18" s="47"/>
      <c r="E18" s="47"/>
    </row>
    <row r="19" spans="1:5">
      <c r="A19" s="45">
        <v>302</v>
      </c>
      <c r="B19" s="46" t="s">
        <v>259</v>
      </c>
      <c r="C19" s="47">
        <f t="shared" si="0"/>
        <v>24.84</v>
      </c>
      <c r="D19" s="47">
        <f>SUM(D20:D46)</f>
        <v>0</v>
      </c>
      <c r="E19" s="47">
        <f>SUM(E20:E46)</f>
        <v>24.84</v>
      </c>
    </row>
    <row r="20" spans="1:5">
      <c r="A20" s="48">
        <v>30201</v>
      </c>
      <c r="B20" s="49" t="s">
        <v>260</v>
      </c>
      <c r="C20" s="47">
        <f t="shared" si="0"/>
        <v>2.15</v>
      </c>
      <c r="D20" s="47"/>
      <c r="E20" s="47">
        <v>2.15</v>
      </c>
    </row>
    <row r="21" spans="1:5">
      <c r="A21" s="48">
        <v>30202</v>
      </c>
      <c r="B21" s="49" t="s">
        <v>261</v>
      </c>
      <c r="C21" s="47">
        <f t="shared" si="0"/>
        <v>0.77</v>
      </c>
      <c r="D21" s="47"/>
      <c r="E21" s="47">
        <v>0.77</v>
      </c>
    </row>
    <row r="22" spans="1:5">
      <c r="A22" s="48">
        <v>30203</v>
      </c>
      <c r="B22" s="49" t="s">
        <v>262</v>
      </c>
      <c r="C22" s="47">
        <f t="shared" si="0"/>
        <v>0</v>
      </c>
      <c r="D22" s="47"/>
      <c r="E22" s="47"/>
    </row>
    <row r="23" spans="1:5">
      <c r="A23" s="48">
        <v>30204</v>
      </c>
      <c r="B23" s="49" t="s">
        <v>263</v>
      </c>
      <c r="C23" s="47">
        <f t="shared" si="0"/>
        <v>0</v>
      </c>
      <c r="D23" s="47"/>
      <c r="E23" s="47"/>
    </row>
    <row r="24" spans="1:5">
      <c r="A24" s="48">
        <v>30205</v>
      </c>
      <c r="B24" s="49" t="s">
        <v>264</v>
      </c>
      <c r="C24" s="47">
        <f t="shared" si="0"/>
        <v>0</v>
      </c>
      <c r="D24" s="47"/>
      <c r="E24" s="47"/>
    </row>
    <row r="25" spans="1:5">
      <c r="A25" s="48">
        <v>30206</v>
      </c>
      <c r="B25" s="49" t="s">
        <v>265</v>
      </c>
      <c r="C25" s="47">
        <f t="shared" si="0"/>
        <v>0</v>
      </c>
      <c r="D25" s="47"/>
      <c r="E25" s="47"/>
    </row>
    <row r="26" spans="1:5">
      <c r="A26" s="48">
        <v>30207</v>
      </c>
      <c r="B26" s="49" t="s">
        <v>266</v>
      </c>
      <c r="C26" s="47">
        <f t="shared" si="0"/>
        <v>0</v>
      </c>
      <c r="D26" s="47"/>
      <c r="E26" s="47"/>
    </row>
    <row r="27" spans="1:5">
      <c r="A27" s="48">
        <v>30208</v>
      </c>
      <c r="B27" s="49" t="s">
        <v>267</v>
      </c>
      <c r="C27" s="47">
        <f t="shared" si="0"/>
        <v>0</v>
      </c>
      <c r="D27" s="47"/>
      <c r="E27" s="47"/>
    </row>
    <row r="28" spans="1:5">
      <c r="A28" s="48">
        <v>30209</v>
      </c>
      <c r="B28" s="49" t="s">
        <v>268</v>
      </c>
      <c r="C28" s="47">
        <f t="shared" si="0"/>
        <v>0.8</v>
      </c>
      <c r="D28" s="47"/>
      <c r="E28" s="47">
        <v>0.8</v>
      </c>
    </row>
    <row r="29" spans="1:5">
      <c r="A29" s="48">
        <v>30211</v>
      </c>
      <c r="B29" s="49" t="s">
        <v>269</v>
      </c>
      <c r="C29" s="47">
        <f t="shared" si="0"/>
        <v>4.4</v>
      </c>
      <c r="D29" s="47"/>
      <c r="E29" s="47">
        <v>4.4</v>
      </c>
    </row>
    <row r="30" spans="1:5">
      <c r="A30" s="48">
        <v>30212</v>
      </c>
      <c r="B30" s="49" t="s">
        <v>270</v>
      </c>
      <c r="C30" s="47">
        <f t="shared" si="0"/>
        <v>0</v>
      </c>
      <c r="D30" s="47"/>
      <c r="E30" s="47"/>
    </row>
    <row r="31" spans="1:5">
      <c r="A31" s="48">
        <v>30213</v>
      </c>
      <c r="B31" s="49" t="s">
        <v>271</v>
      </c>
      <c r="C31" s="47">
        <f t="shared" si="0"/>
        <v>0.9</v>
      </c>
      <c r="D31" s="47"/>
      <c r="E31" s="47">
        <v>0.9</v>
      </c>
    </row>
    <row r="32" spans="1:5">
      <c r="A32" s="48">
        <v>30214</v>
      </c>
      <c r="B32" s="49" t="s">
        <v>272</v>
      </c>
      <c r="C32" s="47">
        <f t="shared" si="0"/>
        <v>0</v>
      </c>
      <c r="D32" s="47"/>
      <c r="E32" s="47"/>
    </row>
    <row r="33" spans="1:5">
      <c r="A33" s="48">
        <v>30215</v>
      </c>
      <c r="B33" s="49" t="s">
        <v>273</v>
      </c>
      <c r="C33" s="47">
        <f t="shared" si="0"/>
        <v>0</v>
      </c>
      <c r="D33" s="47"/>
      <c r="E33" s="47"/>
    </row>
    <row r="34" spans="1:5">
      <c r="A34" s="48">
        <v>30216</v>
      </c>
      <c r="B34" s="49" t="s">
        <v>274</v>
      </c>
      <c r="C34" s="47">
        <f t="shared" si="0"/>
        <v>0</v>
      </c>
      <c r="D34" s="47"/>
      <c r="E34" s="47"/>
    </row>
    <row r="35" spans="1:5">
      <c r="A35" s="48">
        <v>30217</v>
      </c>
      <c r="B35" s="49" t="s">
        <v>275</v>
      </c>
      <c r="C35" s="47">
        <f t="shared" si="0"/>
        <v>3</v>
      </c>
      <c r="D35" s="47"/>
      <c r="E35" s="47">
        <v>3</v>
      </c>
    </row>
    <row r="36" spans="1:5">
      <c r="A36" s="48">
        <v>30218</v>
      </c>
      <c r="B36" s="49" t="s">
        <v>276</v>
      </c>
      <c r="C36" s="47">
        <f t="shared" si="0"/>
        <v>0</v>
      </c>
      <c r="D36" s="47"/>
      <c r="E36" s="47"/>
    </row>
    <row r="37" spans="1:5">
      <c r="A37" s="48">
        <v>30224</v>
      </c>
      <c r="B37" s="49" t="s">
        <v>277</v>
      </c>
      <c r="C37" s="47">
        <f t="shared" si="0"/>
        <v>0</v>
      </c>
      <c r="D37" s="47"/>
      <c r="E37" s="47"/>
    </row>
    <row r="38" spans="1:5">
      <c r="A38" s="48">
        <v>30225</v>
      </c>
      <c r="B38" s="49" t="s">
        <v>278</v>
      </c>
      <c r="C38" s="47">
        <f t="shared" si="0"/>
        <v>0</v>
      </c>
      <c r="D38" s="47"/>
      <c r="E38" s="47"/>
    </row>
    <row r="39" spans="1:5">
      <c r="A39" s="48">
        <v>30226</v>
      </c>
      <c r="B39" s="49" t="s">
        <v>279</v>
      </c>
      <c r="C39" s="47">
        <f t="shared" si="0"/>
        <v>0</v>
      </c>
      <c r="D39" s="47"/>
      <c r="E39" s="47"/>
    </row>
    <row r="40" spans="1:5">
      <c r="A40" s="48">
        <v>30227</v>
      </c>
      <c r="B40" s="49" t="s">
        <v>280</v>
      </c>
      <c r="C40" s="47">
        <f t="shared" si="0"/>
        <v>0</v>
      </c>
      <c r="D40" s="47"/>
      <c r="E40" s="47"/>
    </row>
    <row r="41" spans="1:5">
      <c r="A41" s="48">
        <v>30228</v>
      </c>
      <c r="B41" s="49" t="s">
        <v>281</v>
      </c>
      <c r="C41" s="47">
        <f t="shared" si="0"/>
        <v>0</v>
      </c>
      <c r="D41" s="47"/>
      <c r="E41" s="47"/>
    </row>
    <row r="42" spans="1:5">
      <c r="A42" s="48">
        <v>30229</v>
      </c>
      <c r="B42" s="49" t="s">
        <v>282</v>
      </c>
      <c r="C42" s="47">
        <f t="shared" si="0"/>
        <v>0</v>
      </c>
      <c r="D42" s="47"/>
      <c r="E42" s="47"/>
    </row>
    <row r="43" spans="1:5">
      <c r="A43" s="48">
        <v>30231</v>
      </c>
      <c r="B43" s="49" t="s">
        <v>283</v>
      </c>
      <c r="C43" s="47">
        <f t="shared" si="0"/>
        <v>0</v>
      </c>
      <c r="D43" s="47"/>
      <c r="E43" s="47"/>
    </row>
    <row r="44" spans="1:5">
      <c r="A44" s="48">
        <v>30239</v>
      </c>
      <c r="B44" s="49" t="s">
        <v>284</v>
      </c>
      <c r="C44" s="47">
        <f t="shared" si="0"/>
        <v>0</v>
      </c>
      <c r="D44" s="47"/>
      <c r="E44" s="47"/>
    </row>
    <row r="45" spans="1:5">
      <c r="A45" s="48">
        <v>30240</v>
      </c>
      <c r="B45" s="49" t="s">
        <v>285</v>
      </c>
      <c r="C45" s="47">
        <f t="shared" si="0"/>
        <v>0</v>
      </c>
      <c r="D45" s="47"/>
      <c r="E45" s="47"/>
    </row>
    <row r="46" spans="1:5">
      <c r="A46" s="48">
        <v>30299</v>
      </c>
      <c r="B46" s="49" t="s">
        <v>286</v>
      </c>
      <c r="C46" s="47">
        <f t="shared" si="0"/>
        <v>12.82</v>
      </c>
      <c r="D46" s="47"/>
      <c r="E46" s="47">
        <v>12.82</v>
      </c>
    </row>
    <row r="47" spans="1:5">
      <c r="A47" s="45">
        <v>303</v>
      </c>
      <c r="B47" s="46" t="s">
        <v>209</v>
      </c>
      <c r="C47" s="47">
        <f t="shared" si="0"/>
        <v>0</v>
      </c>
      <c r="D47" s="47">
        <f>SUM(D48:D59)</f>
        <v>0</v>
      </c>
      <c r="E47" s="47">
        <f>SUM(E48:E59)</f>
        <v>0</v>
      </c>
    </row>
    <row r="48" spans="1:5">
      <c r="A48" s="48">
        <v>30301</v>
      </c>
      <c r="B48" s="49" t="s">
        <v>287</v>
      </c>
      <c r="C48" s="47">
        <f t="shared" si="0"/>
        <v>0</v>
      </c>
      <c r="D48" s="47"/>
      <c r="E48" s="47"/>
    </row>
    <row r="49" spans="1:5">
      <c r="A49" s="48">
        <v>30302</v>
      </c>
      <c r="B49" s="49" t="s">
        <v>288</v>
      </c>
      <c r="C49" s="47">
        <f t="shared" si="0"/>
        <v>0</v>
      </c>
      <c r="D49" s="47"/>
      <c r="E49" s="47"/>
    </row>
    <row r="50" spans="1:5">
      <c r="A50" s="48">
        <v>30303</v>
      </c>
      <c r="B50" s="49" t="s">
        <v>289</v>
      </c>
      <c r="C50" s="47">
        <f t="shared" si="0"/>
        <v>0</v>
      </c>
      <c r="D50" s="47"/>
      <c r="E50" s="47"/>
    </row>
    <row r="51" spans="1:5">
      <c r="A51" s="48">
        <v>30304</v>
      </c>
      <c r="B51" s="49" t="s">
        <v>290</v>
      </c>
      <c r="C51" s="47">
        <f t="shared" si="0"/>
        <v>0</v>
      </c>
      <c r="D51" s="47"/>
      <c r="E51" s="47"/>
    </row>
    <row r="52" spans="1:5">
      <c r="A52" s="48">
        <v>30305</v>
      </c>
      <c r="B52" s="49" t="s">
        <v>291</v>
      </c>
      <c r="C52" s="47">
        <f t="shared" si="0"/>
        <v>0</v>
      </c>
      <c r="D52" s="47"/>
      <c r="E52" s="47"/>
    </row>
    <row r="53" spans="1:5">
      <c r="A53" s="48">
        <v>30306</v>
      </c>
      <c r="B53" s="49" t="s">
        <v>292</v>
      </c>
      <c r="C53" s="47">
        <f t="shared" si="0"/>
        <v>0</v>
      </c>
      <c r="D53" s="47"/>
      <c r="E53" s="47"/>
    </row>
    <row r="54" spans="1:5">
      <c r="A54" s="48">
        <v>30307</v>
      </c>
      <c r="B54" s="49" t="s">
        <v>293</v>
      </c>
      <c r="C54" s="47">
        <f t="shared" si="0"/>
        <v>0</v>
      </c>
      <c r="D54" s="47"/>
      <c r="E54" s="47"/>
    </row>
    <row r="55" spans="1:5">
      <c r="A55" s="48">
        <v>30308</v>
      </c>
      <c r="B55" s="49" t="s">
        <v>294</v>
      </c>
      <c r="C55" s="47">
        <f t="shared" si="0"/>
        <v>0</v>
      </c>
      <c r="D55" s="47"/>
      <c r="E55" s="47"/>
    </row>
    <row r="56" spans="1:5">
      <c r="A56" s="48">
        <v>30309</v>
      </c>
      <c r="B56" s="49" t="s">
        <v>295</v>
      </c>
      <c r="C56" s="47">
        <f t="shared" si="0"/>
        <v>0</v>
      </c>
      <c r="D56" s="47"/>
      <c r="E56" s="47"/>
    </row>
    <row r="57" spans="1:5">
      <c r="A57" s="48">
        <v>30310</v>
      </c>
      <c r="B57" s="49" t="s">
        <v>296</v>
      </c>
      <c r="C57" s="47">
        <f t="shared" si="0"/>
        <v>0</v>
      </c>
      <c r="D57" s="47"/>
      <c r="E57" s="47"/>
    </row>
    <row r="58" spans="1:5">
      <c r="A58" s="48">
        <v>30311</v>
      </c>
      <c r="B58" s="49" t="s">
        <v>297</v>
      </c>
      <c r="C58" s="47">
        <f t="shared" si="0"/>
        <v>0</v>
      </c>
      <c r="D58" s="47"/>
      <c r="E58" s="47"/>
    </row>
    <row r="59" spans="1:5">
      <c r="A59" s="48">
        <v>30399</v>
      </c>
      <c r="B59" s="49" t="s">
        <v>298</v>
      </c>
      <c r="C59" s="47">
        <f t="shared" si="0"/>
        <v>0</v>
      </c>
      <c r="D59" s="47"/>
      <c r="E59" s="47"/>
    </row>
    <row r="60" spans="1:5">
      <c r="A60" s="45">
        <v>307</v>
      </c>
      <c r="B60" s="46" t="s">
        <v>211</v>
      </c>
      <c r="C60" s="47">
        <f t="shared" si="0"/>
        <v>0</v>
      </c>
      <c r="D60" s="47">
        <f>SUM(D61:D62)</f>
        <v>0</v>
      </c>
      <c r="E60" s="47">
        <f>SUM(E61:E62)</f>
        <v>0</v>
      </c>
    </row>
    <row r="61" spans="1:5">
      <c r="A61" s="48">
        <v>30701</v>
      </c>
      <c r="B61" s="49" t="s">
        <v>299</v>
      </c>
      <c r="C61" s="47">
        <f t="shared" si="0"/>
        <v>0</v>
      </c>
      <c r="D61" s="47"/>
      <c r="E61" s="47"/>
    </row>
    <row r="62" spans="1:5">
      <c r="A62" s="48">
        <v>30702</v>
      </c>
      <c r="B62" s="49" t="s">
        <v>300</v>
      </c>
      <c r="C62" s="47">
        <f t="shared" si="0"/>
        <v>0</v>
      </c>
      <c r="D62" s="47"/>
      <c r="E62" s="47"/>
    </row>
    <row r="63" spans="1:5">
      <c r="A63" s="45">
        <v>310</v>
      </c>
      <c r="B63" s="46" t="s">
        <v>223</v>
      </c>
      <c r="C63" s="47">
        <f t="shared" si="0"/>
        <v>0</v>
      </c>
      <c r="D63" s="47">
        <f>SUM(D64:D79)</f>
        <v>0</v>
      </c>
      <c r="E63" s="47">
        <f>SUM(E64:E79)</f>
        <v>0</v>
      </c>
    </row>
    <row r="64" spans="1:5">
      <c r="A64" s="48">
        <v>31001</v>
      </c>
      <c r="B64" s="49" t="s">
        <v>301</v>
      </c>
      <c r="C64" s="47">
        <f t="shared" si="0"/>
        <v>0</v>
      </c>
      <c r="D64" s="47"/>
      <c r="E64" s="47"/>
    </row>
    <row r="65" spans="1:5">
      <c r="A65" s="48">
        <v>31002</v>
      </c>
      <c r="B65" s="49" t="s">
        <v>302</v>
      </c>
      <c r="C65" s="47">
        <f t="shared" si="0"/>
        <v>0</v>
      </c>
      <c r="D65" s="47"/>
      <c r="E65" s="47"/>
    </row>
    <row r="66" spans="1:5">
      <c r="A66" s="48">
        <v>31003</v>
      </c>
      <c r="B66" s="49" t="s">
        <v>303</v>
      </c>
      <c r="C66" s="47">
        <f t="shared" si="0"/>
        <v>0</v>
      </c>
      <c r="D66" s="47"/>
      <c r="E66" s="47"/>
    </row>
    <row r="67" spans="1:5">
      <c r="A67" s="48">
        <v>31005</v>
      </c>
      <c r="B67" s="49" t="s">
        <v>304</v>
      </c>
      <c r="C67" s="47">
        <f t="shared" si="0"/>
        <v>0</v>
      </c>
      <c r="D67" s="47"/>
      <c r="E67" s="47"/>
    </row>
    <row r="68" spans="1:5">
      <c r="A68" s="48">
        <v>31006</v>
      </c>
      <c r="B68" s="49" t="s">
        <v>305</v>
      </c>
      <c r="C68" s="47">
        <f t="shared" si="0"/>
        <v>0</v>
      </c>
      <c r="D68" s="47"/>
      <c r="E68" s="47"/>
    </row>
    <row r="69" spans="1:5">
      <c r="A69" s="48">
        <v>31007</v>
      </c>
      <c r="B69" s="49" t="s">
        <v>306</v>
      </c>
      <c r="C69" s="47">
        <f t="shared" ref="C69:C84" si="1">D69+E69</f>
        <v>0</v>
      </c>
      <c r="D69" s="47"/>
      <c r="E69" s="47"/>
    </row>
    <row r="70" spans="1:5">
      <c r="A70" s="48">
        <v>31008</v>
      </c>
      <c r="B70" s="49" t="s">
        <v>307</v>
      </c>
      <c r="C70" s="47">
        <f t="shared" si="1"/>
        <v>0</v>
      </c>
      <c r="D70" s="47"/>
      <c r="E70" s="47"/>
    </row>
    <row r="71" spans="1:5">
      <c r="A71" s="48">
        <v>31009</v>
      </c>
      <c r="B71" s="49" t="s">
        <v>308</v>
      </c>
      <c r="C71" s="47">
        <f t="shared" si="1"/>
        <v>0</v>
      </c>
      <c r="D71" s="47"/>
      <c r="E71" s="47"/>
    </row>
    <row r="72" spans="1:5">
      <c r="A72" s="48">
        <v>31010</v>
      </c>
      <c r="B72" s="49" t="s">
        <v>309</v>
      </c>
      <c r="C72" s="47">
        <f t="shared" si="1"/>
        <v>0</v>
      </c>
      <c r="D72" s="47"/>
      <c r="E72" s="47"/>
    </row>
    <row r="73" spans="1:5">
      <c r="A73" s="48">
        <v>31011</v>
      </c>
      <c r="B73" s="49" t="s">
        <v>310</v>
      </c>
      <c r="C73" s="47">
        <f t="shared" si="1"/>
        <v>0</v>
      </c>
      <c r="D73" s="47"/>
      <c r="E73" s="47"/>
    </row>
    <row r="74" spans="1:5">
      <c r="A74" s="48">
        <v>31012</v>
      </c>
      <c r="B74" s="49" t="s">
        <v>311</v>
      </c>
      <c r="C74" s="47">
        <f t="shared" si="1"/>
        <v>0</v>
      </c>
      <c r="D74" s="47"/>
      <c r="E74" s="47"/>
    </row>
    <row r="75" spans="1:5">
      <c r="A75" s="48">
        <v>31013</v>
      </c>
      <c r="B75" s="49" t="s">
        <v>312</v>
      </c>
      <c r="C75" s="47">
        <f t="shared" si="1"/>
        <v>0</v>
      </c>
      <c r="D75" s="47"/>
      <c r="E75" s="47"/>
    </row>
    <row r="76" spans="1:5">
      <c r="A76" s="48">
        <v>31019</v>
      </c>
      <c r="B76" s="49" t="s">
        <v>313</v>
      </c>
      <c r="C76" s="47">
        <f t="shared" si="1"/>
        <v>0</v>
      </c>
      <c r="D76" s="47"/>
      <c r="E76" s="47"/>
    </row>
    <row r="77" spans="1:5">
      <c r="A77" s="48">
        <v>31021</v>
      </c>
      <c r="B77" s="49" t="s">
        <v>314</v>
      </c>
      <c r="C77" s="47">
        <f t="shared" si="1"/>
        <v>0</v>
      </c>
      <c r="D77" s="47"/>
      <c r="E77" s="47"/>
    </row>
    <row r="78" spans="1:5">
      <c r="A78" s="48">
        <v>31022</v>
      </c>
      <c r="B78" s="49" t="s">
        <v>315</v>
      </c>
      <c r="C78" s="47">
        <f t="shared" si="1"/>
        <v>0</v>
      </c>
      <c r="D78" s="47"/>
      <c r="E78" s="47"/>
    </row>
    <row r="79" spans="1:5">
      <c r="A79" s="48">
        <v>31099</v>
      </c>
      <c r="B79" s="49" t="s">
        <v>316</v>
      </c>
      <c r="C79" s="47">
        <f t="shared" si="1"/>
        <v>0</v>
      </c>
      <c r="D79" s="47"/>
      <c r="E79" s="47"/>
    </row>
    <row r="80" spans="1:5">
      <c r="A80" s="45">
        <v>399</v>
      </c>
      <c r="B80" s="46" t="s">
        <v>214</v>
      </c>
      <c r="C80" s="47">
        <f t="shared" si="1"/>
        <v>0</v>
      </c>
      <c r="D80" s="47">
        <f>SUM(D81:D84)</f>
        <v>0</v>
      </c>
      <c r="E80" s="47">
        <f>SUM(E81:E84)</f>
        <v>0</v>
      </c>
    </row>
    <row r="81" spans="1:5">
      <c r="A81" s="48">
        <v>39906</v>
      </c>
      <c r="B81" s="49" t="s">
        <v>317</v>
      </c>
      <c r="C81" s="47">
        <f t="shared" si="1"/>
        <v>0</v>
      </c>
      <c r="D81" s="47"/>
      <c r="E81" s="47"/>
    </row>
    <row r="82" spans="1:5">
      <c r="A82" s="48">
        <v>39907</v>
      </c>
      <c r="B82" s="49" t="s">
        <v>318</v>
      </c>
      <c r="C82" s="47">
        <f t="shared" si="1"/>
        <v>0</v>
      </c>
      <c r="D82" s="47"/>
      <c r="E82" s="47"/>
    </row>
    <row r="83" spans="1:5">
      <c r="A83" s="48">
        <v>39908</v>
      </c>
      <c r="B83" s="49" t="s">
        <v>319</v>
      </c>
      <c r="C83" s="47">
        <f t="shared" si="1"/>
        <v>0</v>
      </c>
      <c r="D83" s="47"/>
      <c r="E83" s="47"/>
    </row>
    <row r="84" spans="1:5">
      <c r="A84" s="48">
        <v>39999</v>
      </c>
      <c r="B84" s="49" t="s">
        <v>320</v>
      </c>
      <c r="C84" s="47">
        <f t="shared" si="1"/>
        <v>0</v>
      </c>
      <c r="D84" s="47"/>
      <c r="E84" s="47"/>
    </row>
    <row r="85" s="35" customFormat="1" spans="1:5">
      <c r="A85" s="44" t="s">
        <v>134</v>
      </c>
      <c r="B85" s="44"/>
      <c r="C85" s="52">
        <f>C80+C63+C60+C47+C19+C5</f>
        <v>498.47</v>
      </c>
      <c r="D85" s="53">
        <f>D80+D63+D60+D47+D19+D5</f>
        <v>473.63</v>
      </c>
      <c r="E85" s="53">
        <f>E80+E63+E60+E47+E19+E5</f>
        <v>24.84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2" workbookViewId="0">
      <selection activeCell="A3" sqref="A3:L3"/>
    </sheetView>
  </sheetViews>
  <sheetFormatPr defaultColWidth="9.77884615384615" defaultRowHeight="16.8"/>
  <cols>
    <col min="1" max="1" width="4.33653846153846" customWidth="1"/>
    <col min="2" max="2" width="4.77884615384615" customWidth="1"/>
    <col min="3" max="3" width="5.44230769230769" customWidth="1"/>
    <col min="4" max="4" width="9.66346153846154" customWidth="1"/>
    <col min="5" max="5" width="21.3365384615385" customWidth="1"/>
    <col min="6" max="6" width="13.4423076923077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9423076923077" customWidth="1"/>
    <col min="15" max="16" width="9.77884615384615" customWidth="1"/>
  </cols>
  <sheetData>
    <row r="1" ht="16.35" customHeight="1" spans="1:1">
      <c r="A1" s="17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198</v>
      </c>
      <c r="E4" s="3" t="s">
        <v>199</v>
      </c>
      <c r="F4" s="3" t="s">
        <v>216</v>
      </c>
      <c r="G4" s="3" t="s">
        <v>201</v>
      </c>
      <c r="H4" s="3"/>
      <c r="I4" s="3"/>
      <c r="J4" s="3"/>
      <c r="K4" s="3"/>
      <c r="L4" s="3" t="s">
        <v>205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134</v>
      </c>
      <c r="M5" s="3" t="s">
        <v>217</v>
      </c>
      <c r="N5" s="3" t="s">
        <v>325</v>
      </c>
    </row>
    <row r="6" ht="22.8" customHeight="1" spans="1:14">
      <c r="A6" s="22"/>
      <c r="B6" s="22"/>
      <c r="C6" s="22"/>
      <c r="D6" s="22"/>
      <c r="E6" s="22" t="s">
        <v>134</v>
      </c>
      <c r="F6" s="14">
        <v>473.62585</v>
      </c>
      <c r="G6" s="14">
        <v>473.62585</v>
      </c>
      <c r="H6" s="14">
        <v>375.1483</v>
      </c>
      <c r="I6" s="14">
        <v>66.964734</v>
      </c>
      <c r="J6" s="14">
        <v>31.512816</v>
      </c>
      <c r="K6" s="33"/>
      <c r="L6" s="33"/>
      <c r="M6" s="33"/>
      <c r="N6" s="33"/>
    </row>
    <row r="7" ht="22.8" customHeight="1" spans="1:14">
      <c r="A7" s="22"/>
      <c r="B7" s="22"/>
      <c r="C7" s="22"/>
      <c r="D7" s="24" t="s">
        <v>152</v>
      </c>
      <c r="E7" s="13" t="s">
        <v>4</v>
      </c>
      <c r="F7" s="14">
        <v>473.62585</v>
      </c>
      <c r="G7" s="14">
        <v>473.62585</v>
      </c>
      <c r="H7" s="14">
        <v>375.1483</v>
      </c>
      <c r="I7" s="14">
        <v>66.964734</v>
      </c>
      <c r="J7" s="14">
        <v>31.512816</v>
      </c>
      <c r="K7" s="33"/>
      <c r="L7" s="33"/>
      <c r="M7" s="33"/>
      <c r="N7" s="33"/>
    </row>
    <row r="8" ht="22.8" customHeight="1" spans="1:14">
      <c r="A8" s="22"/>
      <c r="B8" s="22"/>
      <c r="C8" s="22"/>
      <c r="D8" s="25" t="s">
        <v>153</v>
      </c>
      <c r="E8" s="32" t="s">
        <v>154</v>
      </c>
      <c r="F8" s="14">
        <v>473.62585</v>
      </c>
      <c r="G8" s="14">
        <v>473.62585</v>
      </c>
      <c r="H8" s="14">
        <v>375.1483</v>
      </c>
      <c r="I8" s="14">
        <v>66.964734</v>
      </c>
      <c r="J8" s="14">
        <v>31.512816</v>
      </c>
      <c r="K8" s="33"/>
      <c r="L8" s="33"/>
      <c r="M8" s="33"/>
      <c r="N8" s="33"/>
    </row>
    <row r="9" ht="22.8" customHeight="1" spans="1:14">
      <c r="A9" s="21" t="s">
        <v>166</v>
      </c>
      <c r="B9" s="21" t="s">
        <v>168</v>
      </c>
      <c r="C9" s="21" t="s">
        <v>168</v>
      </c>
      <c r="D9" s="26" t="s">
        <v>215</v>
      </c>
      <c r="E9" s="6" t="s">
        <v>171</v>
      </c>
      <c r="F9" s="15">
        <v>42.017088</v>
      </c>
      <c r="G9" s="15">
        <v>42.017088</v>
      </c>
      <c r="H9" s="15"/>
      <c r="I9" s="15">
        <v>42.017088</v>
      </c>
      <c r="J9" s="15"/>
      <c r="K9" s="27"/>
      <c r="L9" s="5"/>
      <c r="M9" s="27"/>
      <c r="N9" s="27"/>
    </row>
    <row r="10" ht="22.8" customHeight="1" spans="1:14">
      <c r="A10" s="21" t="s">
        <v>166</v>
      </c>
      <c r="B10" s="21" t="s">
        <v>172</v>
      </c>
      <c r="C10" s="21" t="s">
        <v>172</v>
      </c>
      <c r="D10" s="26" t="s">
        <v>215</v>
      </c>
      <c r="E10" s="6" t="s">
        <v>174</v>
      </c>
      <c r="F10" s="15">
        <v>2.626068</v>
      </c>
      <c r="G10" s="15">
        <v>2.626068</v>
      </c>
      <c r="H10" s="15"/>
      <c r="I10" s="15">
        <v>2.626068</v>
      </c>
      <c r="J10" s="15"/>
      <c r="K10" s="27"/>
      <c r="L10" s="5"/>
      <c r="M10" s="27"/>
      <c r="N10" s="27"/>
    </row>
    <row r="11" ht="22.8" customHeight="1" spans="1:14">
      <c r="A11" s="21" t="s">
        <v>178</v>
      </c>
      <c r="B11" s="21" t="s">
        <v>179</v>
      </c>
      <c r="C11" s="21" t="s">
        <v>180</v>
      </c>
      <c r="D11" s="26" t="s">
        <v>215</v>
      </c>
      <c r="E11" s="6" t="s">
        <v>182</v>
      </c>
      <c r="F11" s="15">
        <v>22.321578</v>
      </c>
      <c r="G11" s="15">
        <v>22.321578</v>
      </c>
      <c r="H11" s="15"/>
      <c r="I11" s="15">
        <v>22.321578</v>
      </c>
      <c r="J11" s="15"/>
      <c r="K11" s="27"/>
      <c r="L11" s="5"/>
      <c r="M11" s="27"/>
      <c r="N11" s="27"/>
    </row>
    <row r="12" ht="22.8" customHeight="1" spans="1:14">
      <c r="A12" s="21" t="s">
        <v>178</v>
      </c>
      <c r="B12" s="21" t="s">
        <v>183</v>
      </c>
      <c r="C12" s="21" t="s">
        <v>180</v>
      </c>
      <c r="D12" s="26" t="s">
        <v>215</v>
      </c>
      <c r="E12" s="6" t="s">
        <v>187</v>
      </c>
      <c r="F12" s="15">
        <v>375.1483</v>
      </c>
      <c r="G12" s="15">
        <v>375.1483</v>
      </c>
      <c r="H12" s="15">
        <v>375.1483</v>
      </c>
      <c r="I12" s="15"/>
      <c r="J12" s="15"/>
      <c r="K12" s="27"/>
      <c r="L12" s="5"/>
      <c r="M12" s="27"/>
      <c r="N12" s="27"/>
    </row>
    <row r="13" ht="22.8" customHeight="1" spans="1:14">
      <c r="A13" s="21" t="s">
        <v>190</v>
      </c>
      <c r="B13" s="21" t="s">
        <v>193</v>
      </c>
      <c r="C13" s="21" t="s">
        <v>180</v>
      </c>
      <c r="D13" s="26" t="s">
        <v>215</v>
      </c>
      <c r="E13" s="6" t="s">
        <v>197</v>
      </c>
      <c r="F13" s="15">
        <v>31.512816</v>
      </c>
      <c r="G13" s="15">
        <v>31.512816</v>
      </c>
      <c r="H13" s="15"/>
      <c r="I13" s="15"/>
      <c r="J13" s="15">
        <v>31.512816</v>
      </c>
      <c r="K13" s="27"/>
      <c r="L13" s="5"/>
      <c r="M13" s="27"/>
      <c r="N13" s="2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2" workbookViewId="0">
      <selection activeCell="J7" sqref="J7"/>
    </sheetView>
  </sheetViews>
  <sheetFormatPr defaultColWidth="9.77884615384615" defaultRowHeight="16.8"/>
  <cols>
    <col min="1" max="1" width="5" customWidth="1"/>
    <col min="2" max="2" width="5.10576923076923" customWidth="1"/>
    <col min="3" max="3" width="5.66346153846154" customWidth="1"/>
    <col min="4" max="4" width="8" style="9" customWidth="1"/>
    <col min="5" max="5" width="20.1057692307692" customWidth="1"/>
    <col min="6" max="6" width="14" customWidth="1"/>
    <col min="7" max="22" width="7.66346153846154" customWidth="1"/>
    <col min="23" max="24" width="9.77884615384615" customWidth="1"/>
  </cols>
  <sheetData>
    <row r="1" ht="16.35" customHeight="1" spans="1:1">
      <c r="A1" s="17"/>
    </row>
    <row r="2" ht="49.95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198</v>
      </c>
      <c r="E4" s="3" t="s">
        <v>199</v>
      </c>
      <c r="F4" s="3" t="s">
        <v>216</v>
      </c>
      <c r="G4" s="3" t="s">
        <v>326</v>
      </c>
      <c r="H4" s="3"/>
      <c r="I4" s="3"/>
      <c r="J4" s="3"/>
      <c r="K4" s="3"/>
      <c r="L4" s="3" t="s">
        <v>327</v>
      </c>
      <c r="M4" s="3"/>
      <c r="N4" s="3"/>
      <c r="O4" s="3"/>
      <c r="P4" s="3"/>
      <c r="Q4" s="3"/>
      <c r="R4" s="3" t="s">
        <v>323</v>
      </c>
      <c r="S4" s="3" t="s">
        <v>328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329</v>
      </c>
      <c r="I5" s="3" t="s">
        <v>330</v>
      </c>
      <c r="J5" s="3" t="s">
        <v>331</v>
      </c>
      <c r="K5" s="3" t="s">
        <v>332</v>
      </c>
      <c r="L5" s="3" t="s">
        <v>134</v>
      </c>
      <c r="M5" s="3" t="s">
        <v>333</v>
      </c>
      <c r="N5" s="3" t="s">
        <v>334</v>
      </c>
      <c r="O5" s="3" t="s">
        <v>335</v>
      </c>
      <c r="P5" s="3" t="s">
        <v>336</v>
      </c>
      <c r="Q5" s="3" t="s">
        <v>337</v>
      </c>
      <c r="R5" s="3"/>
      <c r="S5" s="3" t="s">
        <v>134</v>
      </c>
      <c r="T5" s="3" t="s">
        <v>338</v>
      </c>
      <c r="U5" s="3" t="s">
        <v>339</v>
      </c>
      <c r="V5" s="3" t="s">
        <v>324</v>
      </c>
    </row>
    <row r="6" ht="22.8" customHeight="1" spans="1:22">
      <c r="A6" s="22"/>
      <c r="B6" s="22"/>
      <c r="C6" s="22"/>
      <c r="D6" s="13"/>
      <c r="E6" s="13" t="s">
        <v>134</v>
      </c>
      <c r="F6" s="14">
        <v>473.62585</v>
      </c>
      <c r="G6" s="14">
        <v>375.1483</v>
      </c>
      <c r="H6" s="14">
        <v>167.682</v>
      </c>
      <c r="I6" s="14">
        <v>133.0555</v>
      </c>
      <c r="J6" s="14"/>
      <c r="K6" s="14">
        <v>74.4108</v>
      </c>
      <c r="L6" s="14">
        <v>66.964734</v>
      </c>
      <c r="M6" s="14">
        <v>42.017088</v>
      </c>
      <c r="N6" s="14"/>
      <c r="O6" s="14">
        <v>19.69551</v>
      </c>
      <c r="P6" s="14">
        <v>2.626068</v>
      </c>
      <c r="Q6" s="14">
        <v>2.626068</v>
      </c>
      <c r="R6" s="14">
        <v>31.512816</v>
      </c>
      <c r="S6" s="23"/>
      <c r="T6" s="23"/>
      <c r="U6" s="23"/>
      <c r="V6" s="23"/>
    </row>
    <row r="7" ht="22.8" customHeight="1" spans="1:22">
      <c r="A7" s="13"/>
      <c r="B7" s="13"/>
      <c r="C7" s="13"/>
      <c r="D7" s="13" t="s">
        <v>152</v>
      </c>
      <c r="E7" s="13" t="s">
        <v>4</v>
      </c>
      <c r="F7" s="14">
        <v>473.62585</v>
      </c>
      <c r="G7" s="14">
        <v>375.1483</v>
      </c>
      <c r="H7" s="14">
        <v>167.682</v>
      </c>
      <c r="I7" s="14">
        <v>133.0555</v>
      </c>
      <c r="J7" s="14"/>
      <c r="K7" s="14">
        <v>74.4108</v>
      </c>
      <c r="L7" s="14">
        <v>66.964734</v>
      </c>
      <c r="M7" s="14">
        <v>42.017088</v>
      </c>
      <c r="N7" s="14"/>
      <c r="O7" s="14">
        <v>19.69551</v>
      </c>
      <c r="P7" s="14">
        <v>2.626068</v>
      </c>
      <c r="Q7" s="14">
        <v>2.626068</v>
      </c>
      <c r="R7" s="14">
        <v>31.512816</v>
      </c>
      <c r="S7" s="23"/>
      <c r="T7" s="23"/>
      <c r="U7" s="23"/>
      <c r="V7" s="23"/>
    </row>
    <row r="8" ht="22.8" customHeight="1" spans="1:22">
      <c r="A8" s="13"/>
      <c r="B8" s="13"/>
      <c r="C8" s="13"/>
      <c r="D8" s="32" t="s">
        <v>153</v>
      </c>
      <c r="E8" s="32" t="s">
        <v>154</v>
      </c>
      <c r="F8" s="14">
        <v>473.62585</v>
      </c>
      <c r="G8" s="14">
        <v>375.1483</v>
      </c>
      <c r="H8" s="14">
        <v>167.682</v>
      </c>
      <c r="I8" s="14">
        <v>133.0555</v>
      </c>
      <c r="J8" s="14"/>
      <c r="K8" s="14">
        <v>74.4108</v>
      </c>
      <c r="L8" s="14">
        <v>66.964734</v>
      </c>
      <c r="M8" s="14">
        <v>42.017088</v>
      </c>
      <c r="N8" s="14"/>
      <c r="O8" s="14">
        <v>19.69551</v>
      </c>
      <c r="P8" s="14">
        <v>2.626068</v>
      </c>
      <c r="Q8" s="14">
        <v>2.626068</v>
      </c>
      <c r="R8" s="14">
        <v>31.512816</v>
      </c>
      <c r="S8" s="23"/>
      <c r="T8" s="23"/>
      <c r="U8" s="23"/>
      <c r="V8" s="23"/>
    </row>
    <row r="9" ht="22.8" customHeight="1" spans="1:22">
      <c r="A9" s="21" t="s">
        <v>166</v>
      </c>
      <c r="B9" s="21" t="s">
        <v>168</v>
      </c>
      <c r="C9" s="21" t="s">
        <v>168</v>
      </c>
      <c r="D9" s="21" t="s">
        <v>215</v>
      </c>
      <c r="E9" s="6" t="s">
        <v>171</v>
      </c>
      <c r="F9" s="15">
        <v>42.017088</v>
      </c>
      <c r="G9" s="15"/>
      <c r="H9" s="15"/>
      <c r="I9" s="15"/>
      <c r="J9" s="15"/>
      <c r="K9" s="15"/>
      <c r="L9" s="15">
        <v>42.017088</v>
      </c>
      <c r="M9" s="15">
        <v>42.017088</v>
      </c>
      <c r="N9" s="15"/>
      <c r="O9" s="15"/>
      <c r="P9" s="15"/>
      <c r="Q9" s="15"/>
      <c r="R9" s="15"/>
      <c r="S9" s="5"/>
      <c r="T9" s="27"/>
      <c r="U9" s="27"/>
      <c r="V9" s="27"/>
    </row>
    <row r="10" ht="22.8" customHeight="1" spans="1:22">
      <c r="A10" s="21" t="s">
        <v>166</v>
      </c>
      <c r="B10" s="21" t="s">
        <v>172</v>
      </c>
      <c r="C10" s="21" t="s">
        <v>172</v>
      </c>
      <c r="D10" s="21" t="s">
        <v>215</v>
      </c>
      <c r="E10" s="6" t="s">
        <v>174</v>
      </c>
      <c r="F10" s="15">
        <v>2.626068</v>
      </c>
      <c r="G10" s="15"/>
      <c r="H10" s="15"/>
      <c r="I10" s="15"/>
      <c r="J10" s="15"/>
      <c r="K10" s="15"/>
      <c r="L10" s="15">
        <v>2.626068</v>
      </c>
      <c r="M10" s="15"/>
      <c r="N10" s="15"/>
      <c r="O10" s="15"/>
      <c r="P10" s="15"/>
      <c r="Q10" s="15">
        <v>2.626068</v>
      </c>
      <c r="R10" s="15"/>
      <c r="S10" s="5"/>
      <c r="T10" s="27"/>
      <c r="U10" s="27"/>
      <c r="V10" s="27"/>
    </row>
    <row r="11" ht="22.8" customHeight="1" spans="1:22">
      <c r="A11" s="21" t="s">
        <v>178</v>
      </c>
      <c r="B11" s="21" t="s">
        <v>179</v>
      </c>
      <c r="C11" s="21" t="s">
        <v>180</v>
      </c>
      <c r="D11" s="21" t="s">
        <v>215</v>
      </c>
      <c r="E11" s="6" t="s">
        <v>182</v>
      </c>
      <c r="F11" s="15">
        <v>22.321578</v>
      </c>
      <c r="G11" s="15"/>
      <c r="H11" s="15"/>
      <c r="I11" s="15"/>
      <c r="J11" s="15"/>
      <c r="K11" s="15"/>
      <c r="L11" s="15">
        <v>22.321578</v>
      </c>
      <c r="M11" s="15"/>
      <c r="N11" s="15"/>
      <c r="O11" s="15">
        <v>19.69551</v>
      </c>
      <c r="P11" s="15">
        <v>2.626068</v>
      </c>
      <c r="Q11" s="15"/>
      <c r="R11" s="15"/>
      <c r="S11" s="5"/>
      <c r="T11" s="27"/>
      <c r="U11" s="27"/>
      <c r="V11" s="27"/>
    </row>
    <row r="12" ht="22.8" customHeight="1" spans="1:22">
      <c r="A12" s="21" t="s">
        <v>178</v>
      </c>
      <c r="B12" s="21" t="s">
        <v>183</v>
      </c>
      <c r="C12" s="21" t="s">
        <v>180</v>
      </c>
      <c r="D12" s="21" t="s">
        <v>215</v>
      </c>
      <c r="E12" s="6" t="s">
        <v>187</v>
      </c>
      <c r="F12" s="15">
        <v>375.1483</v>
      </c>
      <c r="G12" s="15">
        <v>375.1483</v>
      </c>
      <c r="H12" s="15">
        <v>167.682</v>
      </c>
      <c r="I12" s="15">
        <v>133.0555</v>
      </c>
      <c r="J12" s="15"/>
      <c r="K12" s="15">
        <v>74.4108</v>
      </c>
      <c r="L12" s="15"/>
      <c r="M12" s="15"/>
      <c r="N12" s="15"/>
      <c r="O12" s="15"/>
      <c r="P12" s="15"/>
      <c r="Q12" s="15"/>
      <c r="R12" s="15"/>
      <c r="S12" s="5"/>
      <c r="T12" s="27"/>
      <c r="U12" s="27"/>
      <c r="V12" s="27"/>
    </row>
    <row r="13" ht="22.8" customHeight="1" spans="1:22">
      <c r="A13" s="21" t="s">
        <v>190</v>
      </c>
      <c r="B13" s="21" t="s">
        <v>193</v>
      </c>
      <c r="C13" s="21" t="s">
        <v>180</v>
      </c>
      <c r="D13" s="21" t="s">
        <v>215</v>
      </c>
      <c r="E13" s="6" t="s">
        <v>197</v>
      </c>
      <c r="F13" s="15">
        <v>31.512816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31.512816</v>
      </c>
      <c r="S13" s="5"/>
      <c r="T13" s="27"/>
      <c r="U13" s="27"/>
      <c r="V13" s="2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9.77884615384615" defaultRowHeight="16.8"/>
  <cols>
    <col min="1" max="1" width="4.77884615384615" customWidth="1"/>
    <col min="2" max="2" width="5.77884615384615" customWidth="1"/>
    <col min="3" max="3" width="7.55769230769231" customWidth="1"/>
    <col min="4" max="4" width="12.4423076923077" customWidth="1"/>
    <col min="5" max="5" width="29.8942307692308" customWidth="1"/>
    <col min="6" max="6" width="16.4423076923077" customWidth="1"/>
    <col min="7" max="7" width="13.4423076923077" customWidth="1"/>
    <col min="8" max="8" width="11.1057692307692" customWidth="1"/>
    <col min="9" max="9" width="12.1057692307692" customWidth="1"/>
    <col min="10" max="10" width="11.8942307692308" customWidth="1"/>
    <col min="11" max="11" width="11.5576923076923" customWidth="1"/>
    <col min="12" max="13" width="9.77884615384615" customWidth="1"/>
  </cols>
  <sheetData>
    <row r="1" ht="16.35" customHeight="1" spans="1:1">
      <c r="A1" s="17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198</v>
      </c>
      <c r="E4" s="3" t="s">
        <v>199</v>
      </c>
      <c r="F4" s="3" t="s">
        <v>340</v>
      </c>
      <c r="G4" s="3" t="s">
        <v>341</v>
      </c>
      <c r="H4" s="3" t="s">
        <v>342</v>
      </c>
      <c r="I4" s="3" t="s">
        <v>343</v>
      </c>
      <c r="J4" s="3" t="s">
        <v>344</v>
      </c>
      <c r="K4" s="3" t="s">
        <v>345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3"/>
      <c r="B6" s="22"/>
      <c r="C6" s="22"/>
      <c r="D6" s="22"/>
      <c r="E6" s="22" t="s">
        <v>134</v>
      </c>
      <c r="F6" s="23">
        <v>0</v>
      </c>
      <c r="G6" s="23"/>
      <c r="H6" s="23"/>
      <c r="I6" s="23"/>
      <c r="J6" s="23"/>
      <c r="K6" s="23"/>
    </row>
    <row r="7" ht="22.8" customHeight="1" spans="1:11">
      <c r="A7" s="22"/>
      <c r="B7" s="22"/>
      <c r="C7" s="22"/>
      <c r="D7" s="24"/>
      <c r="E7" s="24"/>
      <c r="F7" s="23"/>
      <c r="G7" s="23"/>
      <c r="H7" s="23"/>
      <c r="I7" s="23"/>
      <c r="J7" s="23"/>
      <c r="K7" s="23"/>
    </row>
    <row r="8" ht="22.8" customHeight="1" spans="1:11">
      <c r="A8" s="22"/>
      <c r="B8" s="22"/>
      <c r="C8" s="22"/>
      <c r="D8" s="25"/>
      <c r="E8" s="25"/>
      <c r="F8" s="23"/>
      <c r="G8" s="23"/>
      <c r="H8" s="23"/>
      <c r="I8" s="23"/>
      <c r="J8" s="23"/>
      <c r="K8" s="23"/>
    </row>
    <row r="9" ht="22.8" customHeight="1" spans="1:11">
      <c r="A9" s="21"/>
      <c r="B9" s="21"/>
      <c r="C9" s="21"/>
      <c r="D9" s="26"/>
      <c r="E9" s="4"/>
      <c r="F9" s="5"/>
      <c r="G9" s="27"/>
      <c r="H9" s="27"/>
      <c r="I9" s="27"/>
      <c r="J9" s="27"/>
      <c r="K9" s="27"/>
    </row>
    <row r="11" spans="1:1">
      <c r="A11" t="s">
        <v>346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"/>
    </sheetView>
  </sheetViews>
  <sheetFormatPr defaultColWidth="9.77884615384615" defaultRowHeight="16.8"/>
  <cols>
    <col min="1" max="1" width="4.77884615384615" customWidth="1"/>
    <col min="2" max="2" width="5.44230769230769" customWidth="1"/>
    <col min="3" max="3" width="6" customWidth="1"/>
    <col min="4" max="4" width="9.77884615384615" customWidth="1"/>
    <col min="5" max="5" width="20.1057692307692" customWidth="1"/>
    <col min="6" max="18" width="7.66346153846154" customWidth="1"/>
    <col min="19" max="20" width="9.77884615384615" customWidth="1"/>
  </cols>
  <sheetData>
    <row r="1" ht="16.35" customHeight="1" spans="1:1">
      <c r="A1" s="17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198</v>
      </c>
      <c r="E4" s="3" t="s">
        <v>199</v>
      </c>
      <c r="F4" s="3" t="s">
        <v>340</v>
      </c>
      <c r="G4" s="3" t="s">
        <v>347</v>
      </c>
      <c r="H4" s="3" t="s">
        <v>348</v>
      </c>
      <c r="I4" s="3" t="s">
        <v>349</v>
      </c>
      <c r="J4" s="3" t="s">
        <v>350</v>
      </c>
      <c r="K4" s="3" t="s">
        <v>351</v>
      </c>
      <c r="L4" s="3" t="s">
        <v>352</v>
      </c>
      <c r="M4" s="3" t="s">
        <v>353</v>
      </c>
      <c r="N4" s="3" t="s">
        <v>342</v>
      </c>
      <c r="O4" s="3" t="s">
        <v>354</v>
      </c>
      <c r="P4" s="3" t="s">
        <v>355</v>
      </c>
      <c r="Q4" s="3" t="s">
        <v>343</v>
      </c>
      <c r="R4" s="3" t="s">
        <v>345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22"/>
      <c r="B6" s="22"/>
      <c r="C6" s="22"/>
      <c r="D6" s="22"/>
      <c r="E6" s="13" t="s">
        <v>134</v>
      </c>
      <c r="F6" s="14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22.8" customHeight="1" spans="1:18">
      <c r="A7" s="22"/>
      <c r="B7" s="22"/>
      <c r="C7" s="22"/>
      <c r="D7" s="24"/>
      <c r="E7" s="13"/>
      <c r="F7" s="1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22.8" customHeight="1" spans="1:18">
      <c r="A8" s="22"/>
      <c r="B8" s="22"/>
      <c r="C8" s="22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22.8" customHeight="1" spans="1:18">
      <c r="A9" s="21"/>
      <c r="B9" s="21"/>
      <c r="C9" s="21"/>
      <c r="D9" s="26"/>
      <c r="E9" s="4"/>
      <c r="F9" s="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1" spans="1:1">
      <c r="A11" t="s">
        <v>346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0" sqref="O10"/>
    </sheetView>
  </sheetViews>
  <sheetFormatPr defaultColWidth="9.77884615384615" defaultRowHeight="16.8"/>
  <cols>
    <col min="1" max="1" width="3.66346153846154" customWidth="1"/>
    <col min="2" max="2" width="4.66346153846154" customWidth="1"/>
    <col min="3" max="3" width="5.33653846153846" customWidth="1"/>
    <col min="4" max="4" width="7" customWidth="1"/>
    <col min="5" max="5" width="15.8942307692308" customWidth="1"/>
    <col min="6" max="6" width="9.66346153846154" customWidth="1"/>
    <col min="7" max="7" width="8.44230769230769" customWidth="1"/>
    <col min="8" max="17" width="7.22115384615385" customWidth="1"/>
    <col min="18" max="18" width="8.55769230769231" customWidth="1"/>
    <col min="19" max="20" width="7.22115384615385" customWidth="1"/>
    <col min="21" max="22" width="9.77884615384615" customWidth="1"/>
  </cols>
  <sheetData>
    <row r="1" ht="16.35" customHeight="1" spans="1:1">
      <c r="A1" s="17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340</v>
      </c>
      <c r="G4" s="3" t="s">
        <v>202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205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356</v>
      </c>
      <c r="I5" s="3" t="s">
        <v>357</v>
      </c>
      <c r="J5" s="3" t="s">
        <v>358</v>
      </c>
      <c r="K5" s="3" t="s">
        <v>359</v>
      </c>
      <c r="L5" s="3" t="s">
        <v>360</v>
      </c>
      <c r="M5" s="3" t="s">
        <v>361</v>
      </c>
      <c r="N5" s="3" t="s">
        <v>362</v>
      </c>
      <c r="O5" s="3" t="s">
        <v>363</v>
      </c>
      <c r="P5" s="3" t="s">
        <v>364</v>
      </c>
      <c r="Q5" s="3" t="s">
        <v>365</v>
      </c>
      <c r="R5" s="3" t="s">
        <v>134</v>
      </c>
      <c r="S5" s="3" t="s">
        <v>259</v>
      </c>
      <c r="T5" s="3" t="s">
        <v>325</v>
      </c>
    </row>
    <row r="6" ht="22.8" customHeight="1" spans="1:20">
      <c r="A6" s="22"/>
      <c r="B6" s="22"/>
      <c r="C6" s="22"/>
      <c r="D6" s="22"/>
      <c r="E6" s="13" t="s">
        <v>134</v>
      </c>
      <c r="F6" s="14">
        <v>24.84</v>
      </c>
      <c r="G6" s="14">
        <v>24.84</v>
      </c>
      <c r="H6" s="14">
        <v>8.124</v>
      </c>
      <c r="I6" s="14"/>
      <c r="J6" s="14"/>
      <c r="K6" s="14"/>
      <c r="L6" s="14"/>
      <c r="M6" s="14">
        <v>3</v>
      </c>
      <c r="N6" s="14"/>
      <c r="O6" s="14"/>
      <c r="P6" s="14">
        <v>0.9</v>
      </c>
      <c r="Q6" s="14">
        <v>12.816</v>
      </c>
      <c r="R6" s="33"/>
      <c r="S6" s="33"/>
      <c r="T6" s="33"/>
    </row>
    <row r="7" ht="22.8" customHeight="1" spans="1:20">
      <c r="A7" s="22"/>
      <c r="B7" s="22"/>
      <c r="C7" s="22"/>
      <c r="D7" s="13" t="s">
        <v>152</v>
      </c>
      <c r="E7" s="13" t="s">
        <v>4</v>
      </c>
      <c r="F7" s="14">
        <v>24.84</v>
      </c>
      <c r="G7" s="14">
        <v>24.84</v>
      </c>
      <c r="H7" s="14">
        <v>8.124</v>
      </c>
      <c r="I7" s="14"/>
      <c r="J7" s="14"/>
      <c r="K7" s="14"/>
      <c r="L7" s="14"/>
      <c r="M7" s="14">
        <v>3</v>
      </c>
      <c r="N7" s="14"/>
      <c r="O7" s="14"/>
      <c r="P7" s="14">
        <v>0.9</v>
      </c>
      <c r="Q7" s="14">
        <v>12.816</v>
      </c>
      <c r="R7" s="33"/>
      <c r="S7" s="33"/>
      <c r="T7" s="33"/>
    </row>
    <row r="8" ht="22.8" customHeight="1" spans="1:20">
      <c r="A8" s="22"/>
      <c r="B8" s="22"/>
      <c r="C8" s="22"/>
      <c r="D8" s="32" t="s">
        <v>153</v>
      </c>
      <c r="E8" s="32" t="s">
        <v>154</v>
      </c>
      <c r="F8" s="14">
        <v>24.84</v>
      </c>
      <c r="G8" s="14">
        <v>24.84</v>
      </c>
      <c r="H8" s="14">
        <v>8.124</v>
      </c>
      <c r="I8" s="14"/>
      <c r="J8" s="14"/>
      <c r="K8" s="14"/>
      <c r="L8" s="14"/>
      <c r="M8" s="14">
        <v>3</v>
      </c>
      <c r="N8" s="14"/>
      <c r="O8" s="14"/>
      <c r="P8" s="14">
        <v>0.9</v>
      </c>
      <c r="Q8" s="14">
        <v>12.816</v>
      </c>
      <c r="R8" s="33"/>
      <c r="S8" s="33"/>
      <c r="T8" s="33"/>
    </row>
    <row r="9" ht="22.8" customHeight="1" spans="1:20">
      <c r="A9" s="21" t="s">
        <v>178</v>
      </c>
      <c r="B9" s="21" t="s">
        <v>183</v>
      </c>
      <c r="C9" s="21" t="s">
        <v>180</v>
      </c>
      <c r="D9" s="21" t="s">
        <v>215</v>
      </c>
      <c r="E9" s="6" t="s">
        <v>187</v>
      </c>
      <c r="F9" s="15">
        <v>24.84</v>
      </c>
      <c r="G9" s="15">
        <v>24.84</v>
      </c>
      <c r="H9" s="15">
        <v>8.124</v>
      </c>
      <c r="I9" s="15"/>
      <c r="J9" s="15"/>
      <c r="K9" s="15"/>
      <c r="L9" s="15"/>
      <c r="M9" s="15">
        <v>3</v>
      </c>
      <c r="N9" s="15"/>
      <c r="O9" s="15"/>
      <c r="P9" s="15">
        <v>0.9</v>
      </c>
      <c r="Q9" s="15">
        <v>12.816</v>
      </c>
      <c r="R9" s="27"/>
      <c r="S9" s="27"/>
      <c r="T9" s="2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I9" sqref="I9"/>
    </sheetView>
  </sheetViews>
  <sheetFormatPr defaultColWidth="9.77884615384615" defaultRowHeight="16.8"/>
  <cols>
    <col min="1" max="1" width="5.33653846153846" customWidth="1"/>
    <col min="2" max="2" width="5.55769230769231" customWidth="1"/>
    <col min="3" max="3" width="5.77884615384615" customWidth="1"/>
    <col min="4" max="4" width="10.2211538461538" customWidth="1"/>
    <col min="5" max="5" width="18.2211538461538" customWidth="1"/>
    <col min="6" max="6" width="10.6634615384615" customWidth="1"/>
    <col min="7" max="33" width="7.22115384615385" customWidth="1"/>
    <col min="34" max="35" width="9.77884615384615" customWidth="1"/>
  </cols>
  <sheetData>
    <row r="1" ht="16.35" customHeight="1" spans="1:1">
      <c r="A1" s="17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198</v>
      </c>
      <c r="E4" s="3" t="s">
        <v>199</v>
      </c>
      <c r="F4" s="3" t="s">
        <v>366</v>
      </c>
      <c r="G4" s="3" t="s">
        <v>367</v>
      </c>
      <c r="H4" s="3" t="s">
        <v>368</v>
      </c>
      <c r="I4" s="3" t="s">
        <v>369</v>
      </c>
      <c r="J4" s="3" t="s">
        <v>370</v>
      </c>
      <c r="K4" s="3" t="s">
        <v>371</v>
      </c>
      <c r="L4" s="3" t="s">
        <v>372</v>
      </c>
      <c r="M4" s="3" t="s">
        <v>373</v>
      </c>
      <c r="N4" s="3" t="s">
        <v>374</v>
      </c>
      <c r="O4" s="3" t="s">
        <v>375</v>
      </c>
      <c r="P4" s="3" t="s">
        <v>376</v>
      </c>
      <c r="Q4" s="3" t="s">
        <v>362</v>
      </c>
      <c r="R4" s="3" t="s">
        <v>364</v>
      </c>
      <c r="S4" s="3" t="s">
        <v>377</v>
      </c>
      <c r="T4" s="3" t="s">
        <v>357</v>
      </c>
      <c r="U4" s="3" t="s">
        <v>358</v>
      </c>
      <c r="V4" s="3" t="s">
        <v>361</v>
      </c>
      <c r="W4" s="3" t="s">
        <v>378</v>
      </c>
      <c r="X4" s="3" t="s">
        <v>379</v>
      </c>
      <c r="Y4" s="3" t="s">
        <v>380</v>
      </c>
      <c r="Z4" s="3" t="s">
        <v>381</v>
      </c>
      <c r="AA4" s="3" t="s">
        <v>360</v>
      </c>
      <c r="AB4" s="3" t="s">
        <v>382</v>
      </c>
      <c r="AC4" s="3" t="s">
        <v>383</v>
      </c>
      <c r="AD4" s="3" t="s">
        <v>363</v>
      </c>
      <c r="AE4" s="3" t="s">
        <v>384</v>
      </c>
      <c r="AF4" s="3" t="s">
        <v>385</v>
      </c>
      <c r="AG4" s="3" t="s">
        <v>365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3"/>
      <c r="B6" s="31"/>
      <c r="C6" s="31"/>
      <c r="D6" s="6"/>
      <c r="E6" s="6" t="s">
        <v>134</v>
      </c>
      <c r="F6" s="14">
        <v>24.84</v>
      </c>
      <c r="G6" s="14">
        <v>2.15</v>
      </c>
      <c r="H6" s="14">
        <v>0.774</v>
      </c>
      <c r="I6" s="33"/>
      <c r="J6" s="33"/>
      <c r="K6" s="33"/>
      <c r="L6" s="33"/>
      <c r="M6" s="33"/>
      <c r="N6" s="33"/>
      <c r="O6" s="14">
        <v>0.8</v>
      </c>
      <c r="P6" s="14">
        <v>4.4</v>
      </c>
      <c r="Q6" s="14"/>
      <c r="R6" s="14">
        <v>0.9</v>
      </c>
      <c r="S6" s="14"/>
      <c r="T6" s="14"/>
      <c r="U6" s="14"/>
      <c r="V6" s="14">
        <v>3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>
        <v>12.816</v>
      </c>
    </row>
    <row r="7" ht="22.8" customHeight="1" spans="1:33">
      <c r="A7" s="22"/>
      <c r="B7" s="22"/>
      <c r="C7" s="22"/>
      <c r="D7" s="13" t="s">
        <v>152</v>
      </c>
      <c r="E7" s="13" t="s">
        <v>4</v>
      </c>
      <c r="F7" s="14">
        <v>24.84</v>
      </c>
      <c r="G7" s="14">
        <v>2.15</v>
      </c>
      <c r="H7" s="14">
        <v>0.774</v>
      </c>
      <c r="I7" s="33"/>
      <c r="J7" s="33"/>
      <c r="K7" s="33"/>
      <c r="L7" s="33"/>
      <c r="M7" s="33"/>
      <c r="N7" s="33"/>
      <c r="O7" s="14">
        <v>0.8</v>
      </c>
      <c r="P7" s="14">
        <v>4.4</v>
      </c>
      <c r="Q7" s="14"/>
      <c r="R7" s="14">
        <v>0.9</v>
      </c>
      <c r="S7" s="14"/>
      <c r="T7" s="14"/>
      <c r="U7" s="14"/>
      <c r="V7" s="14">
        <v>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12.816</v>
      </c>
    </row>
    <row r="8" ht="22.8" customHeight="1" spans="1:33">
      <c r="A8" s="22"/>
      <c r="B8" s="22"/>
      <c r="C8" s="22"/>
      <c r="D8" s="32" t="s">
        <v>153</v>
      </c>
      <c r="E8" s="32" t="s">
        <v>154</v>
      </c>
      <c r="F8" s="14">
        <v>24.84</v>
      </c>
      <c r="G8" s="14">
        <v>2.15</v>
      </c>
      <c r="H8" s="14">
        <v>0.774</v>
      </c>
      <c r="I8" s="33"/>
      <c r="J8" s="33"/>
      <c r="K8" s="33"/>
      <c r="L8" s="33"/>
      <c r="M8" s="33"/>
      <c r="N8" s="33"/>
      <c r="O8" s="14">
        <v>0.8</v>
      </c>
      <c r="P8" s="14">
        <v>4.4</v>
      </c>
      <c r="Q8" s="14"/>
      <c r="R8" s="14">
        <v>0.9</v>
      </c>
      <c r="S8" s="14"/>
      <c r="T8" s="14"/>
      <c r="U8" s="14"/>
      <c r="V8" s="14">
        <v>3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>
        <v>12.816</v>
      </c>
    </row>
    <row r="9" ht="22.8" customHeight="1" spans="1:33">
      <c r="A9" s="21" t="s">
        <v>178</v>
      </c>
      <c r="B9" s="21" t="s">
        <v>183</v>
      </c>
      <c r="C9" s="21" t="s">
        <v>180</v>
      </c>
      <c r="D9" s="21" t="s">
        <v>215</v>
      </c>
      <c r="E9" s="6" t="s">
        <v>187</v>
      </c>
      <c r="F9" s="15">
        <v>24.84</v>
      </c>
      <c r="G9" s="15">
        <v>2.15</v>
      </c>
      <c r="H9" s="15">
        <v>0.774</v>
      </c>
      <c r="I9" s="27"/>
      <c r="J9" s="27"/>
      <c r="K9" s="27"/>
      <c r="L9" s="27"/>
      <c r="M9" s="27"/>
      <c r="N9" s="27"/>
      <c r="O9" s="15">
        <v>0.8</v>
      </c>
      <c r="P9" s="15">
        <v>4.4</v>
      </c>
      <c r="Q9" s="15"/>
      <c r="R9" s="15">
        <v>0.9</v>
      </c>
      <c r="S9" s="15"/>
      <c r="T9" s="15"/>
      <c r="U9" s="15"/>
      <c r="V9" s="15">
        <v>3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>
        <v>12.816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8"/>
    </sheetView>
  </sheetViews>
  <sheetFormatPr defaultColWidth="9.77884615384615" defaultRowHeight="16.8" outlineLevelRow="7" outlineLevelCol="7"/>
  <cols>
    <col min="1" max="1" width="12.8942307692308" customWidth="1"/>
    <col min="2" max="2" width="29.6634615384615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6634615384615" customWidth="1"/>
    <col min="8" max="8" width="12.3365384615385" customWidth="1"/>
    <col min="9" max="9" width="9.77884615384615" customWidth="1"/>
  </cols>
  <sheetData>
    <row r="1" ht="16.35" customHeight="1" spans="1:1">
      <c r="A1" s="17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386</v>
      </c>
      <c r="B4" s="3" t="s">
        <v>387</v>
      </c>
      <c r="C4" s="3" t="s">
        <v>388</v>
      </c>
      <c r="D4" s="3" t="s">
        <v>389</v>
      </c>
      <c r="E4" s="3" t="s">
        <v>390</v>
      </c>
      <c r="F4" s="3"/>
      <c r="G4" s="3"/>
      <c r="H4" s="3" t="s">
        <v>391</v>
      </c>
    </row>
    <row r="5" ht="25.8" customHeight="1" spans="1:8">
      <c r="A5" s="3"/>
      <c r="B5" s="3"/>
      <c r="C5" s="3"/>
      <c r="D5" s="3"/>
      <c r="E5" s="3" t="s">
        <v>136</v>
      </c>
      <c r="F5" s="3" t="s">
        <v>392</v>
      </c>
      <c r="G5" s="3" t="s">
        <v>393</v>
      </c>
      <c r="H5" s="3"/>
    </row>
    <row r="6" ht="22.8" customHeight="1" spans="1:8">
      <c r="A6" s="22"/>
      <c r="B6" s="22" t="s">
        <v>134</v>
      </c>
      <c r="C6" s="14">
        <v>3</v>
      </c>
      <c r="D6" s="14"/>
      <c r="E6" s="14"/>
      <c r="F6" s="14"/>
      <c r="G6" s="14"/>
      <c r="H6" s="14">
        <v>3</v>
      </c>
    </row>
    <row r="7" ht="22.8" customHeight="1" spans="1:8">
      <c r="A7" s="24" t="s">
        <v>152</v>
      </c>
      <c r="B7" s="24" t="s">
        <v>4</v>
      </c>
      <c r="C7" s="14">
        <v>3</v>
      </c>
      <c r="D7" s="14"/>
      <c r="E7" s="14"/>
      <c r="F7" s="14"/>
      <c r="G7" s="14"/>
      <c r="H7" s="14">
        <v>3</v>
      </c>
    </row>
    <row r="8" ht="22.8" customHeight="1" spans="1:8">
      <c r="A8" s="26" t="s">
        <v>153</v>
      </c>
      <c r="B8" s="26" t="s">
        <v>154</v>
      </c>
      <c r="C8" s="15">
        <v>3</v>
      </c>
      <c r="D8" s="15"/>
      <c r="E8" s="15"/>
      <c r="F8" s="15"/>
      <c r="G8" s="15"/>
      <c r="H8" s="15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9" sqref="B19"/>
    </sheetView>
  </sheetViews>
  <sheetFormatPr defaultColWidth="9.77884615384615" defaultRowHeight="16.8" outlineLevelCol="7"/>
  <cols>
    <col min="1" max="1" width="11.4423076923077" customWidth="1"/>
    <col min="2" max="2" width="24.7788461538462" customWidth="1"/>
    <col min="3" max="3" width="16.1057692307692" customWidth="1"/>
    <col min="4" max="4" width="12.8942307692308" customWidth="1"/>
    <col min="5" max="5" width="12.7788461538462" customWidth="1"/>
    <col min="6" max="6" width="13.8942307692308" customWidth="1"/>
    <col min="7" max="7" width="14.1057692307692" customWidth="1"/>
    <col min="8" max="8" width="16.6634615384615" customWidth="1"/>
    <col min="9" max="9" width="9.77884615384615" customWidth="1"/>
  </cols>
  <sheetData>
    <row r="1" ht="16.35" customHeight="1" spans="1:1">
      <c r="A1" s="17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394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236</v>
      </c>
      <c r="F5" s="3"/>
      <c r="G5" s="3" t="s">
        <v>237</v>
      </c>
      <c r="H5" s="3"/>
    </row>
    <row r="6" ht="27.6" customHeight="1" spans="1:8">
      <c r="A6" s="3"/>
      <c r="B6" s="3"/>
      <c r="C6" s="3"/>
      <c r="D6" s="3"/>
      <c r="E6" s="3" t="s">
        <v>217</v>
      </c>
      <c r="F6" s="3" t="s">
        <v>209</v>
      </c>
      <c r="G6" s="3"/>
      <c r="H6" s="3"/>
    </row>
    <row r="7" ht="22.8" customHeight="1" spans="1:8">
      <c r="A7" s="22"/>
      <c r="B7" s="13" t="s">
        <v>134</v>
      </c>
      <c r="C7" s="14">
        <v>0</v>
      </c>
      <c r="D7" s="23"/>
      <c r="E7" s="23"/>
      <c r="F7" s="23"/>
      <c r="G7" s="23"/>
      <c r="H7" s="23"/>
    </row>
    <row r="8" ht="22.8" customHeight="1" spans="1:8">
      <c r="A8" s="24"/>
      <c r="B8" s="13"/>
      <c r="C8" s="14"/>
      <c r="D8" s="23"/>
      <c r="E8" s="23"/>
      <c r="F8" s="23"/>
      <c r="G8" s="23"/>
      <c r="H8" s="23"/>
    </row>
    <row r="9" ht="22.8" customHeight="1" spans="1:8">
      <c r="A9" s="25"/>
      <c r="B9" s="25"/>
      <c r="C9" s="23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6"/>
      <c r="B12" s="26"/>
      <c r="C12" s="5"/>
      <c r="D12" s="5"/>
      <c r="E12" s="27"/>
      <c r="F12" s="27"/>
      <c r="G12" s="27"/>
      <c r="H12" s="27"/>
    </row>
    <row r="14" spans="1:1">
      <c r="A14" t="s">
        <v>395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14" sqref="O14"/>
    </sheetView>
  </sheetViews>
  <sheetFormatPr defaultColWidth="9.77884615384615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4423076923077" customWidth="1"/>
    <col min="6" max="6" width="11.7788461538462" customWidth="1"/>
    <col min="7" max="20" width="7.22115384615385" customWidth="1"/>
    <col min="21" max="22" width="9.77884615384615" customWidth="1"/>
  </cols>
  <sheetData>
    <row r="1" ht="16.35" customHeight="1" spans="1:1">
      <c r="A1" s="17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204</v>
      </c>
      <c r="K4" s="3" t="s">
        <v>205</v>
      </c>
      <c r="L4" s="3" t="s">
        <v>206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  <c r="R4" s="3" t="s">
        <v>212</v>
      </c>
      <c r="S4" s="3" t="s">
        <v>213</v>
      </c>
      <c r="T4" s="3" t="s">
        <v>214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22"/>
      <c r="B6" s="22"/>
      <c r="C6" s="22"/>
      <c r="D6" s="22"/>
      <c r="E6" s="22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2"/>
      <c r="B7" s="22"/>
      <c r="C7" s="22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1"/>
      <c r="B9" s="21"/>
      <c r="C9" s="21"/>
      <c r="D9" s="26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1" spans="1:1">
      <c r="A11" t="s">
        <v>395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G23" sqref="G23"/>
    </sheetView>
  </sheetViews>
  <sheetFormatPr defaultColWidth="10" defaultRowHeight="16.8" outlineLevelCol="2"/>
  <cols>
    <col min="1" max="1" width="6.33653846153846" customWidth="1"/>
    <col min="2" max="2" width="9.89423076923077" style="9" customWidth="1"/>
    <col min="3" max="3" width="52.3365384615385" customWidth="1"/>
    <col min="4" max="4" width="9.77884615384615" customWidth="1"/>
  </cols>
  <sheetData>
    <row r="1" ht="32.85" customHeight="1" spans="1:3">
      <c r="A1" s="17"/>
      <c r="B1" s="11" t="s">
        <v>5</v>
      </c>
      <c r="C1" s="11"/>
    </row>
    <row r="2" ht="24.9" customHeight="1" spans="2:3">
      <c r="B2" s="11"/>
      <c r="C2" s="11"/>
    </row>
    <row r="3" ht="31.2" customHeight="1" spans="2:3">
      <c r="B3" s="82" t="s">
        <v>6</v>
      </c>
      <c r="C3" s="83"/>
    </row>
    <row r="4" ht="32.7" customHeight="1" spans="2:3">
      <c r="B4" s="84">
        <v>1</v>
      </c>
      <c r="C4" s="85" t="s">
        <v>7</v>
      </c>
    </row>
    <row r="5" ht="32.7" customHeight="1" spans="2:3">
      <c r="B5" s="84">
        <v>2</v>
      </c>
      <c r="C5" s="86" t="s">
        <v>8</v>
      </c>
    </row>
    <row r="6" ht="32.7" customHeight="1" spans="2:3">
      <c r="B6" s="84">
        <v>3</v>
      </c>
      <c r="C6" s="85" t="s">
        <v>9</v>
      </c>
    </row>
    <row r="7" ht="32.7" customHeight="1" spans="2:3">
      <c r="B7" s="84">
        <v>4</v>
      </c>
      <c r="C7" s="85" t="s">
        <v>10</v>
      </c>
    </row>
    <row r="8" ht="32.7" customHeight="1" spans="2:3">
      <c r="B8" s="84">
        <v>5</v>
      </c>
      <c r="C8" s="85" t="s">
        <v>11</v>
      </c>
    </row>
    <row r="9" ht="32.7" customHeight="1" spans="2:3">
      <c r="B9" s="84">
        <v>6</v>
      </c>
      <c r="C9" s="85" t="s">
        <v>12</v>
      </c>
    </row>
    <row r="10" ht="32.7" customHeight="1" spans="2:3">
      <c r="B10" s="84">
        <v>7</v>
      </c>
      <c r="C10" s="85" t="s">
        <v>13</v>
      </c>
    </row>
    <row r="11" ht="32.7" customHeight="1" spans="2:3">
      <c r="B11" s="84">
        <v>8</v>
      </c>
      <c r="C11" s="85" t="s">
        <v>14</v>
      </c>
    </row>
    <row r="12" ht="32.7" customHeight="1" spans="2:3">
      <c r="B12" s="84">
        <v>9</v>
      </c>
      <c r="C12" s="87" t="s">
        <v>15</v>
      </c>
    </row>
    <row r="13" ht="32.7" customHeight="1" spans="2:3">
      <c r="B13" s="84">
        <v>10</v>
      </c>
      <c r="C13" s="87" t="s">
        <v>16</v>
      </c>
    </row>
    <row r="14" ht="32.7" customHeight="1" spans="2:3">
      <c r="B14" s="84">
        <v>11</v>
      </c>
      <c r="C14" s="87" t="s">
        <v>17</v>
      </c>
    </row>
    <row r="15" ht="32.7" customHeight="1" spans="2:3">
      <c r="B15" s="84">
        <v>12</v>
      </c>
      <c r="C15" s="87" t="s">
        <v>18</v>
      </c>
    </row>
    <row r="16" ht="32.7" customHeight="1" spans="2:3">
      <c r="B16" s="84">
        <v>13</v>
      </c>
      <c r="C16" s="87" t="s">
        <v>19</v>
      </c>
    </row>
    <row r="17" ht="32.7" customHeight="1" spans="2:3">
      <c r="B17" s="84">
        <v>14</v>
      </c>
      <c r="C17" s="87" t="s">
        <v>20</v>
      </c>
    </row>
    <row r="18" ht="32.7" customHeight="1" spans="2:3">
      <c r="B18" s="84">
        <v>15</v>
      </c>
      <c r="C18" s="87" t="s">
        <v>21</v>
      </c>
    </row>
    <row r="19" ht="32.7" customHeight="1" spans="2:3">
      <c r="B19" s="84">
        <v>16</v>
      </c>
      <c r="C19" s="87" t="s">
        <v>22</v>
      </c>
    </row>
    <row r="20" ht="32.7" customHeight="1" spans="2:3">
      <c r="B20" s="84">
        <v>17</v>
      </c>
      <c r="C20" s="87" t="s">
        <v>23</v>
      </c>
    </row>
    <row r="21" ht="32.7" customHeight="1" spans="2:3">
      <c r="B21" s="84">
        <v>18</v>
      </c>
      <c r="C21" s="87" t="s">
        <v>24</v>
      </c>
    </row>
    <row r="22" ht="32.7" customHeight="1" spans="2:3">
      <c r="B22" s="84">
        <v>19</v>
      </c>
      <c r="C22" s="87" t="s">
        <v>25</v>
      </c>
    </row>
    <row r="23" ht="32.7" customHeight="1" spans="2:3">
      <c r="B23" s="84">
        <v>20</v>
      </c>
      <c r="C23" s="87" t="s">
        <v>26</v>
      </c>
    </row>
    <row r="24" ht="32.7" customHeight="1" spans="2:3">
      <c r="B24" s="84">
        <v>21</v>
      </c>
      <c r="C24" s="87" t="s">
        <v>27</v>
      </c>
    </row>
    <row r="25" ht="32.7" customHeight="1" spans="2:3">
      <c r="B25" s="88">
        <v>22</v>
      </c>
      <c r="C25" s="89" t="s">
        <v>28</v>
      </c>
    </row>
    <row r="26" ht="27" customHeight="1" spans="2:3">
      <c r="B26" s="90">
        <v>23</v>
      </c>
      <c r="C26" s="9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9.77884615384615" defaultRowHeight="16.8"/>
  <cols>
    <col min="1" max="1" width="3.77884615384615" customWidth="1"/>
    <col min="2" max="3" width="3.89423076923077" customWidth="1"/>
    <col min="4" max="4" width="6.77884615384615" customWidth="1"/>
    <col min="5" max="5" width="15.8942307692308" customWidth="1"/>
    <col min="6" max="6" width="9.22115384615385" customWidth="1"/>
    <col min="7" max="20" width="7.22115384615385" customWidth="1"/>
    <col min="21" max="22" width="9.77884615384615" customWidth="1"/>
  </cols>
  <sheetData>
    <row r="1" ht="16.35" customHeight="1" spans="1:1">
      <c r="A1" s="17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216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217</v>
      </c>
      <c r="I5" s="3" t="s">
        <v>218</v>
      </c>
      <c r="J5" s="3" t="s">
        <v>209</v>
      </c>
      <c r="K5" s="3" t="s">
        <v>134</v>
      </c>
      <c r="L5" s="3" t="s">
        <v>220</v>
      </c>
      <c r="M5" s="3" t="s">
        <v>221</v>
      </c>
      <c r="N5" s="3" t="s">
        <v>211</v>
      </c>
      <c r="O5" s="3" t="s">
        <v>222</v>
      </c>
      <c r="P5" s="3" t="s">
        <v>223</v>
      </c>
      <c r="Q5" s="3" t="s">
        <v>224</v>
      </c>
      <c r="R5" s="3" t="s">
        <v>207</v>
      </c>
      <c r="S5" s="3" t="s">
        <v>210</v>
      </c>
      <c r="T5" s="3" t="s">
        <v>214</v>
      </c>
    </row>
    <row r="6" ht="22.8" customHeight="1" spans="1:20">
      <c r="A6" s="22"/>
      <c r="B6" s="22"/>
      <c r="C6" s="22"/>
      <c r="D6" s="22"/>
      <c r="E6" s="13" t="s">
        <v>134</v>
      </c>
      <c r="F6" s="14">
        <v>0</v>
      </c>
      <c r="G6" s="14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2"/>
      <c r="B7" s="22"/>
      <c r="C7" s="22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1"/>
      <c r="B9" s="21"/>
      <c r="C9" s="21"/>
      <c r="D9" s="26"/>
      <c r="E9" s="29"/>
      <c r="F9" s="2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1:1">
      <c r="A11" t="s">
        <v>395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9.77884615384615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4423076923077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17"/>
    </row>
    <row r="2" ht="38.85" customHeight="1" spans="1:8">
      <c r="A2" s="1" t="s">
        <v>396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397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236</v>
      </c>
      <c r="F5" s="3"/>
      <c r="G5" s="3" t="s">
        <v>237</v>
      </c>
      <c r="H5" s="3"/>
    </row>
    <row r="6" ht="23.25" customHeight="1" spans="1:8">
      <c r="A6" s="3"/>
      <c r="B6" s="3"/>
      <c r="C6" s="3"/>
      <c r="D6" s="3"/>
      <c r="E6" s="3" t="s">
        <v>217</v>
      </c>
      <c r="F6" s="3" t="s">
        <v>209</v>
      </c>
      <c r="G6" s="3"/>
      <c r="H6" s="3"/>
    </row>
    <row r="7" ht="22.8" customHeight="1" spans="1:8">
      <c r="A7" s="22"/>
      <c r="B7" s="13" t="s">
        <v>134</v>
      </c>
      <c r="C7" s="14">
        <v>0</v>
      </c>
      <c r="D7" s="23"/>
      <c r="E7" s="23"/>
      <c r="F7" s="23"/>
      <c r="G7" s="23"/>
      <c r="H7" s="23"/>
    </row>
    <row r="8" ht="22.8" customHeight="1" spans="1:8">
      <c r="A8" s="24"/>
      <c r="B8" s="24"/>
      <c r="C8" s="14"/>
      <c r="D8" s="23"/>
      <c r="E8" s="23"/>
      <c r="F8" s="23"/>
      <c r="G8" s="23"/>
      <c r="H8" s="23"/>
    </row>
    <row r="9" ht="22.8" customHeight="1" spans="1:8">
      <c r="A9" s="25"/>
      <c r="B9" s="25"/>
      <c r="C9" s="14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6"/>
      <c r="B12" s="26"/>
      <c r="C12" s="5"/>
      <c r="D12" s="5"/>
      <c r="E12" s="27"/>
      <c r="F12" s="27"/>
      <c r="G12" s="27"/>
      <c r="H12" s="27"/>
    </row>
    <row r="14" spans="1:1">
      <c r="A14" t="s">
        <v>398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9.77884615384615" defaultRowHeight="16.8" outlineLevelCol="7"/>
  <cols>
    <col min="1" max="1" width="10.6634615384615" customWidth="1"/>
    <col min="2" max="2" width="22.7788461538462" customWidth="1"/>
    <col min="3" max="3" width="19.2211538461538" customWidth="1"/>
    <col min="4" max="4" width="16.6634615384615" customWidth="1"/>
    <col min="5" max="6" width="16.4423076923077" customWidth="1"/>
    <col min="7" max="8" width="17.6634615384615" customWidth="1"/>
    <col min="9" max="9" width="9.77884615384615" customWidth="1"/>
  </cols>
  <sheetData>
    <row r="1" ht="16.35" customHeight="1" spans="1:1">
      <c r="A1" s="17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399</v>
      </c>
      <c r="E4" s="3"/>
      <c r="F4" s="3"/>
      <c r="G4" s="3"/>
      <c r="H4" s="3" t="s">
        <v>159</v>
      </c>
    </row>
    <row r="5" ht="25.8" customHeight="1" spans="1:8">
      <c r="A5" s="3"/>
      <c r="B5" s="3"/>
      <c r="C5" s="3"/>
      <c r="D5" s="3" t="s">
        <v>136</v>
      </c>
      <c r="E5" s="3" t="s">
        <v>236</v>
      </c>
      <c r="F5" s="3"/>
      <c r="G5" s="3" t="s">
        <v>237</v>
      </c>
      <c r="H5" s="3"/>
    </row>
    <row r="6" ht="35.4" customHeight="1" spans="1:8">
      <c r="A6" s="3"/>
      <c r="B6" s="3"/>
      <c r="C6" s="3"/>
      <c r="D6" s="3"/>
      <c r="E6" s="3" t="s">
        <v>217</v>
      </c>
      <c r="F6" s="3" t="s">
        <v>209</v>
      </c>
      <c r="G6" s="3"/>
      <c r="H6" s="3"/>
    </row>
    <row r="7" ht="22.8" customHeight="1" spans="1:8">
      <c r="A7" s="22"/>
      <c r="B7" s="13" t="s">
        <v>134</v>
      </c>
      <c r="C7" s="14">
        <v>0</v>
      </c>
      <c r="D7" s="23"/>
      <c r="E7" s="23"/>
      <c r="F7" s="23"/>
      <c r="G7" s="23"/>
      <c r="H7" s="23"/>
    </row>
    <row r="8" ht="22.8" customHeight="1" spans="1:8">
      <c r="A8" s="24"/>
      <c r="B8" s="24"/>
      <c r="C8" s="23"/>
      <c r="D8" s="23"/>
      <c r="E8" s="23"/>
      <c r="F8" s="23"/>
      <c r="G8" s="23"/>
      <c r="H8" s="23"/>
    </row>
    <row r="9" ht="22.8" customHeight="1" spans="1:8">
      <c r="A9" s="25"/>
      <c r="B9" s="25"/>
      <c r="C9" s="23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6"/>
      <c r="B12" s="26"/>
      <c r="C12" s="5"/>
      <c r="D12" s="5"/>
      <c r="E12" s="27"/>
      <c r="F12" s="27"/>
      <c r="G12" s="27"/>
      <c r="H12" s="27"/>
    </row>
    <row r="14" spans="1:1">
      <c r="A14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J13" sqref="J13"/>
    </sheetView>
  </sheetViews>
  <sheetFormatPr defaultColWidth="9.77884615384615" defaultRowHeight="16.8"/>
  <cols>
    <col min="1" max="1" width="10.4423076923077" customWidth="1"/>
    <col min="2" max="2" width="0.105769230769231" customWidth="1"/>
    <col min="3" max="3" width="24" customWidth="1"/>
    <col min="4" max="4" width="13.3365384615385" customWidth="1"/>
    <col min="5" max="15" width="7.66346153846154" customWidth="1"/>
    <col min="16" max="18" width="9.77884615384615" customWidth="1"/>
  </cols>
  <sheetData>
    <row r="1" ht="16.35" customHeight="1" spans="1:1">
      <c r="A1" s="17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7" t="s">
        <v>31</v>
      </c>
      <c r="O3" s="7"/>
    </row>
    <row r="4" ht="26.1" customHeight="1" spans="1:15">
      <c r="A4" s="3" t="s">
        <v>198</v>
      </c>
      <c r="B4" s="19"/>
      <c r="C4" s="3" t="s">
        <v>401</v>
      </c>
      <c r="D4" s="3" t="s">
        <v>402</v>
      </c>
      <c r="E4" s="3"/>
      <c r="F4" s="3"/>
      <c r="G4" s="3"/>
      <c r="H4" s="3"/>
      <c r="I4" s="3"/>
      <c r="J4" s="3"/>
      <c r="K4" s="3"/>
      <c r="L4" s="3"/>
      <c r="M4" s="3"/>
      <c r="N4" s="3" t="s">
        <v>403</v>
      </c>
      <c r="O4" s="3"/>
    </row>
    <row r="5" ht="31.95" customHeight="1" spans="1:15">
      <c r="A5" s="3"/>
      <c r="B5" s="19"/>
      <c r="C5" s="3"/>
      <c r="D5" s="3" t="s">
        <v>404</v>
      </c>
      <c r="E5" s="3" t="s">
        <v>137</v>
      </c>
      <c r="F5" s="3"/>
      <c r="G5" s="3"/>
      <c r="H5" s="3"/>
      <c r="I5" s="3"/>
      <c r="J5" s="3"/>
      <c r="K5" s="3" t="s">
        <v>405</v>
      </c>
      <c r="L5" s="3" t="s">
        <v>139</v>
      </c>
      <c r="M5" s="3" t="s">
        <v>140</v>
      </c>
      <c r="N5" s="3" t="s">
        <v>406</v>
      </c>
      <c r="O5" s="3" t="s">
        <v>407</v>
      </c>
    </row>
    <row r="6" ht="44.85" customHeight="1" spans="1:15">
      <c r="A6" s="3"/>
      <c r="B6" s="19"/>
      <c r="C6" s="3"/>
      <c r="D6" s="3"/>
      <c r="E6" s="3" t="s">
        <v>408</v>
      </c>
      <c r="F6" s="3" t="s">
        <v>409</v>
      </c>
      <c r="G6" s="3" t="s">
        <v>410</v>
      </c>
      <c r="H6" s="3" t="s">
        <v>411</v>
      </c>
      <c r="I6" s="3" t="s">
        <v>412</v>
      </c>
      <c r="J6" s="3" t="s">
        <v>413</v>
      </c>
      <c r="K6" s="3"/>
      <c r="L6" s="3"/>
      <c r="M6" s="3"/>
      <c r="N6" s="3"/>
      <c r="O6" s="3"/>
    </row>
    <row r="7" ht="22.8" customHeight="1" spans="1:15">
      <c r="A7" s="13"/>
      <c r="B7" s="20"/>
      <c r="C7" s="13" t="s">
        <v>134</v>
      </c>
      <c r="D7" s="14">
        <v>136</v>
      </c>
      <c r="E7" s="14">
        <v>136</v>
      </c>
      <c r="F7" s="14">
        <v>36</v>
      </c>
      <c r="G7" s="14">
        <v>100</v>
      </c>
      <c r="H7" s="14"/>
      <c r="I7" s="14"/>
      <c r="J7" s="14"/>
      <c r="K7" s="14"/>
      <c r="L7" s="14"/>
      <c r="M7" s="14"/>
      <c r="N7" s="14">
        <v>136</v>
      </c>
      <c r="O7" s="13"/>
    </row>
    <row r="8" ht="22.8" customHeight="1" spans="1:15">
      <c r="A8" s="13" t="s">
        <v>152</v>
      </c>
      <c r="B8" s="20"/>
      <c r="C8" s="13" t="s">
        <v>4</v>
      </c>
      <c r="D8" s="14">
        <v>136</v>
      </c>
      <c r="E8" s="14">
        <v>136</v>
      </c>
      <c r="F8" s="14">
        <v>36</v>
      </c>
      <c r="G8" s="14">
        <v>100</v>
      </c>
      <c r="H8" s="14"/>
      <c r="I8" s="14"/>
      <c r="J8" s="14"/>
      <c r="K8" s="14"/>
      <c r="L8" s="14"/>
      <c r="M8" s="14"/>
      <c r="N8" s="14">
        <v>136</v>
      </c>
      <c r="O8" s="13"/>
    </row>
    <row r="9" ht="22.8" customHeight="1" spans="1:15">
      <c r="A9" s="21" t="s">
        <v>414</v>
      </c>
      <c r="B9" s="20" t="s">
        <v>415</v>
      </c>
      <c r="C9" s="21" t="s">
        <v>416</v>
      </c>
      <c r="D9" s="15">
        <v>18</v>
      </c>
      <c r="E9" s="15">
        <v>18</v>
      </c>
      <c r="F9" s="15">
        <v>18</v>
      </c>
      <c r="G9" s="15"/>
      <c r="H9" s="15"/>
      <c r="I9" s="15"/>
      <c r="J9" s="15"/>
      <c r="K9" s="15"/>
      <c r="L9" s="15"/>
      <c r="M9" s="15"/>
      <c r="N9" s="15">
        <v>18</v>
      </c>
      <c r="O9" s="6"/>
    </row>
    <row r="10" ht="22.8" customHeight="1" spans="1:15">
      <c r="A10" s="21" t="s">
        <v>414</v>
      </c>
      <c r="B10" s="20" t="s">
        <v>417</v>
      </c>
      <c r="C10" s="21" t="s">
        <v>418</v>
      </c>
      <c r="D10" s="15">
        <v>40</v>
      </c>
      <c r="E10" s="15">
        <v>40</v>
      </c>
      <c r="F10" s="15"/>
      <c r="G10" s="15">
        <v>40</v>
      </c>
      <c r="H10" s="15"/>
      <c r="I10" s="15"/>
      <c r="J10" s="15"/>
      <c r="K10" s="15"/>
      <c r="L10" s="15"/>
      <c r="M10" s="15"/>
      <c r="N10" s="15">
        <v>40</v>
      </c>
      <c r="O10" s="6"/>
    </row>
    <row r="11" ht="22.8" customHeight="1" spans="1:15">
      <c r="A11" s="21" t="s">
        <v>414</v>
      </c>
      <c r="B11" s="20" t="s">
        <v>419</v>
      </c>
      <c r="C11" s="21" t="s">
        <v>420</v>
      </c>
      <c r="D11" s="15">
        <v>38</v>
      </c>
      <c r="E11" s="15">
        <v>38</v>
      </c>
      <c r="F11" s="15">
        <v>18</v>
      </c>
      <c r="G11" s="15">
        <v>20</v>
      </c>
      <c r="H11" s="15"/>
      <c r="I11" s="15"/>
      <c r="J11" s="15"/>
      <c r="K11" s="15"/>
      <c r="L11" s="15"/>
      <c r="M11" s="15"/>
      <c r="N11" s="15">
        <v>38</v>
      </c>
      <c r="O11" s="6"/>
    </row>
    <row r="12" ht="22.8" customHeight="1" spans="1:15">
      <c r="A12" s="21" t="s">
        <v>414</v>
      </c>
      <c r="B12" s="20" t="s">
        <v>421</v>
      </c>
      <c r="C12" s="21" t="s">
        <v>422</v>
      </c>
      <c r="D12" s="15">
        <v>40</v>
      </c>
      <c r="E12" s="15">
        <v>40</v>
      </c>
      <c r="F12" s="15"/>
      <c r="G12" s="15">
        <v>40</v>
      </c>
      <c r="H12" s="15"/>
      <c r="I12" s="15"/>
      <c r="J12" s="15"/>
      <c r="K12" s="15"/>
      <c r="L12" s="15"/>
      <c r="M12" s="15"/>
      <c r="N12" s="15">
        <v>40</v>
      </c>
      <c r="O12" s="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K13" sqref="K13"/>
    </sheetView>
  </sheetViews>
  <sheetFormatPr defaultColWidth="9.77884615384615" defaultRowHeight="16.8"/>
  <cols>
    <col min="1" max="1" width="6.77884615384615" style="9" customWidth="1"/>
    <col min="2" max="2" width="15.1057692307692" style="9" customWidth="1"/>
    <col min="3" max="3" width="8.55769230769231" style="9" customWidth="1"/>
    <col min="4" max="4" width="12.2211538461538" style="9" customWidth="1"/>
    <col min="5" max="5" width="8.44230769230769" style="9" customWidth="1"/>
    <col min="6" max="6" width="8.55769230769231" style="9" customWidth="1"/>
    <col min="7" max="7" width="9.44230769230769" style="9" customWidth="1"/>
    <col min="8" max="8" width="21.5576923076923" style="9" customWidth="1"/>
    <col min="9" max="9" width="11.1057692307692" style="9" customWidth="1"/>
    <col min="10" max="10" width="11.5576923076923" style="9" customWidth="1"/>
    <col min="11" max="11" width="9.22115384615385" style="9" customWidth="1"/>
    <col min="12" max="12" width="9.77884615384615" style="9" customWidth="1"/>
    <col min="13" max="13" width="19.1057692307692" style="9" customWidth="1"/>
    <col min="14" max="18" width="9.77884615384615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7.95" customHeight="1" spans="1:13">
      <c r="A2" s="10"/>
      <c r="B2" s="10"/>
      <c r="C2" s="11" t="s">
        <v>423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8" customFormat="1" ht="24.15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7" t="s">
        <v>31</v>
      </c>
      <c r="M3" s="7"/>
    </row>
    <row r="4" ht="33.6" customHeight="1" spans="1:13">
      <c r="A4" s="3" t="s">
        <v>198</v>
      </c>
      <c r="B4" s="3" t="s">
        <v>424</v>
      </c>
      <c r="C4" s="3" t="s">
        <v>425</v>
      </c>
      <c r="D4" s="3" t="s">
        <v>426</v>
      </c>
      <c r="E4" s="3" t="s">
        <v>427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428</v>
      </c>
      <c r="F5" s="3" t="s">
        <v>429</v>
      </c>
      <c r="G5" s="3" t="s">
        <v>430</v>
      </c>
      <c r="H5" s="3" t="s">
        <v>431</v>
      </c>
      <c r="I5" s="3" t="s">
        <v>432</v>
      </c>
      <c r="J5" s="3" t="s">
        <v>433</v>
      </c>
      <c r="K5" s="3" t="s">
        <v>434</v>
      </c>
      <c r="L5" s="3" t="s">
        <v>435</v>
      </c>
      <c r="M5" s="3" t="s">
        <v>436</v>
      </c>
    </row>
    <row r="6" ht="28.5" customHeight="1" spans="1:13">
      <c r="A6" s="13" t="s">
        <v>2</v>
      </c>
      <c r="B6" s="13" t="s">
        <v>4</v>
      </c>
      <c r="C6" s="14">
        <v>136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05" customHeight="1" spans="1:13">
      <c r="A7" s="6" t="s">
        <v>153</v>
      </c>
      <c r="B7" s="6" t="s">
        <v>437</v>
      </c>
      <c r="C7" s="15">
        <v>18</v>
      </c>
      <c r="D7" s="6" t="s">
        <v>438</v>
      </c>
      <c r="E7" s="13" t="s">
        <v>439</v>
      </c>
      <c r="F7" s="6" t="s">
        <v>440</v>
      </c>
      <c r="G7" s="6" t="s">
        <v>441</v>
      </c>
      <c r="H7" s="6" t="s">
        <v>442</v>
      </c>
      <c r="I7" s="6" t="s">
        <v>441</v>
      </c>
      <c r="J7" s="6" t="s">
        <v>441</v>
      </c>
      <c r="K7" s="6" t="s">
        <v>441</v>
      </c>
      <c r="L7" s="6"/>
      <c r="M7" s="6"/>
    </row>
    <row r="8" ht="43.05" customHeight="1" spans="1:13">
      <c r="A8" s="6"/>
      <c r="B8" s="6"/>
      <c r="C8" s="15"/>
      <c r="D8" s="6"/>
      <c r="E8" s="13"/>
      <c r="F8" s="6" t="s">
        <v>443</v>
      </c>
      <c r="G8" s="6" t="s">
        <v>444</v>
      </c>
      <c r="H8" s="6" t="s">
        <v>445</v>
      </c>
      <c r="I8" s="6" t="s">
        <v>446</v>
      </c>
      <c r="J8" s="6" t="s">
        <v>447</v>
      </c>
      <c r="K8" s="6" t="s">
        <v>448</v>
      </c>
      <c r="L8" s="6" t="s">
        <v>449</v>
      </c>
      <c r="M8" s="6"/>
    </row>
    <row r="9" ht="43.05" customHeight="1" spans="1:13">
      <c r="A9" s="6"/>
      <c r="B9" s="6"/>
      <c r="C9" s="15"/>
      <c r="D9" s="6"/>
      <c r="E9" s="13"/>
      <c r="F9" s="6" t="s">
        <v>450</v>
      </c>
      <c r="G9" s="6" t="s">
        <v>451</v>
      </c>
      <c r="H9" s="6" t="s">
        <v>452</v>
      </c>
      <c r="I9" s="6" t="s">
        <v>453</v>
      </c>
      <c r="J9" s="6" t="s">
        <v>454</v>
      </c>
      <c r="K9" s="6" t="s">
        <v>455</v>
      </c>
      <c r="L9" s="6" t="s">
        <v>456</v>
      </c>
      <c r="M9" s="6"/>
    </row>
    <row r="10" ht="43.05" customHeight="1" spans="1:13">
      <c r="A10" s="6"/>
      <c r="B10" s="6"/>
      <c r="C10" s="15"/>
      <c r="D10" s="6"/>
      <c r="E10" s="13" t="s">
        <v>457</v>
      </c>
      <c r="F10" s="6" t="s">
        <v>458</v>
      </c>
      <c r="G10" s="6" t="s">
        <v>459</v>
      </c>
      <c r="H10" s="6" t="s">
        <v>460</v>
      </c>
      <c r="I10" s="6" t="s">
        <v>461</v>
      </c>
      <c r="J10" s="6" t="s">
        <v>462</v>
      </c>
      <c r="K10" s="6" t="s">
        <v>460</v>
      </c>
      <c r="L10" s="6" t="s">
        <v>463</v>
      </c>
      <c r="M10" s="6"/>
    </row>
    <row r="11" ht="43.05" customHeight="1" spans="1:13">
      <c r="A11" s="6"/>
      <c r="B11" s="6"/>
      <c r="C11" s="15"/>
      <c r="D11" s="6"/>
      <c r="E11" s="13"/>
      <c r="F11" s="6" t="s">
        <v>464</v>
      </c>
      <c r="G11" s="6" t="s">
        <v>465</v>
      </c>
      <c r="H11" s="16">
        <v>0.95</v>
      </c>
      <c r="I11" s="6" t="s">
        <v>465</v>
      </c>
      <c r="J11" s="6" t="s">
        <v>466</v>
      </c>
      <c r="K11" s="6" t="s">
        <v>455</v>
      </c>
      <c r="L11" s="6" t="s">
        <v>456</v>
      </c>
      <c r="M11" s="6"/>
    </row>
    <row r="12" ht="43.05" customHeight="1" spans="1:13">
      <c r="A12" s="6"/>
      <c r="B12" s="6"/>
      <c r="C12" s="15"/>
      <c r="D12" s="6"/>
      <c r="E12" s="13"/>
      <c r="F12" s="6" t="s">
        <v>467</v>
      </c>
      <c r="G12" s="6" t="s">
        <v>468</v>
      </c>
      <c r="H12" s="6" t="s">
        <v>468</v>
      </c>
      <c r="I12" s="6" t="s">
        <v>468</v>
      </c>
      <c r="J12" s="6" t="s">
        <v>468</v>
      </c>
      <c r="K12" s="6" t="s">
        <v>468</v>
      </c>
      <c r="L12" s="6"/>
      <c r="M12" s="6"/>
    </row>
    <row r="13" ht="43.05" customHeight="1" spans="1:13">
      <c r="A13" s="6"/>
      <c r="B13" s="6"/>
      <c r="C13" s="15"/>
      <c r="D13" s="6"/>
      <c r="E13" s="13" t="s">
        <v>469</v>
      </c>
      <c r="F13" s="6" t="s">
        <v>470</v>
      </c>
      <c r="G13" s="6" t="s">
        <v>471</v>
      </c>
      <c r="H13" s="16">
        <v>0.95</v>
      </c>
      <c r="I13" s="6" t="s">
        <v>471</v>
      </c>
      <c r="J13" s="6" t="s">
        <v>454</v>
      </c>
      <c r="K13" s="6" t="s">
        <v>455</v>
      </c>
      <c r="L13" s="6" t="s">
        <v>456</v>
      </c>
      <c r="M13" s="6"/>
    </row>
    <row r="14" ht="43.05" customHeight="1" spans="1:13">
      <c r="A14" s="6"/>
      <c r="B14" s="6"/>
      <c r="C14" s="15"/>
      <c r="D14" s="6"/>
      <c r="E14" s="13" t="s">
        <v>472</v>
      </c>
      <c r="F14" s="6" t="s">
        <v>473</v>
      </c>
      <c r="G14" s="6" t="s">
        <v>468</v>
      </c>
      <c r="H14" s="6" t="s">
        <v>468</v>
      </c>
      <c r="I14" s="6" t="s">
        <v>468</v>
      </c>
      <c r="J14" s="6" t="s">
        <v>468</v>
      </c>
      <c r="K14" s="6" t="s">
        <v>468</v>
      </c>
      <c r="L14" s="6"/>
      <c r="M14" s="6"/>
    </row>
    <row r="15" ht="43.05" customHeight="1" spans="1:13">
      <c r="A15" s="6"/>
      <c r="B15" s="6"/>
      <c r="C15" s="15"/>
      <c r="D15" s="6"/>
      <c r="E15" s="13"/>
      <c r="F15" s="6" t="s">
        <v>474</v>
      </c>
      <c r="G15" s="6" t="s">
        <v>468</v>
      </c>
      <c r="H15" s="6" t="s">
        <v>468</v>
      </c>
      <c r="I15" s="6" t="s">
        <v>468</v>
      </c>
      <c r="J15" s="6" t="s">
        <v>468</v>
      </c>
      <c r="K15" s="6" t="s">
        <v>468</v>
      </c>
      <c r="L15" s="6"/>
      <c r="M15" s="6"/>
    </row>
    <row r="16" ht="43.05" customHeight="1" spans="1:13">
      <c r="A16" s="6"/>
      <c r="B16" s="6"/>
      <c r="C16" s="15"/>
      <c r="D16" s="6"/>
      <c r="E16" s="13"/>
      <c r="F16" s="6" t="s">
        <v>475</v>
      </c>
      <c r="G16" s="6" t="s">
        <v>476</v>
      </c>
      <c r="H16" s="6" t="s">
        <v>477</v>
      </c>
      <c r="I16" s="6" t="s">
        <v>478</v>
      </c>
      <c r="J16" s="6" t="s">
        <v>466</v>
      </c>
      <c r="K16" s="6" t="s">
        <v>479</v>
      </c>
      <c r="L16" s="6" t="s">
        <v>456</v>
      </c>
      <c r="M16" s="6"/>
    </row>
    <row r="17" ht="43.05" customHeight="1" spans="1:13">
      <c r="A17" s="6" t="s">
        <v>153</v>
      </c>
      <c r="B17" s="6" t="s">
        <v>480</v>
      </c>
      <c r="C17" s="15">
        <v>40</v>
      </c>
      <c r="D17" s="6" t="s">
        <v>481</v>
      </c>
      <c r="E17" s="13" t="s">
        <v>472</v>
      </c>
      <c r="F17" s="6" t="s">
        <v>474</v>
      </c>
      <c r="G17" s="6" t="s">
        <v>468</v>
      </c>
      <c r="H17" s="6" t="s">
        <v>468</v>
      </c>
      <c r="I17" s="6" t="s">
        <v>468</v>
      </c>
      <c r="J17" s="6" t="s">
        <v>468</v>
      </c>
      <c r="K17" s="6" t="s">
        <v>468</v>
      </c>
      <c r="L17" s="6"/>
      <c r="M17" s="6"/>
    </row>
    <row r="18" ht="43.05" customHeight="1" spans="1:13">
      <c r="A18" s="6"/>
      <c r="B18" s="6"/>
      <c r="C18" s="15"/>
      <c r="D18" s="6"/>
      <c r="E18" s="13"/>
      <c r="F18" s="6" t="s">
        <v>473</v>
      </c>
      <c r="G18" s="6" t="s">
        <v>468</v>
      </c>
      <c r="H18" s="6" t="s">
        <v>468</v>
      </c>
      <c r="I18" s="6" t="s">
        <v>468</v>
      </c>
      <c r="J18" s="6" t="s">
        <v>468</v>
      </c>
      <c r="K18" s="6" t="s">
        <v>468</v>
      </c>
      <c r="L18" s="6"/>
      <c r="M18" s="6"/>
    </row>
    <row r="19" ht="43.05" customHeight="1" spans="1:13">
      <c r="A19" s="6"/>
      <c r="B19" s="6"/>
      <c r="C19" s="15"/>
      <c r="D19" s="6"/>
      <c r="E19" s="13"/>
      <c r="F19" s="6" t="s">
        <v>475</v>
      </c>
      <c r="G19" s="6" t="s">
        <v>482</v>
      </c>
      <c r="H19" s="16">
        <v>0.9</v>
      </c>
      <c r="I19" s="6" t="s">
        <v>483</v>
      </c>
      <c r="J19" s="6" t="s">
        <v>484</v>
      </c>
      <c r="K19" s="6" t="s">
        <v>479</v>
      </c>
      <c r="L19" s="6" t="s">
        <v>456</v>
      </c>
      <c r="M19" s="6"/>
    </row>
    <row r="20" ht="43.05" customHeight="1" spans="1:13">
      <c r="A20" s="6"/>
      <c r="B20" s="6"/>
      <c r="C20" s="15"/>
      <c r="D20" s="6"/>
      <c r="E20" s="13" t="s">
        <v>457</v>
      </c>
      <c r="F20" s="6" t="s">
        <v>464</v>
      </c>
      <c r="G20" s="6" t="s">
        <v>485</v>
      </c>
      <c r="H20" s="6" t="s">
        <v>486</v>
      </c>
      <c r="I20" s="6" t="s">
        <v>487</v>
      </c>
      <c r="J20" s="6" t="s">
        <v>484</v>
      </c>
      <c r="K20" s="6" t="s">
        <v>486</v>
      </c>
      <c r="L20" s="6" t="s">
        <v>463</v>
      </c>
      <c r="M20" s="6"/>
    </row>
    <row r="21" ht="43.05" customHeight="1" spans="1:13">
      <c r="A21" s="6"/>
      <c r="B21" s="6"/>
      <c r="C21" s="15"/>
      <c r="D21" s="6"/>
      <c r="E21" s="13"/>
      <c r="F21" s="6" t="s">
        <v>467</v>
      </c>
      <c r="G21" s="6" t="s">
        <v>468</v>
      </c>
      <c r="H21" s="6" t="s">
        <v>468</v>
      </c>
      <c r="I21" s="6" t="s">
        <v>468</v>
      </c>
      <c r="J21" s="6" t="s">
        <v>468</v>
      </c>
      <c r="K21" s="6" t="s">
        <v>468</v>
      </c>
      <c r="L21" s="6"/>
      <c r="M21" s="6"/>
    </row>
    <row r="22" ht="43.05" customHeight="1" spans="1:13">
      <c r="A22" s="6"/>
      <c r="B22" s="6"/>
      <c r="C22" s="15"/>
      <c r="D22" s="6"/>
      <c r="E22" s="13"/>
      <c r="F22" s="6" t="s">
        <v>458</v>
      </c>
      <c r="G22" s="6" t="s">
        <v>488</v>
      </c>
      <c r="H22" s="6" t="s">
        <v>489</v>
      </c>
      <c r="I22" s="6" t="s">
        <v>488</v>
      </c>
      <c r="J22" s="6" t="s">
        <v>484</v>
      </c>
      <c r="K22" s="6" t="s">
        <v>490</v>
      </c>
      <c r="L22" s="6" t="s">
        <v>456</v>
      </c>
      <c r="M22" s="6"/>
    </row>
    <row r="23" ht="43.05" customHeight="1" spans="1:13">
      <c r="A23" s="6"/>
      <c r="B23" s="6"/>
      <c r="C23" s="15"/>
      <c r="D23" s="6"/>
      <c r="E23" s="13" t="s">
        <v>439</v>
      </c>
      <c r="F23" s="6" t="s">
        <v>450</v>
      </c>
      <c r="G23" s="6" t="s">
        <v>468</v>
      </c>
      <c r="H23" s="6" t="s">
        <v>441</v>
      </c>
      <c r="I23" s="6" t="s">
        <v>441</v>
      </c>
      <c r="J23" s="6" t="s">
        <v>441</v>
      </c>
      <c r="K23" s="6" t="s">
        <v>441</v>
      </c>
      <c r="L23" s="6" t="s">
        <v>456</v>
      </c>
      <c r="M23" s="6"/>
    </row>
    <row r="24" ht="43.05" customHeight="1" spans="1:13">
      <c r="A24" s="6"/>
      <c r="B24" s="6"/>
      <c r="C24" s="15"/>
      <c r="D24" s="6"/>
      <c r="E24" s="13"/>
      <c r="F24" s="6" t="s">
        <v>443</v>
      </c>
      <c r="G24" s="6" t="s">
        <v>488</v>
      </c>
      <c r="H24" s="6" t="s">
        <v>491</v>
      </c>
      <c r="I24" s="6" t="s">
        <v>488</v>
      </c>
      <c r="J24" s="6" t="s">
        <v>484</v>
      </c>
      <c r="K24" s="6" t="s">
        <v>455</v>
      </c>
      <c r="L24" s="6" t="s">
        <v>449</v>
      </c>
      <c r="M24" s="6"/>
    </row>
    <row r="25" ht="43.05" customHeight="1" spans="1:13">
      <c r="A25" s="6"/>
      <c r="B25" s="6"/>
      <c r="C25" s="15"/>
      <c r="D25" s="6"/>
      <c r="E25" s="13"/>
      <c r="F25" s="6" t="s">
        <v>440</v>
      </c>
      <c r="G25" s="6" t="s">
        <v>468</v>
      </c>
      <c r="H25" s="6" t="s">
        <v>468</v>
      </c>
      <c r="I25" s="6" t="s">
        <v>468</v>
      </c>
      <c r="J25" s="6" t="s">
        <v>468</v>
      </c>
      <c r="K25" s="6" t="s">
        <v>468</v>
      </c>
      <c r="L25" s="6" t="s">
        <v>456</v>
      </c>
      <c r="M25" s="6"/>
    </row>
    <row r="26" ht="43.05" customHeight="1" spans="1:13">
      <c r="A26" s="6"/>
      <c r="B26" s="6"/>
      <c r="C26" s="15"/>
      <c r="D26" s="6"/>
      <c r="E26" s="13" t="s">
        <v>469</v>
      </c>
      <c r="F26" s="6" t="s">
        <v>470</v>
      </c>
      <c r="G26" s="6" t="s">
        <v>492</v>
      </c>
      <c r="H26" s="6" t="s">
        <v>491</v>
      </c>
      <c r="I26" s="6" t="s">
        <v>493</v>
      </c>
      <c r="J26" s="6" t="s">
        <v>484</v>
      </c>
      <c r="K26" s="6" t="s">
        <v>455</v>
      </c>
      <c r="L26" s="6" t="s">
        <v>449</v>
      </c>
      <c r="M26" s="6"/>
    </row>
    <row r="27" ht="43.05" customHeight="1" spans="1:13">
      <c r="A27" s="6" t="s">
        <v>153</v>
      </c>
      <c r="B27" s="6" t="s">
        <v>494</v>
      </c>
      <c r="C27" s="15">
        <v>38</v>
      </c>
      <c r="D27" s="6" t="s">
        <v>495</v>
      </c>
      <c r="E27" s="13" t="s">
        <v>439</v>
      </c>
      <c r="F27" s="6" t="s">
        <v>440</v>
      </c>
      <c r="G27" s="6" t="s">
        <v>468</v>
      </c>
      <c r="H27" s="6" t="s">
        <v>468</v>
      </c>
      <c r="I27" s="6" t="s">
        <v>468</v>
      </c>
      <c r="J27" s="6" t="s">
        <v>468</v>
      </c>
      <c r="K27" s="6" t="s">
        <v>468</v>
      </c>
      <c r="L27" s="6" t="s">
        <v>456</v>
      </c>
      <c r="M27" s="6"/>
    </row>
    <row r="28" ht="43.05" customHeight="1" spans="1:13">
      <c r="A28" s="6"/>
      <c r="B28" s="6"/>
      <c r="C28" s="15"/>
      <c r="D28" s="6"/>
      <c r="E28" s="13"/>
      <c r="F28" s="6" t="s">
        <v>443</v>
      </c>
      <c r="G28" s="6" t="s">
        <v>468</v>
      </c>
      <c r="H28" s="6" t="s">
        <v>468</v>
      </c>
      <c r="I28" s="6" t="s">
        <v>468</v>
      </c>
      <c r="J28" s="6" t="s">
        <v>468</v>
      </c>
      <c r="K28" s="6" t="s">
        <v>468</v>
      </c>
      <c r="L28" s="6" t="s">
        <v>456</v>
      </c>
      <c r="M28" s="6"/>
    </row>
    <row r="29" ht="43.05" customHeight="1" spans="1:13">
      <c r="A29" s="6"/>
      <c r="B29" s="6"/>
      <c r="C29" s="15"/>
      <c r="D29" s="6"/>
      <c r="E29" s="13"/>
      <c r="F29" s="6" t="s">
        <v>450</v>
      </c>
      <c r="G29" s="6" t="s">
        <v>496</v>
      </c>
      <c r="H29" s="6" t="s">
        <v>497</v>
      </c>
      <c r="I29" s="6" t="s">
        <v>498</v>
      </c>
      <c r="J29" s="6" t="s">
        <v>499</v>
      </c>
      <c r="K29" s="6" t="s">
        <v>479</v>
      </c>
      <c r="L29" s="6" t="s">
        <v>500</v>
      </c>
      <c r="M29" s="6"/>
    </row>
    <row r="30" ht="43.05" customHeight="1" spans="1:13">
      <c r="A30" s="6"/>
      <c r="B30" s="6"/>
      <c r="C30" s="15"/>
      <c r="D30" s="6"/>
      <c r="E30" s="13" t="s">
        <v>469</v>
      </c>
      <c r="F30" s="6" t="s">
        <v>470</v>
      </c>
      <c r="G30" s="6" t="s">
        <v>501</v>
      </c>
      <c r="H30" s="6" t="s">
        <v>491</v>
      </c>
      <c r="I30" s="6" t="s">
        <v>502</v>
      </c>
      <c r="J30" s="6" t="s">
        <v>499</v>
      </c>
      <c r="K30" s="6" t="s">
        <v>455</v>
      </c>
      <c r="L30" s="6" t="s">
        <v>449</v>
      </c>
      <c r="M30" s="6"/>
    </row>
    <row r="31" ht="43.05" customHeight="1" spans="1:13">
      <c r="A31" s="6"/>
      <c r="B31" s="6"/>
      <c r="C31" s="15"/>
      <c r="D31" s="6"/>
      <c r="E31" s="13" t="s">
        <v>457</v>
      </c>
      <c r="F31" s="6" t="s">
        <v>458</v>
      </c>
      <c r="G31" s="6" t="s">
        <v>503</v>
      </c>
      <c r="H31" s="6" t="s">
        <v>504</v>
      </c>
      <c r="I31" s="6" t="s">
        <v>505</v>
      </c>
      <c r="J31" s="6" t="s">
        <v>499</v>
      </c>
      <c r="K31" s="6" t="s">
        <v>490</v>
      </c>
      <c r="L31" s="6" t="s">
        <v>449</v>
      </c>
      <c r="M31" s="6"/>
    </row>
    <row r="32" ht="43.05" customHeight="1" spans="1:13">
      <c r="A32" s="6"/>
      <c r="B32" s="6"/>
      <c r="C32" s="15"/>
      <c r="D32" s="6"/>
      <c r="E32" s="13"/>
      <c r="F32" s="6" t="s">
        <v>467</v>
      </c>
      <c r="G32" s="6" t="s">
        <v>506</v>
      </c>
      <c r="H32" s="6" t="s">
        <v>491</v>
      </c>
      <c r="I32" s="6" t="s">
        <v>507</v>
      </c>
      <c r="J32" s="6" t="s">
        <v>499</v>
      </c>
      <c r="K32" s="6" t="s">
        <v>455</v>
      </c>
      <c r="L32" s="6" t="s">
        <v>456</v>
      </c>
      <c r="M32" s="6"/>
    </row>
    <row r="33" ht="43.05" customHeight="1" spans="1:13">
      <c r="A33" s="6"/>
      <c r="B33" s="6"/>
      <c r="C33" s="15"/>
      <c r="D33" s="6"/>
      <c r="E33" s="13"/>
      <c r="F33" s="6" t="s">
        <v>464</v>
      </c>
      <c r="G33" s="6" t="s">
        <v>468</v>
      </c>
      <c r="H33" s="6" t="s">
        <v>468</v>
      </c>
      <c r="I33" s="6" t="s">
        <v>468</v>
      </c>
      <c r="J33" s="6" t="s">
        <v>468</v>
      </c>
      <c r="K33" s="6" t="s">
        <v>468</v>
      </c>
      <c r="L33" s="6"/>
      <c r="M33" s="6"/>
    </row>
    <row r="34" ht="43.05" customHeight="1" spans="1:13">
      <c r="A34" s="6"/>
      <c r="B34" s="6"/>
      <c r="C34" s="15"/>
      <c r="D34" s="6"/>
      <c r="E34" s="13"/>
      <c r="F34" s="6" t="s">
        <v>473</v>
      </c>
      <c r="G34" s="6" t="s">
        <v>468</v>
      </c>
      <c r="H34" s="6" t="s">
        <v>468</v>
      </c>
      <c r="I34" s="6" t="s">
        <v>468</v>
      </c>
      <c r="J34" s="6" t="s">
        <v>468</v>
      </c>
      <c r="K34" s="6" t="s">
        <v>468</v>
      </c>
      <c r="L34" s="6"/>
      <c r="M34" s="6"/>
    </row>
    <row r="35" ht="43.05" customHeight="1" spans="1:13">
      <c r="A35" s="6"/>
      <c r="B35" s="6"/>
      <c r="C35" s="15"/>
      <c r="D35" s="6"/>
      <c r="E35" s="13"/>
      <c r="F35" s="6" t="s">
        <v>474</v>
      </c>
      <c r="G35" s="6" t="s">
        <v>468</v>
      </c>
      <c r="H35" s="6" t="s">
        <v>468</v>
      </c>
      <c r="I35" s="6" t="s">
        <v>468</v>
      </c>
      <c r="J35" s="6" t="s">
        <v>468</v>
      </c>
      <c r="K35" s="6" t="s">
        <v>468</v>
      </c>
      <c r="L35" s="6"/>
      <c r="M35" s="6"/>
    </row>
    <row r="36" ht="43.05" customHeight="1" spans="1:13">
      <c r="A36" s="6"/>
      <c r="B36" s="6"/>
      <c r="C36" s="15"/>
      <c r="D36" s="6"/>
      <c r="E36" s="13"/>
      <c r="F36" s="6" t="s">
        <v>475</v>
      </c>
      <c r="G36" s="6" t="s">
        <v>508</v>
      </c>
      <c r="H36" s="6" t="s">
        <v>452</v>
      </c>
      <c r="I36" s="6" t="s">
        <v>509</v>
      </c>
      <c r="J36" s="6" t="s">
        <v>499</v>
      </c>
      <c r="K36" s="6" t="s">
        <v>479</v>
      </c>
      <c r="L36" s="6" t="s">
        <v>449</v>
      </c>
      <c r="M36" s="6"/>
    </row>
    <row r="37" ht="43.05" customHeight="1" spans="1:13">
      <c r="A37" s="6"/>
      <c r="B37" s="6"/>
      <c r="C37" s="15"/>
      <c r="D37" s="6"/>
      <c r="E37" s="13"/>
      <c r="F37" s="6"/>
      <c r="G37" s="6" t="s">
        <v>476</v>
      </c>
      <c r="H37" s="6" t="s">
        <v>510</v>
      </c>
      <c r="I37" s="6" t="s">
        <v>511</v>
      </c>
      <c r="J37" s="6" t="s">
        <v>499</v>
      </c>
      <c r="K37" s="6" t="s">
        <v>479</v>
      </c>
      <c r="L37" s="6" t="s">
        <v>456</v>
      </c>
      <c r="M37" s="6"/>
    </row>
    <row r="38" ht="43.05" customHeight="1" spans="1:13">
      <c r="A38" s="6" t="s">
        <v>153</v>
      </c>
      <c r="B38" s="6" t="s">
        <v>512</v>
      </c>
      <c r="C38" s="15">
        <v>40</v>
      </c>
      <c r="D38" s="6" t="s">
        <v>513</v>
      </c>
      <c r="E38" s="13" t="s">
        <v>472</v>
      </c>
      <c r="F38" s="6" t="s">
        <v>475</v>
      </c>
      <c r="G38" s="6" t="s">
        <v>476</v>
      </c>
      <c r="H38" s="6" t="s">
        <v>514</v>
      </c>
      <c r="I38" s="6" t="s">
        <v>515</v>
      </c>
      <c r="J38" s="6" t="s">
        <v>466</v>
      </c>
      <c r="K38" s="6" t="s">
        <v>468</v>
      </c>
      <c r="L38" s="6" t="s">
        <v>456</v>
      </c>
      <c r="M38" s="6"/>
    </row>
    <row r="39" ht="43.05" customHeight="1" spans="1:13">
      <c r="A39" s="6"/>
      <c r="B39" s="6"/>
      <c r="C39" s="15"/>
      <c r="D39" s="6"/>
      <c r="E39" s="13"/>
      <c r="F39" s="6" t="s">
        <v>474</v>
      </c>
      <c r="G39" s="6" t="s">
        <v>468</v>
      </c>
      <c r="H39" s="6" t="s">
        <v>468</v>
      </c>
      <c r="I39" s="6" t="s">
        <v>468</v>
      </c>
      <c r="J39" s="6" t="s">
        <v>468</v>
      </c>
      <c r="K39" s="6" t="s">
        <v>468</v>
      </c>
      <c r="L39" s="6"/>
      <c r="M39" s="6"/>
    </row>
    <row r="40" ht="43.05" customHeight="1" spans="1:13">
      <c r="A40" s="6"/>
      <c r="B40" s="6"/>
      <c r="C40" s="15"/>
      <c r="D40" s="6"/>
      <c r="E40" s="13"/>
      <c r="F40" s="6" t="s">
        <v>473</v>
      </c>
      <c r="G40" s="6" t="s">
        <v>468</v>
      </c>
      <c r="H40" s="6" t="s">
        <v>468</v>
      </c>
      <c r="I40" s="6" t="s">
        <v>468</v>
      </c>
      <c r="J40" s="6" t="s">
        <v>468</v>
      </c>
      <c r="K40" s="6" t="s">
        <v>468</v>
      </c>
      <c r="L40" s="6"/>
      <c r="M40" s="6"/>
    </row>
    <row r="41" ht="43.05" customHeight="1" spans="1:13">
      <c r="A41" s="6"/>
      <c r="B41" s="6"/>
      <c r="C41" s="15"/>
      <c r="D41" s="6"/>
      <c r="E41" s="13" t="s">
        <v>457</v>
      </c>
      <c r="F41" s="6" t="s">
        <v>464</v>
      </c>
      <c r="G41" s="6" t="s">
        <v>516</v>
      </c>
      <c r="H41" s="16">
        <v>1</v>
      </c>
      <c r="I41" s="6" t="s">
        <v>515</v>
      </c>
      <c r="J41" s="6" t="s">
        <v>466</v>
      </c>
      <c r="K41" s="6" t="s">
        <v>468</v>
      </c>
      <c r="L41" s="6" t="s">
        <v>456</v>
      </c>
      <c r="M41" s="6"/>
    </row>
    <row r="42" ht="43.05" customHeight="1" spans="1:13">
      <c r="A42" s="6"/>
      <c r="B42" s="6"/>
      <c r="C42" s="15"/>
      <c r="D42" s="6"/>
      <c r="E42" s="13"/>
      <c r="F42" s="6" t="s">
        <v>458</v>
      </c>
      <c r="G42" s="6" t="s">
        <v>468</v>
      </c>
      <c r="H42" s="6" t="s">
        <v>468</v>
      </c>
      <c r="I42" s="6" t="s">
        <v>468</v>
      </c>
      <c r="J42" s="6" t="s">
        <v>468</v>
      </c>
      <c r="K42" s="6" t="s">
        <v>468</v>
      </c>
      <c r="L42" s="6" t="s">
        <v>456</v>
      </c>
      <c r="M42" s="6"/>
    </row>
    <row r="43" ht="43.05" customHeight="1" spans="1:13">
      <c r="A43" s="6"/>
      <c r="B43" s="6"/>
      <c r="C43" s="15"/>
      <c r="D43" s="6"/>
      <c r="E43" s="13"/>
      <c r="F43" s="6" t="s">
        <v>467</v>
      </c>
      <c r="G43" s="6" t="s">
        <v>517</v>
      </c>
      <c r="H43" s="16">
        <v>1</v>
      </c>
      <c r="I43" s="6" t="s">
        <v>515</v>
      </c>
      <c r="J43" s="6" t="s">
        <v>466</v>
      </c>
      <c r="K43" s="6" t="s">
        <v>468</v>
      </c>
      <c r="L43" s="6" t="s">
        <v>456</v>
      </c>
      <c r="M43" s="6"/>
    </row>
    <row r="44" ht="43.05" customHeight="1" spans="1:13">
      <c r="A44" s="6"/>
      <c r="B44" s="6"/>
      <c r="C44" s="15"/>
      <c r="D44" s="6"/>
      <c r="E44" s="13" t="s">
        <v>469</v>
      </c>
      <c r="F44" s="6" t="s">
        <v>470</v>
      </c>
      <c r="G44" s="6" t="s">
        <v>492</v>
      </c>
      <c r="H44" s="6" t="s">
        <v>518</v>
      </c>
      <c r="I44" s="6" t="s">
        <v>493</v>
      </c>
      <c r="J44" s="6" t="s">
        <v>466</v>
      </c>
      <c r="K44" s="6" t="s">
        <v>455</v>
      </c>
      <c r="L44" s="6" t="s">
        <v>449</v>
      </c>
      <c r="M44" s="6"/>
    </row>
    <row r="45" ht="43.05" customHeight="1" spans="1:13">
      <c r="A45" s="6"/>
      <c r="B45" s="6"/>
      <c r="C45" s="15"/>
      <c r="D45" s="6"/>
      <c r="E45" s="13" t="s">
        <v>439</v>
      </c>
      <c r="F45" s="6" t="s">
        <v>450</v>
      </c>
      <c r="G45" s="6" t="s">
        <v>476</v>
      </c>
      <c r="H45" s="6">
        <v>400000</v>
      </c>
      <c r="I45" s="6" t="s">
        <v>515</v>
      </c>
      <c r="J45" s="6" t="s">
        <v>466</v>
      </c>
      <c r="K45" s="6" t="s">
        <v>479</v>
      </c>
      <c r="L45" s="6" t="s">
        <v>456</v>
      </c>
      <c r="M45" s="6"/>
    </row>
    <row r="46" ht="43.05" customHeight="1" spans="1:13">
      <c r="A46" s="6"/>
      <c r="B46" s="6"/>
      <c r="C46" s="15"/>
      <c r="D46" s="6"/>
      <c r="E46" s="13"/>
      <c r="F46" s="6" t="s">
        <v>443</v>
      </c>
      <c r="G46" s="6" t="s">
        <v>519</v>
      </c>
      <c r="H46" s="16">
        <v>1</v>
      </c>
      <c r="I46" s="6" t="s">
        <v>515</v>
      </c>
      <c r="J46" s="6" t="s">
        <v>466</v>
      </c>
      <c r="K46" s="6" t="s">
        <v>468</v>
      </c>
      <c r="L46" s="6" t="s">
        <v>456</v>
      </c>
      <c r="M46" s="6"/>
    </row>
    <row r="47" ht="43.05" customHeight="1" spans="1:13">
      <c r="A47" s="6"/>
      <c r="B47" s="6"/>
      <c r="C47" s="15"/>
      <c r="D47" s="6"/>
      <c r="E47" s="13"/>
      <c r="F47" s="6" t="s">
        <v>440</v>
      </c>
      <c r="G47" s="6" t="s">
        <v>468</v>
      </c>
      <c r="H47" s="6" t="s">
        <v>468</v>
      </c>
      <c r="I47" s="6" t="s">
        <v>468</v>
      </c>
      <c r="J47" s="6" t="s">
        <v>468</v>
      </c>
      <c r="K47" s="6" t="s">
        <v>468</v>
      </c>
      <c r="L47" s="6" t="s">
        <v>456</v>
      </c>
      <c r="M47" s="6"/>
    </row>
  </sheetData>
  <mergeCells count="36">
    <mergeCell ref="C2:M2"/>
    <mergeCell ref="A3:K3"/>
    <mergeCell ref="L3:M3"/>
    <mergeCell ref="E4:M4"/>
    <mergeCell ref="A4:A5"/>
    <mergeCell ref="A7:A16"/>
    <mergeCell ref="A17:A26"/>
    <mergeCell ref="A27:A37"/>
    <mergeCell ref="A38:A47"/>
    <mergeCell ref="B4:B5"/>
    <mergeCell ref="B7:B16"/>
    <mergeCell ref="B17:B26"/>
    <mergeCell ref="B27:B37"/>
    <mergeCell ref="B38:B47"/>
    <mergeCell ref="C4:C5"/>
    <mergeCell ref="C7:C16"/>
    <mergeCell ref="C17:C26"/>
    <mergeCell ref="C27:C37"/>
    <mergeCell ref="C38:C47"/>
    <mergeCell ref="D4:D5"/>
    <mergeCell ref="D7:D16"/>
    <mergeCell ref="D17:D26"/>
    <mergeCell ref="D27:D37"/>
    <mergeCell ref="D38:D47"/>
    <mergeCell ref="E7:E9"/>
    <mergeCell ref="E10:E12"/>
    <mergeCell ref="E14:E16"/>
    <mergeCell ref="E17:E19"/>
    <mergeCell ref="E20:E22"/>
    <mergeCell ref="E23:E25"/>
    <mergeCell ref="E27:E29"/>
    <mergeCell ref="E31:E37"/>
    <mergeCell ref="E38:E40"/>
    <mergeCell ref="E41:E43"/>
    <mergeCell ref="E45:E47"/>
    <mergeCell ref="F36:F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6" sqref="J6:J9"/>
    </sheetView>
  </sheetViews>
  <sheetFormatPr defaultColWidth="9.77884615384615" defaultRowHeight="16.8"/>
  <cols>
    <col min="1" max="1" width="6.22115384615385" customWidth="1"/>
    <col min="2" max="2" width="13.4423076923077" customWidth="1"/>
    <col min="3" max="3" width="8.44230769230769" customWidth="1"/>
    <col min="4" max="4" width="10.4423076923077" customWidth="1"/>
    <col min="5" max="6" width="9.77884615384615" customWidth="1"/>
    <col min="7" max="7" width="9.89423076923077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4423076923077" customWidth="1"/>
    <col min="18" max="18" width="15.7788461538462" customWidth="1"/>
    <col min="19" max="19" width="9.77884615384615" customWidth="1"/>
  </cols>
  <sheetData>
    <row r="1" ht="42.3" customHeight="1" spans="1:18">
      <c r="A1" s="1" t="s">
        <v>520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386</v>
      </c>
      <c r="B3" s="3" t="s">
        <v>387</v>
      </c>
      <c r="C3" s="3" t="s">
        <v>522</v>
      </c>
      <c r="D3" s="3"/>
      <c r="E3" s="3"/>
      <c r="F3" s="3"/>
      <c r="G3" s="3"/>
      <c r="H3" s="3"/>
      <c r="I3" s="3"/>
      <c r="J3" s="3" t="s">
        <v>523</v>
      </c>
      <c r="K3" s="3" t="s">
        <v>524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425</v>
      </c>
      <c r="D4" s="3" t="s">
        <v>525</v>
      </c>
      <c r="E4" s="3"/>
      <c r="F4" s="3"/>
      <c r="G4" s="3"/>
      <c r="H4" s="3" t="s">
        <v>526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527</v>
      </c>
      <c r="F5" s="3" t="s">
        <v>141</v>
      </c>
      <c r="G5" s="3" t="s">
        <v>528</v>
      </c>
      <c r="H5" s="3" t="s">
        <v>158</v>
      </c>
      <c r="I5" s="3" t="s">
        <v>159</v>
      </c>
      <c r="J5" s="3"/>
      <c r="K5" s="3" t="s">
        <v>428</v>
      </c>
      <c r="L5" s="3" t="s">
        <v>429</v>
      </c>
      <c r="M5" s="3" t="s">
        <v>430</v>
      </c>
      <c r="N5" s="3" t="s">
        <v>435</v>
      </c>
      <c r="O5" s="3" t="s">
        <v>431</v>
      </c>
      <c r="P5" s="3" t="s">
        <v>529</v>
      </c>
      <c r="Q5" s="3" t="s">
        <v>530</v>
      </c>
      <c r="R5" s="3" t="s">
        <v>436</v>
      </c>
    </row>
    <row r="6" ht="39.6" customHeight="1" spans="1:18">
      <c r="A6" s="4" t="s">
        <v>2</v>
      </c>
      <c r="B6" s="4" t="s">
        <v>4</v>
      </c>
      <c r="C6" s="5">
        <v>634.46585</v>
      </c>
      <c r="D6" s="5">
        <v>634.46585</v>
      </c>
      <c r="E6" s="5"/>
      <c r="F6" s="5"/>
      <c r="G6" s="5"/>
      <c r="H6" s="5">
        <v>498.46585</v>
      </c>
      <c r="I6" s="5">
        <v>136</v>
      </c>
      <c r="J6" s="4" t="s">
        <v>531</v>
      </c>
      <c r="K6" s="6" t="s">
        <v>457</v>
      </c>
      <c r="L6" s="6" t="s">
        <v>532</v>
      </c>
      <c r="M6" s="6" t="s">
        <v>533</v>
      </c>
      <c r="N6" s="6" t="s">
        <v>463</v>
      </c>
      <c r="O6" s="6" t="s">
        <v>534</v>
      </c>
      <c r="P6" s="6"/>
      <c r="Q6" s="6" t="s">
        <v>535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536</v>
      </c>
      <c r="M7" s="6" t="s">
        <v>537</v>
      </c>
      <c r="N7" s="6" t="s">
        <v>538</v>
      </c>
      <c r="O7" s="6">
        <v>100</v>
      </c>
      <c r="P7" s="6" t="s">
        <v>455</v>
      </c>
      <c r="Q7" s="6" t="s">
        <v>539</v>
      </c>
      <c r="R7" s="6"/>
    </row>
    <row r="8" ht="39.6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439</v>
      </c>
      <c r="L8" s="6" t="s">
        <v>540</v>
      </c>
      <c r="M8" s="6" t="s">
        <v>541</v>
      </c>
      <c r="N8" s="6" t="s">
        <v>449</v>
      </c>
      <c r="O8" s="6" t="s">
        <v>542</v>
      </c>
      <c r="P8" s="6" t="s">
        <v>455</v>
      </c>
      <c r="Q8" s="6" t="s">
        <v>543</v>
      </c>
      <c r="R8" s="6"/>
    </row>
    <row r="9" ht="39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544</v>
      </c>
      <c r="M9" s="6" t="s">
        <v>545</v>
      </c>
      <c r="N9" s="6" t="s">
        <v>449</v>
      </c>
      <c r="O9" s="6">
        <v>90</v>
      </c>
      <c r="P9" s="6" t="s">
        <v>455</v>
      </c>
      <c r="Q9" s="6" t="s">
        <v>543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6" workbookViewId="0">
      <selection activeCell="H1" sqref="H$1:H$1048576"/>
    </sheetView>
  </sheetViews>
  <sheetFormatPr defaultColWidth="9.77884615384615" defaultRowHeight="16.8" outlineLevelCol="7"/>
  <cols>
    <col min="1" max="1" width="29.4423076923077" customWidth="1"/>
    <col min="2" max="2" width="10.2211538461538" customWidth="1"/>
    <col min="3" max="3" width="23.1057692307692" customWidth="1"/>
    <col min="4" max="4" width="8.44230769230769" style="9" customWidth="1"/>
    <col min="5" max="5" width="24" customWidth="1"/>
    <col min="6" max="6" width="8.55769230769231" style="9" customWidth="1"/>
    <col min="7" max="7" width="20.2211538461538" customWidth="1"/>
    <col min="8" max="8" width="11" style="9" customWidth="1"/>
    <col min="9" max="9" width="9.77884615384615" customWidth="1"/>
  </cols>
  <sheetData>
    <row r="1" ht="6.9" customHeight="1" spans="1:8">
      <c r="A1" s="17"/>
      <c r="H1" s="10"/>
    </row>
    <row r="2" ht="24.1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" t="s">
        <v>30</v>
      </c>
      <c r="B3" s="2"/>
      <c r="C3" s="2"/>
      <c r="D3" s="63"/>
      <c r="E3" s="2"/>
      <c r="F3" s="63"/>
      <c r="G3" s="7" t="s">
        <v>31</v>
      </c>
      <c r="H3" s="63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22" t="s">
        <v>39</v>
      </c>
      <c r="B6" s="5">
        <v>634.46585</v>
      </c>
      <c r="C6" s="4" t="s">
        <v>40</v>
      </c>
      <c r="D6" s="15"/>
      <c r="E6" s="22" t="s">
        <v>41</v>
      </c>
      <c r="F6" s="14">
        <v>498.46585</v>
      </c>
      <c r="G6" s="4" t="s">
        <v>42</v>
      </c>
      <c r="H6" s="15">
        <v>473.62585</v>
      </c>
    </row>
    <row r="7" ht="16.2" customHeight="1" spans="1:8">
      <c r="A7" s="4" t="s">
        <v>43</v>
      </c>
      <c r="B7" s="5">
        <v>534.46585</v>
      </c>
      <c r="C7" s="4" t="s">
        <v>44</v>
      </c>
      <c r="D7" s="15"/>
      <c r="E7" s="4" t="s">
        <v>45</v>
      </c>
      <c r="F7" s="15">
        <v>473.62585</v>
      </c>
      <c r="G7" s="4" t="s">
        <v>46</v>
      </c>
      <c r="H7" s="15">
        <v>160.84</v>
      </c>
    </row>
    <row r="8" ht="16.2" customHeight="1" spans="1:8">
      <c r="A8" s="22" t="s">
        <v>47</v>
      </c>
      <c r="B8" s="5">
        <v>100</v>
      </c>
      <c r="C8" s="4" t="s">
        <v>48</v>
      </c>
      <c r="D8" s="15"/>
      <c r="E8" s="4" t="s">
        <v>49</v>
      </c>
      <c r="F8" s="15">
        <v>24.84</v>
      </c>
      <c r="G8" s="4" t="s">
        <v>50</v>
      </c>
      <c r="H8" s="15"/>
    </row>
    <row r="9" ht="16.2" customHeight="1" spans="1:8">
      <c r="A9" s="4" t="s">
        <v>51</v>
      </c>
      <c r="B9" s="5"/>
      <c r="C9" s="4" t="s">
        <v>52</v>
      </c>
      <c r="D9" s="15"/>
      <c r="E9" s="4" t="s">
        <v>53</v>
      </c>
      <c r="F9" s="15"/>
      <c r="G9" s="4" t="s">
        <v>54</v>
      </c>
      <c r="H9" s="15"/>
    </row>
    <row r="10" ht="16.2" customHeight="1" spans="1:8">
      <c r="A10" s="4" t="s">
        <v>55</v>
      </c>
      <c r="B10" s="5"/>
      <c r="C10" s="4" t="s">
        <v>56</v>
      </c>
      <c r="D10" s="15"/>
      <c r="E10" s="22" t="s">
        <v>57</v>
      </c>
      <c r="F10" s="14">
        <v>136</v>
      </c>
      <c r="G10" s="4" t="s">
        <v>58</v>
      </c>
      <c r="H10" s="15"/>
    </row>
    <row r="11" ht="16.2" customHeight="1" spans="1:8">
      <c r="A11" s="4" t="s">
        <v>59</v>
      </c>
      <c r="B11" s="5"/>
      <c r="C11" s="4" t="s">
        <v>60</v>
      </c>
      <c r="D11" s="15"/>
      <c r="E11" s="4" t="s">
        <v>61</v>
      </c>
      <c r="F11" s="15"/>
      <c r="G11" s="4" t="s">
        <v>62</v>
      </c>
      <c r="H11" s="15"/>
    </row>
    <row r="12" ht="16.2" customHeight="1" spans="1:8">
      <c r="A12" s="4" t="s">
        <v>63</v>
      </c>
      <c r="B12" s="5"/>
      <c r="C12" s="4" t="s">
        <v>64</v>
      </c>
      <c r="D12" s="15"/>
      <c r="E12" s="4" t="s">
        <v>65</v>
      </c>
      <c r="F12" s="15">
        <v>136</v>
      </c>
      <c r="G12" s="4" t="s">
        <v>66</v>
      </c>
      <c r="H12" s="15"/>
    </row>
    <row r="13" ht="16.2" customHeight="1" spans="1:8">
      <c r="A13" s="4" t="s">
        <v>67</v>
      </c>
      <c r="B13" s="5"/>
      <c r="C13" s="4" t="s">
        <v>68</v>
      </c>
      <c r="D13" s="15">
        <v>44.65</v>
      </c>
      <c r="E13" s="4" t="s">
        <v>69</v>
      </c>
      <c r="F13" s="15"/>
      <c r="G13" s="4" t="s">
        <v>70</v>
      </c>
      <c r="H13" s="15"/>
    </row>
    <row r="14" ht="16.2" customHeight="1" spans="1:8">
      <c r="A14" s="4" t="s">
        <v>71</v>
      </c>
      <c r="B14" s="5"/>
      <c r="C14" s="4" t="s">
        <v>72</v>
      </c>
      <c r="D14" s="15"/>
      <c r="E14" s="4" t="s">
        <v>73</v>
      </c>
      <c r="F14" s="15"/>
      <c r="G14" s="4" t="s">
        <v>74</v>
      </c>
      <c r="H14" s="15"/>
    </row>
    <row r="15" ht="16.2" customHeight="1" spans="1:8">
      <c r="A15" s="4" t="s">
        <v>75</v>
      </c>
      <c r="B15" s="5"/>
      <c r="C15" s="4" t="s">
        <v>76</v>
      </c>
      <c r="D15" s="15">
        <v>558.309878</v>
      </c>
      <c r="E15" s="4" t="s">
        <v>77</v>
      </c>
      <c r="F15" s="15"/>
      <c r="G15" s="4" t="s">
        <v>78</v>
      </c>
      <c r="H15" s="15"/>
    </row>
    <row r="16" ht="16.2" customHeight="1" spans="1:8">
      <c r="A16" s="4" t="s">
        <v>79</v>
      </c>
      <c r="B16" s="5"/>
      <c r="C16" s="4" t="s">
        <v>80</v>
      </c>
      <c r="D16" s="15"/>
      <c r="E16" s="4" t="s">
        <v>81</v>
      </c>
      <c r="F16" s="15"/>
      <c r="G16" s="4" t="s">
        <v>82</v>
      </c>
      <c r="H16" s="15"/>
    </row>
    <row r="17" ht="16.2" customHeight="1" spans="1:8">
      <c r="A17" s="4" t="s">
        <v>83</v>
      </c>
      <c r="B17" s="5"/>
      <c r="C17" s="4" t="s">
        <v>84</v>
      </c>
      <c r="D17" s="15"/>
      <c r="E17" s="4" t="s">
        <v>85</v>
      </c>
      <c r="F17" s="15"/>
      <c r="G17" s="4" t="s">
        <v>86</v>
      </c>
      <c r="H17" s="15"/>
    </row>
    <row r="18" ht="16.2" customHeight="1" spans="1:8">
      <c r="A18" s="4" t="s">
        <v>87</v>
      </c>
      <c r="B18" s="5"/>
      <c r="C18" s="4" t="s">
        <v>88</v>
      </c>
      <c r="D18" s="15"/>
      <c r="E18" s="4" t="s">
        <v>89</v>
      </c>
      <c r="F18" s="15"/>
      <c r="G18" s="4" t="s">
        <v>90</v>
      </c>
      <c r="H18" s="15"/>
    </row>
    <row r="19" ht="16.2" customHeight="1" spans="1:8">
      <c r="A19" s="4" t="s">
        <v>91</v>
      </c>
      <c r="B19" s="5"/>
      <c r="C19" s="4" t="s">
        <v>92</v>
      </c>
      <c r="D19" s="15"/>
      <c r="E19" s="4" t="s">
        <v>93</v>
      </c>
      <c r="F19" s="15"/>
      <c r="G19" s="4" t="s">
        <v>94</v>
      </c>
      <c r="H19" s="15"/>
    </row>
    <row r="20" ht="16.2" customHeight="1" spans="1:8">
      <c r="A20" s="22" t="s">
        <v>95</v>
      </c>
      <c r="B20" s="23"/>
      <c r="C20" s="4" t="s">
        <v>96</v>
      </c>
      <c r="D20" s="15"/>
      <c r="E20" s="4" t="s">
        <v>97</v>
      </c>
      <c r="F20" s="15"/>
      <c r="G20" s="4"/>
      <c r="H20" s="15"/>
    </row>
    <row r="21" ht="16.2" customHeight="1" spans="1:8">
      <c r="A21" s="22" t="s">
        <v>98</v>
      </c>
      <c r="B21" s="23"/>
      <c r="C21" s="4" t="s">
        <v>99</v>
      </c>
      <c r="D21" s="15"/>
      <c r="E21" s="22" t="s">
        <v>100</v>
      </c>
      <c r="F21" s="14"/>
      <c r="G21" s="4"/>
      <c r="H21" s="15"/>
    </row>
    <row r="22" ht="16.2" customHeight="1" spans="1:8">
      <c r="A22" s="22" t="s">
        <v>101</v>
      </c>
      <c r="B22" s="23"/>
      <c r="C22" s="4" t="s">
        <v>102</v>
      </c>
      <c r="D22" s="15"/>
      <c r="E22" s="4"/>
      <c r="F22" s="6"/>
      <c r="G22" s="4"/>
      <c r="H22" s="15"/>
    </row>
    <row r="23" ht="16.2" customHeight="1" spans="1:8">
      <c r="A23" s="22" t="s">
        <v>103</v>
      </c>
      <c r="B23" s="23"/>
      <c r="C23" s="4" t="s">
        <v>104</v>
      </c>
      <c r="D23" s="15"/>
      <c r="E23" s="4"/>
      <c r="F23" s="6"/>
      <c r="G23" s="4"/>
      <c r="H23" s="15"/>
    </row>
    <row r="24" ht="16.2" customHeight="1" spans="1:8">
      <c r="A24" s="22" t="s">
        <v>105</v>
      </c>
      <c r="B24" s="23"/>
      <c r="C24" s="4" t="s">
        <v>106</v>
      </c>
      <c r="D24" s="15"/>
      <c r="E24" s="4"/>
      <c r="F24" s="6"/>
      <c r="G24" s="4"/>
      <c r="H24" s="15"/>
    </row>
    <row r="25" ht="16.2" customHeight="1" spans="1:8">
      <c r="A25" s="4" t="s">
        <v>107</v>
      </c>
      <c r="B25" s="5"/>
      <c r="C25" s="4" t="s">
        <v>108</v>
      </c>
      <c r="D25" s="15">
        <v>31.512816</v>
      </c>
      <c r="E25" s="4"/>
      <c r="F25" s="6"/>
      <c r="G25" s="4"/>
      <c r="H25" s="15"/>
    </row>
    <row r="26" ht="16.2" customHeight="1" spans="1:8">
      <c r="A26" s="4" t="s">
        <v>109</v>
      </c>
      <c r="B26" s="5"/>
      <c r="C26" s="4" t="s">
        <v>110</v>
      </c>
      <c r="D26" s="15"/>
      <c r="E26" s="4"/>
      <c r="F26" s="6"/>
      <c r="G26" s="4"/>
      <c r="H26" s="15"/>
    </row>
    <row r="27" ht="16.2" customHeight="1" spans="1:8">
      <c r="A27" s="4" t="s">
        <v>111</v>
      </c>
      <c r="B27" s="5"/>
      <c r="C27" s="4" t="s">
        <v>112</v>
      </c>
      <c r="D27" s="15"/>
      <c r="E27" s="4"/>
      <c r="F27" s="6"/>
      <c r="G27" s="4"/>
      <c r="H27" s="15"/>
    </row>
    <row r="28" ht="16.2" customHeight="1" spans="1:8">
      <c r="A28" s="22" t="s">
        <v>113</v>
      </c>
      <c r="B28" s="23"/>
      <c r="C28" s="4" t="s">
        <v>114</v>
      </c>
      <c r="D28" s="15"/>
      <c r="E28" s="4"/>
      <c r="F28" s="6"/>
      <c r="G28" s="4"/>
      <c r="H28" s="15"/>
    </row>
    <row r="29" ht="16.2" customHeight="1" spans="1:8">
      <c r="A29" s="22" t="s">
        <v>115</v>
      </c>
      <c r="B29" s="23"/>
      <c r="C29" s="4" t="s">
        <v>116</v>
      </c>
      <c r="D29" s="15"/>
      <c r="E29" s="4"/>
      <c r="F29" s="6"/>
      <c r="G29" s="4"/>
      <c r="H29" s="15"/>
    </row>
    <row r="30" ht="16.2" customHeight="1" spans="1:8">
      <c r="A30" s="22" t="s">
        <v>117</v>
      </c>
      <c r="B30" s="23"/>
      <c r="C30" s="4" t="s">
        <v>118</v>
      </c>
      <c r="D30" s="15"/>
      <c r="E30" s="4"/>
      <c r="F30" s="6"/>
      <c r="G30" s="4"/>
      <c r="H30" s="15"/>
    </row>
    <row r="31" ht="16.2" customHeight="1" spans="1:8">
      <c r="A31" s="22" t="s">
        <v>119</v>
      </c>
      <c r="B31" s="23"/>
      <c r="C31" s="4" t="s">
        <v>120</v>
      </c>
      <c r="D31" s="15"/>
      <c r="E31" s="4"/>
      <c r="F31" s="6"/>
      <c r="G31" s="4"/>
      <c r="H31" s="15"/>
    </row>
    <row r="32" ht="16.2" customHeight="1" spans="1:8">
      <c r="A32" s="22" t="s">
        <v>121</v>
      </c>
      <c r="B32" s="23"/>
      <c r="C32" s="4" t="s">
        <v>122</v>
      </c>
      <c r="D32" s="15"/>
      <c r="E32" s="4"/>
      <c r="F32" s="6"/>
      <c r="G32" s="4"/>
      <c r="H32" s="15"/>
    </row>
    <row r="33" ht="16.2" customHeight="1" spans="1:8">
      <c r="A33" s="4"/>
      <c r="B33" s="4"/>
      <c r="C33" s="4" t="s">
        <v>123</v>
      </c>
      <c r="D33" s="15"/>
      <c r="E33" s="4"/>
      <c r="F33" s="6"/>
      <c r="G33" s="4"/>
      <c r="H33" s="6"/>
    </row>
    <row r="34" ht="16.2" customHeight="1" spans="1:8">
      <c r="A34" s="4"/>
      <c r="B34" s="4"/>
      <c r="C34" s="4" t="s">
        <v>124</v>
      </c>
      <c r="D34" s="15"/>
      <c r="E34" s="4"/>
      <c r="F34" s="6"/>
      <c r="G34" s="4"/>
      <c r="H34" s="6"/>
    </row>
    <row r="35" ht="16.2" customHeight="1" spans="1:8">
      <c r="A35" s="4"/>
      <c r="B35" s="4"/>
      <c r="C35" s="4" t="s">
        <v>125</v>
      </c>
      <c r="D35" s="15"/>
      <c r="E35" s="4"/>
      <c r="F35" s="6"/>
      <c r="G35" s="4"/>
      <c r="H35" s="6"/>
    </row>
    <row r="36" ht="16.2" customHeight="1" spans="1:8">
      <c r="A36" s="4"/>
      <c r="B36" s="4"/>
      <c r="C36" s="4"/>
      <c r="D36" s="6"/>
      <c r="E36" s="4"/>
      <c r="F36" s="6"/>
      <c r="G36" s="4"/>
      <c r="H36" s="6"/>
    </row>
    <row r="37" ht="16.2" customHeight="1" spans="1:8">
      <c r="A37" s="22" t="s">
        <v>126</v>
      </c>
      <c r="B37" s="23">
        <v>634.46585</v>
      </c>
      <c r="C37" s="22" t="s">
        <v>127</v>
      </c>
      <c r="D37" s="14">
        <v>634.46585</v>
      </c>
      <c r="E37" s="22" t="s">
        <v>127</v>
      </c>
      <c r="F37" s="14">
        <v>634.46585</v>
      </c>
      <c r="G37" s="22" t="s">
        <v>127</v>
      </c>
      <c r="H37" s="14">
        <v>634.46585</v>
      </c>
    </row>
    <row r="38" ht="16.2" customHeight="1" spans="1:8">
      <c r="A38" s="22" t="s">
        <v>128</v>
      </c>
      <c r="B38" s="23"/>
      <c r="C38" s="22" t="s">
        <v>129</v>
      </c>
      <c r="D38" s="14"/>
      <c r="E38" s="22" t="s">
        <v>129</v>
      </c>
      <c r="F38" s="14"/>
      <c r="G38" s="22" t="s">
        <v>129</v>
      </c>
      <c r="H38" s="14"/>
    </row>
    <row r="39" ht="16.2" customHeight="1" spans="1:8">
      <c r="A39" s="4"/>
      <c r="B39" s="5"/>
      <c r="C39" s="4"/>
      <c r="D39" s="15"/>
      <c r="E39" s="22"/>
      <c r="F39" s="14"/>
      <c r="G39" s="22"/>
      <c r="H39" s="14"/>
    </row>
    <row r="40" ht="16.2" customHeight="1" spans="1:8">
      <c r="A40" s="22" t="s">
        <v>130</v>
      </c>
      <c r="B40" s="23">
        <v>634.46585</v>
      </c>
      <c r="C40" s="22" t="s">
        <v>131</v>
      </c>
      <c r="D40" s="14">
        <v>634.46585</v>
      </c>
      <c r="E40" s="22" t="s">
        <v>131</v>
      </c>
      <c r="F40" s="14">
        <v>634.46585</v>
      </c>
      <c r="G40" s="22" t="s">
        <v>131</v>
      </c>
      <c r="H40" s="14">
        <v>634.46585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1" sqref="A1"/>
    </sheetView>
  </sheetViews>
  <sheetFormatPr defaultColWidth="9.77884615384615" defaultRowHeight="16.8"/>
  <cols>
    <col min="1" max="1" width="5.77884615384615" customWidth="1"/>
    <col min="2" max="2" width="16.1057692307692" customWidth="1"/>
    <col min="3" max="3" width="8.22115384615385" customWidth="1"/>
    <col min="4" max="25" width="7.66346153846154" customWidth="1"/>
    <col min="26" max="26" width="9.77884615384615" customWidth="1"/>
  </cols>
  <sheetData>
    <row r="1" ht="16.35" customHeight="1" spans="1:1">
      <c r="A1" s="17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3" t="s">
        <v>132</v>
      </c>
      <c r="B4" s="13" t="s">
        <v>133</v>
      </c>
      <c r="C4" s="13" t="s">
        <v>134</v>
      </c>
      <c r="D4" s="13" t="s">
        <v>135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 t="s">
        <v>128</v>
      </c>
      <c r="T4" s="13"/>
      <c r="U4" s="13"/>
      <c r="V4" s="13"/>
      <c r="W4" s="13"/>
      <c r="X4" s="13"/>
      <c r="Y4" s="13"/>
    </row>
    <row r="5" ht="22.35" customHeight="1" spans="1:25">
      <c r="A5" s="13"/>
      <c r="B5" s="13"/>
      <c r="C5" s="13"/>
      <c r="D5" s="13" t="s">
        <v>136</v>
      </c>
      <c r="E5" s="13" t="s">
        <v>137</v>
      </c>
      <c r="F5" s="13" t="s">
        <v>138</v>
      </c>
      <c r="G5" s="13" t="s">
        <v>139</v>
      </c>
      <c r="H5" s="13" t="s">
        <v>140</v>
      </c>
      <c r="I5" s="13" t="s">
        <v>141</v>
      </c>
      <c r="J5" s="13" t="s">
        <v>142</v>
      </c>
      <c r="K5" s="13"/>
      <c r="L5" s="13"/>
      <c r="M5" s="13"/>
      <c r="N5" s="13" t="s">
        <v>143</v>
      </c>
      <c r="O5" s="13" t="s">
        <v>144</v>
      </c>
      <c r="P5" s="13" t="s">
        <v>145</v>
      </c>
      <c r="Q5" s="13" t="s">
        <v>146</v>
      </c>
      <c r="R5" s="13" t="s">
        <v>147</v>
      </c>
      <c r="S5" s="13" t="s">
        <v>136</v>
      </c>
      <c r="T5" s="13" t="s">
        <v>137</v>
      </c>
      <c r="U5" s="13" t="s">
        <v>138</v>
      </c>
      <c r="V5" s="13" t="s">
        <v>139</v>
      </c>
      <c r="W5" s="13" t="s">
        <v>140</v>
      </c>
      <c r="X5" s="13" t="s">
        <v>141</v>
      </c>
      <c r="Y5" s="13" t="s">
        <v>148</v>
      </c>
    </row>
    <row r="6" ht="22.35" customHeight="1" spans="1:25">
      <c r="A6" s="13"/>
      <c r="B6" s="13"/>
      <c r="C6" s="13"/>
      <c r="D6" s="13"/>
      <c r="E6" s="13"/>
      <c r="F6" s="13"/>
      <c r="G6" s="13"/>
      <c r="H6" s="13"/>
      <c r="I6" s="13"/>
      <c r="J6" s="13" t="s">
        <v>149</v>
      </c>
      <c r="K6" s="13" t="s">
        <v>150</v>
      </c>
      <c r="L6" s="13" t="s">
        <v>151</v>
      </c>
      <c r="M6" s="13" t="s">
        <v>140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ht="22.8" customHeight="1" spans="1:25">
      <c r="A7" s="22"/>
      <c r="B7" s="22" t="s">
        <v>134</v>
      </c>
      <c r="C7" s="33">
        <v>634.46585</v>
      </c>
      <c r="D7" s="33">
        <v>634.46585</v>
      </c>
      <c r="E7" s="33">
        <v>634.46585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24" t="s">
        <v>152</v>
      </c>
      <c r="B8" s="24" t="s">
        <v>4</v>
      </c>
      <c r="C8" s="33">
        <v>634.46585</v>
      </c>
      <c r="D8" s="33">
        <v>634.46585</v>
      </c>
      <c r="E8" s="33">
        <v>634.46585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80" t="s">
        <v>153</v>
      </c>
      <c r="B9" s="80" t="s">
        <v>154</v>
      </c>
      <c r="C9" s="27">
        <v>634.46585</v>
      </c>
      <c r="D9" s="27">
        <v>634.46585</v>
      </c>
      <c r="E9" s="5">
        <v>634.46585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15" sqref="H15"/>
    </sheetView>
  </sheetViews>
  <sheetFormatPr defaultColWidth="9.77884615384615" defaultRowHeight="16.8"/>
  <cols>
    <col min="1" max="1" width="4.66346153846154" customWidth="1"/>
    <col min="2" max="2" width="4.89423076923077" customWidth="1"/>
    <col min="3" max="3" width="5" customWidth="1"/>
    <col min="4" max="4" width="11.8942307692308" customWidth="1"/>
    <col min="5" max="5" width="25.7788461538462" customWidth="1"/>
    <col min="6" max="6" width="12.3365384615385" style="9" customWidth="1"/>
    <col min="7" max="7" width="11.4423076923077" style="9" customWidth="1"/>
    <col min="8" max="8" width="14" style="9" customWidth="1"/>
    <col min="9" max="9" width="14.7788461538462" customWidth="1"/>
    <col min="10" max="11" width="17.5576923076923" customWidth="1"/>
    <col min="12" max="12" width="9.77884615384615" customWidth="1"/>
  </cols>
  <sheetData>
    <row r="1" ht="16.35" customHeight="1" spans="1:4">
      <c r="A1" s="17"/>
      <c r="D1" s="10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12" t="s">
        <v>30</v>
      </c>
      <c r="B3" s="12"/>
      <c r="C3" s="12"/>
      <c r="D3" s="12"/>
      <c r="E3" s="12"/>
      <c r="F3" s="63"/>
      <c r="G3" s="63"/>
      <c r="H3" s="63"/>
      <c r="I3" s="12"/>
      <c r="J3" s="12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1"/>
      <c r="B6" s="31"/>
      <c r="C6" s="31"/>
      <c r="D6" s="70" t="s">
        <v>134</v>
      </c>
      <c r="E6" s="70"/>
      <c r="F6" s="74">
        <v>634.46585</v>
      </c>
      <c r="G6" s="74">
        <v>498.46585</v>
      </c>
      <c r="H6" s="74">
        <v>136</v>
      </c>
      <c r="I6" s="77"/>
      <c r="J6" s="70"/>
      <c r="K6" s="70"/>
    </row>
    <row r="7" ht="22.8" customHeight="1" spans="1:11">
      <c r="A7" s="71"/>
      <c r="B7" s="71"/>
      <c r="C7" s="71"/>
      <c r="D7" s="57" t="s">
        <v>152</v>
      </c>
      <c r="E7" s="57" t="s">
        <v>4</v>
      </c>
      <c r="F7" s="61">
        <v>634.46585</v>
      </c>
      <c r="G7" s="61">
        <v>498.46585</v>
      </c>
      <c r="H7" s="61">
        <v>136</v>
      </c>
      <c r="I7" s="78"/>
      <c r="J7" s="62"/>
      <c r="K7" s="62"/>
    </row>
    <row r="8" ht="22.8" customHeight="1" spans="1:11">
      <c r="A8" s="71"/>
      <c r="B8" s="71"/>
      <c r="C8" s="71"/>
      <c r="D8" s="57" t="s">
        <v>153</v>
      </c>
      <c r="E8" s="57" t="s">
        <v>154</v>
      </c>
      <c r="F8" s="61">
        <v>634.46585</v>
      </c>
      <c r="G8" s="61">
        <v>498.46585</v>
      </c>
      <c r="H8" s="61">
        <v>136</v>
      </c>
      <c r="I8" s="78"/>
      <c r="J8" s="62"/>
      <c r="K8" s="62"/>
    </row>
    <row r="9" ht="22.8" customHeight="1" spans="1:11">
      <c r="A9" s="55" t="s">
        <v>166</v>
      </c>
      <c r="B9" s="56"/>
      <c r="C9" s="56"/>
      <c r="D9" s="56">
        <v>208</v>
      </c>
      <c r="E9" s="57" t="s">
        <v>167</v>
      </c>
      <c r="F9" s="61">
        <v>44.65</v>
      </c>
      <c r="G9" s="61">
        <v>44.65</v>
      </c>
      <c r="H9" s="61"/>
      <c r="I9" s="78"/>
      <c r="J9" s="62"/>
      <c r="K9" s="62"/>
    </row>
    <row r="10" s="54" customFormat="1" ht="22.8" customHeight="1" spans="1:11">
      <c r="A10" s="55" t="s">
        <v>166</v>
      </c>
      <c r="B10" s="55" t="s">
        <v>168</v>
      </c>
      <c r="C10" s="56"/>
      <c r="D10" s="56">
        <v>20805</v>
      </c>
      <c r="E10" s="57" t="s">
        <v>169</v>
      </c>
      <c r="F10" s="61">
        <v>42.017088</v>
      </c>
      <c r="G10" s="61">
        <v>42.017088</v>
      </c>
      <c r="H10" s="61"/>
      <c r="I10" s="78"/>
      <c r="J10" s="62"/>
      <c r="K10" s="62"/>
    </row>
    <row r="11" s="69" customFormat="1" ht="22.8" customHeight="1" spans="1:11">
      <c r="A11" s="72" t="s">
        <v>166</v>
      </c>
      <c r="B11" s="72" t="s">
        <v>168</v>
      </c>
      <c r="C11" s="72" t="s">
        <v>168</v>
      </c>
      <c r="D11" s="73" t="s">
        <v>170</v>
      </c>
      <c r="E11" s="72" t="s">
        <v>171</v>
      </c>
      <c r="F11" s="75">
        <v>42.017088</v>
      </c>
      <c r="G11" s="75">
        <v>42.017088</v>
      </c>
      <c r="H11" s="75"/>
      <c r="I11" s="79"/>
      <c r="J11" s="76"/>
      <c r="K11" s="76"/>
    </row>
    <row r="12" s="69" customFormat="1" ht="22.8" customHeight="1" spans="1:11">
      <c r="A12" s="58" t="s">
        <v>166</v>
      </c>
      <c r="B12" s="60" t="s">
        <v>172</v>
      </c>
      <c r="C12" s="58"/>
      <c r="D12" s="59" t="s">
        <v>173</v>
      </c>
      <c r="E12" s="59" t="s">
        <v>174</v>
      </c>
      <c r="F12" s="61">
        <v>2.626068</v>
      </c>
      <c r="G12" s="61">
        <v>2.626068</v>
      </c>
      <c r="H12" s="75"/>
      <c r="I12" s="79"/>
      <c r="J12" s="76"/>
      <c r="K12" s="76"/>
    </row>
    <row r="13" ht="22.8" customHeight="1" spans="1:11">
      <c r="A13" s="72" t="s">
        <v>166</v>
      </c>
      <c r="B13" s="72" t="s">
        <v>172</v>
      </c>
      <c r="C13" s="72" t="s">
        <v>172</v>
      </c>
      <c r="D13" s="73" t="s">
        <v>175</v>
      </c>
      <c r="E13" s="76" t="s">
        <v>174</v>
      </c>
      <c r="F13" s="75">
        <v>2.626068</v>
      </c>
      <c r="G13" s="75">
        <v>2.626068</v>
      </c>
      <c r="H13" s="75"/>
      <c r="I13" s="79"/>
      <c r="J13" s="76"/>
      <c r="K13" s="76"/>
    </row>
    <row r="14" s="54" customFormat="1" ht="22.8" customHeight="1" spans="1:11">
      <c r="A14" s="56">
        <v>210</v>
      </c>
      <c r="B14" s="56"/>
      <c r="C14" s="56"/>
      <c r="D14" s="57">
        <v>210</v>
      </c>
      <c r="E14" s="62" t="s">
        <v>176</v>
      </c>
      <c r="F14" s="61">
        <v>558.31</v>
      </c>
      <c r="G14" s="61">
        <v>558.31</v>
      </c>
      <c r="H14" s="61"/>
      <c r="I14" s="78"/>
      <c r="J14" s="62"/>
      <c r="K14" s="62"/>
    </row>
    <row r="15" s="54" customFormat="1" ht="22.8" customHeight="1" spans="1:11">
      <c r="A15" s="56">
        <v>210</v>
      </c>
      <c r="B15" s="56">
        <v>11</v>
      </c>
      <c r="C15" s="56"/>
      <c r="D15" s="57">
        <v>21011</v>
      </c>
      <c r="E15" s="56" t="s">
        <v>177</v>
      </c>
      <c r="F15" s="61">
        <v>22.321578</v>
      </c>
      <c r="G15" s="61">
        <v>22.321578</v>
      </c>
      <c r="H15" s="61"/>
      <c r="I15" s="78"/>
      <c r="J15" s="62"/>
      <c r="K15" s="62"/>
    </row>
    <row r="16" s="69" customFormat="1" ht="22.8" customHeight="1" spans="1:11">
      <c r="A16" s="72" t="s">
        <v>178</v>
      </c>
      <c r="B16" s="72" t="s">
        <v>179</v>
      </c>
      <c r="C16" s="72" t="s">
        <v>180</v>
      </c>
      <c r="D16" s="73" t="s">
        <v>181</v>
      </c>
      <c r="E16" s="72" t="s">
        <v>182</v>
      </c>
      <c r="F16" s="75">
        <v>22.321578</v>
      </c>
      <c r="G16" s="75">
        <v>22.321578</v>
      </c>
      <c r="H16" s="75"/>
      <c r="I16" s="79"/>
      <c r="J16" s="76"/>
      <c r="K16" s="76"/>
    </row>
    <row r="17" s="69" customFormat="1" ht="22.8" customHeight="1" spans="1:11">
      <c r="A17" s="56" t="s">
        <v>178</v>
      </c>
      <c r="B17" s="56" t="s">
        <v>183</v>
      </c>
      <c r="C17" s="56"/>
      <c r="D17" s="57" t="s">
        <v>184</v>
      </c>
      <c r="E17" s="57" t="s">
        <v>185</v>
      </c>
      <c r="F17" s="61">
        <v>535.99</v>
      </c>
      <c r="G17" s="61">
        <v>399.9883</v>
      </c>
      <c r="H17" s="61">
        <v>136</v>
      </c>
      <c r="I17" s="79"/>
      <c r="J17" s="76"/>
      <c r="K17" s="76"/>
    </row>
    <row r="18" ht="22.8" customHeight="1" spans="1:11">
      <c r="A18" s="72" t="s">
        <v>178</v>
      </c>
      <c r="B18" s="72" t="s">
        <v>183</v>
      </c>
      <c r="C18" s="72" t="s">
        <v>180</v>
      </c>
      <c r="D18" s="73" t="s">
        <v>186</v>
      </c>
      <c r="E18" s="72" t="s">
        <v>187</v>
      </c>
      <c r="F18" s="75">
        <v>399.9883</v>
      </c>
      <c r="G18" s="75">
        <v>399.9883</v>
      </c>
      <c r="H18" s="75"/>
      <c r="I18" s="79"/>
      <c r="J18" s="76"/>
      <c r="K18" s="76"/>
    </row>
    <row r="19" ht="22.8" customHeight="1" spans="1:11">
      <c r="A19" s="72" t="s">
        <v>178</v>
      </c>
      <c r="B19" s="72" t="s">
        <v>183</v>
      </c>
      <c r="C19" s="72" t="s">
        <v>172</v>
      </c>
      <c r="D19" s="73" t="s">
        <v>188</v>
      </c>
      <c r="E19" s="72" t="s">
        <v>189</v>
      </c>
      <c r="F19" s="75">
        <v>136</v>
      </c>
      <c r="G19" s="75"/>
      <c r="H19" s="75">
        <v>136</v>
      </c>
      <c r="I19" s="79"/>
      <c r="J19" s="76"/>
      <c r="K19" s="76"/>
    </row>
    <row r="20" ht="22.8" customHeight="1" spans="1:11">
      <c r="A20" s="58" t="s">
        <v>190</v>
      </c>
      <c r="B20" s="58"/>
      <c r="C20" s="58"/>
      <c r="D20" s="59" t="s">
        <v>191</v>
      </c>
      <c r="E20" s="59" t="s">
        <v>192</v>
      </c>
      <c r="F20" s="61">
        <v>31.512816</v>
      </c>
      <c r="G20" s="61">
        <v>31.512816</v>
      </c>
      <c r="H20" s="75"/>
      <c r="I20" s="79"/>
      <c r="J20" s="76"/>
      <c r="K20" s="76"/>
    </row>
    <row r="21" ht="22.8" customHeight="1" spans="1:11">
      <c r="A21" s="58" t="s">
        <v>190</v>
      </c>
      <c r="B21" s="60" t="s">
        <v>193</v>
      </c>
      <c r="C21" s="58"/>
      <c r="D21" s="59" t="s">
        <v>194</v>
      </c>
      <c r="E21" s="59" t="s">
        <v>195</v>
      </c>
      <c r="F21" s="61">
        <v>31.512816</v>
      </c>
      <c r="G21" s="61">
        <v>31.512816</v>
      </c>
      <c r="H21" s="75"/>
      <c r="I21" s="79"/>
      <c r="J21" s="76"/>
      <c r="K21" s="76"/>
    </row>
    <row r="22" ht="22.8" customHeight="1" spans="1:11">
      <c r="A22" s="72" t="s">
        <v>190</v>
      </c>
      <c r="B22" s="72" t="s">
        <v>193</v>
      </c>
      <c r="C22" s="72" t="s">
        <v>180</v>
      </c>
      <c r="D22" s="73" t="s">
        <v>196</v>
      </c>
      <c r="E22" s="76" t="s">
        <v>197</v>
      </c>
      <c r="F22" s="75">
        <v>31.512816</v>
      </c>
      <c r="G22" s="75">
        <v>31.512816</v>
      </c>
      <c r="H22" s="75"/>
      <c r="I22" s="79"/>
      <c r="J22" s="76"/>
      <c r="K22" s="7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4" workbookViewId="0">
      <selection activeCell="R11" sqref="R11"/>
    </sheetView>
  </sheetViews>
  <sheetFormatPr defaultColWidth="9.77884615384615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style="9" customWidth="1"/>
    <col min="7" max="8" width="7.22115384615385" style="9" customWidth="1"/>
    <col min="9" max="12" width="7.22115384615385" customWidth="1"/>
    <col min="13" max="13" width="6.77884615384615" customWidth="1"/>
    <col min="14" max="17" width="7.22115384615385" customWidth="1"/>
    <col min="18" max="18" width="7" customWidth="1"/>
    <col min="19" max="20" width="7.22115384615385" customWidth="1"/>
    <col min="21" max="22" width="9.77884615384615" customWidth="1"/>
  </cols>
  <sheetData>
    <row r="1" ht="16.35" customHeight="1" spans="1:1">
      <c r="A1" s="17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63"/>
      <c r="G3" s="63"/>
      <c r="H3" s="63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3" t="s">
        <v>155</v>
      </c>
      <c r="B4" s="13"/>
      <c r="C4" s="13"/>
      <c r="D4" s="13" t="s">
        <v>198</v>
      </c>
      <c r="E4" s="13" t="s">
        <v>199</v>
      </c>
      <c r="F4" s="13" t="s">
        <v>200</v>
      </c>
      <c r="G4" s="13" t="s">
        <v>201</v>
      </c>
      <c r="H4" s="13" t="s">
        <v>202</v>
      </c>
      <c r="I4" s="13" t="s">
        <v>203</v>
      </c>
      <c r="J4" s="13" t="s">
        <v>204</v>
      </c>
      <c r="K4" s="13" t="s">
        <v>205</v>
      </c>
      <c r="L4" s="13" t="s">
        <v>206</v>
      </c>
      <c r="M4" s="13" t="s">
        <v>207</v>
      </c>
      <c r="N4" s="13" t="s">
        <v>208</v>
      </c>
      <c r="O4" s="13" t="s">
        <v>209</v>
      </c>
      <c r="P4" s="13" t="s">
        <v>210</v>
      </c>
      <c r="Q4" s="13" t="s">
        <v>211</v>
      </c>
      <c r="R4" s="13" t="s">
        <v>212</v>
      </c>
      <c r="S4" s="13" t="s">
        <v>213</v>
      </c>
      <c r="T4" s="13" t="s">
        <v>214</v>
      </c>
    </row>
    <row r="5" ht="20.7" customHeight="1" spans="1:20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22"/>
      <c r="B6" s="22"/>
      <c r="C6" s="22"/>
      <c r="D6" s="22"/>
      <c r="E6" s="22" t="s">
        <v>134</v>
      </c>
      <c r="F6" s="14">
        <v>634.46585</v>
      </c>
      <c r="G6" s="14">
        <v>473.62585</v>
      </c>
      <c r="H6" s="14">
        <v>160.84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2"/>
      <c r="B7" s="22"/>
      <c r="C7" s="22"/>
      <c r="D7" s="24" t="s">
        <v>152</v>
      </c>
      <c r="E7" s="24" t="s">
        <v>4</v>
      </c>
      <c r="F7" s="14">
        <v>634.46585</v>
      </c>
      <c r="G7" s="14">
        <v>473.62585</v>
      </c>
      <c r="H7" s="14">
        <v>160.84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5" t="s">
        <v>153</v>
      </c>
      <c r="E8" s="25" t="s">
        <v>154</v>
      </c>
      <c r="F8" s="66">
        <v>634.46585</v>
      </c>
      <c r="G8" s="66">
        <v>473.62585</v>
      </c>
      <c r="H8" s="66">
        <v>160.84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21" t="s">
        <v>178</v>
      </c>
      <c r="B9" s="21" t="s">
        <v>183</v>
      </c>
      <c r="C9" s="21" t="s">
        <v>180</v>
      </c>
      <c r="D9" s="26" t="s">
        <v>215</v>
      </c>
      <c r="E9" s="29" t="s">
        <v>187</v>
      </c>
      <c r="F9" s="67">
        <v>399.9883</v>
      </c>
      <c r="G9" s="67">
        <v>375.1483</v>
      </c>
      <c r="H9" s="67">
        <v>24.84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21" t="s">
        <v>166</v>
      </c>
      <c r="B10" s="21" t="s">
        <v>168</v>
      </c>
      <c r="C10" s="21" t="s">
        <v>168</v>
      </c>
      <c r="D10" s="26" t="s">
        <v>215</v>
      </c>
      <c r="E10" s="29" t="s">
        <v>171</v>
      </c>
      <c r="F10" s="67">
        <v>42.017088</v>
      </c>
      <c r="G10" s="67">
        <v>42.017088</v>
      </c>
      <c r="H10" s="6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1" t="s">
        <v>166</v>
      </c>
      <c r="B11" s="21" t="s">
        <v>172</v>
      </c>
      <c r="C11" s="21" t="s">
        <v>172</v>
      </c>
      <c r="D11" s="26" t="s">
        <v>215</v>
      </c>
      <c r="E11" s="29" t="s">
        <v>174</v>
      </c>
      <c r="F11" s="67">
        <v>2.626068</v>
      </c>
      <c r="G11" s="67">
        <v>2.626068</v>
      </c>
      <c r="H11" s="67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1" t="s">
        <v>178</v>
      </c>
      <c r="B12" s="21" t="s">
        <v>179</v>
      </c>
      <c r="C12" s="21" t="s">
        <v>180</v>
      </c>
      <c r="D12" s="26" t="s">
        <v>215</v>
      </c>
      <c r="E12" s="29" t="s">
        <v>182</v>
      </c>
      <c r="F12" s="67">
        <v>22.321578</v>
      </c>
      <c r="G12" s="67">
        <v>22.321578</v>
      </c>
      <c r="H12" s="67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1" t="s">
        <v>190</v>
      </c>
      <c r="B13" s="21" t="s">
        <v>193</v>
      </c>
      <c r="C13" s="21" t="s">
        <v>180</v>
      </c>
      <c r="D13" s="26" t="s">
        <v>215</v>
      </c>
      <c r="E13" s="29" t="s">
        <v>197</v>
      </c>
      <c r="F13" s="67">
        <v>31.512816</v>
      </c>
      <c r="G13" s="67">
        <v>31.512816</v>
      </c>
      <c r="H13" s="67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8" customHeight="1" spans="1:20">
      <c r="A14" s="21" t="s">
        <v>178</v>
      </c>
      <c r="B14" s="21" t="s">
        <v>183</v>
      </c>
      <c r="C14" s="21" t="s">
        <v>172</v>
      </c>
      <c r="D14" s="26" t="s">
        <v>215</v>
      </c>
      <c r="E14" s="29" t="s">
        <v>189</v>
      </c>
      <c r="F14" s="67">
        <v>136</v>
      </c>
      <c r="G14" s="67"/>
      <c r="H14" s="67">
        <v>136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A4" workbookViewId="0">
      <selection activeCell="F6" sqref="F6:M14"/>
    </sheetView>
  </sheetViews>
  <sheetFormatPr defaultColWidth="9.77884615384615" defaultRowHeight="16.8"/>
  <cols>
    <col min="1" max="2" width="4.10576923076923" customWidth="1"/>
    <col min="3" max="3" width="4.22115384615385" customWidth="1"/>
    <col min="4" max="4" width="6.10576923076923" customWidth="1"/>
    <col min="5" max="5" width="15.8942307692308" customWidth="1"/>
    <col min="6" max="6" width="9" customWidth="1"/>
    <col min="7" max="7" width="7.22115384615385" customWidth="1"/>
    <col min="8" max="8" width="6.22115384615385" customWidth="1"/>
    <col min="9" max="16" width="7.22115384615385" customWidth="1"/>
    <col min="17" max="17" width="5.77884615384615" customWidth="1"/>
    <col min="18" max="21" width="7.22115384615385" customWidth="1"/>
    <col min="22" max="23" width="9.77884615384615" customWidth="1"/>
  </cols>
  <sheetData>
    <row r="1" ht="16.35" customHeight="1" spans="1:1">
      <c r="A1" s="17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3" t="s">
        <v>155</v>
      </c>
      <c r="B4" s="13"/>
      <c r="C4" s="13"/>
      <c r="D4" s="13" t="s">
        <v>198</v>
      </c>
      <c r="E4" s="13" t="s">
        <v>199</v>
      </c>
      <c r="F4" s="13" t="s">
        <v>216</v>
      </c>
      <c r="G4" s="13" t="s">
        <v>158</v>
      </c>
      <c r="H4" s="13"/>
      <c r="I4" s="13"/>
      <c r="J4" s="13"/>
      <c r="K4" s="13" t="s">
        <v>159</v>
      </c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39.6" customHeight="1" spans="1:21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 t="s">
        <v>134</v>
      </c>
      <c r="H5" s="13" t="s">
        <v>217</v>
      </c>
      <c r="I5" s="13" t="s">
        <v>218</v>
      </c>
      <c r="J5" s="13" t="s">
        <v>209</v>
      </c>
      <c r="K5" s="13" t="s">
        <v>134</v>
      </c>
      <c r="L5" s="13" t="s">
        <v>219</v>
      </c>
      <c r="M5" s="13" t="s">
        <v>220</v>
      </c>
      <c r="N5" s="13" t="s">
        <v>221</v>
      </c>
      <c r="O5" s="13" t="s">
        <v>211</v>
      </c>
      <c r="P5" s="13" t="s">
        <v>222</v>
      </c>
      <c r="Q5" s="13" t="s">
        <v>223</v>
      </c>
      <c r="R5" s="13" t="s">
        <v>224</v>
      </c>
      <c r="S5" s="13" t="s">
        <v>207</v>
      </c>
      <c r="T5" s="13" t="s">
        <v>210</v>
      </c>
      <c r="U5" s="13" t="s">
        <v>214</v>
      </c>
    </row>
    <row r="6" ht="22.8" customHeight="1" spans="1:21">
      <c r="A6" s="22"/>
      <c r="B6" s="22"/>
      <c r="C6" s="22"/>
      <c r="D6" s="22"/>
      <c r="E6" s="22" t="s">
        <v>134</v>
      </c>
      <c r="F6" s="14">
        <v>634.46585</v>
      </c>
      <c r="G6" s="14">
        <v>498.46585</v>
      </c>
      <c r="H6" s="14">
        <v>473.62585</v>
      </c>
      <c r="I6" s="14">
        <v>24.84</v>
      </c>
      <c r="J6" s="14">
        <v>0</v>
      </c>
      <c r="K6" s="14">
        <v>136</v>
      </c>
      <c r="L6" s="14"/>
      <c r="M6" s="14">
        <v>136</v>
      </c>
      <c r="N6" s="23"/>
      <c r="O6" s="23"/>
      <c r="P6" s="23"/>
      <c r="Q6" s="23"/>
      <c r="R6" s="23"/>
      <c r="S6" s="23"/>
      <c r="T6" s="23"/>
      <c r="U6" s="23"/>
    </row>
    <row r="7" ht="22.8" customHeight="1" spans="1:21">
      <c r="A7" s="22"/>
      <c r="B7" s="22"/>
      <c r="C7" s="22"/>
      <c r="D7" s="24" t="s">
        <v>152</v>
      </c>
      <c r="E7" s="24" t="s">
        <v>4</v>
      </c>
      <c r="F7" s="14">
        <v>634.46585</v>
      </c>
      <c r="G7" s="14">
        <v>498.46585</v>
      </c>
      <c r="H7" s="14">
        <v>473.62585</v>
      </c>
      <c r="I7" s="14">
        <v>24.84</v>
      </c>
      <c r="J7" s="14">
        <v>0</v>
      </c>
      <c r="K7" s="14">
        <v>136</v>
      </c>
      <c r="L7" s="14">
        <v>0</v>
      </c>
      <c r="M7" s="14">
        <v>136</v>
      </c>
      <c r="N7" s="23"/>
      <c r="O7" s="23"/>
      <c r="P7" s="23"/>
      <c r="Q7" s="23"/>
      <c r="R7" s="23"/>
      <c r="S7" s="23"/>
      <c r="T7" s="23"/>
      <c r="U7" s="23"/>
    </row>
    <row r="8" ht="22.8" customHeight="1" spans="1:21">
      <c r="A8" s="28"/>
      <c r="B8" s="28"/>
      <c r="C8" s="28"/>
      <c r="D8" s="25" t="s">
        <v>153</v>
      </c>
      <c r="E8" s="25" t="s">
        <v>154</v>
      </c>
      <c r="F8" s="14">
        <v>634.46585</v>
      </c>
      <c r="G8" s="14">
        <v>498.46585</v>
      </c>
      <c r="H8" s="14">
        <v>473.62585</v>
      </c>
      <c r="I8" s="14">
        <v>24.84</v>
      </c>
      <c r="J8" s="14">
        <v>0</v>
      </c>
      <c r="K8" s="14">
        <v>136</v>
      </c>
      <c r="L8" s="14">
        <v>0</v>
      </c>
      <c r="M8" s="14">
        <v>136</v>
      </c>
      <c r="N8" s="23"/>
      <c r="O8" s="23"/>
      <c r="P8" s="23"/>
      <c r="Q8" s="23"/>
      <c r="R8" s="23"/>
      <c r="S8" s="23"/>
      <c r="T8" s="23"/>
      <c r="U8" s="23"/>
    </row>
    <row r="9" ht="22.8" customHeight="1" spans="1:21">
      <c r="A9" s="21" t="s">
        <v>178</v>
      </c>
      <c r="B9" s="21" t="s">
        <v>183</v>
      </c>
      <c r="C9" s="21" t="s">
        <v>180</v>
      </c>
      <c r="D9" s="26" t="s">
        <v>215</v>
      </c>
      <c r="E9" s="29" t="s">
        <v>187</v>
      </c>
      <c r="F9" s="15">
        <v>399.9883</v>
      </c>
      <c r="G9" s="15">
        <v>399.9883</v>
      </c>
      <c r="H9" s="15">
        <v>375.1483</v>
      </c>
      <c r="I9" s="15">
        <v>24.84</v>
      </c>
      <c r="J9" s="15"/>
      <c r="K9" s="15"/>
      <c r="L9" s="15"/>
      <c r="M9" s="1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166</v>
      </c>
      <c r="B10" s="21" t="s">
        <v>168</v>
      </c>
      <c r="C10" s="21" t="s">
        <v>168</v>
      </c>
      <c r="D10" s="26" t="s">
        <v>215</v>
      </c>
      <c r="E10" s="29" t="s">
        <v>171</v>
      </c>
      <c r="F10" s="15">
        <v>42.017088</v>
      </c>
      <c r="G10" s="15">
        <v>42.017088</v>
      </c>
      <c r="H10" s="15">
        <v>42.017088</v>
      </c>
      <c r="I10" s="15"/>
      <c r="J10" s="15"/>
      <c r="K10" s="15"/>
      <c r="L10" s="15"/>
      <c r="M10" s="1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166</v>
      </c>
      <c r="B11" s="21" t="s">
        <v>172</v>
      </c>
      <c r="C11" s="21" t="s">
        <v>172</v>
      </c>
      <c r="D11" s="26" t="s">
        <v>215</v>
      </c>
      <c r="E11" s="29" t="s">
        <v>174</v>
      </c>
      <c r="F11" s="15">
        <v>2.626068</v>
      </c>
      <c r="G11" s="15">
        <v>2.626068</v>
      </c>
      <c r="H11" s="15">
        <v>2.626068</v>
      </c>
      <c r="I11" s="15"/>
      <c r="J11" s="15"/>
      <c r="K11" s="15"/>
      <c r="L11" s="15"/>
      <c r="M11" s="1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178</v>
      </c>
      <c r="B12" s="21" t="s">
        <v>179</v>
      </c>
      <c r="C12" s="21" t="s">
        <v>180</v>
      </c>
      <c r="D12" s="26" t="s">
        <v>215</v>
      </c>
      <c r="E12" s="29" t="s">
        <v>182</v>
      </c>
      <c r="F12" s="15">
        <v>22.321578</v>
      </c>
      <c r="G12" s="15">
        <v>22.321578</v>
      </c>
      <c r="H12" s="15">
        <v>22.321578</v>
      </c>
      <c r="I12" s="15"/>
      <c r="J12" s="15"/>
      <c r="K12" s="15"/>
      <c r="L12" s="15"/>
      <c r="M12" s="1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190</v>
      </c>
      <c r="B13" s="21" t="s">
        <v>193</v>
      </c>
      <c r="C13" s="21" t="s">
        <v>180</v>
      </c>
      <c r="D13" s="26" t="s">
        <v>215</v>
      </c>
      <c r="E13" s="29" t="s">
        <v>197</v>
      </c>
      <c r="F13" s="15">
        <v>31.512816</v>
      </c>
      <c r="G13" s="15">
        <v>31.512816</v>
      </c>
      <c r="H13" s="15">
        <v>31.512816</v>
      </c>
      <c r="I13" s="15"/>
      <c r="J13" s="15"/>
      <c r="K13" s="15"/>
      <c r="L13" s="15"/>
      <c r="M13" s="1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1" t="s">
        <v>178</v>
      </c>
      <c r="B14" s="21" t="s">
        <v>183</v>
      </c>
      <c r="C14" s="21" t="s">
        <v>172</v>
      </c>
      <c r="D14" s="26" t="s">
        <v>215</v>
      </c>
      <c r="E14" s="29" t="s">
        <v>189</v>
      </c>
      <c r="F14" s="15">
        <v>136</v>
      </c>
      <c r="G14" s="15"/>
      <c r="H14" s="15"/>
      <c r="I14" s="15"/>
      <c r="J14" s="15"/>
      <c r="K14" s="15">
        <v>136</v>
      </c>
      <c r="L14" s="15"/>
      <c r="M14" s="15">
        <v>136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F13" sqref="F13"/>
    </sheetView>
  </sheetViews>
  <sheetFormatPr defaultColWidth="9.77884615384615" defaultRowHeight="16.8" outlineLevelCol="4"/>
  <cols>
    <col min="1" max="1" width="24.5576923076923" customWidth="1"/>
    <col min="2" max="2" width="16" style="9" customWidth="1"/>
    <col min="3" max="4" width="22.2211538461538" style="9" customWidth="1"/>
    <col min="5" max="5" width="0.105769230769231" customWidth="1"/>
    <col min="6" max="6" width="9.77884615384615" customWidth="1"/>
  </cols>
  <sheetData>
    <row r="1" ht="16.35" customHeight="1" spans="1:1">
      <c r="A1" s="17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63"/>
      <c r="C3" s="63"/>
      <c r="D3" s="63" t="s">
        <v>31</v>
      </c>
      <c r="E3" s="17"/>
    </row>
    <row r="4" ht="20.25" customHeight="1" spans="1:5">
      <c r="A4" s="3" t="s">
        <v>32</v>
      </c>
      <c r="B4" s="3"/>
      <c r="C4" s="3" t="s">
        <v>33</v>
      </c>
      <c r="D4" s="3"/>
      <c r="E4" s="19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9"/>
    </row>
    <row r="6" ht="20.25" customHeight="1" spans="1:5">
      <c r="A6" s="22" t="s">
        <v>225</v>
      </c>
      <c r="B6" s="14">
        <v>634.46585</v>
      </c>
      <c r="C6" s="13" t="s">
        <v>226</v>
      </c>
      <c r="D6" s="14">
        <v>634.46585</v>
      </c>
      <c r="E6" s="64"/>
    </row>
    <row r="7" ht="20.25" customHeight="1" spans="1:5">
      <c r="A7" s="4" t="s">
        <v>227</v>
      </c>
      <c r="B7" s="15">
        <v>634.46585</v>
      </c>
      <c r="C7" s="6" t="s">
        <v>40</v>
      </c>
      <c r="D7" s="15"/>
      <c r="E7" s="64"/>
    </row>
    <row r="8" ht="20.25" customHeight="1" spans="1:5">
      <c r="A8" s="4" t="s">
        <v>228</v>
      </c>
      <c r="B8" s="15">
        <v>534.46585</v>
      </c>
      <c r="C8" s="6" t="s">
        <v>44</v>
      </c>
      <c r="D8" s="15"/>
      <c r="E8" s="64"/>
    </row>
    <row r="9" ht="31.05" customHeight="1" spans="1:5">
      <c r="A9" s="4" t="s">
        <v>47</v>
      </c>
      <c r="B9" s="15">
        <v>100</v>
      </c>
      <c r="C9" s="6" t="s">
        <v>48</v>
      </c>
      <c r="D9" s="15"/>
      <c r="E9" s="64"/>
    </row>
    <row r="10" ht="20.25" customHeight="1" spans="1:5">
      <c r="A10" s="4" t="s">
        <v>229</v>
      </c>
      <c r="B10" s="15"/>
      <c r="C10" s="6" t="s">
        <v>52</v>
      </c>
      <c r="D10" s="15"/>
      <c r="E10" s="64"/>
    </row>
    <row r="11" ht="20.25" customHeight="1" spans="1:5">
      <c r="A11" s="4" t="s">
        <v>230</v>
      </c>
      <c r="B11" s="15"/>
      <c r="C11" s="6" t="s">
        <v>56</v>
      </c>
      <c r="D11" s="15"/>
      <c r="E11" s="64"/>
    </row>
    <row r="12" ht="20.25" customHeight="1" spans="1:5">
      <c r="A12" s="4" t="s">
        <v>231</v>
      </c>
      <c r="B12" s="15"/>
      <c r="C12" s="6" t="s">
        <v>60</v>
      </c>
      <c r="D12" s="15"/>
      <c r="E12" s="64"/>
    </row>
    <row r="13" ht="20.25" customHeight="1" spans="1:5">
      <c r="A13" s="22" t="s">
        <v>232</v>
      </c>
      <c r="B13" s="14"/>
      <c r="C13" s="6" t="s">
        <v>64</v>
      </c>
      <c r="D13" s="15"/>
      <c r="E13" s="64"/>
    </row>
    <row r="14" ht="20.25" customHeight="1" spans="1:5">
      <c r="A14" s="4" t="s">
        <v>227</v>
      </c>
      <c r="B14" s="15"/>
      <c r="C14" s="6" t="s">
        <v>68</v>
      </c>
      <c r="D14" s="15">
        <v>44.643156</v>
      </c>
      <c r="E14" s="64"/>
    </row>
    <row r="15" ht="20.25" customHeight="1" spans="1:5">
      <c r="A15" s="4" t="s">
        <v>229</v>
      </c>
      <c r="B15" s="15"/>
      <c r="C15" s="6" t="s">
        <v>72</v>
      </c>
      <c r="D15" s="15"/>
      <c r="E15" s="64"/>
    </row>
    <row r="16" ht="20.25" customHeight="1" spans="1:5">
      <c r="A16" s="4" t="s">
        <v>230</v>
      </c>
      <c r="B16" s="15"/>
      <c r="C16" s="6" t="s">
        <v>76</v>
      </c>
      <c r="D16" s="15">
        <v>558.309878</v>
      </c>
      <c r="E16" s="64"/>
    </row>
    <row r="17" ht="20.25" customHeight="1" spans="1:5">
      <c r="A17" s="4" t="s">
        <v>231</v>
      </c>
      <c r="B17" s="15"/>
      <c r="C17" s="6" t="s">
        <v>80</v>
      </c>
      <c r="D17" s="15"/>
      <c r="E17" s="64"/>
    </row>
    <row r="18" ht="20.25" customHeight="1" spans="1:5">
      <c r="A18" s="4"/>
      <c r="B18" s="15"/>
      <c r="C18" s="6" t="s">
        <v>84</v>
      </c>
      <c r="D18" s="15"/>
      <c r="E18" s="64"/>
    </row>
    <row r="19" ht="20.25" customHeight="1" spans="1:5">
      <c r="A19" s="4"/>
      <c r="B19" s="6"/>
      <c r="C19" s="6" t="s">
        <v>88</v>
      </c>
      <c r="D19" s="15"/>
      <c r="E19" s="64"/>
    </row>
    <row r="20" ht="20.25" customHeight="1" spans="1:5">
      <c r="A20" s="4"/>
      <c r="B20" s="6"/>
      <c r="C20" s="6" t="s">
        <v>92</v>
      </c>
      <c r="D20" s="15"/>
      <c r="E20" s="64"/>
    </row>
    <row r="21" ht="20.25" customHeight="1" spans="1:5">
      <c r="A21" s="4"/>
      <c r="B21" s="6"/>
      <c r="C21" s="6" t="s">
        <v>96</v>
      </c>
      <c r="D21" s="15"/>
      <c r="E21" s="64"/>
    </row>
    <row r="22" ht="20.25" customHeight="1" spans="1:5">
      <c r="A22" s="4"/>
      <c r="B22" s="6"/>
      <c r="C22" s="6" t="s">
        <v>99</v>
      </c>
      <c r="D22" s="15"/>
      <c r="E22" s="64"/>
    </row>
    <row r="23" ht="20.25" customHeight="1" spans="1:5">
      <c r="A23" s="4"/>
      <c r="B23" s="6"/>
      <c r="C23" s="6" t="s">
        <v>102</v>
      </c>
      <c r="D23" s="15"/>
      <c r="E23" s="64"/>
    </row>
    <row r="24" ht="20.25" customHeight="1" spans="1:5">
      <c r="A24" s="4"/>
      <c r="B24" s="6"/>
      <c r="C24" s="6" t="s">
        <v>104</v>
      </c>
      <c r="D24" s="15"/>
      <c r="E24" s="64"/>
    </row>
    <row r="25" ht="20.25" customHeight="1" spans="1:5">
      <c r="A25" s="4"/>
      <c r="B25" s="6"/>
      <c r="C25" s="6" t="s">
        <v>106</v>
      </c>
      <c r="D25" s="15"/>
      <c r="E25" s="64"/>
    </row>
    <row r="26" ht="20.25" customHeight="1" spans="1:5">
      <c r="A26" s="4"/>
      <c r="B26" s="6"/>
      <c r="C26" s="6" t="s">
        <v>108</v>
      </c>
      <c r="D26" s="15">
        <v>31.512816</v>
      </c>
      <c r="E26" s="64"/>
    </row>
    <row r="27" ht="20.25" customHeight="1" spans="1:5">
      <c r="A27" s="4"/>
      <c r="B27" s="6"/>
      <c r="C27" s="6" t="s">
        <v>110</v>
      </c>
      <c r="D27" s="15"/>
      <c r="E27" s="64"/>
    </row>
    <row r="28" ht="20.25" customHeight="1" spans="1:5">
      <c r="A28" s="4"/>
      <c r="B28" s="6"/>
      <c r="C28" s="6" t="s">
        <v>112</v>
      </c>
      <c r="D28" s="15"/>
      <c r="E28" s="64"/>
    </row>
    <row r="29" ht="20.25" customHeight="1" spans="1:5">
      <c r="A29" s="4"/>
      <c r="B29" s="6"/>
      <c r="C29" s="6" t="s">
        <v>114</v>
      </c>
      <c r="D29" s="15"/>
      <c r="E29" s="64"/>
    </row>
    <row r="30" ht="20.25" customHeight="1" spans="1:5">
      <c r="A30" s="4"/>
      <c r="B30" s="6"/>
      <c r="C30" s="6" t="s">
        <v>116</v>
      </c>
      <c r="D30" s="15"/>
      <c r="E30" s="64"/>
    </row>
    <row r="31" ht="20.25" customHeight="1" spans="1:5">
      <c r="A31" s="4"/>
      <c r="B31" s="6"/>
      <c r="C31" s="6" t="s">
        <v>118</v>
      </c>
      <c r="D31" s="15"/>
      <c r="E31" s="64"/>
    </row>
    <row r="32" ht="20.25" customHeight="1" spans="1:5">
      <c r="A32" s="4"/>
      <c r="B32" s="6"/>
      <c r="C32" s="6" t="s">
        <v>120</v>
      </c>
      <c r="D32" s="15"/>
      <c r="E32" s="64"/>
    </row>
    <row r="33" ht="20.25" customHeight="1" spans="1:5">
      <c r="A33" s="4"/>
      <c r="B33" s="6"/>
      <c r="C33" s="6" t="s">
        <v>122</v>
      </c>
      <c r="D33" s="15"/>
      <c r="E33" s="64"/>
    </row>
    <row r="34" ht="20.25" customHeight="1" spans="1:5">
      <c r="A34" s="4"/>
      <c r="B34" s="6"/>
      <c r="C34" s="6" t="s">
        <v>123</v>
      </c>
      <c r="D34" s="15"/>
      <c r="E34" s="64"/>
    </row>
    <row r="35" ht="20.25" customHeight="1" spans="1:5">
      <c r="A35" s="4"/>
      <c r="B35" s="6"/>
      <c r="C35" s="6" t="s">
        <v>124</v>
      </c>
      <c r="D35" s="15"/>
      <c r="E35" s="64"/>
    </row>
    <row r="36" ht="20.25" customHeight="1" spans="1:5">
      <c r="A36" s="4"/>
      <c r="B36" s="6"/>
      <c r="C36" s="6" t="s">
        <v>125</v>
      </c>
      <c r="D36" s="15"/>
      <c r="E36" s="64"/>
    </row>
    <row r="37" ht="20.25" customHeight="1" spans="1:5">
      <c r="A37" s="4"/>
      <c r="B37" s="6"/>
      <c r="C37" s="6"/>
      <c r="D37" s="6"/>
      <c r="E37" s="64"/>
    </row>
    <row r="38" ht="20.25" customHeight="1" spans="1:5">
      <c r="A38" s="22"/>
      <c r="B38" s="13"/>
      <c r="C38" s="13" t="s">
        <v>233</v>
      </c>
      <c r="D38" s="14"/>
      <c r="E38" s="65"/>
    </row>
    <row r="39" ht="20.25" customHeight="1" spans="1:5">
      <c r="A39" s="22"/>
      <c r="B39" s="13"/>
      <c r="C39" s="13"/>
      <c r="D39" s="13"/>
      <c r="E39" s="65"/>
    </row>
    <row r="40" ht="20.25" customHeight="1" spans="1:5">
      <c r="A40" s="13" t="s">
        <v>234</v>
      </c>
      <c r="B40" s="14">
        <v>634.46585</v>
      </c>
      <c r="C40" s="13" t="s">
        <v>235</v>
      </c>
      <c r="D40" s="14">
        <v>634.46585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9" sqref="I9"/>
    </sheetView>
  </sheetViews>
  <sheetFormatPr defaultColWidth="9.77884615384615" defaultRowHeight="16.8"/>
  <cols>
    <col min="1" max="2" width="4.89423076923077" customWidth="1"/>
    <col min="3" max="3" width="6" customWidth="1"/>
    <col min="4" max="4" width="9" customWidth="1"/>
    <col min="5" max="6" width="16.4423076923077" customWidth="1"/>
    <col min="7" max="7" width="11.5576923076923" customWidth="1"/>
    <col min="8" max="8" width="12.4423076923077" customWidth="1"/>
    <col min="9" max="9" width="14.6634615384615" customWidth="1"/>
    <col min="10" max="10" width="11.4423076923077" customWidth="1"/>
    <col min="11" max="11" width="19" customWidth="1"/>
    <col min="12" max="12" width="9.77884615384615" customWidth="1"/>
    <col min="13" max="13" width="11.7307692307692"/>
  </cols>
  <sheetData>
    <row r="1" ht="16.35" customHeight="1" spans="1:4">
      <c r="A1" s="17"/>
      <c r="D1" s="17"/>
    </row>
    <row r="2" ht="43.0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.0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236</v>
      </c>
      <c r="I5" s="3"/>
      <c r="J5" s="3" t="s">
        <v>237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217</v>
      </c>
      <c r="I6" s="3" t="s">
        <v>209</v>
      </c>
      <c r="J6" s="3"/>
      <c r="K6" s="3"/>
    </row>
    <row r="7" ht="22.8" customHeight="1" spans="1:11">
      <c r="A7" s="4"/>
      <c r="B7" s="4"/>
      <c r="C7" s="4"/>
      <c r="D7" s="22"/>
      <c r="E7" s="22" t="s">
        <v>134</v>
      </c>
      <c r="F7" s="14">
        <v>634.46585</v>
      </c>
      <c r="G7" s="14">
        <v>498.46585</v>
      </c>
      <c r="H7" s="14">
        <v>473.62585</v>
      </c>
      <c r="I7" s="14"/>
      <c r="J7" s="14">
        <v>24.84</v>
      </c>
      <c r="K7" s="14">
        <v>136</v>
      </c>
    </row>
    <row r="8" ht="22.8" customHeight="1" spans="1:11">
      <c r="A8" s="4"/>
      <c r="B8" s="4"/>
      <c r="C8" s="4"/>
      <c r="D8" s="24" t="s">
        <v>152</v>
      </c>
      <c r="E8" s="24" t="s">
        <v>4</v>
      </c>
      <c r="F8" s="14">
        <v>634.46585</v>
      </c>
      <c r="G8" s="14">
        <v>498.46585</v>
      </c>
      <c r="H8" s="14">
        <v>473.62585</v>
      </c>
      <c r="I8" s="14"/>
      <c r="J8" s="14">
        <v>24.84</v>
      </c>
      <c r="K8" s="14">
        <v>136</v>
      </c>
    </row>
    <row r="9" ht="23" customHeight="1" spans="1:11">
      <c r="A9" s="4"/>
      <c r="B9" s="4"/>
      <c r="C9" s="4"/>
      <c r="D9" s="25" t="s">
        <v>153</v>
      </c>
      <c r="E9" s="25" t="s">
        <v>154</v>
      </c>
      <c r="F9" s="14">
        <v>634.46585</v>
      </c>
      <c r="G9" s="14">
        <v>498.46585</v>
      </c>
      <c r="H9" s="14">
        <v>473.62585</v>
      </c>
      <c r="I9" s="14"/>
      <c r="J9" s="14">
        <v>24.84</v>
      </c>
      <c r="K9" s="14">
        <v>136</v>
      </c>
    </row>
    <row r="10" ht="23" customHeight="1" spans="1:11">
      <c r="A10" s="55" t="s">
        <v>166</v>
      </c>
      <c r="B10" s="56"/>
      <c r="C10" s="56"/>
      <c r="D10" s="56">
        <v>208</v>
      </c>
      <c r="E10" s="57" t="s">
        <v>167</v>
      </c>
      <c r="F10" s="61">
        <v>44.65</v>
      </c>
      <c r="G10" s="61">
        <v>44.65</v>
      </c>
      <c r="H10" s="14">
        <v>44.65</v>
      </c>
      <c r="I10" s="14"/>
      <c r="J10" s="14"/>
      <c r="K10" s="14"/>
    </row>
    <row r="11" ht="23" customHeight="1" spans="1:11">
      <c r="A11" s="55" t="s">
        <v>166</v>
      </c>
      <c r="B11" s="55" t="s">
        <v>168</v>
      </c>
      <c r="C11" s="56"/>
      <c r="D11" s="56">
        <v>20805</v>
      </c>
      <c r="E11" s="57" t="s">
        <v>169</v>
      </c>
      <c r="F11" s="61">
        <v>42.017088</v>
      </c>
      <c r="G11" s="61">
        <v>42.017088</v>
      </c>
      <c r="H11" s="14">
        <v>42.017088</v>
      </c>
      <c r="I11" s="14"/>
      <c r="J11" s="14"/>
      <c r="K11" s="14"/>
    </row>
    <row r="12" ht="22.8" customHeight="1" spans="1:11">
      <c r="A12" s="21" t="s">
        <v>166</v>
      </c>
      <c r="B12" s="21" t="s">
        <v>168</v>
      </c>
      <c r="C12" s="21" t="s">
        <v>168</v>
      </c>
      <c r="D12" s="26" t="s">
        <v>238</v>
      </c>
      <c r="E12" s="4" t="s">
        <v>171</v>
      </c>
      <c r="F12" s="15">
        <v>42.017088</v>
      </c>
      <c r="G12" s="15">
        <v>42.017088</v>
      </c>
      <c r="H12" s="15">
        <v>42.017088</v>
      </c>
      <c r="I12" s="15"/>
      <c r="J12" s="15"/>
      <c r="K12" s="15"/>
    </row>
    <row r="13" s="54" customFormat="1" ht="22.8" customHeight="1" spans="1:11">
      <c r="A13" s="32" t="s">
        <v>166</v>
      </c>
      <c r="B13" s="32" t="s">
        <v>172</v>
      </c>
      <c r="C13" s="32"/>
      <c r="D13" s="25" t="s">
        <v>173</v>
      </c>
      <c r="E13" s="22" t="s">
        <v>174</v>
      </c>
      <c r="F13" s="14">
        <v>2.626068</v>
      </c>
      <c r="G13" s="14">
        <v>2.626068</v>
      </c>
      <c r="H13" s="14">
        <v>2.626068</v>
      </c>
      <c r="I13" s="14"/>
      <c r="J13" s="14"/>
      <c r="K13" s="14"/>
    </row>
    <row r="14" ht="22.8" customHeight="1" spans="1:11">
      <c r="A14" s="21" t="s">
        <v>166</v>
      </c>
      <c r="B14" s="21" t="s">
        <v>172</v>
      </c>
      <c r="C14" s="21" t="s">
        <v>172</v>
      </c>
      <c r="D14" s="26" t="s">
        <v>239</v>
      </c>
      <c r="E14" s="4" t="s">
        <v>174</v>
      </c>
      <c r="F14" s="15">
        <v>2.626068</v>
      </c>
      <c r="G14" s="15">
        <v>2.626068</v>
      </c>
      <c r="H14" s="15">
        <v>2.626068</v>
      </c>
      <c r="I14" s="15"/>
      <c r="J14" s="15"/>
      <c r="K14" s="15"/>
    </row>
    <row r="15" s="54" customFormat="1" ht="22.8" customHeight="1" spans="1:11">
      <c r="A15" s="56">
        <v>210</v>
      </c>
      <c r="B15" s="56"/>
      <c r="C15" s="56"/>
      <c r="D15" s="57">
        <v>210</v>
      </c>
      <c r="E15" s="62" t="s">
        <v>176</v>
      </c>
      <c r="F15" s="61">
        <v>558.31</v>
      </c>
      <c r="G15" s="61">
        <v>558.31</v>
      </c>
      <c r="H15" s="14">
        <v>397.47</v>
      </c>
      <c r="I15" s="14"/>
      <c r="J15" s="14">
        <v>24.84</v>
      </c>
      <c r="K15" s="14">
        <v>136</v>
      </c>
    </row>
    <row r="16" s="54" customFormat="1" ht="22.8" customHeight="1" spans="1:11">
      <c r="A16" s="56">
        <v>210</v>
      </c>
      <c r="B16" s="56">
        <v>11</v>
      </c>
      <c r="C16" s="56"/>
      <c r="D16" s="57">
        <v>21011</v>
      </c>
      <c r="E16" s="56" t="s">
        <v>177</v>
      </c>
      <c r="F16" s="61">
        <v>22.321578</v>
      </c>
      <c r="G16" s="61">
        <v>22.321578</v>
      </c>
      <c r="H16" s="14">
        <v>22.321578</v>
      </c>
      <c r="I16" s="14"/>
      <c r="J16" s="14"/>
      <c r="K16" s="14"/>
    </row>
    <row r="17" ht="22.8" customHeight="1" spans="1:11">
      <c r="A17" s="21" t="s">
        <v>178</v>
      </c>
      <c r="B17" s="21" t="s">
        <v>179</v>
      </c>
      <c r="C17" s="21" t="s">
        <v>180</v>
      </c>
      <c r="D17" s="26" t="s">
        <v>240</v>
      </c>
      <c r="E17" s="4" t="s">
        <v>182</v>
      </c>
      <c r="F17" s="15">
        <v>22.321578</v>
      </c>
      <c r="G17" s="15">
        <v>22.321578</v>
      </c>
      <c r="H17" s="15">
        <v>22.321578</v>
      </c>
      <c r="I17" s="15"/>
      <c r="J17" s="15"/>
      <c r="K17" s="15"/>
    </row>
    <row r="18" ht="22.8" customHeight="1" spans="1:11">
      <c r="A18" s="56" t="s">
        <v>178</v>
      </c>
      <c r="B18" s="56" t="s">
        <v>183</v>
      </c>
      <c r="C18" s="56"/>
      <c r="D18" s="57" t="s">
        <v>184</v>
      </c>
      <c r="E18" s="57" t="s">
        <v>185</v>
      </c>
      <c r="F18" s="61">
        <v>535.99</v>
      </c>
      <c r="G18" s="61">
        <v>535.99</v>
      </c>
      <c r="H18" s="14">
        <v>375.1483</v>
      </c>
      <c r="I18" s="14"/>
      <c r="J18" s="14">
        <v>24.84</v>
      </c>
      <c r="K18" s="14">
        <v>136</v>
      </c>
    </row>
    <row r="19" ht="22.8" customHeight="1" spans="1:11">
      <c r="A19" s="21" t="s">
        <v>178</v>
      </c>
      <c r="B19" s="21" t="s">
        <v>183</v>
      </c>
      <c r="C19" s="21" t="s">
        <v>180</v>
      </c>
      <c r="D19" s="26" t="s">
        <v>241</v>
      </c>
      <c r="E19" s="4" t="s">
        <v>187</v>
      </c>
      <c r="F19" s="15">
        <v>399.9883</v>
      </c>
      <c r="G19" s="15">
        <v>399.9883</v>
      </c>
      <c r="H19" s="15">
        <v>375.1483</v>
      </c>
      <c r="I19" s="15"/>
      <c r="J19" s="15">
        <v>24.84</v>
      </c>
      <c r="K19" s="15"/>
    </row>
    <row r="20" ht="22.8" customHeight="1" spans="1:11">
      <c r="A20" s="21" t="s">
        <v>178</v>
      </c>
      <c r="B20" s="21" t="s">
        <v>183</v>
      </c>
      <c r="C20" s="21" t="s">
        <v>172</v>
      </c>
      <c r="D20" s="26" t="s">
        <v>242</v>
      </c>
      <c r="E20" s="4" t="s">
        <v>189</v>
      </c>
      <c r="F20" s="15">
        <v>136</v>
      </c>
      <c r="G20" s="15">
        <v>136</v>
      </c>
      <c r="H20" s="15"/>
      <c r="I20" s="15"/>
      <c r="J20" s="15"/>
      <c r="K20" s="15">
        <v>136</v>
      </c>
    </row>
    <row r="21" ht="22.8" customHeight="1" spans="1:11">
      <c r="A21" s="58" t="s">
        <v>190</v>
      </c>
      <c r="B21" s="58"/>
      <c r="C21" s="58"/>
      <c r="D21" s="59" t="s">
        <v>191</v>
      </c>
      <c r="E21" s="59" t="s">
        <v>192</v>
      </c>
      <c r="F21" s="61">
        <v>31.512816</v>
      </c>
      <c r="G21" s="61">
        <v>31.512816</v>
      </c>
      <c r="H21" s="14">
        <v>31.512816</v>
      </c>
      <c r="I21" s="15"/>
      <c r="J21" s="15"/>
      <c r="K21" s="15"/>
    </row>
    <row r="22" ht="22.8" customHeight="1" spans="1:11">
      <c r="A22" s="58" t="s">
        <v>190</v>
      </c>
      <c r="B22" s="60" t="s">
        <v>193</v>
      </c>
      <c r="C22" s="58"/>
      <c r="D22" s="59" t="s">
        <v>194</v>
      </c>
      <c r="E22" s="59" t="s">
        <v>195</v>
      </c>
      <c r="F22" s="61">
        <v>31.512816</v>
      </c>
      <c r="G22" s="61">
        <v>31.512816</v>
      </c>
      <c r="H22" s="14">
        <v>31.512816</v>
      </c>
      <c r="I22" s="15"/>
      <c r="J22" s="15"/>
      <c r="K22" s="15"/>
    </row>
    <row r="23" ht="22.8" customHeight="1" spans="1:11">
      <c r="A23" s="21" t="s">
        <v>190</v>
      </c>
      <c r="B23" s="21" t="s">
        <v>193</v>
      </c>
      <c r="C23" s="21" t="s">
        <v>180</v>
      </c>
      <c r="D23" s="26" t="s">
        <v>243</v>
      </c>
      <c r="E23" s="4" t="s">
        <v>197</v>
      </c>
      <c r="F23" s="15">
        <v>31.512816</v>
      </c>
      <c r="G23" s="15">
        <v>31.512816</v>
      </c>
      <c r="H23" s="15">
        <v>31.512816</v>
      </c>
      <c r="I23" s="15"/>
      <c r="J23" s="15"/>
      <c r="K23" s="1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2022-04-19T08:56:00Z</dcterms:created>
  <dcterms:modified xsi:type="dcterms:W3CDTF">2023-09-23T22:25:39Z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eyJoZGlkIjoiNWU2ZGNhNGUwYTU4YjlmNzhlMGVmYjllYTBhNjc2OWQifQ==</vt:lpwstr>
  </property>
  <property fmtid="{D5CDD505-2E9C-101B-9397-08002B2CF9AE}" pid="3" name="ICV">
    <vt:lpwstr>64FDA19F5C514792B65689E8BE2C13D7_13</vt:lpwstr>
  </property>
  <property fmtid="{D5CDD505-2E9C-101B-9397-08002B2CF9AE}" pid="4" name="KSOProductBuildVer">
    <vt:lpwstr>2052-5.2.1.7798</vt:lpwstr>
  </property>
</Properties>
</file>