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766" firstSheet="5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<sst xmlns="http://schemas.openxmlformats.org/spreadsheetml/2006/main" count="1044" uniqueCount="434">
  <si>
    <t>2022年部门预算公开表</t>
  </si>
  <si>
    <t>单位编码：</t>
  </si>
  <si>
    <t>437007</t>
  </si>
  <si>
    <t>单位名称：</t>
  </si>
  <si>
    <t>岳阳县殡葬事务中心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</si>
  <si>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</si>
  <si>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</si>
  <si>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</si>
  <si>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</si>
  <si>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</si>
  <si>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</si>
  <si>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</si>
  <si>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</si>
  <si>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</si>
  <si>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</si>
  <si>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</si>
  <si>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</si>
  <si>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</si>
  <si>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</si>
  <si>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</si>
  <si>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</si>
  <si>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</si>
  <si>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</si>
  <si>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</si>
  <si>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</si>
  <si>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</si>
  <si>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</si>
  <si>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</si>
  <si>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</si>
  <si>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</si>
  <si>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单位：437007-岳阳县殡葬事务中心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</si>
  <si>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</si>
  <si>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</si>
  <si>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</si>
  <si>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</si>
  <si>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</si>
  <si>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</si>
  <si>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</si>
  <si>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</si>
  <si>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</si>
  <si>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</si>
  <si>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</si>
  <si>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</si>
  <si>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</si>
  <si>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</si>
  <si>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</si>
  <si>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</si>
  <si>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</si>
  <si>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</si>
  <si>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</si>
  <si>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</si>
  <si>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</si>
  <si>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</si>
  <si>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</si>
  <si>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</si>
  <si>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</si>
  <si>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</si>
  <si>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</si>
  <si>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</si>
  <si>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</si>
  <si>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</si>
  <si>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</si>
  <si>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</si>
  <si>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</si>
  <si>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</si>
  <si>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</si>
  <si>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</si>
  <si>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</si>
  <si>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</si>
  <si>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</si>
  <si>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</si>
  <si>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</si>
  <si>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</si>
  <si>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</si>
  <si>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</si>
  <si>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</si>
  <si>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</si>
  <si>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</si>
  <si>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</si>
  <si>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</si>
  <si>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</si>
  <si>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</si>
  <si>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</si>
  <si>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</si>
  <si>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</si>
  <si>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</si>
  <si>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</si>
  <si>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</si>
  <si>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</si>
  <si>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</si>
  <si>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</si>
  <si>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</si>
  <si>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</si>
  <si>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</si>
  <si>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</si>
  <si>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</si>
  <si>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</si>
  <si>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</si>
  <si>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</si>
  <si>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</si>
  <si>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</si>
  <si>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</si>
  <si>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</si>
  <si>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</si>
  <si>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</si>
  <si>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</si>
  <si>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</si>
  <si>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</si>
  <si>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</si>
  <si>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</si>
  <si>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</si>
  <si>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</si>
  <si>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</si>
  <si>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</si>
  <si>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</si>
  <si>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</si>
  <si>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</si>
  <si>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</si>
  <si>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</si>
  <si>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</si>
  <si>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</si>
  <si>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</si>
  <si>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</si>
  <si>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</si>
  <si>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</si>
  <si>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</si>
  <si>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</si>
  <si>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</si>
  <si>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</si>
  <si>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</si>
  <si>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</si>
  <si>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</si>
  <si>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</si>
  <si>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</si>
  <si>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</si>
  <si>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</si>
  <si>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</si>
  <si>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</si>
  <si>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</si>
  <si>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</si>
  <si>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</si>
  <si>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</si>
  <si>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</si>
  <si>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</si>
  <si>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</si>
  <si>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</si>
  <si>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</si>
  <si>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</si>
  <si>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</si>
  <si>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</si>
  <si>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</si>
  <si>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</si>
  <si>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</si>
  <si>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</si>
  <si>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437007</t>
  </si>
  <si>
    <t xml:space="preserve">  岳阳县殡葬事务中心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</si>
  <si>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</si>
  <si>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</si>
  <si>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</si>
  <si>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</si>
  <si>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</si>
  <si>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</si>
  <si>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</si>
  <si>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</si>
  <si>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</si>
  <si>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</si>
  <si>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</si>
  <si>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</si>
  <si>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</si>
  <si>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</si>
  <si>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</si>
  <si>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</si>
  <si>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</si>
  <si>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10</t>
  </si>
  <si>
    <t>20810</t>
  </si>
  <si>
    <t>社会福利</t>
  </si>
  <si>
    <t>04</t>
  </si>
  <si>
    <t xml:space="preserve">    2081004</t>
  </si>
  <si>
    <t xml:space="preserve">    殡葬</t>
  </si>
  <si>
    <t>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</si>
  <si>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</si>
  <si>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</si>
  <si>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</si>
  <si>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</si>
  <si>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</si>
  <si>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</si>
  <si>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</si>
  <si>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</si>
  <si>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</si>
  <si>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</si>
  <si>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</si>
  <si>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</si>
  <si>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</si>
  <si>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</si>
  <si>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</si>
  <si>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</si>
  <si>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</si>
  <si>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</si>
  <si>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</si>
  <si>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</si>
  <si>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</si>
  <si>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</si>
  <si>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</si>
  <si>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</si>
  <si>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</si>
  <si>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</si>
  <si>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</si>
  <si>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</si>
  <si>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</si>
  <si>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</si>
  <si>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</si>
  <si>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</si>
  <si>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</si>
  <si>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</si>
  <si>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</si>
  <si>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</si>
  <si>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</si>
  <si>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</si>
  <si>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</si>
  <si>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</si>
  <si>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</si>
  <si>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</si>
  <si>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</si>
  <si>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</si>
  <si>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</si>
  <si>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</si>
  <si>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</si>
  <si>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</si>
  <si>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</si>
  <si>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</si>
  <si>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</si>
  <si>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</si>
  <si>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</si>
  <si>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</si>
  <si>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</si>
  <si>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</si>
  <si>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</si>
  <si>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</si>
  <si>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</si>
  <si>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</si>
  <si>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</si>
  <si>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</si>
  <si>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</si>
  <si>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</si>
  <si>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</si>
  <si>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</si>
  <si>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</si>
  <si>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</si>
  <si>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</si>
  <si>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</si>
  <si>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</si>
  <si>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</si>
  <si>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</si>
  <si>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</si>
  <si>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</si>
  <si>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</si>
  <si>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</si>
  <si>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</si>
  <si>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</si>
  <si>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</si>
  <si>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</si>
  <si>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</si>
  <si>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</si>
  <si>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</si>
  <si>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</si>
  <si>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</si>
  <si>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</si>
  <si>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</si>
  <si>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</si>
  <si>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</si>
  <si>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</si>
  <si>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</si>
  <si>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</si>
  <si>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</si>
  <si>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</si>
  <si>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</si>
  <si>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</si>
  <si>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</si>
  <si>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</si>
  <si>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</si>
  <si>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</si>
  <si>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</si>
  <si>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</si>
  <si>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</si>
  <si>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</si>
  <si>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</si>
  <si>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</si>
  <si>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</si>
  <si>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</si>
  <si>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说明：本单位2022年无对个人和家庭的补助支出预算安排，故此表无数据。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</si>
  <si>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</si>
  <si>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</si>
  <si>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</si>
  <si>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</si>
  <si>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</si>
  <si>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</si>
  <si>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</si>
  <si>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</si>
  <si>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</si>
  <si>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</si>
  <si>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</si>
  <si>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</si>
  <si>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</si>
  <si>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</si>
  <si>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</si>
  <si>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</si>
  <si>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</si>
  <si>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</si>
  <si>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</si>
  <si>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</si>
  <si>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</si>
  <si>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</si>
  <si>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</si>
  <si>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</si>
  <si>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</si>
  <si>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</si>
  <si>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</si>
  <si>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</si>
  <si>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</si>
  <si>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</si>
  <si>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</si>
  <si>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</si>
  <si>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</si>
  <si>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</si>
  <si>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</si>
  <si>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</si>
  <si>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</si>
  <si>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</si>
  <si>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</si>
  <si>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</si>
  <si>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</si>
  <si>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</si>
  <si>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</si>
  <si>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</si>
  <si>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</si>
  <si>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</si>
  <si>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</si>
  <si>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说明：本单位2022年无一般公共预算“三公”经费预算安排，故此表无数据。</t>
  </si>
  <si>
    <t>本年政府性基金预算支出</t>
  </si>
  <si>
    <t>说明：本单位2022年无政府性基金预算支出安排，故此表无数据。</t>
  </si>
  <si>
    <t>国有资本经营预算支出表</t>
  </si>
  <si>
    <t>本年国有资本经营预算支出</t>
  </si>
  <si>
    <t>说明：本单位2022年无国有资本经营预算支出预算安排，故此表无数据。</t>
  </si>
  <si>
    <t>本年财政专户管理资金预算支出</t>
  </si>
  <si>
    <t>说明：本单位2022年无财政专户管理资金支出预算安排，故此表无数据。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</si>
  <si>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</si>
  <si>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</si>
  <si>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</si>
  <si>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</si>
  <si>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</si>
  <si>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</si>
  <si>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</si>
  <si>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</si>
  <si>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</si>
  <si>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</si>
  <si>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</si>
  <si>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</si>
  <si>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</si>
  <si>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437007</t>
  </si>
  <si>
    <t>特定目标类殡葬管理经费</t>
  </si>
  <si>
    <t xml:space="preserve">   殡葬管理经费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</si>
  <si>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</si>
  <si>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</si>
  <si>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</si>
  <si>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</si>
  <si>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</si>
  <si>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</si>
  <si>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</si>
  <si>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</si>
  <si>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</si>
  <si>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</si>
  <si>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</si>
  <si>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</si>
  <si>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</si>
  <si>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</si>
  <si>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殡葬管理经费</t>
  </si>
  <si>
    <t>殡葬管理经费</t>
  </si>
  <si>
    <t>产出指标</t>
  </si>
  <si>
    <t>经济成本指标</t>
  </si>
  <si>
    <t>预算控制数</t>
  </si>
  <si>
    <t>≤140000</t>
  </si>
  <si>
    <t>未达标酌情扣分</t>
  </si>
  <si>
    <t>元</t>
  </si>
  <si>
    <t>≤</t>
  </si>
  <si>
    <t>社会成本指标</t>
  </si>
  <si>
    <t>无</t>
  </si>
  <si>
    <t>生态环境成本指标</t>
  </si>
  <si>
    <t>数量指标</t>
  </si>
  <si>
    <t>管理费</t>
  </si>
  <si>
    <t>14000</t>
  </si>
  <si>
    <t>定量</t>
  </si>
  <si>
    <t>时效指标</t>
  </si>
  <si>
    <t>2022年</t>
  </si>
  <si>
    <t>1-12月</t>
  </si>
  <si>
    <t>全年</t>
  </si>
  <si>
    <t>年</t>
  </si>
  <si>
    <t>质量指标</t>
  </si>
  <si>
    <t>全覆盖</t>
  </si>
  <si>
    <t>100%</t>
  </si>
  <si>
    <t>管理全覆盖</t>
  </si>
  <si>
    <t>%</t>
  </si>
  <si>
    <t>满意度指标</t>
  </si>
  <si>
    <t>服务对象满意度指标</t>
  </si>
  <si>
    <t>服务对象满意度</t>
  </si>
  <si>
    <t>≥98%</t>
  </si>
  <si>
    <t>≥</t>
  </si>
  <si>
    <t>效益指标</t>
  </si>
  <si>
    <t>经济效益指标</t>
  </si>
  <si>
    <t>定性</t>
  </si>
  <si>
    <t>社会效益指标</t>
  </si>
  <si>
    <t>社会评价反响</t>
  </si>
  <si>
    <t>良好</t>
  </si>
  <si>
    <t>社会评价反响良好</t>
  </si>
  <si>
    <t>生态效益指标</t>
  </si>
  <si>
    <t>整体支出绩效目标表</t>
  </si>
  <si>
    <t>单位：岳阳县殡葬事务中心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</si>
  <si>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</si>
  <si>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</si>
  <si>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</si>
  <si>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</si>
  <si>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</si>
  <si>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</si>
  <si>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</si>
  <si>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</si>
  <si>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</si>
  <si>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殡葬管理服务</t>
  </si>
  <si>
    <t>重点工作任务完成</t>
  </si>
  <si>
    <t xml:space="preserve"> 殡葬管理服务</t>
  </si>
  <si>
    <t>履职目标实现</t>
  </si>
  <si>
    <t>履职效益</t>
  </si>
  <si>
    <t>满意度</t>
  </si>
  <si>
    <t xml:space="preserve"> 满意度</t>
  </si>
  <si>
    <t>95</t>
  </si>
  <si>
    <t>满意度百分之95以上</t>
  </si>
</sst>
</file>

<file path=xl/styles.xml><?xml version="1.0" encoding="utf-8"?>
<styleSheet xmlns="http://schemas.openxmlformats.org/spreadsheetml/2006/main">
  <numFmts count="7">
    <numFmt numFmtId="176" formatCode="#,##0.0_ "/>
    <numFmt numFmtId="44" formatCode="_ &quot;￥&quot;* #,##0.00_ ;_ &quot;￥&quot;* \-#,##0.00_ ;_ &quot;￥&quot;* &quot;-&quot;??_ ;_ @_ "/>
    <numFmt numFmtId="177" formatCode="#,##0.00_ "/>
    <numFmt numFmtId="178" formatCode="#,##0.0000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8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7" fillId="26" borderId="1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3" fillId="20" borderId="19" applyNumberFormat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39" fillId="20" borderId="20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19" borderId="18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177" fontId="0" fillId="0" borderId="0" xfId="0" applyNumberForma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/>
    </xf>
    <xf numFmtId="0" fontId="13" fillId="0" borderId="6" xfId="1" applyFont="1" applyFill="1" applyBorder="1" applyAlignment="1">
      <alignment horizontal="left" vertical="center"/>
    </xf>
    <xf numFmtId="0" fontId="13" fillId="0" borderId="6" xfId="1" applyFont="1" applyFill="1" applyBorder="1" applyAlignment="1">
      <alignment vertical="center"/>
    </xf>
    <xf numFmtId="43" fontId="0" fillId="0" borderId="6" xfId="26" applyFont="1" applyBorder="1">
      <alignment vertical="center"/>
    </xf>
    <xf numFmtId="0" fontId="14" fillId="0" borderId="6" xfId="1" applyFont="1" applyFill="1" applyBorder="1" applyAlignment="1">
      <alignment horizontal="left" vertical="center"/>
    </xf>
    <xf numFmtId="0" fontId="14" fillId="0" borderId="6" xfId="1" applyFont="1" applyFill="1" applyBorder="1" applyAlignment="1">
      <alignment vertical="center"/>
    </xf>
    <xf numFmtId="43" fontId="11" fillId="0" borderId="6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shrinkToFit="1"/>
    </xf>
    <xf numFmtId="4" fontId="3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9" fillId="0" borderId="8" xfId="0" applyFont="1" applyFill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 wrapText="1"/>
    </xf>
    <xf numFmtId="43" fontId="0" fillId="0" borderId="0" xfId="33" applyFont="1">
      <alignment vertical="center"/>
    </xf>
    <xf numFmtId="178" fontId="0" fillId="0" borderId="0" xfId="0" applyNumberFormat="1">
      <alignment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2" borderId="12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102"/>
      <c r="B4" s="103"/>
      <c r="C4" s="8"/>
      <c r="D4" s="102" t="s">
        <v>1</v>
      </c>
      <c r="E4" s="103" t="s">
        <v>2</v>
      </c>
      <c r="F4" s="103"/>
      <c r="G4" s="103"/>
      <c r="H4" s="103"/>
      <c r="I4" s="8"/>
    </row>
    <row r="5" ht="54.45" customHeight="1" spans="1:9">
      <c r="A5" s="102"/>
      <c r="B5" s="103"/>
      <c r="C5" s="8"/>
      <c r="D5" s="102" t="s">
        <v>3</v>
      </c>
      <c r="E5" s="103" t="s">
        <v>4</v>
      </c>
      <c r="F5" s="103"/>
      <c r="G5" s="103"/>
      <c r="H5" s="103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workbookViewId="0">
      <selection activeCell="D36" sqref="D36"/>
    </sheetView>
  </sheetViews>
  <sheetFormatPr defaultColWidth="9" defaultRowHeight="16.8"/>
  <cols>
    <col min="1" max="1" width="8.88461538461539" style="32"/>
    <col min="2" max="2" width="37.4423076923077" style="32" customWidth="1"/>
    <col min="3" max="3" width="18.1057692307692" style="32" customWidth="1"/>
    <col min="4" max="4" width="17.5576923076923" style="32" customWidth="1"/>
    <col min="5" max="5" width="16.7788461538462" style="32" customWidth="1"/>
    <col min="6" max="16384" width="8.88461538461539" style="32"/>
  </cols>
  <sheetData>
    <row r="1" ht="36.6" customHeight="1" spans="1:12">
      <c r="A1" s="33" t="s">
        <v>14</v>
      </c>
      <c r="B1" s="33"/>
      <c r="C1" s="33"/>
      <c r="D1" s="33"/>
      <c r="E1" s="33"/>
      <c r="F1" s="47"/>
      <c r="G1" s="47"/>
      <c r="H1" s="47"/>
      <c r="I1" s="47"/>
      <c r="J1" s="47"/>
      <c r="K1" s="47"/>
      <c r="L1" s="47"/>
    </row>
    <row r="2" ht="22.2" customHeight="1" spans="1:12">
      <c r="A2" s="34" t="s">
        <v>30</v>
      </c>
      <c r="B2" s="35"/>
      <c r="C2" s="35"/>
      <c r="D2" s="35"/>
      <c r="E2" s="35" t="s">
        <v>31</v>
      </c>
      <c r="F2" s="35"/>
      <c r="G2" s="35"/>
      <c r="H2" s="35"/>
      <c r="I2" s="35"/>
      <c r="J2" s="35"/>
      <c r="K2" s="48"/>
      <c r="L2" s="48"/>
    </row>
    <row r="3" ht="24" customHeight="1" spans="1:12">
      <c r="A3" s="36" t="s">
        <v>236</v>
      </c>
      <c r="B3" s="37"/>
      <c r="C3" s="36" t="s">
        <v>237</v>
      </c>
      <c r="D3" s="38"/>
      <c r="E3" s="37"/>
      <c r="F3" s="35"/>
      <c r="G3" s="35"/>
      <c r="H3" s="35"/>
      <c r="I3" s="35"/>
      <c r="J3" s="35"/>
      <c r="K3" s="48"/>
      <c r="L3" s="48"/>
    </row>
    <row r="4" s="30" customFormat="1" ht="24" customHeight="1" spans="1:5">
      <c r="A4" s="39" t="s">
        <v>157</v>
      </c>
      <c r="B4" s="39" t="s">
        <v>158</v>
      </c>
      <c r="C4" s="40" t="s">
        <v>134</v>
      </c>
      <c r="D4" s="40" t="s">
        <v>234</v>
      </c>
      <c r="E4" s="40" t="s">
        <v>235</v>
      </c>
    </row>
    <row r="5" spans="1:5">
      <c r="A5" s="41">
        <v>301</v>
      </c>
      <c r="B5" s="42" t="s">
        <v>215</v>
      </c>
      <c r="C5" s="43">
        <f t="shared" ref="C5:C31" si="0">D5+E5</f>
        <v>95.5442</v>
      </c>
      <c r="D5" s="43">
        <f>SUM(D6:D14)</f>
        <v>95.5442</v>
      </c>
      <c r="E5" s="43">
        <f>SUM(E6:E14)</f>
        <v>0</v>
      </c>
    </row>
    <row r="6" spans="1:5">
      <c r="A6" s="44">
        <v>30101</v>
      </c>
      <c r="B6" s="45" t="s">
        <v>238</v>
      </c>
      <c r="C6" s="43">
        <f t="shared" si="0"/>
        <v>31.7208</v>
      </c>
      <c r="D6" s="43">
        <v>31.7208</v>
      </c>
      <c r="E6" s="43"/>
    </row>
    <row r="7" spans="1:5">
      <c r="A7" s="44">
        <v>30102</v>
      </c>
      <c r="B7" s="45" t="s">
        <v>239</v>
      </c>
      <c r="C7" s="43">
        <f t="shared" si="0"/>
        <v>24.1234</v>
      </c>
      <c r="D7" s="43">
        <v>24.1234</v>
      </c>
      <c r="E7" s="43"/>
    </row>
    <row r="8" spans="1:5">
      <c r="A8" s="44">
        <v>30107</v>
      </c>
      <c r="B8" s="45" t="s">
        <v>240</v>
      </c>
      <c r="C8" s="43">
        <f t="shared" si="0"/>
        <v>20.22</v>
      </c>
      <c r="D8" s="43">
        <v>20.22</v>
      </c>
      <c r="E8" s="43"/>
    </row>
    <row r="9" spans="1:5">
      <c r="A9" s="44">
        <v>30108</v>
      </c>
      <c r="B9" s="45" t="s">
        <v>241</v>
      </c>
      <c r="C9" s="43">
        <f t="shared" si="0"/>
        <v>8.31</v>
      </c>
      <c r="D9" s="43">
        <v>8.31</v>
      </c>
      <c r="E9" s="43"/>
    </row>
    <row r="10" spans="1:5">
      <c r="A10" s="44">
        <v>30109</v>
      </c>
      <c r="B10" s="45" t="s">
        <v>242</v>
      </c>
      <c r="C10" s="43">
        <f t="shared" si="0"/>
        <v>0</v>
      </c>
      <c r="D10" s="43"/>
      <c r="E10" s="43"/>
    </row>
    <row r="11" spans="1:5">
      <c r="A11" s="44">
        <v>30110</v>
      </c>
      <c r="B11" s="45" t="s">
        <v>243</v>
      </c>
      <c r="C11" s="43">
        <f t="shared" si="0"/>
        <v>3.9</v>
      </c>
      <c r="D11" s="43">
        <v>3.9</v>
      </c>
      <c r="E11" s="43"/>
    </row>
    <row r="12" spans="1:5">
      <c r="A12" s="44">
        <v>30111</v>
      </c>
      <c r="B12" s="45" t="s">
        <v>244</v>
      </c>
      <c r="C12" s="43">
        <f t="shared" si="0"/>
        <v>0.52</v>
      </c>
      <c r="D12" s="43">
        <v>0.52</v>
      </c>
      <c r="E12" s="43"/>
    </row>
    <row r="13" spans="1:5">
      <c r="A13" s="44">
        <v>30112</v>
      </c>
      <c r="B13" s="45" t="s">
        <v>245</v>
      </c>
      <c r="C13" s="43">
        <f t="shared" si="0"/>
        <v>0.52</v>
      </c>
      <c r="D13" s="43">
        <v>0.52</v>
      </c>
      <c r="E13" s="43"/>
    </row>
    <row r="14" spans="1:5">
      <c r="A14" s="44">
        <v>30113</v>
      </c>
      <c r="B14" s="45" t="s">
        <v>246</v>
      </c>
      <c r="C14" s="43">
        <f t="shared" si="0"/>
        <v>6.23</v>
      </c>
      <c r="D14" s="43">
        <v>6.23</v>
      </c>
      <c r="E14" s="43"/>
    </row>
    <row r="15" spans="1:5">
      <c r="A15" s="41">
        <v>302</v>
      </c>
      <c r="B15" s="42" t="s">
        <v>247</v>
      </c>
      <c r="C15" s="43">
        <f t="shared" si="0"/>
        <v>5.4</v>
      </c>
      <c r="D15" s="43">
        <f>SUM(D16:D31)</f>
        <v>0</v>
      </c>
      <c r="E15" s="43">
        <f>SUM(E16:E31)</f>
        <v>5.4</v>
      </c>
    </row>
    <row r="16" spans="1:5">
      <c r="A16" s="44">
        <v>30201</v>
      </c>
      <c r="B16" s="45" t="s">
        <v>248</v>
      </c>
      <c r="C16" s="43">
        <f t="shared" si="0"/>
        <v>0.9</v>
      </c>
      <c r="D16" s="43"/>
      <c r="E16" s="43">
        <v>0.9</v>
      </c>
    </row>
    <row r="17" spans="1:5">
      <c r="A17" s="44">
        <v>30202</v>
      </c>
      <c r="B17" s="45" t="s">
        <v>249</v>
      </c>
      <c r="C17" s="43">
        <f t="shared" si="0"/>
        <v>0.18</v>
      </c>
      <c r="D17" s="43"/>
      <c r="E17" s="43">
        <v>0.18</v>
      </c>
    </row>
    <row r="18" spans="1:5">
      <c r="A18" s="44">
        <v>30203</v>
      </c>
      <c r="B18" s="45" t="s">
        <v>250</v>
      </c>
      <c r="C18" s="43">
        <f t="shared" si="0"/>
        <v>0.05</v>
      </c>
      <c r="D18" s="43"/>
      <c r="E18" s="43">
        <v>0.05</v>
      </c>
    </row>
    <row r="19" spans="1:5">
      <c r="A19" s="44">
        <v>30204</v>
      </c>
      <c r="B19" s="45" t="s">
        <v>251</v>
      </c>
      <c r="C19" s="43">
        <f t="shared" si="0"/>
        <v>0.05</v>
      </c>
      <c r="D19" s="43"/>
      <c r="E19" s="43">
        <v>0.05</v>
      </c>
    </row>
    <row r="20" spans="1:5">
      <c r="A20" s="44">
        <v>30209</v>
      </c>
      <c r="B20" s="45" t="s">
        <v>252</v>
      </c>
      <c r="C20" s="43">
        <f t="shared" si="0"/>
        <v>0.7</v>
      </c>
      <c r="D20" s="43"/>
      <c r="E20" s="43">
        <v>0.7</v>
      </c>
    </row>
    <row r="21" spans="1:5">
      <c r="A21" s="44">
        <v>30211</v>
      </c>
      <c r="B21" s="45" t="s">
        <v>253</v>
      </c>
      <c r="C21" s="43">
        <f t="shared" si="0"/>
        <v>1.2</v>
      </c>
      <c r="D21" s="43"/>
      <c r="E21" s="43">
        <v>1.2</v>
      </c>
    </row>
    <row r="22" spans="1:5">
      <c r="A22" s="44">
        <v>30212</v>
      </c>
      <c r="B22" s="45" t="s">
        <v>254</v>
      </c>
      <c r="C22" s="43">
        <f t="shared" si="0"/>
        <v>0</v>
      </c>
      <c r="D22" s="43"/>
      <c r="E22" s="43"/>
    </row>
    <row r="23" spans="1:5">
      <c r="A23" s="44">
        <v>30213</v>
      </c>
      <c r="B23" s="45" t="s">
        <v>255</v>
      </c>
      <c r="C23" s="43">
        <f t="shared" si="0"/>
        <v>0.2</v>
      </c>
      <c r="D23" s="43"/>
      <c r="E23" s="43">
        <v>0.2</v>
      </c>
    </row>
    <row r="24" spans="1:5">
      <c r="A24" s="44">
        <v>30214</v>
      </c>
      <c r="B24" s="45" t="s">
        <v>256</v>
      </c>
      <c r="C24" s="43">
        <f t="shared" si="0"/>
        <v>0</v>
      </c>
      <c r="D24" s="43"/>
      <c r="E24" s="43"/>
    </row>
    <row r="25" spans="1:5">
      <c r="A25" s="44">
        <v>30215</v>
      </c>
      <c r="B25" s="45" t="s">
        <v>257</v>
      </c>
      <c r="C25" s="43">
        <f t="shared" si="0"/>
        <v>0.1</v>
      </c>
      <c r="D25" s="43"/>
      <c r="E25" s="43">
        <v>0.1</v>
      </c>
    </row>
    <row r="26" spans="1:5">
      <c r="A26" s="44">
        <v>30228</v>
      </c>
      <c r="B26" s="45" t="s">
        <v>258</v>
      </c>
      <c r="C26" s="43">
        <f t="shared" si="0"/>
        <v>1</v>
      </c>
      <c r="D26" s="43"/>
      <c r="E26" s="43">
        <v>1</v>
      </c>
    </row>
    <row r="27" spans="1:5">
      <c r="A27" s="44">
        <v>30229</v>
      </c>
      <c r="B27" s="45" t="s">
        <v>259</v>
      </c>
      <c r="C27" s="43">
        <f t="shared" si="0"/>
        <v>0</v>
      </c>
      <c r="D27" s="43"/>
      <c r="E27" s="43"/>
    </row>
    <row r="28" spans="1:5">
      <c r="A28" s="44">
        <v>30231</v>
      </c>
      <c r="B28" s="45" t="s">
        <v>260</v>
      </c>
      <c r="C28" s="43">
        <f t="shared" si="0"/>
        <v>0</v>
      </c>
      <c r="D28" s="43"/>
      <c r="E28" s="43"/>
    </row>
    <row r="29" spans="1:5">
      <c r="A29" s="44">
        <v>30239</v>
      </c>
      <c r="B29" s="45" t="s">
        <v>261</v>
      </c>
      <c r="C29" s="43">
        <f t="shared" si="0"/>
        <v>0.3</v>
      </c>
      <c r="D29" s="43"/>
      <c r="E29" s="43">
        <v>0.3</v>
      </c>
    </row>
    <row r="30" spans="1:5">
      <c r="A30" s="44">
        <v>30240</v>
      </c>
      <c r="B30" s="45" t="s">
        <v>262</v>
      </c>
      <c r="C30" s="43">
        <f t="shared" si="0"/>
        <v>0</v>
      </c>
      <c r="D30" s="43"/>
      <c r="E30" s="43"/>
    </row>
    <row r="31" spans="1:5">
      <c r="A31" s="44">
        <v>30299</v>
      </c>
      <c r="B31" s="45" t="s">
        <v>263</v>
      </c>
      <c r="C31" s="43">
        <f t="shared" si="0"/>
        <v>0.72</v>
      </c>
      <c r="D31" s="43"/>
      <c r="E31" s="43">
        <v>0.72</v>
      </c>
    </row>
    <row r="32" s="31" customFormat="1" spans="1:5">
      <c r="A32" s="40" t="s">
        <v>134</v>
      </c>
      <c r="B32" s="40"/>
      <c r="C32" s="46">
        <f>C15+C5</f>
        <v>100.9442</v>
      </c>
      <c r="D32" s="46">
        <f t="shared" ref="D32:E32" si="1">D15+D5</f>
        <v>95.5442</v>
      </c>
      <c r="E32" s="46">
        <f t="shared" si="1"/>
        <v>5.4</v>
      </c>
    </row>
  </sheetData>
  <mergeCells count="5">
    <mergeCell ref="A1:E1"/>
    <mergeCell ref="K2:L2"/>
    <mergeCell ref="A3:B3"/>
    <mergeCell ref="C3:E3"/>
    <mergeCell ref="A32:B32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K20" sqref="K20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199</v>
      </c>
      <c r="H4" s="3"/>
      <c r="I4" s="3"/>
      <c r="J4" s="3"/>
      <c r="K4" s="3"/>
      <c r="L4" s="3" t="s">
        <v>203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264</v>
      </c>
      <c r="I5" s="3" t="s">
        <v>265</v>
      </c>
      <c r="J5" s="3" t="s">
        <v>266</v>
      </c>
      <c r="K5" s="3" t="s">
        <v>267</v>
      </c>
      <c r="L5" s="3" t="s">
        <v>134</v>
      </c>
      <c r="M5" s="3" t="s">
        <v>215</v>
      </c>
      <c r="N5" s="3" t="s">
        <v>268</v>
      </c>
    </row>
    <row r="6" ht="22.95" customHeight="1" spans="1:14">
      <c r="A6" s="12"/>
      <c r="B6" s="12"/>
      <c r="C6" s="12"/>
      <c r="D6" s="12"/>
      <c r="E6" s="12" t="s">
        <v>134</v>
      </c>
      <c r="F6" s="28">
        <v>95.54035</v>
      </c>
      <c r="G6" s="28">
        <v>95.54035</v>
      </c>
      <c r="H6" s="28">
        <v>76.06</v>
      </c>
      <c r="I6" s="28">
        <v>13.25</v>
      </c>
      <c r="J6" s="28">
        <v>6.23</v>
      </c>
      <c r="K6" s="28"/>
      <c r="L6" s="28"/>
      <c r="M6" s="28"/>
      <c r="N6" s="28"/>
    </row>
    <row r="7" ht="22.95" customHeight="1" spans="1:14">
      <c r="A7" s="12"/>
      <c r="B7" s="12"/>
      <c r="C7" s="12"/>
      <c r="D7" s="10" t="s">
        <v>152</v>
      </c>
      <c r="E7" s="10" t="s">
        <v>153</v>
      </c>
      <c r="F7" s="28">
        <v>95.54035</v>
      </c>
      <c r="G7" s="28">
        <v>95.54035</v>
      </c>
      <c r="H7" s="28">
        <v>76.06</v>
      </c>
      <c r="I7" s="28">
        <v>13.25</v>
      </c>
      <c r="J7" s="28">
        <v>6.23</v>
      </c>
      <c r="K7" s="28"/>
      <c r="L7" s="28"/>
      <c r="M7" s="28"/>
      <c r="N7" s="28"/>
    </row>
    <row r="8" ht="22.95" customHeight="1" spans="1:14">
      <c r="A8" s="12"/>
      <c r="B8" s="12"/>
      <c r="C8" s="12"/>
      <c r="D8" s="19" t="s">
        <v>154</v>
      </c>
      <c r="E8" s="19" t="s">
        <v>155</v>
      </c>
      <c r="F8" s="28">
        <v>95.54035</v>
      </c>
      <c r="G8" s="28">
        <v>95.54035</v>
      </c>
      <c r="H8" s="28">
        <v>76.06</v>
      </c>
      <c r="I8" s="28">
        <v>13.25</v>
      </c>
      <c r="J8" s="28">
        <v>6.23</v>
      </c>
      <c r="K8" s="28"/>
      <c r="L8" s="28"/>
      <c r="M8" s="28"/>
      <c r="N8" s="28"/>
    </row>
    <row r="9" ht="22.95" customHeight="1" spans="1:14">
      <c r="A9" s="23" t="s">
        <v>167</v>
      </c>
      <c r="B9" s="23" t="s">
        <v>169</v>
      </c>
      <c r="C9" s="23" t="s">
        <v>169</v>
      </c>
      <c r="D9" s="17" t="s">
        <v>213</v>
      </c>
      <c r="E9" s="4" t="s">
        <v>172</v>
      </c>
      <c r="F9" s="5">
        <v>8.310336</v>
      </c>
      <c r="G9" s="5">
        <v>8.310336</v>
      </c>
      <c r="H9" s="21"/>
      <c r="I9" s="21">
        <v>8.31</v>
      </c>
      <c r="J9" s="21"/>
      <c r="K9" s="21"/>
      <c r="L9" s="5"/>
      <c r="M9" s="21"/>
      <c r="N9" s="21"/>
    </row>
    <row r="10" ht="22.95" customHeight="1" spans="1:14">
      <c r="A10" s="23" t="s">
        <v>167</v>
      </c>
      <c r="B10" s="23" t="s">
        <v>173</v>
      </c>
      <c r="C10" s="23" t="s">
        <v>176</v>
      </c>
      <c r="D10" s="17" t="s">
        <v>213</v>
      </c>
      <c r="E10" s="4" t="s">
        <v>178</v>
      </c>
      <c r="F10" s="5">
        <v>76.063</v>
      </c>
      <c r="G10" s="5">
        <v>76.063</v>
      </c>
      <c r="H10" s="21">
        <v>76.063</v>
      </c>
      <c r="I10" s="21"/>
      <c r="J10" s="21"/>
      <c r="K10" s="21"/>
      <c r="L10" s="5"/>
      <c r="M10" s="21"/>
      <c r="N10" s="21"/>
    </row>
    <row r="11" ht="22.95" customHeight="1" spans="1:14">
      <c r="A11" s="23" t="s">
        <v>167</v>
      </c>
      <c r="B11" s="23" t="s">
        <v>179</v>
      </c>
      <c r="C11" s="23" t="s">
        <v>179</v>
      </c>
      <c r="D11" s="17" t="s">
        <v>213</v>
      </c>
      <c r="E11" s="4" t="s">
        <v>182</v>
      </c>
      <c r="F11" s="5">
        <v>0.519396</v>
      </c>
      <c r="G11" s="5">
        <v>0.519396</v>
      </c>
      <c r="H11" s="21"/>
      <c r="I11" s="21">
        <v>0.52</v>
      </c>
      <c r="J11" s="21"/>
      <c r="K11" s="21"/>
      <c r="L11" s="5"/>
      <c r="M11" s="21"/>
      <c r="N11" s="21"/>
    </row>
    <row r="12" ht="22.95" customHeight="1" spans="1:14">
      <c r="A12" s="23" t="s">
        <v>183</v>
      </c>
      <c r="B12" s="23" t="s">
        <v>185</v>
      </c>
      <c r="C12" s="23" t="s">
        <v>187</v>
      </c>
      <c r="D12" s="17" t="s">
        <v>213</v>
      </c>
      <c r="E12" s="4" t="s">
        <v>189</v>
      </c>
      <c r="F12" s="5">
        <v>4.414866</v>
      </c>
      <c r="G12" s="5">
        <v>4.414866</v>
      </c>
      <c r="H12" s="21"/>
      <c r="I12" s="21">
        <v>4.42</v>
      </c>
      <c r="J12" s="21"/>
      <c r="K12" s="21"/>
      <c r="L12" s="5"/>
      <c r="M12" s="21"/>
      <c r="N12" s="21"/>
    </row>
    <row r="13" ht="22.95" customHeight="1" spans="1:14">
      <c r="A13" s="23" t="s">
        <v>190</v>
      </c>
      <c r="B13" s="23" t="s">
        <v>192</v>
      </c>
      <c r="C13" s="23" t="s">
        <v>187</v>
      </c>
      <c r="D13" s="17" t="s">
        <v>213</v>
      </c>
      <c r="E13" s="4" t="s">
        <v>195</v>
      </c>
      <c r="F13" s="5">
        <v>6.232752</v>
      </c>
      <c r="G13" s="5">
        <v>6.232752</v>
      </c>
      <c r="H13" s="21"/>
      <c r="I13" s="21"/>
      <c r="J13" s="21">
        <v>6.232752</v>
      </c>
      <c r="K13" s="21"/>
      <c r="L13" s="5"/>
      <c r="M13" s="21"/>
      <c r="N13" s="2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I20" sqref="I20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269</v>
      </c>
      <c r="H4" s="3"/>
      <c r="I4" s="3"/>
      <c r="J4" s="3"/>
      <c r="K4" s="3"/>
      <c r="L4" s="3" t="s">
        <v>270</v>
      </c>
      <c r="M4" s="3"/>
      <c r="N4" s="3"/>
      <c r="O4" s="3"/>
      <c r="P4" s="3"/>
      <c r="Q4" s="3"/>
      <c r="R4" s="3" t="s">
        <v>266</v>
      </c>
      <c r="S4" s="3" t="s">
        <v>271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272</v>
      </c>
      <c r="I5" s="3" t="s">
        <v>273</v>
      </c>
      <c r="J5" s="3" t="s">
        <v>274</v>
      </c>
      <c r="K5" s="3" t="s">
        <v>275</v>
      </c>
      <c r="L5" s="3" t="s">
        <v>134</v>
      </c>
      <c r="M5" s="3" t="s">
        <v>276</v>
      </c>
      <c r="N5" s="3" t="s">
        <v>277</v>
      </c>
      <c r="O5" s="3" t="s">
        <v>278</v>
      </c>
      <c r="P5" s="3" t="s">
        <v>279</v>
      </c>
      <c r="Q5" s="3" t="s">
        <v>280</v>
      </c>
      <c r="R5" s="3"/>
      <c r="S5" s="3" t="s">
        <v>134</v>
      </c>
      <c r="T5" s="3" t="s">
        <v>281</v>
      </c>
      <c r="U5" s="3" t="s">
        <v>282</v>
      </c>
      <c r="V5" s="3" t="s">
        <v>267</v>
      </c>
    </row>
    <row r="6" ht="22.95" customHeight="1" spans="1:22">
      <c r="A6" s="12"/>
      <c r="B6" s="12"/>
      <c r="C6" s="12"/>
      <c r="D6" s="12"/>
      <c r="E6" s="12" t="s">
        <v>134</v>
      </c>
      <c r="F6" s="11">
        <v>95.54035</v>
      </c>
      <c r="G6" s="11">
        <v>76.06</v>
      </c>
      <c r="H6" s="11">
        <v>31.7208</v>
      </c>
      <c r="I6" s="11">
        <v>24.1234</v>
      </c>
      <c r="J6" s="11"/>
      <c r="K6" s="11">
        <v>20.22</v>
      </c>
      <c r="L6" s="11">
        <v>13.25</v>
      </c>
      <c r="M6" s="11">
        <v>8.31</v>
      </c>
      <c r="N6" s="11"/>
      <c r="O6" s="11">
        <v>3.9</v>
      </c>
      <c r="P6" s="11">
        <v>0.52</v>
      </c>
      <c r="Q6" s="11">
        <v>0.52</v>
      </c>
      <c r="R6" s="11">
        <v>6.23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153</v>
      </c>
      <c r="F7" s="11">
        <v>95.54035</v>
      </c>
      <c r="G7" s="11">
        <v>76.06</v>
      </c>
      <c r="H7" s="11">
        <v>31.7208</v>
      </c>
      <c r="I7" s="11">
        <v>24.1234</v>
      </c>
      <c r="J7" s="11"/>
      <c r="K7" s="11">
        <v>20.22</v>
      </c>
      <c r="L7" s="11">
        <v>13.25</v>
      </c>
      <c r="M7" s="11">
        <v>8.31</v>
      </c>
      <c r="N7" s="11"/>
      <c r="O7" s="11">
        <v>3.9</v>
      </c>
      <c r="P7" s="11">
        <v>0.52</v>
      </c>
      <c r="Q7" s="11">
        <v>0.52</v>
      </c>
      <c r="R7" s="11">
        <v>6.23</v>
      </c>
      <c r="S7" s="11"/>
      <c r="T7" s="11"/>
      <c r="U7" s="11"/>
      <c r="V7" s="11"/>
    </row>
    <row r="8" ht="22.95" customHeight="1" spans="1:22">
      <c r="A8" s="12"/>
      <c r="B8" s="12"/>
      <c r="C8" s="12"/>
      <c r="D8" s="19" t="s">
        <v>154</v>
      </c>
      <c r="E8" s="19" t="s">
        <v>155</v>
      </c>
      <c r="F8" s="11">
        <v>95.54035</v>
      </c>
      <c r="G8" s="11">
        <v>76.06</v>
      </c>
      <c r="H8" s="11">
        <v>31.7208</v>
      </c>
      <c r="I8" s="11">
        <v>24.1234</v>
      </c>
      <c r="J8" s="11"/>
      <c r="K8" s="11">
        <v>20.22</v>
      </c>
      <c r="L8" s="11">
        <v>13.25</v>
      </c>
      <c r="M8" s="11">
        <v>8.31</v>
      </c>
      <c r="N8" s="11"/>
      <c r="O8" s="11">
        <v>3.9</v>
      </c>
      <c r="P8" s="11">
        <v>0.52</v>
      </c>
      <c r="Q8" s="11">
        <v>0.52</v>
      </c>
      <c r="R8" s="11">
        <v>6.23</v>
      </c>
      <c r="S8" s="11"/>
      <c r="T8" s="11"/>
      <c r="U8" s="11"/>
      <c r="V8" s="11"/>
    </row>
    <row r="9" ht="22.95" customHeight="1" spans="1:22">
      <c r="A9" s="23" t="s">
        <v>167</v>
      </c>
      <c r="B9" s="23" t="s">
        <v>169</v>
      </c>
      <c r="C9" s="23" t="s">
        <v>169</v>
      </c>
      <c r="D9" s="17" t="s">
        <v>213</v>
      </c>
      <c r="E9" s="4" t="s">
        <v>172</v>
      </c>
      <c r="F9" s="5">
        <v>8.31</v>
      </c>
      <c r="G9" s="21"/>
      <c r="H9" s="21"/>
      <c r="I9" s="21"/>
      <c r="J9" s="21"/>
      <c r="K9" s="21"/>
      <c r="L9" s="5">
        <v>8.310336</v>
      </c>
      <c r="M9" s="21">
        <v>8.31</v>
      </c>
      <c r="N9" s="21"/>
      <c r="O9" s="21"/>
      <c r="P9" s="21"/>
      <c r="Q9" s="21"/>
      <c r="R9" s="21"/>
      <c r="S9" s="5"/>
      <c r="T9" s="21"/>
      <c r="U9" s="21"/>
      <c r="V9" s="21"/>
    </row>
    <row r="10" ht="22.95" customHeight="1" spans="1:22">
      <c r="A10" s="23" t="s">
        <v>167</v>
      </c>
      <c r="B10" s="23" t="s">
        <v>173</v>
      </c>
      <c r="C10" s="23" t="s">
        <v>176</v>
      </c>
      <c r="D10" s="17" t="s">
        <v>213</v>
      </c>
      <c r="E10" s="4" t="s">
        <v>178</v>
      </c>
      <c r="F10" s="5">
        <v>76.06</v>
      </c>
      <c r="G10" s="21">
        <v>76.06</v>
      </c>
      <c r="H10" s="21">
        <v>31.72</v>
      </c>
      <c r="I10" s="21">
        <v>24.12</v>
      </c>
      <c r="J10" s="21"/>
      <c r="K10" s="21">
        <v>20.22</v>
      </c>
      <c r="L10" s="5"/>
      <c r="M10" s="21"/>
      <c r="N10" s="21"/>
      <c r="O10" s="21"/>
      <c r="P10" s="21"/>
      <c r="Q10" s="21"/>
      <c r="R10" s="21"/>
      <c r="S10" s="5"/>
      <c r="T10" s="21"/>
      <c r="U10" s="21"/>
      <c r="V10" s="21"/>
    </row>
    <row r="11" ht="22.95" customHeight="1" spans="1:22">
      <c r="A11" s="23" t="s">
        <v>167</v>
      </c>
      <c r="B11" s="23" t="s">
        <v>179</v>
      </c>
      <c r="C11" s="23" t="s">
        <v>179</v>
      </c>
      <c r="D11" s="17" t="s">
        <v>213</v>
      </c>
      <c r="E11" s="4" t="s">
        <v>182</v>
      </c>
      <c r="F11" s="5">
        <v>0.52</v>
      </c>
      <c r="G11" s="21"/>
      <c r="H11" s="21"/>
      <c r="I11" s="21"/>
      <c r="J11" s="21"/>
      <c r="K11" s="21"/>
      <c r="L11" s="5">
        <v>0.52</v>
      </c>
      <c r="M11" s="21"/>
      <c r="N11" s="21"/>
      <c r="O11" s="21"/>
      <c r="P11" s="21"/>
      <c r="Q11" s="21">
        <v>0.52</v>
      </c>
      <c r="R11" s="21"/>
      <c r="S11" s="5"/>
      <c r="T11" s="21"/>
      <c r="U11" s="21"/>
      <c r="V11" s="21"/>
    </row>
    <row r="12" ht="22.95" customHeight="1" spans="1:22">
      <c r="A12" s="23" t="s">
        <v>183</v>
      </c>
      <c r="B12" s="23" t="s">
        <v>185</v>
      </c>
      <c r="C12" s="23" t="s">
        <v>187</v>
      </c>
      <c r="D12" s="17" t="s">
        <v>213</v>
      </c>
      <c r="E12" s="4" t="s">
        <v>189</v>
      </c>
      <c r="F12" s="5">
        <v>4.42</v>
      </c>
      <c r="G12" s="21"/>
      <c r="H12" s="21"/>
      <c r="I12" s="21"/>
      <c r="J12" s="21"/>
      <c r="K12" s="21"/>
      <c r="L12" s="5">
        <v>4.42</v>
      </c>
      <c r="M12" s="21"/>
      <c r="N12" s="21"/>
      <c r="O12" s="21">
        <v>3.9</v>
      </c>
      <c r="P12" s="21">
        <v>0.52</v>
      </c>
      <c r="Q12" s="21"/>
      <c r="R12" s="21"/>
      <c r="S12" s="5"/>
      <c r="T12" s="21"/>
      <c r="U12" s="21"/>
      <c r="V12" s="21"/>
    </row>
    <row r="13" ht="22.95" customHeight="1" spans="1:22">
      <c r="A13" s="23" t="s">
        <v>190</v>
      </c>
      <c r="B13" s="23" t="s">
        <v>192</v>
      </c>
      <c r="C13" s="23" t="s">
        <v>187</v>
      </c>
      <c r="D13" s="17" t="s">
        <v>213</v>
      </c>
      <c r="E13" s="4" t="s">
        <v>195</v>
      </c>
      <c r="F13" s="5">
        <v>6.23</v>
      </c>
      <c r="G13" s="21"/>
      <c r="H13" s="21"/>
      <c r="I13" s="21"/>
      <c r="J13" s="21"/>
      <c r="K13" s="21"/>
      <c r="L13" s="5"/>
      <c r="M13" s="21"/>
      <c r="N13" s="21"/>
      <c r="O13" s="21"/>
      <c r="P13" s="21"/>
      <c r="Q13" s="21"/>
      <c r="R13" s="21">
        <v>6.23</v>
      </c>
      <c r="S13" s="5"/>
      <c r="T13" s="21"/>
      <c r="U13" s="21"/>
      <c r="V13" s="21"/>
    </row>
    <row r="18" spans="11:11">
      <c r="K18" s="2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196</v>
      </c>
      <c r="E4" s="3" t="s">
        <v>197</v>
      </c>
      <c r="F4" s="3" t="s">
        <v>283</v>
      </c>
      <c r="G4" s="3" t="s">
        <v>284</v>
      </c>
      <c r="H4" s="3" t="s">
        <v>285</v>
      </c>
      <c r="I4" s="3" t="s">
        <v>286</v>
      </c>
      <c r="J4" s="3" t="s">
        <v>287</v>
      </c>
      <c r="K4" s="3" t="s">
        <v>288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5" customHeight="1" spans="1:11">
      <c r="A9" s="23"/>
      <c r="B9" s="23"/>
      <c r="C9" s="23"/>
      <c r="D9" s="17"/>
      <c r="E9" s="4"/>
      <c r="F9" s="5"/>
      <c r="G9" s="21"/>
      <c r="H9" s="21"/>
      <c r="I9" s="21"/>
      <c r="J9" s="21"/>
      <c r="K9" s="21"/>
    </row>
    <row r="10" s="18" customFormat="1" spans="1:11">
      <c r="A10" s="24" t="s">
        <v>289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$A10:$XFD10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196</v>
      </c>
      <c r="E4" s="3" t="s">
        <v>197</v>
      </c>
      <c r="F4" s="3" t="s">
        <v>283</v>
      </c>
      <c r="G4" s="3" t="s">
        <v>290</v>
      </c>
      <c r="H4" s="3" t="s">
        <v>291</v>
      </c>
      <c r="I4" s="3" t="s">
        <v>292</v>
      </c>
      <c r="J4" s="3" t="s">
        <v>293</v>
      </c>
      <c r="K4" s="3" t="s">
        <v>294</v>
      </c>
      <c r="L4" s="3" t="s">
        <v>295</v>
      </c>
      <c r="M4" s="3" t="s">
        <v>296</v>
      </c>
      <c r="N4" s="3" t="s">
        <v>285</v>
      </c>
      <c r="O4" s="3" t="s">
        <v>297</v>
      </c>
      <c r="P4" s="3" t="s">
        <v>298</v>
      </c>
      <c r="Q4" s="3" t="s">
        <v>286</v>
      </c>
      <c r="R4" s="3" t="s">
        <v>288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3"/>
      <c r="B9" s="23"/>
      <c r="C9" s="23"/>
      <c r="D9" s="17"/>
      <c r="E9" s="4"/>
      <c r="F9" s="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8" customFormat="1" spans="1:18">
      <c r="A10" s="24" t="s">
        <v>289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H22" sqref="H22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283</v>
      </c>
      <c r="G4" s="3" t="s">
        <v>200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203</v>
      </c>
      <c r="S4" s="3"/>
      <c r="T4" s="3"/>
    </row>
    <row r="5" ht="36.1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299</v>
      </c>
      <c r="I5" s="3" t="s">
        <v>300</v>
      </c>
      <c r="J5" s="3" t="s">
        <v>301</v>
      </c>
      <c r="K5" s="3" t="s">
        <v>302</v>
      </c>
      <c r="L5" s="3" t="s">
        <v>303</v>
      </c>
      <c r="M5" s="3" t="s">
        <v>304</v>
      </c>
      <c r="N5" s="3" t="s">
        <v>305</v>
      </c>
      <c r="O5" s="3" t="s">
        <v>306</v>
      </c>
      <c r="P5" s="3" t="s">
        <v>307</v>
      </c>
      <c r="Q5" s="3" t="s">
        <v>308</v>
      </c>
      <c r="R5" s="3" t="s">
        <v>134</v>
      </c>
      <c r="S5" s="3" t="s">
        <v>247</v>
      </c>
      <c r="T5" s="3" t="s">
        <v>268</v>
      </c>
    </row>
    <row r="6" ht="22.95" customHeight="1" spans="1:20">
      <c r="A6" s="12"/>
      <c r="B6" s="12"/>
      <c r="C6" s="12"/>
      <c r="D6" s="12"/>
      <c r="E6" s="12" t="s">
        <v>134</v>
      </c>
      <c r="F6" s="28">
        <v>5.4</v>
      </c>
      <c r="G6" s="28">
        <v>5.4</v>
      </c>
      <c r="H6" s="28">
        <v>4.33</v>
      </c>
      <c r="I6" s="28">
        <v>0.1</v>
      </c>
      <c r="J6" s="28"/>
      <c r="K6" s="28"/>
      <c r="L6" s="28">
        <v>0.05</v>
      </c>
      <c r="M6" s="28"/>
      <c r="N6" s="28"/>
      <c r="O6" s="28"/>
      <c r="P6" s="28">
        <v>0.2</v>
      </c>
      <c r="Q6" s="28">
        <v>0.72</v>
      </c>
      <c r="R6" s="28"/>
      <c r="S6" s="28"/>
      <c r="T6" s="28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28">
        <v>5.4</v>
      </c>
      <c r="G7" s="28">
        <v>5.4</v>
      </c>
      <c r="H7" s="28">
        <v>4.33</v>
      </c>
      <c r="I7" s="28">
        <v>0.1</v>
      </c>
      <c r="J7" s="28"/>
      <c r="K7" s="28"/>
      <c r="L7" s="28">
        <v>0.05</v>
      </c>
      <c r="M7" s="28"/>
      <c r="N7" s="28"/>
      <c r="O7" s="28"/>
      <c r="P7" s="28">
        <v>0.2</v>
      </c>
      <c r="Q7" s="28">
        <v>0.72</v>
      </c>
      <c r="R7" s="28"/>
      <c r="S7" s="28"/>
      <c r="T7" s="28"/>
    </row>
    <row r="8" ht="22.95" customHeight="1" spans="1:20">
      <c r="A8" s="12"/>
      <c r="B8" s="12"/>
      <c r="C8" s="12"/>
      <c r="D8" s="19" t="s">
        <v>154</v>
      </c>
      <c r="E8" s="19" t="s">
        <v>155</v>
      </c>
      <c r="F8" s="28">
        <v>5.4</v>
      </c>
      <c r="G8" s="28">
        <v>5.4</v>
      </c>
      <c r="H8" s="28">
        <v>4.33</v>
      </c>
      <c r="I8" s="28">
        <v>0.1</v>
      </c>
      <c r="J8" s="28"/>
      <c r="K8" s="28"/>
      <c r="L8" s="28">
        <v>0.05</v>
      </c>
      <c r="M8" s="28"/>
      <c r="N8" s="28"/>
      <c r="O8" s="28"/>
      <c r="P8" s="28">
        <v>0.2</v>
      </c>
      <c r="Q8" s="28">
        <v>0.72</v>
      </c>
      <c r="R8" s="28"/>
      <c r="S8" s="28"/>
      <c r="T8" s="28"/>
    </row>
    <row r="9" ht="22.95" customHeight="1" spans="1:20">
      <c r="A9" s="23" t="s">
        <v>167</v>
      </c>
      <c r="B9" s="23" t="s">
        <v>173</v>
      </c>
      <c r="C9" s="23" t="s">
        <v>176</v>
      </c>
      <c r="D9" s="17" t="s">
        <v>213</v>
      </c>
      <c r="E9" s="4" t="s">
        <v>178</v>
      </c>
      <c r="F9" s="5">
        <v>5.4</v>
      </c>
      <c r="G9" s="21">
        <v>5.4</v>
      </c>
      <c r="H9" s="21">
        <v>4.33</v>
      </c>
      <c r="I9" s="21">
        <v>0.1</v>
      </c>
      <c r="J9" s="21"/>
      <c r="K9" s="21"/>
      <c r="L9" s="21">
        <v>0.05</v>
      </c>
      <c r="M9" s="21"/>
      <c r="N9" s="21"/>
      <c r="O9" s="21"/>
      <c r="P9" s="21">
        <v>0.2</v>
      </c>
      <c r="Q9" s="21">
        <v>0.72</v>
      </c>
      <c r="R9" s="21"/>
      <c r="S9" s="21"/>
      <c r="T9" s="2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F1" workbookViewId="0">
      <selection activeCell="A1" sqref="A1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156</v>
      </c>
      <c r="B4" s="3"/>
      <c r="C4" s="3"/>
      <c r="D4" s="3" t="s">
        <v>196</v>
      </c>
      <c r="E4" s="3" t="s">
        <v>197</v>
      </c>
      <c r="F4" s="3" t="s">
        <v>309</v>
      </c>
      <c r="G4" s="3" t="s">
        <v>310</v>
      </c>
      <c r="H4" s="3" t="s">
        <v>311</v>
      </c>
      <c r="I4" s="3" t="s">
        <v>312</v>
      </c>
      <c r="J4" s="3" t="s">
        <v>313</v>
      </c>
      <c r="K4" s="3" t="s">
        <v>314</v>
      </c>
      <c r="L4" s="3" t="s">
        <v>315</v>
      </c>
      <c r="M4" s="3" t="s">
        <v>316</v>
      </c>
      <c r="N4" s="3" t="s">
        <v>317</v>
      </c>
      <c r="O4" s="3" t="s">
        <v>318</v>
      </c>
      <c r="P4" s="3" t="s">
        <v>319</v>
      </c>
      <c r="Q4" s="3" t="s">
        <v>305</v>
      </c>
      <c r="R4" s="3" t="s">
        <v>307</v>
      </c>
      <c r="S4" s="3" t="s">
        <v>320</v>
      </c>
      <c r="T4" s="3" t="s">
        <v>300</v>
      </c>
      <c r="U4" s="3" t="s">
        <v>301</v>
      </c>
      <c r="V4" s="3" t="s">
        <v>304</v>
      </c>
      <c r="W4" s="3" t="s">
        <v>321</v>
      </c>
      <c r="X4" s="3" t="s">
        <v>322</v>
      </c>
      <c r="Y4" s="3" t="s">
        <v>323</v>
      </c>
      <c r="Z4" s="3" t="s">
        <v>324</v>
      </c>
      <c r="AA4" s="3" t="s">
        <v>303</v>
      </c>
      <c r="AB4" s="3" t="s">
        <v>325</v>
      </c>
      <c r="AC4" s="3" t="s">
        <v>326</v>
      </c>
      <c r="AD4" s="3" t="s">
        <v>306</v>
      </c>
      <c r="AE4" s="3" t="s">
        <v>327</v>
      </c>
      <c r="AF4" s="3" t="s">
        <v>328</v>
      </c>
      <c r="AG4" s="3" t="s">
        <v>308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6"/>
      <c r="B6" s="27"/>
      <c r="C6" s="27"/>
      <c r="D6" s="4"/>
      <c r="E6" s="4" t="s">
        <v>134</v>
      </c>
      <c r="F6" s="28">
        <v>5.4</v>
      </c>
      <c r="G6" s="28">
        <v>0.9</v>
      </c>
      <c r="H6" s="28">
        <v>0.18</v>
      </c>
      <c r="I6" s="28">
        <v>0.05</v>
      </c>
      <c r="J6" s="28">
        <v>0.05</v>
      </c>
      <c r="K6" s="28"/>
      <c r="L6" s="28"/>
      <c r="M6" s="28"/>
      <c r="N6" s="28"/>
      <c r="O6" s="28">
        <v>0.7</v>
      </c>
      <c r="P6" s="28">
        <v>1.2</v>
      </c>
      <c r="Q6" s="28"/>
      <c r="R6" s="28">
        <v>0.2</v>
      </c>
      <c r="S6" s="28"/>
      <c r="T6" s="28">
        <v>0.1</v>
      </c>
      <c r="U6" s="28"/>
      <c r="V6" s="28"/>
      <c r="W6" s="28"/>
      <c r="X6" s="28"/>
      <c r="Y6" s="28"/>
      <c r="Z6" s="28"/>
      <c r="AA6" s="28"/>
      <c r="AB6" s="28">
        <v>1</v>
      </c>
      <c r="AC6" s="28"/>
      <c r="AD6" s="28"/>
      <c r="AE6" s="28">
        <v>0.3</v>
      </c>
      <c r="AF6" s="28"/>
      <c r="AG6" s="28">
        <v>0.72</v>
      </c>
    </row>
    <row r="7" ht="22.95" customHeight="1" spans="1:33">
      <c r="A7" s="12"/>
      <c r="B7" s="12"/>
      <c r="C7" s="12"/>
      <c r="D7" s="10" t="s">
        <v>152</v>
      </c>
      <c r="E7" s="10" t="s">
        <v>153</v>
      </c>
      <c r="F7" s="28">
        <v>5.4</v>
      </c>
      <c r="G7" s="28">
        <v>0.9</v>
      </c>
      <c r="H7" s="28">
        <v>0.18</v>
      </c>
      <c r="I7" s="28">
        <v>0.05</v>
      </c>
      <c r="J7" s="28">
        <v>0.05</v>
      </c>
      <c r="K7" s="28"/>
      <c r="L7" s="28"/>
      <c r="M7" s="28"/>
      <c r="N7" s="28"/>
      <c r="O7" s="28">
        <v>0.7</v>
      </c>
      <c r="P7" s="28">
        <v>1.2</v>
      </c>
      <c r="Q7" s="28"/>
      <c r="R7" s="28">
        <v>0.2</v>
      </c>
      <c r="S7" s="28"/>
      <c r="T7" s="28">
        <v>0.1</v>
      </c>
      <c r="U7" s="28"/>
      <c r="V7" s="28"/>
      <c r="W7" s="28"/>
      <c r="X7" s="28"/>
      <c r="Y7" s="28"/>
      <c r="Z7" s="28"/>
      <c r="AA7" s="28"/>
      <c r="AB7" s="28">
        <v>1</v>
      </c>
      <c r="AC7" s="28"/>
      <c r="AD7" s="28"/>
      <c r="AE7" s="28">
        <v>0.3</v>
      </c>
      <c r="AF7" s="28"/>
      <c r="AG7" s="28">
        <v>0.72</v>
      </c>
    </row>
    <row r="8" ht="22.95" customHeight="1" spans="1:33">
      <c r="A8" s="12"/>
      <c r="B8" s="12"/>
      <c r="C8" s="12"/>
      <c r="D8" s="19" t="s">
        <v>154</v>
      </c>
      <c r="E8" s="19" t="s">
        <v>155</v>
      </c>
      <c r="F8" s="28">
        <v>5.4</v>
      </c>
      <c r="G8" s="28">
        <v>0.9</v>
      </c>
      <c r="H8" s="28">
        <v>0.18</v>
      </c>
      <c r="I8" s="28">
        <v>0.05</v>
      </c>
      <c r="J8" s="28">
        <v>0.05</v>
      </c>
      <c r="K8" s="28"/>
      <c r="L8" s="28"/>
      <c r="M8" s="28"/>
      <c r="N8" s="28"/>
      <c r="O8" s="28">
        <v>0.7</v>
      </c>
      <c r="P8" s="28">
        <v>1.2</v>
      </c>
      <c r="Q8" s="28"/>
      <c r="R8" s="28">
        <v>0.2</v>
      </c>
      <c r="S8" s="28"/>
      <c r="T8" s="28">
        <v>0.1</v>
      </c>
      <c r="U8" s="28"/>
      <c r="V8" s="28"/>
      <c r="W8" s="28"/>
      <c r="X8" s="28"/>
      <c r="Y8" s="28"/>
      <c r="Z8" s="28"/>
      <c r="AA8" s="28"/>
      <c r="AB8" s="28">
        <v>1</v>
      </c>
      <c r="AC8" s="28"/>
      <c r="AD8" s="28"/>
      <c r="AE8" s="28">
        <v>0.3</v>
      </c>
      <c r="AF8" s="28"/>
      <c r="AG8" s="28">
        <v>0.72</v>
      </c>
    </row>
    <row r="9" ht="22.95" customHeight="1" spans="1:33">
      <c r="A9" s="23" t="s">
        <v>167</v>
      </c>
      <c r="B9" s="23" t="s">
        <v>173</v>
      </c>
      <c r="C9" s="23" t="s">
        <v>176</v>
      </c>
      <c r="D9" s="17" t="s">
        <v>213</v>
      </c>
      <c r="E9" s="4" t="s">
        <v>178</v>
      </c>
      <c r="F9" s="21">
        <v>5.4</v>
      </c>
      <c r="G9" s="21">
        <v>0.9</v>
      </c>
      <c r="H9" s="21">
        <v>0.18</v>
      </c>
      <c r="I9" s="21">
        <v>0.05</v>
      </c>
      <c r="J9" s="21">
        <v>0.05</v>
      </c>
      <c r="K9" s="21"/>
      <c r="L9" s="21"/>
      <c r="M9" s="21"/>
      <c r="N9" s="21"/>
      <c r="O9" s="21">
        <v>0.7</v>
      </c>
      <c r="P9" s="21">
        <v>1.2</v>
      </c>
      <c r="Q9" s="21"/>
      <c r="R9" s="21">
        <v>0.2</v>
      </c>
      <c r="S9" s="21"/>
      <c r="T9" s="21">
        <v>0.1</v>
      </c>
      <c r="U9" s="21"/>
      <c r="V9" s="21"/>
      <c r="W9" s="21"/>
      <c r="X9" s="21"/>
      <c r="Y9" s="21"/>
      <c r="Z9" s="21"/>
      <c r="AA9" s="21"/>
      <c r="AB9" s="21">
        <v>1</v>
      </c>
      <c r="AC9" s="21"/>
      <c r="AD9" s="21"/>
      <c r="AE9" s="21">
        <v>0.3</v>
      </c>
      <c r="AF9" s="21"/>
      <c r="AG9" s="21">
        <v>0.72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G25" sqref="G25"/>
    </sheetView>
  </sheetViews>
  <sheetFormatPr defaultColWidth="10" defaultRowHeight="16.8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329</v>
      </c>
      <c r="B4" s="3" t="s">
        <v>330</v>
      </c>
      <c r="C4" s="3" t="s">
        <v>331</v>
      </c>
      <c r="D4" s="3" t="s">
        <v>332</v>
      </c>
      <c r="E4" s="3" t="s">
        <v>333</v>
      </c>
      <c r="F4" s="3"/>
      <c r="G4" s="3"/>
      <c r="H4" s="3" t="s">
        <v>334</v>
      </c>
    </row>
    <row r="5" ht="25.95" customHeight="1" spans="1:8">
      <c r="A5" s="3"/>
      <c r="B5" s="3"/>
      <c r="C5" s="3"/>
      <c r="D5" s="3"/>
      <c r="E5" s="3" t="s">
        <v>136</v>
      </c>
      <c r="F5" s="3" t="s">
        <v>335</v>
      </c>
      <c r="G5" s="3" t="s">
        <v>336</v>
      </c>
      <c r="H5" s="3"/>
    </row>
    <row r="6" ht="22.95" customHeight="1" spans="1:8">
      <c r="A6" s="12"/>
      <c r="B6" s="12" t="s">
        <v>134</v>
      </c>
      <c r="C6" s="11">
        <v>0</v>
      </c>
      <c r="D6" s="11"/>
      <c r="E6" s="11"/>
      <c r="F6" s="11"/>
      <c r="G6" s="11"/>
      <c r="H6" s="11"/>
    </row>
    <row r="7" ht="22.95" customHeight="1" spans="1:8">
      <c r="A7" s="10" t="s">
        <v>152</v>
      </c>
      <c r="B7" s="10" t="s">
        <v>153</v>
      </c>
      <c r="C7" s="11"/>
      <c r="D7" s="11"/>
      <c r="E7" s="11"/>
      <c r="F7" s="11"/>
      <c r="G7" s="11"/>
      <c r="H7" s="11"/>
    </row>
    <row r="8" ht="22.95" customHeight="1" spans="1:8">
      <c r="A8" s="17" t="s">
        <v>154</v>
      </c>
      <c r="B8" s="17" t="s">
        <v>155</v>
      </c>
      <c r="C8" s="21"/>
      <c r="D8" s="21"/>
      <c r="E8" s="5"/>
      <c r="F8" s="21"/>
      <c r="G8" s="21"/>
      <c r="H8" s="21"/>
    </row>
    <row r="9" s="18" customFormat="1" spans="1:18">
      <c r="A9" s="24" t="s">
        <v>337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10">
    <mergeCell ref="A2:H2"/>
    <mergeCell ref="A3:F3"/>
    <mergeCell ref="G3:H3"/>
    <mergeCell ref="E4:G4"/>
    <mergeCell ref="A9:R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13" sqref="A13:R13"/>
    </sheetView>
  </sheetViews>
  <sheetFormatPr defaultColWidth="10" defaultRowHeight="16.8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338</v>
      </c>
      <c r="E4" s="3"/>
      <c r="F4" s="3"/>
      <c r="G4" s="3"/>
      <c r="H4" s="3" t="s">
        <v>160</v>
      </c>
    </row>
    <row r="5" ht="19.9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7.6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pans="1:18">
      <c r="A13" s="24" t="s">
        <v>339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</sheetData>
  <mergeCells count="12">
    <mergeCell ref="A2:H2"/>
    <mergeCell ref="A3:F3"/>
    <mergeCell ref="G3:H3"/>
    <mergeCell ref="D4:G4"/>
    <mergeCell ref="E5:F5"/>
    <mergeCell ref="A13:R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R1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198</v>
      </c>
      <c r="G4" s="3" t="s">
        <v>199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204</v>
      </c>
      <c r="M4" s="3" t="s">
        <v>205</v>
      </c>
      <c r="N4" s="3" t="s">
        <v>206</v>
      </c>
      <c r="O4" s="3" t="s">
        <v>207</v>
      </c>
      <c r="P4" s="3" t="s">
        <v>208</v>
      </c>
      <c r="Q4" s="3" t="s">
        <v>209</v>
      </c>
      <c r="R4" s="3" t="s">
        <v>210</v>
      </c>
      <c r="S4" s="3" t="s">
        <v>211</v>
      </c>
      <c r="T4" s="3" t="s">
        <v>212</v>
      </c>
    </row>
    <row r="5" ht="19.95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3"/>
      <c r="B9" s="23"/>
      <c r="C9" s="23"/>
      <c r="D9" s="17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18">
      <c r="A10" s="24" t="s">
        <v>339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22">
    <mergeCell ref="A2:Q2"/>
    <mergeCell ref="A3:R3"/>
    <mergeCell ref="S3:T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4" workbookViewId="0">
      <selection activeCell="D12" sqref="D12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97" t="s">
        <v>6</v>
      </c>
      <c r="C3" s="97"/>
    </row>
    <row r="4" ht="32.7" customHeight="1" spans="2:3">
      <c r="B4" s="98">
        <v>1</v>
      </c>
      <c r="C4" s="99" t="s">
        <v>7</v>
      </c>
    </row>
    <row r="5" ht="32.7" customHeight="1" spans="2:3">
      <c r="B5" s="98">
        <v>2</v>
      </c>
      <c r="C5" s="100" t="s">
        <v>8</v>
      </c>
    </row>
    <row r="6" ht="32.7" customHeight="1" spans="2:3">
      <c r="B6" s="98">
        <v>3</v>
      </c>
      <c r="C6" s="99" t="s">
        <v>9</v>
      </c>
    </row>
    <row r="7" ht="32.7" customHeight="1" spans="2:3">
      <c r="B7" s="98">
        <v>4</v>
      </c>
      <c r="C7" s="99" t="s">
        <v>10</v>
      </c>
    </row>
    <row r="8" ht="32.7" customHeight="1" spans="2:3">
      <c r="B8" s="98">
        <v>5</v>
      </c>
      <c r="C8" s="99" t="s">
        <v>11</v>
      </c>
    </row>
    <row r="9" ht="32.7" customHeight="1" spans="2:3">
      <c r="B9" s="98">
        <v>6</v>
      </c>
      <c r="C9" s="99" t="s">
        <v>12</v>
      </c>
    </row>
    <row r="10" ht="32.7" customHeight="1" spans="2:3">
      <c r="B10" s="98">
        <v>7</v>
      </c>
      <c r="C10" s="99" t="s">
        <v>13</v>
      </c>
    </row>
    <row r="11" ht="32.7" customHeight="1" spans="2:3">
      <c r="B11" s="98">
        <v>8</v>
      </c>
      <c r="C11" s="99" t="s">
        <v>14</v>
      </c>
    </row>
    <row r="12" ht="32.7" customHeight="1" spans="2:3">
      <c r="B12" s="98">
        <v>9</v>
      </c>
      <c r="C12" s="99" t="s">
        <v>15</v>
      </c>
    </row>
    <row r="13" ht="32.7" customHeight="1" spans="2:3">
      <c r="B13" s="98">
        <v>10</v>
      </c>
      <c r="C13" s="99" t="s">
        <v>16</v>
      </c>
    </row>
    <row r="14" ht="32.7" customHeight="1" spans="2:3">
      <c r="B14" s="98">
        <v>11</v>
      </c>
      <c r="C14" s="99" t="s">
        <v>17</v>
      </c>
    </row>
    <row r="15" ht="32.7" customHeight="1" spans="2:3">
      <c r="B15" s="98">
        <v>12</v>
      </c>
      <c r="C15" s="99" t="s">
        <v>18</v>
      </c>
    </row>
    <row r="16" ht="32.7" customHeight="1" spans="2:3">
      <c r="B16" s="98">
        <v>13</v>
      </c>
      <c r="C16" s="99" t="s">
        <v>19</v>
      </c>
    </row>
    <row r="17" ht="32.7" customHeight="1" spans="2:3">
      <c r="B17" s="98">
        <v>14</v>
      </c>
      <c r="C17" s="99" t="s">
        <v>20</v>
      </c>
    </row>
    <row r="18" ht="32.7" customHeight="1" spans="2:3">
      <c r="B18" s="98">
        <v>15</v>
      </c>
      <c r="C18" s="99" t="s">
        <v>21</v>
      </c>
    </row>
    <row r="19" ht="32.7" customHeight="1" spans="2:3">
      <c r="B19" s="98">
        <v>16</v>
      </c>
      <c r="C19" s="99" t="s">
        <v>22</v>
      </c>
    </row>
    <row r="20" ht="32.7" customHeight="1" spans="2:3">
      <c r="B20" s="98">
        <v>17</v>
      </c>
      <c r="C20" s="99" t="s">
        <v>23</v>
      </c>
    </row>
    <row r="21" ht="32.7" customHeight="1" spans="2:3">
      <c r="B21" s="98">
        <v>18</v>
      </c>
      <c r="C21" s="99" t="s">
        <v>24</v>
      </c>
    </row>
    <row r="22" ht="32.7" customHeight="1" spans="2:3">
      <c r="B22" s="98">
        <v>19</v>
      </c>
      <c r="C22" s="99" t="s">
        <v>25</v>
      </c>
    </row>
    <row r="23" ht="32.7" customHeight="1" spans="2:3">
      <c r="B23" s="98">
        <v>20</v>
      </c>
      <c r="C23" s="99" t="s">
        <v>26</v>
      </c>
    </row>
    <row r="24" ht="32.7" customHeight="1" spans="2:3">
      <c r="B24" s="98">
        <v>21</v>
      </c>
      <c r="C24" s="99" t="s">
        <v>27</v>
      </c>
    </row>
    <row r="25" ht="32.7" customHeight="1" spans="2:3">
      <c r="B25" s="98">
        <v>22</v>
      </c>
      <c r="C25" s="99" t="s">
        <v>28</v>
      </c>
    </row>
    <row r="26" ht="32.7" customHeight="1" spans="2:3">
      <c r="B26" s="98">
        <v>23</v>
      </c>
      <c r="C26" s="9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R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196</v>
      </c>
      <c r="E4" s="3" t="s">
        <v>197</v>
      </c>
      <c r="F4" s="3" t="s">
        <v>214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215</v>
      </c>
      <c r="I5" s="3" t="s">
        <v>216</v>
      </c>
      <c r="J5" s="3" t="s">
        <v>207</v>
      </c>
      <c r="K5" s="3" t="s">
        <v>134</v>
      </c>
      <c r="L5" s="3" t="s">
        <v>218</v>
      </c>
      <c r="M5" s="3" t="s">
        <v>219</v>
      </c>
      <c r="N5" s="3" t="s">
        <v>209</v>
      </c>
      <c r="O5" s="3" t="s">
        <v>220</v>
      </c>
      <c r="P5" s="3" t="s">
        <v>221</v>
      </c>
      <c r="Q5" s="3" t="s">
        <v>222</v>
      </c>
      <c r="R5" s="3" t="s">
        <v>205</v>
      </c>
      <c r="S5" s="3" t="s">
        <v>208</v>
      </c>
      <c r="T5" s="3" t="s">
        <v>212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3"/>
      <c r="B9" s="23"/>
      <c r="C9" s="23"/>
      <c r="D9" s="17"/>
      <c r="E9" s="25"/>
      <c r="F9" s="2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8">
      <c r="A10" s="24" t="s">
        <v>339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</sheetData>
  <mergeCells count="10">
    <mergeCell ref="A2:T2"/>
    <mergeCell ref="A3:O3"/>
    <mergeCell ref="P3:T3"/>
    <mergeCell ref="A4:C4"/>
    <mergeCell ref="G4:J4"/>
    <mergeCell ref="K4:T4"/>
    <mergeCell ref="A10:R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340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157</v>
      </c>
      <c r="B4" s="3" t="s">
        <v>158</v>
      </c>
      <c r="C4" s="3" t="s">
        <v>134</v>
      </c>
      <c r="D4" s="3" t="s">
        <v>341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23.25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="18" customFormat="1" spans="1:1">
      <c r="A13" s="20" t="s">
        <v>342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23" sqref="F2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157</v>
      </c>
      <c r="B4" s="3" t="s">
        <v>158</v>
      </c>
      <c r="C4" s="3" t="s">
        <v>134</v>
      </c>
      <c r="D4" s="3" t="s">
        <v>343</v>
      </c>
      <c r="E4" s="3"/>
      <c r="F4" s="3"/>
      <c r="G4" s="3"/>
      <c r="H4" s="3" t="s">
        <v>160</v>
      </c>
    </row>
    <row r="5" ht="25.95" customHeight="1" spans="1:8">
      <c r="A5" s="3"/>
      <c r="B5" s="3"/>
      <c r="C5" s="3"/>
      <c r="D5" s="3" t="s">
        <v>136</v>
      </c>
      <c r="E5" s="3" t="s">
        <v>234</v>
      </c>
      <c r="F5" s="3"/>
      <c r="G5" s="3" t="s">
        <v>235</v>
      </c>
      <c r="H5" s="3"/>
    </row>
    <row r="6" ht="35.4" customHeight="1" spans="1:8">
      <c r="A6" s="3"/>
      <c r="B6" s="3"/>
      <c r="C6" s="3"/>
      <c r="D6" s="3"/>
      <c r="E6" s="3" t="s">
        <v>215</v>
      </c>
      <c r="F6" s="3" t="s">
        <v>207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9"/>
      <c r="B9" s="19"/>
      <c r="C9" s="11"/>
      <c r="D9" s="11"/>
      <c r="E9" s="11"/>
      <c r="F9" s="11"/>
      <c r="G9" s="11"/>
      <c r="H9" s="11"/>
    </row>
    <row r="10" ht="22.95" customHeight="1" spans="1:8">
      <c r="A10" s="19"/>
      <c r="B10" s="19"/>
      <c r="C10" s="11"/>
      <c r="D10" s="11"/>
      <c r="E10" s="11"/>
      <c r="F10" s="11"/>
      <c r="G10" s="11"/>
      <c r="H10" s="11"/>
    </row>
    <row r="11" ht="22.95" customHeight="1" spans="1:8">
      <c r="A11" s="19"/>
      <c r="B11" s="19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21"/>
      <c r="F12" s="21"/>
      <c r="G12" s="21"/>
      <c r="H12" s="21"/>
    </row>
    <row r="13" s="18" customFormat="1" spans="1:1">
      <c r="A13" s="20" t="s">
        <v>344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21" sqref="F21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196</v>
      </c>
      <c r="B4" s="14"/>
      <c r="C4" s="3" t="s">
        <v>345</v>
      </c>
      <c r="D4" s="3" t="s">
        <v>346</v>
      </c>
      <c r="E4" s="3"/>
      <c r="F4" s="3"/>
      <c r="G4" s="3"/>
      <c r="H4" s="3"/>
      <c r="I4" s="3"/>
      <c r="J4" s="3"/>
      <c r="K4" s="3"/>
      <c r="L4" s="3"/>
      <c r="M4" s="3"/>
      <c r="N4" s="3" t="s">
        <v>347</v>
      </c>
      <c r="O4" s="3"/>
    </row>
    <row r="5" ht="31.95" customHeight="1" spans="1:15">
      <c r="A5" s="3"/>
      <c r="B5" s="14"/>
      <c r="C5" s="3"/>
      <c r="D5" s="3" t="s">
        <v>348</v>
      </c>
      <c r="E5" s="3" t="s">
        <v>137</v>
      </c>
      <c r="F5" s="3"/>
      <c r="G5" s="3"/>
      <c r="H5" s="3"/>
      <c r="I5" s="3"/>
      <c r="J5" s="3"/>
      <c r="K5" s="3" t="s">
        <v>349</v>
      </c>
      <c r="L5" s="3" t="s">
        <v>139</v>
      </c>
      <c r="M5" s="3" t="s">
        <v>140</v>
      </c>
      <c r="N5" s="3" t="s">
        <v>350</v>
      </c>
      <c r="O5" s="3" t="s">
        <v>351</v>
      </c>
    </row>
    <row r="6" ht="44.85" customHeight="1" spans="1:15">
      <c r="A6" s="3"/>
      <c r="B6" s="14"/>
      <c r="C6" s="3"/>
      <c r="D6" s="3"/>
      <c r="E6" s="3" t="s">
        <v>352</v>
      </c>
      <c r="F6" s="3" t="s">
        <v>353</v>
      </c>
      <c r="G6" s="3" t="s">
        <v>354</v>
      </c>
      <c r="H6" s="3" t="s">
        <v>355</v>
      </c>
      <c r="I6" s="3" t="s">
        <v>356</v>
      </c>
      <c r="J6" s="3" t="s">
        <v>357</v>
      </c>
      <c r="K6" s="3"/>
      <c r="L6" s="3"/>
      <c r="M6" s="3"/>
      <c r="N6" s="3"/>
      <c r="O6" s="3"/>
    </row>
    <row r="7" ht="22.95" customHeight="1" spans="1:15">
      <c r="A7" s="12"/>
      <c r="B7" s="15"/>
      <c r="C7" s="16" t="s">
        <v>134</v>
      </c>
      <c r="D7" s="11">
        <v>14</v>
      </c>
      <c r="E7" s="11">
        <v>14</v>
      </c>
      <c r="F7" s="11">
        <v>14</v>
      </c>
      <c r="G7" s="11"/>
      <c r="H7" s="11"/>
      <c r="I7" s="11"/>
      <c r="J7" s="11"/>
      <c r="K7" s="11"/>
      <c r="L7" s="11"/>
      <c r="M7" s="11"/>
      <c r="N7" s="11">
        <v>14</v>
      </c>
      <c r="O7" s="12"/>
    </row>
    <row r="8" ht="22.95" customHeight="1" spans="1:15">
      <c r="A8" s="10" t="s">
        <v>152</v>
      </c>
      <c r="B8" s="15"/>
      <c r="C8" s="10" t="s">
        <v>153</v>
      </c>
      <c r="D8" s="11">
        <v>14</v>
      </c>
      <c r="E8" s="11">
        <v>14</v>
      </c>
      <c r="F8" s="11">
        <v>14</v>
      </c>
      <c r="G8" s="11"/>
      <c r="H8" s="11"/>
      <c r="I8" s="11"/>
      <c r="J8" s="11"/>
      <c r="K8" s="11"/>
      <c r="L8" s="11"/>
      <c r="M8" s="11"/>
      <c r="N8" s="11">
        <v>14</v>
      </c>
      <c r="O8" s="12"/>
    </row>
    <row r="9" ht="22.95" customHeight="1" spans="1:15">
      <c r="A9" s="17" t="s">
        <v>358</v>
      </c>
      <c r="B9" s="15" t="s">
        <v>359</v>
      </c>
      <c r="C9" s="17" t="s">
        <v>360</v>
      </c>
      <c r="D9" s="5">
        <v>14</v>
      </c>
      <c r="E9" s="5">
        <v>14</v>
      </c>
      <c r="F9" s="5">
        <v>14</v>
      </c>
      <c r="G9" s="5"/>
      <c r="H9" s="5"/>
      <c r="I9" s="5"/>
      <c r="J9" s="5"/>
      <c r="K9" s="5"/>
      <c r="L9" s="5"/>
      <c r="M9" s="5"/>
      <c r="N9" s="5">
        <v>14</v>
      </c>
      <c r="O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opLeftCell="A10" workbookViewId="0">
      <selection activeCell="L8" sqref="L8:L9"/>
    </sheetView>
  </sheetViews>
  <sheetFormatPr defaultColWidth="10" defaultRowHeight="16.8"/>
  <cols>
    <col min="1" max="1" width="6.77884615384615" customWidth="1"/>
    <col min="2" max="2" width="15.1057692307692" customWidth="1"/>
    <col min="3" max="3" width="8.44230769230769" customWidth="1"/>
    <col min="4" max="4" width="12.2211538461538" customWidth="1"/>
    <col min="5" max="5" width="8.33653846153846" customWidth="1"/>
    <col min="6" max="6" width="8.44230769230769" customWidth="1"/>
    <col min="7" max="7" width="7.88461538461539" customWidth="1"/>
    <col min="8" max="8" width="21.6634615384615" customWidth="1"/>
    <col min="9" max="9" width="11.1057692307692" customWidth="1"/>
    <col min="10" max="10" width="11.4423076923077" customWidth="1"/>
    <col min="11" max="11" width="9.22115384615385" customWidth="1"/>
    <col min="12" max="12" width="9.77884615384615" customWidth="1"/>
    <col min="13" max="13" width="19.1057692307692" customWidth="1"/>
    <col min="14" max="18" width="9.7788461538461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361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196</v>
      </c>
      <c r="B4" s="3" t="s">
        <v>362</v>
      </c>
      <c r="C4" s="3" t="s">
        <v>363</v>
      </c>
      <c r="D4" s="3" t="s">
        <v>364</v>
      </c>
      <c r="E4" s="3" t="s">
        <v>365</v>
      </c>
      <c r="F4" s="3"/>
      <c r="G4" s="3"/>
      <c r="H4" s="3"/>
      <c r="I4" s="3"/>
      <c r="J4" s="3"/>
      <c r="K4" s="3"/>
      <c r="L4" s="3"/>
      <c r="M4" s="3"/>
    </row>
    <row r="5" ht="36.15" customHeight="1" spans="1:13">
      <c r="A5" s="3"/>
      <c r="B5" s="3"/>
      <c r="C5" s="3"/>
      <c r="D5" s="3"/>
      <c r="E5" s="3" t="s">
        <v>366</v>
      </c>
      <c r="F5" s="3" t="s">
        <v>367</v>
      </c>
      <c r="G5" s="3" t="s">
        <v>368</v>
      </c>
      <c r="H5" s="3" t="s">
        <v>369</v>
      </c>
      <c r="I5" s="3" t="s">
        <v>370</v>
      </c>
      <c r="J5" s="3" t="s">
        <v>371</v>
      </c>
      <c r="K5" s="3" t="s">
        <v>372</v>
      </c>
      <c r="L5" s="3" t="s">
        <v>373</v>
      </c>
      <c r="M5" s="3" t="s">
        <v>374</v>
      </c>
    </row>
    <row r="6" ht="28.5" customHeight="1" spans="1:13">
      <c r="A6" s="10" t="s">
        <v>2</v>
      </c>
      <c r="B6" s="10" t="s">
        <v>4</v>
      </c>
      <c r="C6" s="11">
        <v>14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2" customHeight="1" spans="1:13">
      <c r="A7" s="4" t="s">
        <v>154</v>
      </c>
      <c r="B7" s="4" t="s">
        <v>375</v>
      </c>
      <c r="C7" s="5">
        <v>14</v>
      </c>
      <c r="D7" s="4" t="s">
        <v>376</v>
      </c>
      <c r="E7" s="12" t="s">
        <v>377</v>
      </c>
      <c r="F7" s="4" t="s">
        <v>378</v>
      </c>
      <c r="G7" s="4" t="s">
        <v>379</v>
      </c>
      <c r="H7" s="4" t="s">
        <v>380</v>
      </c>
      <c r="I7" s="4" t="s">
        <v>376</v>
      </c>
      <c r="J7" s="4" t="s">
        <v>381</v>
      </c>
      <c r="K7" s="4" t="s">
        <v>382</v>
      </c>
      <c r="L7" s="4" t="s">
        <v>383</v>
      </c>
      <c r="M7" s="4"/>
    </row>
    <row r="8" ht="43.2" customHeight="1" spans="1:13">
      <c r="A8" s="4"/>
      <c r="B8" s="4"/>
      <c r="C8" s="5"/>
      <c r="D8" s="4"/>
      <c r="E8" s="12"/>
      <c r="F8" s="4" t="s">
        <v>384</v>
      </c>
      <c r="G8" s="4" t="s">
        <v>385</v>
      </c>
      <c r="H8" s="4" t="s">
        <v>385</v>
      </c>
      <c r="I8" s="4" t="s">
        <v>385</v>
      </c>
      <c r="J8" s="4" t="s">
        <v>381</v>
      </c>
      <c r="K8" s="4" t="s">
        <v>385</v>
      </c>
      <c r="L8" s="4" t="s">
        <v>385</v>
      </c>
      <c r="M8" s="4"/>
    </row>
    <row r="9" ht="43.2" customHeight="1" spans="1:13">
      <c r="A9" s="4"/>
      <c r="B9" s="4"/>
      <c r="C9" s="5"/>
      <c r="D9" s="4"/>
      <c r="E9" s="12"/>
      <c r="F9" s="4" t="s">
        <v>386</v>
      </c>
      <c r="G9" s="4" t="s">
        <v>385</v>
      </c>
      <c r="H9" s="4" t="s">
        <v>385</v>
      </c>
      <c r="I9" s="4" t="s">
        <v>385</v>
      </c>
      <c r="J9" s="4" t="s">
        <v>381</v>
      </c>
      <c r="K9" s="4" t="s">
        <v>385</v>
      </c>
      <c r="L9" s="4" t="s">
        <v>385</v>
      </c>
      <c r="M9" s="4"/>
    </row>
    <row r="10" ht="43.2" customHeight="1" spans="1:13">
      <c r="A10" s="4"/>
      <c r="B10" s="4"/>
      <c r="C10" s="5"/>
      <c r="D10" s="4"/>
      <c r="E10" s="12"/>
      <c r="F10" s="4" t="s">
        <v>387</v>
      </c>
      <c r="G10" s="4" t="s">
        <v>388</v>
      </c>
      <c r="H10" s="4" t="s">
        <v>389</v>
      </c>
      <c r="I10" s="4" t="s">
        <v>376</v>
      </c>
      <c r="J10" s="4" t="s">
        <v>381</v>
      </c>
      <c r="K10" s="4" t="s">
        <v>382</v>
      </c>
      <c r="L10" s="4" t="s">
        <v>390</v>
      </c>
      <c r="M10" s="4"/>
    </row>
    <row r="11" ht="43.2" customHeight="1" spans="1:13">
      <c r="A11" s="4"/>
      <c r="B11" s="4"/>
      <c r="C11" s="5"/>
      <c r="D11" s="4"/>
      <c r="E11" s="12"/>
      <c r="F11" s="4" t="s">
        <v>391</v>
      </c>
      <c r="G11" s="4" t="s">
        <v>392</v>
      </c>
      <c r="H11" s="4" t="s">
        <v>393</v>
      </c>
      <c r="I11" s="4" t="s">
        <v>394</v>
      </c>
      <c r="J11" s="4" t="s">
        <v>381</v>
      </c>
      <c r="K11" s="4" t="s">
        <v>395</v>
      </c>
      <c r="L11" s="4" t="s">
        <v>390</v>
      </c>
      <c r="M11" s="4"/>
    </row>
    <row r="12" ht="43.2" customHeight="1" spans="1:13">
      <c r="A12" s="4"/>
      <c r="B12" s="4"/>
      <c r="C12" s="5"/>
      <c r="D12" s="4"/>
      <c r="E12" s="12"/>
      <c r="F12" s="4" t="s">
        <v>396</v>
      </c>
      <c r="G12" s="4" t="s">
        <v>397</v>
      </c>
      <c r="H12" s="4" t="s">
        <v>398</v>
      </c>
      <c r="I12" s="4" t="s">
        <v>399</v>
      </c>
      <c r="J12" s="4" t="s">
        <v>381</v>
      </c>
      <c r="K12" s="4" t="s">
        <v>400</v>
      </c>
      <c r="L12" s="4" t="s">
        <v>390</v>
      </c>
      <c r="M12" s="4"/>
    </row>
    <row r="13" ht="43.2" customHeight="1" spans="1:13">
      <c r="A13" s="4"/>
      <c r="B13" s="4"/>
      <c r="C13" s="5"/>
      <c r="D13" s="4"/>
      <c r="E13" s="12" t="s">
        <v>401</v>
      </c>
      <c r="F13" s="4" t="s">
        <v>402</v>
      </c>
      <c r="G13" s="4" t="s">
        <v>403</v>
      </c>
      <c r="H13" s="4" t="s">
        <v>404</v>
      </c>
      <c r="I13" s="4" t="s">
        <v>403</v>
      </c>
      <c r="J13" s="4" t="s">
        <v>381</v>
      </c>
      <c r="K13" s="4" t="s">
        <v>400</v>
      </c>
      <c r="L13" s="4" t="s">
        <v>405</v>
      </c>
      <c r="M13" s="4"/>
    </row>
    <row r="14" ht="43.2" customHeight="1" spans="1:13">
      <c r="A14" s="4"/>
      <c r="B14" s="4"/>
      <c r="C14" s="5"/>
      <c r="D14" s="4"/>
      <c r="E14" s="12" t="s">
        <v>406</v>
      </c>
      <c r="F14" s="4" t="s">
        <v>407</v>
      </c>
      <c r="G14" s="4" t="s">
        <v>385</v>
      </c>
      <c r="H14" s="4" t="s">
        <v>385</v>
      </c>
      <c r="I14" s="4" t="s">
        <v>385</v>
      </c>
      <c r="J14" s="4" t="s">
        <v>381</v>
      </c>
      <c r="K14" s="4" t="s">
        <v>385</v>
      </c>
      <c r="L14" s="4" t="s">
        <v>408</v>
      </c>
      <c r="M14" s="4"/>
    </row>
    <row r="15" ht="43.2" customHeight="1" spans="1:13">
      <c r="A15" s="4"/>
      <c r="B15" s="4"/>
      <c r="C15" s="5"/>
      <c r="D15" s="4"/>
      <c r="E15" s="12"/>
      <c r="F15" s="4" t="s">
        <v>409</v>
      </c>
      <c r="G15" s="4" t="s">
        <v>410</v>
      </c>
      <c r="H15" s="4" t="s">
        <v>411</v>
      </c>
      <c r="I15" s="4" t="s">
        <v>412</v>
      </c>
      <c r="J15" s="4" t="s">
        <v>381</v>
      </c>
      <c r="K15" s="4" t="s">
        <v>400</v>
      </c>
      <c r="L15" s="4" t="s">
        <v>408</v>
      </c>
      <c r="M15" s="4"/>
    </row>
    <row r="16" ht="43.2" customHeight="1" spans="1:13">
      <c r="A16" s="4"/>
      <c r="B16" s="4"/>
      <c r="C16" s="5"/>
      <c r="D16" s="4"/>
      <c r="E16" s="12"/>
      <c r="F16" s="4" t="s">
        <v>413</v>
      </c>
      <c r="G16" s="4" t="s">
        <v>385</v>
      </c>
      <c r="H16" s="4" t="s">
        <v>385</v>
      </c>
      <c r="I16" s="4" t="s">
        <v>385</v>
      </c>
      <c r="J16" s="4" t="s">
        <v>381</v>
      </c>
      <c r="K16" s="4" t="s">
        <v>385</v>
      </c>
      <c r="L16" s="4" t="s">
        <v>408</v>
      </c>
      <c r="M16" s="4"/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H25" sqref="H25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329</v>
      </c>
      <c r="B3" s="3" t="s">
        <v>330</v>
      </c>
      <c r="C3" s="3" t="s">
        <v>416</v>
      </c>
      <c r="D3" s="3"/>
      <c r="E3" s="3"/>
      <c r="F3" s="3"/>
      <c r="G3" s="3"/>
      <c r="H3" s="3"/>
      <c r="I3" s="3"/>
      <c r="J3" s="3" t="s">
        <v>417</v>
      </c>
      <c r="K3" s="3" t="s">
        <v>418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363</v>
      </c>
      <c r="D4" s="3" t="s">
        <v>419</v>
      </c>
      <c r="E4" s="3"/>
      <c r="F4" s="3"/>
      <c r="G4" s="3"/>
      <c r="H4" s="3" t="s">
        <v>420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421</v>
      </c>
      <c r="F5" s="3" t="s">
        <v>141</v>
      </c>
      <c r="G5" s="3" t="s">
        <v>422</v>
      </c>
      <c r="H5" s="3" t="s">
        <v>159</v>
      </c>
      <c r="I5" s="3" t="s">
        <v>160</v>
      </c>
      <c r="J5" s="3"/>
      <c r="K5" s="3" t="s">
        <v>366</v>
      </c>
      <c r="L5" s="3" t="s">
        <v>367</v>
      </c>
      <c r="M5" s="3" t="s">
        <v>368</v>
      </c>
      <c r="N5" s="3" t="s">
        <v>373</v>
      </c>
      <c r="O5" s="3" t="s">
        <v>369</v>
      </c>
      <c r="P5" s="3" t="s">
        <v>423</v>
      </c>
      <c r="Q5" s="3" t="s">
        <v>424</v>
      </c>
      <c r="R5" s="3" t="s">
        <v>374</v>
      </c>
    </row>
    <row r="6" ht="19.95" customHeight="1" spans="1:18">
      <c r="A6" s="4" t="s">
        <v>2</v>
      </c>
      <c r="B6" s="4" t="s">
        <v>4</v>
      </c>
      <c r="C6" s="5">
        <v>114.94035</v>
      </c>
      <c r="D6" s="5">
        <v>114.94035</v>
      </c>
      <c r="E6" s="5"/>
      <c r="F6" s="5"/>
      <c r="G6" s="5"/>
      <c r="H6" s="5">
        <v>100.94035</v>
      </c>
      <c r="I6" s="5">
        <v>14</v>
      </c>
      <c r="J6" s="4" t="s">
        <v>425</v>
      </c>
      <c r="K6" s="6" t="s">
        <v>377</v>
      </c>
      <c r="L6" s="6" t="s">
        <v>426</v>
      </c>
      <c r="M6" s="6" t="s">
        <v>427</v>
      </c>
      <c r="N6" s="6" t="s">
        <v>408</v>
      </c>
      <c r="O6" s="6" t="s">
        <v>425</v>
      </c>
      <c r="P6" s="6"/>
      <c r="Q6" s="6" t="s">
        <v>425</v>
      </c>
      <c r="R6" s="6"/>
    </row>
    <row r="7" ht="22.3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 t="s">
        <v>428</v>
      </c>
      <c r="M7" s="6" t="s">
        <v>427</v>
      </c>
      <c r="N7" s="6" t="s">
        <v>408</v>
      </c>
      <c r="O7" s="6" t="s">
        <v>425</v>
      </c>
      <c r="P7" s="6"/>
      <c r="Q7" s="6" t="s">
        <v>425</v>
      </c>
      <c r="R7" s="6"/>
    </row>
    <row r="8" ht="18.9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 t="s">
        <v>406</v>
      </c>
      <c r="L8" s="6" t="s">
        <v>429</v>
      </c>
      <c r="M8" s="6" t="s">
        <v>427</v>
      </c>
      <c r="N8" s="6" t="s">
        <v>408</v>
      </c>
      <c r="O8" s="6" t="s">
        <v>425</v>
      </c>
      <c r="P8" s="6"/>
      <c r="Q8" s="6" t="s">
        <v>425</v>
      </c>
      <c r="R8" s="6"/>
    </row>
    <row r="9" ht="21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430</v>
      </c>
      <c r="M9" s="6" t="s">
        <v>431</v>
      </c>
      <c r="N9" s="6" t="s">
        <v>405</v>
      </c>
      <c r="O9" s="6" t="s">
        <v>432</v>
      </c>
      <c r="P9" s="6" t="s">
        <v>400</v>
      </c>
      <c r="Q9" s="6" t="s">
        <v>433</v>
      </c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7" workbookViewId="0">
      <selection activeCell="D23" sqref="D23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96"/>
    </row>
    <row r="2" ht="24.15" customHeight="1" spans="1:8">
      <c r="A2" s="95" t="s">
        <v>7</v>
      </c>
      <c r="B2" s="95"/>
      <c r="C2" s="95"/>
      <c r="D2" s="95"/>
      <c r="E2" s="95"/>
      <c r="F2" s="95"/>
      <c r="G2" s="95"/>
      <c r="H2" s="9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114.94035</v>
      </c>
      <c r="C6" s="4" t="s">
        <v>40</v>
      </c>
      <c r="D6" s="21"/>
      <c r="E6" s="12" t="s">
        <v>41</v>
      </c>
      <c r="F6" s="11">
        <v>100.94035</v>
      </c>
      <c r="G6" s="4" t="s">
        <v>42</v>
      </c>
      <c r="H6" s="5">
        <v>95.54035</v>
      </c>
    </row>
    <row r="7" ht="16.35" customHeight="1" spans="1:8">
      <c r="A7" s="4" t="s">
        <v>43</v>
      </c>
      <c r="B7" s="5">
        <v>114.94035</v>
      </c>
      <c r="C7" s="4" t="s">
        <v>44</v>
      </c>
      <c r="D7" s="21"/>
      <c r="E7" s="4" t="s">
        <v>45</v>
      </c>
      <c r="F7" s="5">
        <v>95.54035</v>
      </c>
      <c r="G7" s="4" t="s">
        <v>46</v>
      </c>
      <c r="H7" s="5">
        <v>19.4</v>
      </c>
    </row>
    <row r="8" ht="16.35" customHeight="1" spans="1:8">
      <c r="A8" s="12" t="s">
        <v>47</v>
      </c>
      <c r="B8" s="5"/>
      <c r="C8" s="4" t="s">
        <v>48</v>
      </c>
      <c r="D8" s="21"/>
      <c r="E8" s="4" t="s">
        <v>49</v>
      </c>
      <c r="F8" s="5">
        <v>5.4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1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1"/>
      <c r="E10" s="12" t="s">
        <v>57</v>
      </c>
      <c r="F10" s="11">
        <v>14</v>
      </c>
      <c r="G10" s="4" t="s">
        <v>58</v>
      </c>
      <c r="H10" s="5"/>
    </row>
    <row r="11" ht="16.35" customHeight="1" spans="1:8">
      <c r="A11" s="4" t="s">
        <v>59</v>
      </c>
      <c r="B11" s="5"/>
      <c r="C11" s="4" t="s">
        <v>60</v>
      </c>
      <c r="D11" s="21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1"/>
      <c r="E12" s="4" t="s">
        <v>65</v>
      </c>
      <c r="F12" s="5">
        <v>14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1">
        <v>104.292732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1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1">
        <v>4.42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1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1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1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1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1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1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1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1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1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1">
        <v>6.23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1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1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1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1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1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1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1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1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1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1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114.94035</v>
      </c>
      <c r="C37" s="12" t="s">
        <v>127</v>
      </c>
      <c r="D37" s="11">
        <v>114.94035</v>
      </c>
      <c r="E37" s="12" t="s">
        <v>127</v>
      </c>
      <c r="F37" s="11">
        <v>114.94035</v>
      </c>
      <c r="G37" s="12" t="s">
        <v>127</v>
      </c>
      <c r="H37" s="11">
        <v>114.94035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114.94035</v>
      </c>
      <c r="C40" s="12" t="s">
        <v>131</v>
      </c>
      <c r="D40" s="11">
        <v>114.94035</v>
      </c>
      <c r="E40" s="12" t="s">
        <v>131</v>
      </c>
      <c r="F40" s="11">
        <v>114.94035</v>
      </c>
      <c r="G40" s="12" t="s">
        <v>131</v>
      </c>
      <c r="H40" s="11">
        <v>114.94035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5" customHeight="1" spans="1:25">
      <c r="A7" s="12"/>
      <c r="B7" s="12" t="s">
        <v>134</v>
      </c>
      <c r="C7" s="28">
        <v>114.94035</v>
      </c>
      <c r="D7" s="28">
        <v>114.94035</v>
      </c>
      <c r="E7" s="28">
        <v>114.94035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ht="22.95" customHeight="1" spans="1:25">
      <c r="A8" s="10" t="s">
        <v>152</v>
      </c>
      <c r="B8" s="10" t="s">
        <v>153</v>
      </c>
      <c r="C8" s="28">
        <v>114.94035</v>
      </c>
      <c r="D8" s="28">
        <v>114.94035</v>
      </c>
      <c r="E8" s="28">
        <v>114.94035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2.95" customHeight="1" spans="1:25">
      <c r="A9" s="94" t="s">
        <v>154</v>
      </c>
      <c r="B9" s="94" t="s">
        <v>155</v>
      </c>
      <c r="C9" s="21">
        <v>114.94035</v>
      </c>
      <c r="D9" s="21">
        <v>114.94035</v>
      </c>
      <c r="E9" s="5">
        <v>114.94035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23" sqref="F23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  <col min="13" max="14" width="12.7788461538462" customWidth="1"/>
  </cols>
  <sheetData>
    <row r="1" ht="16.35" customHeight="1" spans="1:4">
      <c r="A1" s="8"/>
      <c r="D1" s="84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85" t="s">
        <v>30</v>
      </c>
      <c r="B3" s="85"/>
      <c r="C3" s="85"/>
      <c r="D3" s="85"/>
      <c r="E3" s="85"/>
      <c r="F3" s="85"/>
      <c r="G3" s="85"/>
      <c r="H3" s="85"/>
      <c r="I3" s="85"/>
      <c r="J3" s="85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7"/>
      <c r="B6" s="27"/>
      <c r="C6" s="27"/>
      <c r="D6" s="86" t="s">
        <v>134</v>
      </c>
      <c r="E6" s="86"/>
      <c r="F6" s="70">
        <v>114.94035</v>
      </c>
      <c r="G6" s="70">
        <v>100.94035</v>
      </c>
      <c r="H6" s="70">
        <v>14</v>
      </c>
      <c r="I6" s="70"/>
      <c r="J6" s="86"/>
      <c r="K6" s="86"/>
    </row>
    <row r="7" ht="22.95" customHeight="1" spans="1:11">
      <c r="A7" s="87"/>
      <c r="B7" s="87"/>
      <c r="C7" s="87"/>
      <c r="D7" s="88" t="s">
        <v>152</v>
      </c>
      <c r="E7" s="88" t="s">
        <v>153</v>
      </c>
      <c r="F7" s="89">
        <v>114.94035</v>
      </c>
      <c r="G7" s="89">
        <v>100.94035</v>
      </c>
      <c r="H7" s="89">
        <v>14</v>
      </c>
      <c r="I7" s="89"/>
      <c r="J7" s="92"/>
      <c r="K7" s="92"/>
    </row>
    <row r="8" ht="22.95" customHeight="1" spans="1:11">
      <c r="A8" s="87"/>
      <c r="B8" s="87"/>
      <c r="C8" s="87"/>
      <c r="D8" s="88" t="s">
        <v>154</v>
      </c>
      <c r="E8" s="88" t="s">
        <v>155</v>
      </c>
      <c r="F8" s="89">
        <v>114.94035</v>
      </c>
      <c r="G8" s="89">
        <v>100.94035</v>
      </c>
      <c r="H8" s="89">
        <v>14</v>
      </c>
      <c r="I8" s="89"/>
      <c r="J8" s="92"/>
      <c r="K8" s="92"/>
    </row>
    <row r="9" ht="22.95" customHeight="1" spans="1:11">
      <c r="A9" s="49" t="s">
        <v>167</v>
      </c>
      <c r="B9" s="50"/>
      <c r="C9" s="50"/>
      <c r="D9" s="51" t="s">
        <v>167</v>
      </c>
      <c r="E9" s="69" t="s">
        <v>168</v>
      </c>
      <c r="F9" s="89">
        <v>104.29</v>
      </c>
      <c r="G9" s="89">
        <v>90.29</v>
      </c>
      <c r="H9" s="89">
        <v>14</v>
      </c>
      <c r="I9" s="89"/>
      <c r="J9" s="92"/>
      <c r="K9" s="92"/>
    </row>
    <row r="10" ht="22.95" customHeight="1" spans="1:12">
      <c r="A10" s="52" t="s">
        <v>167</v>
      </c>
      <c r="B10" s="52" t="s">
        <v>169</v>
      </c>
      <c r="C10" s="52"/>
      <c r="D10" s="53">
        <v>20805</v>
      </c>
      <c r="E10" s="59" t="s">
        <v>170</v>
      </c>
      <c r="F10" s="90">
        <v>8.310336</v>
      </c>
      <c r="G10" s="90">
        <v>8.31</v>
      </c>
      <c r="H10" s="89"/>
      <c r="I10" s="89"/>
      <c r="J10" s="92"/>
      <c r="K10" s="92"/>
      <c r="L10" s="80"/>
    </row>
    <row r="11" ht="22.95" customHeight="1" spans="1:11">
      <c r="A11" s="54" t="s">
        <v>167</v>
      </c>
      <c r="B11" s="54" t="s">
        <v>169</v>
      </c>
      <c r="C11" s="54" t="s">
        <v>169</v>
      </c>
      <c r="D11" s="55" t="s">
        <v>171</v>
      </c>
      <c r="E11" s="55" t="s">
        <v>172</v>
      </c>
      <c r="F11" s="90">
        <v>8.310336</v>
      </c>
      <c r="G11" s="90">
        <v>8.31</v>
      </c>
      <c r="H11" s="90"/>
      <c r="I11" s="90"/>
      <c r="J11" s="55"/>
      <c r="K11" s="55"/>
    </row>
    <row r="12" ht="22.95" customHeight="1" spans="1:13">
      <c r="A12" s="56" t="s">
        <v>167</v>
      </c>
      <c r="B12" s="56" t="s">
        <v>173</v>
      </c>
      <c r="C12" s="52"/>
      <c r="D12" s="57" t="s">
        <v>174</v>
      </c>
      <c r="E12" s="73" t="s">
        <v>175</v>
      </c>
      <c r="F12" s="90">
        <v>95.46</v>
      </c>
      <c r="G12" s="90">
        <v>81.46</v>
      </c>
      <c r="H12" s="90">
        <v>14</v>
      </c>
      <c r="I12" s="90"/>
      <c r="J12" s="55"/>
      <c r="K12" s="55"/>
      <c r="M12" s="81"/>
    </row>
    <row r="13" ht="22.95" customHeight="1" spans="1:12">
      <c r="A13" s="54" t="s">
        <v>167</v>
      </c>
      <c r="B13" s="54" t="s">
        <v>173</v>
      </c>
      <c r="C13" s="54" t="s">
        <v>176</v>
      </c>
      <c r="D13" s="55" t="s">
        <v>177</v>
      </c>
      <c r="E13" s="55" t="s">
        <v>178</v>
      </c>
      <c r="F13" s="90">
        <v>95.46</v>
      </c>
      <c r="G13" s="90">
        <v>81.46</v>
      </c>
      <c r="H13" s="90">
        <v>14</v>
      </c>
      <c r="I13" s="90"/>
      <c r="J13" s="55"/>
      <c r="K13" s="55"/>
      <c r="L13" s="93"/>
    </row>
    <row r="14" ht="22.95" customHeight="1" spans="1:13">
      <c r="A14" s="52" t="s">
        <v>167</v>
      </c>
      <c r="B14" s="52" t="s">
        <v>179</v>
      </c>
      <c r="C14" s="52"/>
      <c r="D14" s="53">
        <v>20899</v>
      </c>
      <c r="E14" s="59" t="s">
        <v>180</v>
      </c>
      <c r="F14" s="90">
        <v>0.52</v>
      </c>
      <c r="G14" s="90">
        <v>0.52</v>
      </c>
      <c r="H14" s="90"/>
      <c r="I14" s="90"/>
      <c r="J14" s="55"/>
      <c r="K14" s="55"/>
      <c r="L14" s="80"/>
      <c r="M14" s="81"/>
    </row>
    <row r="15" ht="22.95" customHeight="1" spans="1:13">
      <c r="A15" s="54" t="s">
        <v>167</v>
      </c>
      <c r="B15" s="54" t="s">
        <v>179</v>
      </c>
      <c r="C15" s="54" t="s">
        <v>179</v>
      </c>
      <c r="D15" s="55" t="s">
        <v>181</v>
      </c>
      <c r="E15" s="55" t="s">
        <v>182</v>
      </c>
      <c r="F15" s="90">
        <v>0.52</v>
      </c>
      <c r="G15" s="90">
        <v>0.52</v>
      </c>
      <c r="H15" s="90"/>
      <c r="I15" s="90"/>
      <c r="J15" s="55"/>
      <c r="K15" s="55"/>
      <c r="L15" s="80"/>
      <c r="M15" s="81"/>
    </row>
    <row r="16" ht="22.95" customHeight="1" spans="1:11">
      <c r="A16" s="49" t="s">
        <v>183</v>
      </c>
      <c r="B16" s="49"/>
      <c r="C16" s="49"/>
      <c r="D16" s="58" t="s">
        <v>183</v>
      </c>
      <c r="E16" s="51" t="s">
        <v>184</v>
      </c>
      <c r="F16" s="89">
        <v>4.42</v>
      </c>
      <c r="G16" s="89">
        <v>4.42</v>
      </c>
      <c r="H16" s="90"/>
      <c r="I16" s="90"/>
      <c r="J16" s="55"/>
      <c r="K16" s="55"/>
    </row>
    <row r="17" ht="22.95" customHeight="1" spans="1:14">
      <c r="A17" s="52" t="s">
        <v>183</v>
      </c>
      <c r="B17" s="52" t="s">
        <v>185</v>
      </c>
      <c r="C17" s="52"/>
      <c r="D17" s="53">
        <v>21011</v>
      </c>
      <c r="E17" s="59" t="s">
        <v>186</v>
      </c>
      <c r="F17" s="90">
        <v>4.42</v>
      </c>
      <c r="G17" s="90">
        <v>4.42</v>
      </c>
      <c r="H17" s="90"/>
      <c r="I17" s="90"/>
      <c r="J17" s="55"/>
      <c r="K17" s="55"/>
      <c r="M17" s="81"/>
      <c r="N17" s="81"/>
    </row>
    <row r="18" ht="22.95" customHeight="1" spans="1:11">
      <c r="A18" s="52" t="s">
        <v>183</v>
      </c>
      <c r="B18" s="52" t="s">
        <v>185</v>
      </c>
      <c r="C18" s="52" t="s">
        <v>187</v>
      </c>
      <c r="D18" s="59" t="s">
        <v>188</v>
      </c>
      <c r="E18" s="59" t="s">
        <v>189</v>
      </c>
      <c r="F18" s="90">
        <v>4.42</v>
      </c>
      <c r="G18" s="90">
        <v>4.42</v>
      </c>
      <c r="H18" s="90"/>
      <c r="I18" s="90"/>
      <c r="J18" s="55"/>
      <c r="K18" s="55"/>
    </row>
    <row r="19" ht="22.95" customHeight="1" spans="1:13">
      <c r="A19" s="60" t="s">
        <v>190</v>
      </c>
      <c r="B19" s="60"/>
      <c r="C19" s="61"/>
      <c r="D19" s="62">
        <v>221</v>
      </c>
      <c r="E19" s="74" t="s">
        <v>191</v>
      </c>
      <c r="F19" s="89">
        <v>6.23</v>
      </c>
      <c r="G19" s="89">
        <v>6.232752</v>
      </c>
      <c r="H19" s="90"/>
      <c r="I19" s="90"/>
      <c r="J19" s="55"/>
      <c r="K19" s="55"/>
      <c r="L19" s="29"/>
      <c r="M19" s="29"/>
    </row>
    <row r="20" ht="22.95" customHeight="1" spans="1:13">
      <c r="A20" s="63" t="s">
        <v>190</v>
      </c>
      <c r="B20" s="63" t="s">
        <v>192</v>
      </c>
      <c r="C20" s="64"/>
      <c r="D20" s="65">
        <v>22102</v>
      </c>
      <c r="E20" s="76" t="s">
        <v>193</v>
      </c>
      <c r="F20" s="90">
        <v>6.232752</v>
      </c>
      <c r="G20" s="90">
        <v>6.232752</v>
      </c>
      <c r="H20" s="90"/>
      <c r="I20" s="90"/>
      <c r="J20" s="55"/>
      <c r="K20" s="55"/>
      <c r="M20" s="29"/>
    </row>
    <row r="21" ht="22.95" customHeight="1" spans="1:11">
      <c r="A21" s="67" t="s">
        <v>190</v>
      </c>
      <c r="B21" s="67" t="s">
        <v>192</v>
      </c>
      <c r="C21" s="67" t="s">
        <v>187</v>
      </c>
      <c r="D21" s="68" t="s">
        <v>194</v>
      </c>
      <c r="E21" s="68" t="s">
        <v>195</v>
      </c>
      <c r="F21" s="91">
        <v>6.232752</v>
      </c>
      <c r="G21" s="90">
        <v>6.232752</v>
      </c>
      <c r="H21" s="90"/>
      <c r="I21" s="90"/>
      <c r="J21" s="55"/>
      <c r="K21" s="5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8" sqref="F18:G18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6" t="s">
        <v>156</v>
      </c>
      <c r="B4" s="16"/>
      <c r="C4" s="16"/>
      <c r="D4" s="16" t="s">
        <v>196</v>
      </c>
      <c r="E4" s="16" t="s">
        <v>197</v>
      </c>
      <c r="F4" s="16" t="s">
        <v>198</v>
      </c>
      <c r="G4" s="16" t="s">
        <v>199</v>
      </c>
      <c r="H4" s="16" t="s">
        <v>200</v>
      </c>
      <c r="I4" s="16" t="s">
        <v>201</v>
      </c>
      <c r="J4" s="16" t="s">
        <v>202</v>
      </c>
      <c r="K4" s="16" t="s">
        <v>203</v>
      </c>
      <c r="L4" s="16" t="s">
        <v>204</v>
      </c>
      <c r="M4" s="16" t="s">
        <v>205</v>
      </c>
      <c r="N4" s="16" t="s">
        <v>206</v>
      </c>
      <c r="O4" s="16" t="s">
        <v>207</v>
      </c>
      <c r="P4" s="16" t="s">
        <v>208</v>
      </c>
      <c r="Q4" s="16" t="s">
        <v>209</v>
      </c>
      <c r="R4" s="16" t="s">
        <v>210</v>
      </c>
      <c r="S4" s="16" t="s">
        <v>211</v>
      </c>
      <c r="T4" s="16" t="s">
        <v>212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5" customHeight="1" spans="1:20">
      <c r="A6" s="12"/>
      <c r="B6" s="12"/>
      <c r="C6" s="12"/>
      <c r="D6" s="12"/>
      <c r="E6" s="12" t="s">
        <v>134</v>
      </c>
      <c r="F6" s="11">
        <v>114.94035</v>
      </c>
      <c r="G6" s="11">
        <v>95.54035</v>
      </c>
      <c r="H6" s="11">
        <v>19.4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153</v>
      </c>
      <c r="F7" s="11">
        <v>114.94035</v>
      </c>
      <c r="G7" s="11">
        <v>95.54035</v>
      </c>
      <c r="H7" s="11">
        <v>19.4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2"/>
      <c r="B8" s="22"/>
      <c r="C8" s="22"/>
      <c r="D8" s="19" t="s">
        <v>154</v>
      </c>
      <c r="E8" s="19" t="s">
        <v>155</v>
      </c>
      <c r="F8" s="83">
        <v>114.94035</v>
      </c>
      <c r="G8" s="83">
        <v>95.54035</v>
      </c>
      <c r="H8" s="83">
        <v>19.4</v>
      </c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2.95" customHeight="1" spans="1:20">
      <c r="A9" s="23" t="s">
        <v>167</v>
      </c>
      <c r="B9" s="23" t="s">
        <v>173</v>
      </c>
      <c r="C9" s="23" t="s">
        <v>176</v>
      </c>
      <c r="D9" s="17" t="s">
        <v>213</v>
      </c>
      <c r="E9" s="25" t="s">
        <v>178</v>
      </c>
      <c r="F9" s="26">
        <v>95.463</v>
      </c>
      <c r="G9" s="26">
        <v>76.063</v>
      </c>
      <c r="H9" s="26">
        <v>19.4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ht="22.95" customHeight="1" spans="1:20">
      <c r="A10" s="23" t="s">
        <v>167</v>
      </c>
      <c r="B10" s="23" t="s">
        <v>169</v>
      </c>
      <c r="C10" s="23" t="s">
        <v>169</v>
      </c>
      <c r="D10" s="17" t="s">
        <v>213</v>
      </c>
      <c r="E10" s="25" t="s">
        <v>172</v>
      </c>
      <c r="F10" s="26">
        <v>8.310336</v>
      </c>
      <c r="G10" s="26">
        <v>8.310336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2.95" customHeight="1" spans="1:20">
      <c r="A11" s="23" t="s">
        <v>167</v>
      </c>
      <c r="B11" s="23" t="s">
        <v>179</v>
      </c>
      <c r="C11" s="23" t="s">
        <v>179</v>
      </c>
      <c r="D11" s="17" t="s">
        <v>213</v>
      </c>
      <c r="E11" s="25" t="s">
        <v>182</v>
      </c>
      <c r="F11" s="26">
        <v>0.519396</v>
      </c>
      <c r="G11" s="26">
        <v>0.519396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2.95" customHeight="1" spans="1:20">
      <c r="A12" s="23" t="s">
        <v>183</v>
      </c>
      <c r="B12" s="23" t="s">
        <v>185</v>
      </c>
      <c r="C12" s="23" t="s">
        <v>187</v>
      </c>
      <c r="D12" s="17" t="s">
        <v>213</v>
      </c>
      <c r="E12" s="25" t="s">
        <v>189</v>
      </c>
      <c r="F12" s="26">
        <v>4.42</v>
      </c>
      <c r="G12" s="26">
        <v>4.42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2.95" customHeight="1" spans="1:20">
      <c r="A13" s="23" t="s">
        <v>190</v>
      </c>
      <c r="B13" s="23" t="s">
        <v>192</v>
      </c>
      <c r="C13" s="23" t="s">
        <v>187</v>
      </c>
      <c r="D13" s="17" t="s">
        <v>213</v>
      </c>
      <c r="E13" s="25" t="s">
        <v>195</v>
      </c>
      <c r="F13" s="26">
        <v>6.23</v>
      </c>
      <c r="G13" s="26">
        <v>6.23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L12" sqref="L12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156</v>
      </c>
      <c r="B4" s="16"/>
      <c r="C4" s="16"/>
      <c r="D4" s="16" t="s">
        <v>196</v>
      </c>
      <c r="E4" s="16" t="s">
        <v>197</v>
      </c>
      <c r="F4" s="16" t="s">
        <v>214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215</v>
      </c>
      <c r="I5" s="16" t="s">
        <v>216</v>
      </c>
      <c r="J5" s="16" t="s">
        <v>207</v>
      </c>
      <c r="K5" s="16" t="s">
        <v>134</v>
      </c>
      <c r="L5" s="16" t="s">
        <v>217</v>
      </c>
      <c r="M5" s="16" t="s">
        <v>218</v>
      </c>
      <c r="N5" s="16" t="s">
        <v>219</v>
      </c>
      <c r="O5" s="16" t="s">
        <v>209</v>
      </c>
      <c r="P5" s="16" t="s">
        <v>220</v>
      </c>
      <c r="Q5" s="16" t="s">
        <v>221</v>
      </c>
      <c r="R5" s="16" t="s">
        <v>222</v>
      </c>
      <c r="S5" s="16" t="s">
        <v>205</v>
      </c>
      <c r="T5" s="16" t="s">
        <v>208</v>
      </c>
      <c r="U5" s="16" t="s">
        <v>212</v>
      </c>
    </row>
    <row r="6" ht="22.95" customHeight="1" spans="1:21">
      <c r="A6" s="12"/>
      <c r="B6" s="12"/>
      <c r="C6" s="12"/>
      <c r="D6" s="12"/>
      <c r="E6" s="12" t="s">
        <v>134</v>
      </c>
      <c r="F6" s="11">
        <v>114.94035</v>
      </c>
      <c r="G6" s="11">
        <v>100.94035</v>
      </c>
      <c r="H6" s="11">
        <v>95.54035</v>
      </c>
      <c r="I6" s="11">
        <v>5.4</v>
      </c>
      <c r="J6" s="11">
        <v>0</v>
      </c>
      <c r="K6" s="11">
        <v>14</v>
      </c>
      <c r="L6" s="11"/>
      <c r="M6" s="11">
        <v>14</v>
      </c>
      <c r="N6" s="11"/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153</v>
      </c>
      <c r="F7" s="28">
        <v>114.94035</v>
      </c>
      <c r="G7" s="11">
        <v>100.94035</v>
      </c>
      <c r="H7" s="11">
        <v>95.54035</v>
      </c>
      <c r="I7" s="11">
        <v>5.4</v>
      </c>
      <c r="J7" s="11">
        <v>0</v>
      </c>
      <c r="K7" s="11">
        <v>14</v>
      </c>
      <c r="L7" s="11">
        <v>0</v>
      </c>
      <c r="M7" s="11">
        <v>14</v>
      </c>
      <c r="N7" s="11"/>
      <c r="O7" s="11"/>
      <c r="P7" s="11"/>
      <c r="Q7" s="11"/>
      <c r="R7" s="11"/>
      <c r="S7" s="11"/>
      <c r="T7" s="11"/>
      <c r="U7" s="11"/>
    </row>
    <row r="8" ht="22.95" customHeight="1" spans="1:21">
      <c r="A8" s="22"/>
      <c r="B8" s="22"/>
      <c r="C8" s="22"/>
      <c r="D8" s="19" t="s">
        <v>154</v>
      </c>
      <c r="E8" s="19" t="s">
        <v>155</v>
      </c>
      <c r="F8" s="28">
        <v>114.94035</v>
      </c>
      <c r="G8" s="11">
        <v>100.94035</v>
      </c>
      <c r="H8" s="11">
        <v>95.54035</v>
      </c>
      <c r="I8" s="11">
        <v>5.4</v>
      </c>
      <c r="J8" s="11">
        <v>0</v>
      </c>
      <c r="K8" s="11">
        <v>14</v>
      </c>
      <c r="L8" s="11">
        <v>0</v>
      </c>
      <c r="M8" s="11">
        <v>14</v>
      </c>
      <c r="N8" s="11"/>
      <c r="O8" s="11"/>
      <c r="P8" s="11"/>
      <c r="Q8" s="11"/>
      <c r="R8" s="11"/>
      <c r="S8" s="11"/>
      <c r="T8" s="11"/>
      <c r="U8" s="11"/>
    </row>
    <row r="9" ht="22.95" customHeight="1" spans="1:21">
      <c r="A9" s="23" t="s">
        <v>167</v>
      </c>
      <c r="B9" s="23" t="s">
        <v>173</v>
      </c>
      <c r="C9" s="23" t="s">
        <v>176</v>
      </c>
      <c r="D9" s="17" t="s">
        <v>213</v>
      </c>
      <c r="E9" s="25" t="s">
        <v>178</v>
      </c>
      <c r="F9" s="21">
        <v>95.46</v>
      </c>
      <c r="G9" s="5">
        <v>81.463</v>
      </c>
      <c r="H9" s="5">
        <v>76.06</v>
      </c>
      <c r="I9" s="5">
        <v>5.4</v>
      </c>
      <c r="J9" s="5"/>
      <c r="K9" s="5">
        <v>14</v>
      </c>
      <c r="L9" s="5"/>
      <c r="M9" s="5">
        <v>14</v>
      </c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3" t="s">
        <v>167</v>
      </c>
      <c r="B10" s="23" t="s">
        <v>169</v>
      </c>
      <c r="C10" s="23" t="s">
        <v>169</v>
      </c>
      <c r="D10" s="17" t="s">
        <v>213</v>
      </c>
      <c r="E10" s="25" t="s">
        <v>172</v>
      </c>
      <c r="F10" s="21">
        <v>8.310336</v>
      </c>
      <c r="G10" s="5">
        <v>8.310336</v>
      </c>
      <c r="H10" s="5">
        <v>8.31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3" t="s">
        <v>167</v>
      </c>
      <c r="B11" s="23" t="s">
        <v>179</v>
      </c>
      <c r="C11" s="23" t="s">
        <v>179</v>
      </c>
      <c r="D11" s="17" t="s">
        <v>213</v>
      </c>
      <c r="E11" s="25" t="s">
        <v>182</v>
      </c>
      <c r="F11" s="21">
        <v>0.519396</v>
      </c>
      <c r="G11" s="5">
        <v>0.519396</v>
      </c>
      <c r="H11" s="5">
        <v>0.52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23" t="s">
        <v>183</v>
      </c>
      <c r="B12" s="23" t="s">
        <v>185</v>
      </c>
      <c r="C12" s="23" t="s">
        <v>187</v>
      </c>
      <c r="D12" s="17" t="s">
        <v>213</v>
      </c>
      <c r="E12" s="25" t="s">
        <v>189</v>
      </c>
      <c r="F12" s="21">
        <v>4.42</v>
      </c>
      <c r="G12" s="5">
        <v>4.42</v>
      </c>
      <c r="H12" s="5">
        <v>4.42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3" t="s">
        <v>190</v>
      </c>
      <c r="B13" s="23" t="s">
        <v>192</v>
      </c>
      <c r="C13" s="23" t="s">
        <v>187</v>
      </c>
      <c r="D13" s="17" t="s">
        <v>213</v>
      </c>
      <c r="E13" s="25" t="s">
        <v>195</v>
      </c>
      <c r="F13" s="21">
        <v>6.232752</v>
      </c>
      <c r="G13" s="5">
        <v>6.232752</v>
      </c>
      <c r="H13" s="5">
        <v>6.23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13" workbookViewId="0">
      <selection activeCell="F45" sqref="F45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223</v>
      </c>
      <c r="B6" s="11">
        <v>114.94035</v>
      </c>
      <c r="C6" s="12" t="s">
        <v>224</v>
      </c>
      <c r="D6" s="28">
        <v>114.94035</v>
      </c>
      <c r="E6" s="15"/>
    </row>
    <row r="7" ht="20.25" customHeight="1" spans="1:5">
      <c r="A7" s="4" t="s">
        <v>225</v>
      </c>
      <c r="B7" s="5">
        <v>114.94035</v>
      </c>
      <c r="C7" s="4" t="s">
        <v>40</v>
      </c>
      <c r="D7" s="21"/>
      <c r="E7" s="15"/>
    </row>
    <row r="8" ht="20.25" customHeight="1" spans="1:5">
      <c r="A8" s="4" t="s">
        <v>226</v>
      </c>
      <c r="B8" s="5">
        <v>114.94035</v>
      </c>
      <c r="C8" s="4" t="s">
        <v>44</v>
      </c>
      <c r="D8" s="21"/>
      <c r="E8" s="15"/>
    </row>
    <row r="9" ht="31.2" customHeight="1" spans="1:5">
      <c r="A9" s="4" t="s">
        <v>47</v>
      </c>
      <c r="B9" s="5"/>
      <c r="C9" s="4" t="s">
        <v>48</v>
      </c>
      <c r="D9" s="21"/>
      <c r="E9" s="15"/>
    </row>
    <row r="10" ht="20.25" customHeight="1" spans="1:5">
      <c r="A10" s="4" t="s">
        <v>227</v>
      </c>
      <c r="B10" s="5"/>
      <c r="C10" s="4" t="s">
        <v>52</v>
      </c>
      <c r="D10" s="21"/>
      <c r="E10" s="15"/>
    </row>
    <row r="11" ht="20.25" customHeight="1" spans="1:5">
      <c r="A11" s="4" t="s">
        <v>228</v>
      </c>
      <c r="B11" s="5"/>
      <c r="C11" s="4" t="s">
        <v>56</v>
      </c>
      <c r="D11" s="21"/>
      <c r="E11" s="15"/>
    </row>
    <row r="12" ht="20.25" customHeight="1" spans="1:5">
      <c r="A12" s="4" t="s">
        <v>229</v>
      </c>
      <c r="B12" s="5"/>
      <c r="C12" s="4" t="s">
        <v>60</v>
      </c>
      <c r="D12" s="21"/>
      <c r="E12" s="15"/>
    </row>
    <row r="13" ht="20.25" customHeight="1" spans="1:5">
      <c r="A13" s="12" t="s">
        <v>230</v>
      </c>
      <c r="B13" s="11"/>
      <c r="C13" s="4" t="s">
        <v>64</v>
      </c>
      <c r="D13" s="21"/>
      <c r="E13" s="15"/>
    </row>
    <row r="14" ht="20.25" customHeight="1" spans="1:5">
      <c r="A14" s="4" t="s">
        <v>225</v>
      </c>
      <c r="B14" s="5"/>
      <c r="C14" s="4" t="s">
        <v>68</v>
      </c>
      <c r="D14" s="21">
        <v>104.292732</v>
      </c>
      <c r="E14" s="15"/>
    </row>
    <row r="15" ht="20.25" customHeight="1" spans="1:5">
      <c r="A15" s="4" t="s">
        <v>227</v>
      </c>
      <c r="B15" s="5"/>
      <c r="C15" s="4" t="s">
        <v>72</v>
      </c>
      <c r="D15" s="21"/>
      <c r="E15" s="15"/>
    </row>
    <row r="16" ht="20.25" customHeight="1" spans="1:5">
      <c r="A16" s="4" t="s">
        <v>228</v>
      </c>
      <c r="B16" s="5"/>
      <c r="C16" s="4" t="s">
        <v>76</v>
      </c>
      <c r="D16" s="21">
        <v>4.42</v>
      </c>
      <c r="E16" s="15"/>
    </row>
    <row r="17" ht="20.25" customHeight="1" spans="1:5">
      <c r="A17" s="4" t="s">
        <v>229</v>
      </c>
      <c r="B17" s="5"/>
      <c r="C17" s="4" t="s">
        <v>80</v>
      </c>
      <c r="D17" s="21"/>
      <c r="E17" s="15"/>
    </row>
    <row r="18" ht="20.25" customHeight="1" spans="1:5">
      <c r="A18" s="4"/>
      <c r="B18" s="5"/>
      <c r="C18" s="4" t="s">
        <v>84</v>
      </c>
      <c r="D18" s="21"/>
      <c r="E18" s="15"/>
    </row>
    <row r="19" ht="20.25" customHeight="1" spans="1:5">
      <c r="A19" s="4"/>
      <c r="B19" s="4"/>
      <c r="C19" s="4" t="s">
        <v>88</v>
      </c>
      <c r="D19" s="21"/>
      <c r="E19" s="15"/>
    </row>
    <row r="20" ht="20.25" customHeight="1" spans="1:5">
      <c r="A20" s="4"/>
      <c r="B20" s="4"/>
      <c r="C20" s="4" t="s">
        <v>92</v>
      </c>
      <c r="D20" s="21"/>
      <c r="E20" s="15"/>
    </row>
    <row r="21" ht="20.25" customHeight="1" spans="1:5">
      <c r="A21" s="4"/>
      <c r="B21" s="4"/>
      <c r="C21" s="4" t="s">
        <v>96</v>
      </c>
      <c r="D21" s="21"/>
      <c r="E21" s="15"/>
    </row>
    <row r="22" ht="20.25" customHeight="1" spans="1:5">
      <c r="A22" s="4"/>
      <c r="B22" s="4"/>
      <c r="C22" s="4" t="s">
        <v>99</v>
      </c>
      <c r="D22" s="21"/>
      <c r="E22" s="15"/>
    </row>
    <row r="23" ht="20.25" customHeight="1" spans="1:5">
      <c r="A23" s="4"/>
      <c r="B23" s="4"/>
      <c r="C23" s="4" t="s">
        <v>102</v>
      </c>
      <c r="D23" s="21"/>
      <c r="E23" s="15"/>
    </row>
    <row r="24" ht="20.25" customHeight="1" spans="1:5">
      <c r="A24" s="4"/>
      <c r="B24" s="4"/>
      <c r="C24" s="4" t="s">
        <v>104</v>
      </c>
      <c r="D24" s="21"/>
      <c r="E24" s="15"/>
    </row>
    <row r="25" ht="20.25" customHeight="1" spans="1:5">
      <c r="A25" s="4"/>
      <c r="B25" s="4"/>
      <c r="C25" s="4" t="s">
        <v>106</v>
      </c>
      <c r="D25" s="21"/>
      <c r="E25" s="15"/>
    </row>
    <row r="26" ht="20.25" customHeight="1" spans="1:5">
      <c r="A26" s="4"/>
      <c r="B26" s="4"/>
      <c r="C26" s="4" t="s">
        <v>108</v>
      </c>
      <c r="D26" s="21">
        <v>6.23</v>
      </c>
      <c r="E26" s="15"/>
    </row>
    <row r="27" ht="20.25" customHeight="1" spans="1:5">
      <c r="A27" s="4"/>
      <c r="B27" s="4"/>
      <c r="C27" s="4" t="s">
        <v>110</v>
      </c>
      <c r="D27" s="21"/>
      <c r="E27" s="15"/>
    </row>
    <row r="28" ht="20.25" customHeight="1" spans="1:5">
      <c r="A28" s="4"/>
      <c r="B28" s="4"/>
      <c r="C28" s="4" t="s">
        <v>112</v>
      </c>
      <c r="D28" s="21"/>
      <c r="E28" s="15"/>
    </row>
    <row r="29" ht="20.25" customHeight="1" spans="1:5">
      <c r="A29" s="4"/>
      <c r="B29" s="4"/>
      <c r="C29" s="4" t="s">
        <v>114</v>
      </c>
      <c r="D29" s="21"/>
      <c r="E29" s="15"/>
    </row>
    <row r="30" ht="20.25" customHeight="1" spans="1:5">
      <c r="A30" s="4"/>
      <c r="B30" s="4"/>
      <c r="C30" s="4" t="s">
        <v>116</v>
      </c>
      <c r="D30" s="21"/>
      <c r="E30" s="15"/>
    </row>
    <row r="31" ht="20.25" customHeight="1" spans="1:5">
      <c r="A31" s="4"/>
      <c r="B31" s="4"/>
      <c r="C31" s="4" t="s">
        <v>118</v>
      </c>
      <c r="D31" s="21"/>
      <c r="E31" s="15"/>
    </row>
    <row r="32" ht="20.25" customHeight="1" spans="1:5">
      <c r="A32" s="4"/>
      <c r="B32" s="4"/>
      <c r="C32" s="4" t="s">
        <v>120</v>
      </c>
      <c r="D32" s="21"/>
      <c r="E32" s="15"/>
    </row>
    <row r="33" ht="20.25" customHeight="1" spans="1:5">
      <c r="A33" s="4"/>
      <c r="B33" s="4"/>
      <c r="C33" s="4" t="s">
        <v>122</v>
      </c>
      <c r="D33" s="21"/>
      <c r="E33" s="15"/>
    </row>
    <row r="34" ht="20.25" customHeight="1" spans="1:5">
      <c r="A34" s="4"/>
      <c r="B34" s="4"/>
      <c r="C34" s="4" t="s">
        <v>123</v>
      </c>
      <c r="D34" s="21"/>
      <c r="E34" s="15"/>
    </row>
    <row r="35" ht="20.25" customHeight="1" spans="1:5">
      <c r="A35" s="4"/>
      <c r="B35" s="4"/>
      <c r="C35" s="4" t="s">
        <v>124</v>
      </c>
      <c r="D35" s="21"/>
      <c r="E35" s="15"/>
    </row>
    <row r="36" ht="20.25" customHeight="1" spans="1:5">
      <c r="A36" s="4"/>
      <c r="B36" s="4"/>
      <c r="C36" s="4" t="s">
        <v>125</v>
      </c>
      <c r="D36" s="21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231</v>
      </c>
      <c r="D38" s="11"/>
      <c r="E38" s="82"/>
    </row>
    <row r="39" ht="20.25" customHeight="1" spans="1:5">
      <c r="A39" s="12"/>
      <c r="B39" s="12"/>
      <c r="C39" s="12"/>
      <c r="D39" s="12"/>
      <c r="E39" s="82"/>
    </row>
    <row r="40" ht="20.25" customHeight="1" spans="1:5">
      <c r="A40" s="16" t="s">
        <v>232</v>
      </c>
      <c r="B40" s="11">
        <v>114.94035</v>
      </c>
      <c r="C40" s="16" t="s">
        <v>233</v>
      </c>
      <c r="D40" s="28">
        <v>114.94035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H9" sqref="H9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  <col min="13" max="13" width="12.7788461538462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234</v>
      </c>
      <c r="I5" s="3"/>
      <c r="J5" s="3" t="s">
        <v>235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215</v>
      </c>
      <c r="I6" s="3" t="s">
        <v>207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114.94035</v>
      </c>
      <c r="G7" s="11">
        <v>100.94035</v>
      </c>
      <c r="H7" s="11">
        <v>95.54035</v>
      </c>
      <c r="I7" s="11"/>
      <c r="J7" s="11">
        <v>5.4</v>
      </c>
      <c r="K7" s="11">
        <v>14</v>
      </c>
    </row>
    <row r="8" ht="22.95" customHeight="1" spans="1:11">
      <c r="A8" s="4"/>
      <c r="B8" s="4"/>
      <c r="C8" s="4"/>
      <c r="D8" s="10" t="s">
        <v>152</v>
      </c>
      <c r="E8" s="10" t="s">
        <v>153</v>
      </c>
      <c r="F8" s="11">
        <v>114.94035</v>
      </c>
      <c r="G8" s="11">
        <v>100.94035</v>
      </c>
      <c r="H8" s="11">
        <v>95.54035</v>
      </c>
      <c r="I8" s="11"/>
      <c r="J8" s="11">
        <v>5.4</v>
      </c>
      <c r="K8" s="11">
        <v>14</v>
      </c>
    </row>
    <row r="9" ht="22.95" customHeight="1" spans="1:11">
      <c r="A9" s="4"/>
      <c r="B9" s="4"/>
      <c r="C9" s="4"/>
      <c r="D9" s="19" t="s">
        <v>154</v>
      </c>
      <c r="E9" s="19" t="s">
        <v>155</v>
      </c>
      <c r="F9" s="11">
        <v>114.94035</v>
      </c>
      <c r="G9" s="11">
        <v>100.94035</v>
      </c>
      <c r="H9" s="11">
        <v>95.54035</v>
      </c>
      <c r="I9" s="11"/>
      <c r="J9" s="11">
        <v>5.4</v>
      </c>
      <c r="K9" s="11">
        <v>14</v>
      </c>
    </row>
    <row r="10" ht="22.95" customHeight="1" spans="1:11">
      <c r="A10" s="49" t="s">
        <v>167</v>
      </c>
      <c r="B10" s="50"/>
      <c r="C10" s="50"/>
      <c r="D10" s="51" t="s">
        <v>167</v>
      </c>
      <c r="E10" s="69" t="s">
        <v>168</v>
      </c>
      <c r="F10" s="70">
        <f>F11+F13+F15</f>
        <v>104.292732</v>
      </c>
      <c r="G10" s="70">
        <f>G11+G13+G15</f>
        <v>90.292732</v>
      </c>
      <c r="H10" s="70">
        <f>H11+H13+H15</f>
        <v>84.892732</v>
      </c>
      <c r="I10" s="70"/>
      <c r="J10" s="70">
        <v>5.4</v>
      </c>
      <c r="K10" s="70">
        <v>14</v>
      </c>
    </row>
    <row r="11" ht="22.95" customHeight="1" spans="1:11">
      <c r="A11" s="52" t="s">
        <v>167</v>
      </c>
      <c r="B11" s="52" t="s">
        <v>169</v>
      </c>
      <c r="C11" s="52"/>
      <c r="D11" s="53">
        <v>20805</v>
      </c>
      <c r="E11" s="59" t="s">
        <v>170</v>
      </c>
      <c r="F11" s="71">
        <v>8.310336</v>
      </c>
      <c r="G11" s="71">
        <v>8.310336</v>
      </c>
      <c r="H11" s="72">
        <v>8.310336</v>
      </c>
      <c r="I11" s="70"/>
      <c r="J11" s="70"/>
      <c r="K11" s="70"/>
    </row>
    <row r="12" ht="22.95" customHeight="1" spans="1:11">
      <c r="A12" s="54" t="s">
        <v>167</v>
      </c>
      <c r="B12" s="54" t="s">
        <v>169</v>
      </c>
      <c r="C12" s="54" t="s">
        <v>169</v>
      </c>
      <c r="D12" s="55" t="s">
        <v>171</v>
      </c>
      <c r="E12" s="55" t="s">
        <v>172</v>
      </c>
      <c r="F12" s="71">
        <v>8.310336</v>
      </c>
      <c r="G12" s="71">
        <v>8.310336</v>
      </c>
      <c r="H12" s="72">
        <v>8.310336</v>
      </c>
      <c r="I12" s="72"/>
      <c r="J12" s="72"/>
      <c r="K12" s="72"/>
    </row>
    <row r="13" ht="22.95" customHeight="1" spans="1:11">
      <c r="A13" s="56" t="s">
        <v>167</v>
      </c>
      <c r="B13" s="56" t="s">
        <v>173</v>
      </c>
      <c r="C13" s="52"/>
      <c r="D13" s="57" t="s">
        <v>174</v>
      </c>
      <c r="E13" s="73" t="s">
        <v>175</v>
      </c>
      <c r="F13" s="71">
        <v>95.463</v>
      </c>
      <c r="G13" s="71">
        <v>81.463</v>
      </c>
      <c r="H13" s="72">
        <v>76.063</v>
      </c>
      <c r="I13" s="72"/>
      <c r="J13" s="72">
        <v>5.4</v>
      </c>
      <c r="K13" s="72">
        <v>14</v>
      </c>
    </row>
    <row r="14" ht="22.95" customHeight="1" spans="1:11">
      <c r="A14" s="54" t="s">
        <v>167</v>
      </c>
      <c r="B14" s="54" t="s">
        <v>173</v>
      </c>
      <c r="C14" s="54" t="s">
        <v>176</v>
      </c>
      <c r="D14" s="55" t="s">
        <v>177</v>
      </c>
      <c r="E14" s="55" t="s">
        <v>178</v>
      </c>
      <c r="F14" s="71">
        <v>95.463</v>
      </c>
      <c r="G14" s="71">
        <v>81.463</v>
      </c>
      <c r="H14" s="72">
        <v>76.063</v>
      </c>
      <c r="I14" s="72"/>
      <c r="J14" s="72">
        <v>5.4</v>
      </c>
      <c r="K14" s="72">
        <v>14</v>
      </c>
    </row>
    <row r="15" ht="22.95" customHeight="1" spans="1:13">
      <c r="A15" s="52" t="s">
        <v>167</v>
      </c>
      <c r="B15" s="52" t="s">
        <v>179</v>
      </c>
      <c r="C15" s="52"/>
      <c r="D15" s="53">
        <v>20899</v>
      </c>
      <c r="E15" s="59" t="s">
        <v>180</v>
      </c>
      <c r="F15" s="71">
        <v>0.519396</v>
      </c>
      <c r="G15" s="71">
        <v>0.519396</v>
      </c>
      <c r="H15" s="72">
        <v>0.519396</v>
      </c>
      <c r="I15" s="72"/>
      <c r="J15" s="72"/>
      <c r="K15" s="72"/>
      <c r="M15" s="81"/>
    </row>
    <row r="16" ht="22.95" customHeight="1" spans="1:13">
      <c r="A16" s="54" t="s">
        <v>167</v>
      </c>
      <c r="B16" s="54" t="s">
        <v>179</v>
      </c>
      <c r="C16" s="54" t="s">
        <v>179</v>
      </c>
      <c r="D16" s="55" t="s">
        <v>181</v>
      </c>
      <c r="E16" s="55" t="s">
        <v>182</v>
      </c>
      <c r="F16" s="71">
        <v>0.519396</v>
      </c>
      <c r="G16" s="71">
        <v>0.519396</v>
      </c>
      <c r="H16" s="72">
        <v>0.519396</v>
      </c>
      <c r="I16" s="72"/>
      <c r="J16" s="72"/>
      <c r="K16" s="72"/>
      <c r="M16" s="81"/>
    </row>
    <row r="17" ht="22.95" customHeight="1" spans="1:13">
      <c r="A17" s="49" t="s">
        <v>183</v>
      </c>
      <c r="B17" s="49"/>
      <c r="C17" s="49"/>
      <c r="D17" s="58" t="s">
        <v>183</v>
      </c>
      <c r="E17" s="51" t="s">
        <v>184</v>
      </c>
      <c r="F17" s="70">
        <v>4.42</v>
      </c>
      <c r="G17" s="70">
        <v>4.42</v>
      </c>
      <c r="H17" s="70">
        <v>4.42</v>
      </c>
      <c r="I17" s="72"/>
      <c r="J17" s="72"/>
      <c r="K17" s="72"/>
      <c r="L17" s="80"/>
      <c r="M17" s="81"/>
    </row>
    <row r="18" ht="22.95" customHeight="1" spans="1:12">
      <c r="A18" s="52" t="s">
        <v>183</v>
      </c>
      <c r="B18" s="52" t="s">
        <v>185</v>
      </c>
      <c r="C18" s="52"/>
      <c r="D18" s="53">
        <v>21011</v>
      </c>
      <c r="E18" s="59" t="s">
        <v>186</v>
      </c>
      <c r="F18" s="71">
        <v>4.42</v>
      </c>
      <c r="G18" s="71">
        <v>4.42</v>
      </c>
      <c r="H18" s="71">
        <v>4.42</v>
      </c>
      <c r="I18" s="72"/>
      <c r="J18" s="72"/>
      <c r="K18" s="72"/>
      <c r="L18" s="80"/>
    </row>
    <row r="19" ht="22.95" customHeight="1" spans="1:12">
      <c r="A19" s="52" t="s">
        <v>183</v>
      </c>
      <c r="B19" s="52" t="s">
        <v>185</v>
      </c>
      <c r="C19" s="52" t="s">
        <v>187</v>
      </c>
      <c r="D19" s="59" t="s">
        <v>188</v>
      </c>
      <c r="E19" s="59" t="s">
        <v>189</v>
      </c>
      <c r="F19" s="71">
        <v>4.42</v>
      </c>
      <c r="G19" s="71">
        <v>4.42</v>
      </c>
      <c r="H19" s="71">
        <v>4.42</v>
      </c>
      <c r="I19" s="72"/>
      <c r="J19" s="72"/>
      <c r="K19" s="72"/>
      <c r="L19" s="29"/>
    </row>
    <row r="20" ht="22.95" customHeight="1" spans="1:11">
      <c r="A20" s="60" t="s">
        <v>190</v>
      </c>
      <c r="B20" s="60"/>
      <c r="C20" s="61"/>
      <c r="D20" s="62">
        <v>221</v>
      </c>
      <c r="E20" s="74" t="s">
        <v>191</v>
      </c>
      <c r="F20" s="70">
        <v>6.232752</v>
      </c>
      <c r="G20" s="70">
        <v>6.232752</v>
      </c>
      <c r="H20" s="75">
        <v>6.23</v>
      </c>
      <c r="I20" s="72"/>
      <c r="J20" s="72"/>
      <c r="K20" s="72"/>
    </row>
    <row r="21" ht="22.95" customHeight="1" spans="1:11">
      <c r="A21" s="63" t="s">
        <v>190</v>
      </c>
      <c r="B21" s="63" t="s">
        <v>192</v>
      </c>
      <c r="C21" s="64"/>
      <c r="D21" s="65">
        <v>22102</v>
      </c>
      <c r="E21" s="76" t="s">
        <v>193</v>
      </c>
      <c r="F21" s="77">
        <v>6.232752</v>
      </c>
      <c r="G21" s="71">
        <v>6.232752</v>
      </c>
      <c r="H21" s="72">
        <v>6.232752</v>
      </c>
      <c r="I21" s="72"/>
      <c r="J21" s="72"/>
      <c r="K21" s="72"/>
    </row>
    <row r="22" ht="22.95" customHeight="1" spans="1:11">
      <c r="A22" s="66" t="s">
        <v>190</v>
      </c>
      <c r="B22" s="67" t="s">
        <v>192</v>
      </c>
      <c r="C22" s="67" t="s">
        <v>187</v>
      </c>
      <c r="D22" s="68" t="s">
        <v>194</v>
      </c>
      <c r="E22" s="68" t="s">
        <v>195</v>
      </c>
      <c r="F22" s="78">
        <v>6.232752</v>
      </c>
      <c r="G22" s="79">
        <v>6.232752</v>
      </c>
      <c r="H22" s="72">
        <v>6.232752</v>
      </c>
      <c r="I22" s="72"/>
      <c r="J22" s="72"/>
      <c r="K22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2022-04-11T15:49:00Z</dcterms:created>
  <dcterms:modified xsi:type="dcterms:W3CDTF">2023-09-23T22:33:35Z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A905689C43B1412D968AA40EB8AFA506</vt:lpwstr>
  </property>
  <property fmtid="{D5CDD505-2E9C-101B-9397-08002B2CF9AE}" pid="3" name="KSOProductBuildVer">
    <vt:lpwstr>2052-5.2.1.7798</vt:lpwstr>
  </property>
</Properties>
</file>