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<sst xmlns="http://schemas.openxmlformats.org/spreadsheetml/2006/main" count="1992" uniqueCount="633">
  <si>
    <t>2022年部门预算公开表</t>
  </si>
  <si>
    <t>单位编码：</t>
  </si>
  <si>
    <t>601001</t>
  </si>
  <si>
    <t>单位名称：</t>
  </si>
  <si>
    <t>岳阳县公安局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</si>
  <si>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</si>
  <si>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</si>
  <si>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</si>
  <si>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</si>
  <si>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</si>
  <si>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</si>
  <si>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</si>
  <si>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</si>
  <si>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</si>
  <si>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</si>
  <si>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</si>
  <si>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</si>
  <si>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</si>
  <si>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</si>
  <si>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</si>
  <si>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</si>
  <si>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</si>
  <si>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</si>
  <si>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</si>
  <si>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</si>
  <si>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</si>
  <si>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</si>
  <si>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</si>
  <si>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</si>
  <si>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</si>
  <si>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单位：601001-岳阳县公安局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</si>
  <si>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</si>
  <si>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</si>
  <si>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</si>
  <si>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</si>
  <si>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</si>
  <si>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</si>
  <si>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</si>
  <si>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</si>
  <si>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</si>
  <si>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</si>
  <si>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</si>
  <si>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</si>
  <si>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</si>
  <si>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</si>
  <si>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</si>
  <si>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</si>
  <si>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</si>
  <si>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</si>
  <si>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</si>
  <si>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</si>
  <si>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</si>
  <si>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</si>
  <si>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</si>
  <si>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</si>
  <si>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</si>
  <si>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</si>
  <si>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</si>
  <si>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</si>
  <si>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</si>
  <si>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</si>
  <si>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</si>
  <si>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</si>
  <si>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</si>
  <si>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</si>
  <si>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</si>
  <si>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</si>
  <si>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</si>
  <si>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</si>
  <si>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</si>
  <si>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</si>
  <si>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</si>
  <si>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</si>
  <si>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</si>
  <si>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</si>
  <si>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</si>
  <si>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</si>
  <si>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</si>
  <si>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</si>
  <si>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</si>
  <si>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</si>
  <si>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</si>
  <si>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</si>
  <si>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</si>
  <si>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</si>
  <si>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</si>
  <si>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</si>
  <si>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</si>
  <si>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</si>
  <si>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</si>
  <si>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</si>
  <si>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</si>
  <si>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</si>
  <si>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</si>
  <si>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</si>
  <si>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</si>
  <si>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</si>
  <si>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</si>
  <si>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</si>
  <si>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</si>
  <si>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</si>
  <si>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</si>
  <si>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</si>
  <si>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</si>
  <si>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</si>
  <si>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</si>
  <si>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</si>
  <si>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</si>
  <si>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</si>
  <si>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</si>
  <si>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</si>
  <si>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</si>
  <si>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</si>
  <si>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</si>
  <si>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</si>
  <si>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</si>
  <si>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</si>
  <si>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</si>
  <si>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</si>
  <si>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</si>
  <si>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</si>
  <si>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</si>
  <si>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</si>
  <si>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</si>
  <si>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</si>
  <si>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</si>
  <si>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</si>
  <si>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</si>
  <si>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</si>
  <si>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</si>
  <si>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</si>
  <si>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</si>
  <si>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</si>
  <si>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</si>
  <si>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</si>
  <si>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</si>
  <si>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</si>
  <si>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</si>
  <si>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</si>
  <si>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</si>
  <si>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</si>
  <si>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</si>
  <si>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</si>
  <si>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</si>
  <si>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</si>
  <si>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</si>
  <si>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</si>
  <si>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</si>
  <si>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</si>
  <si>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</si>
  <si>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</si>
  <si>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</si>
  <si>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601</t>
  </si>
  <si>
    <t xml:space="preserve">  601001</t>
  </si>
  <si>
    <t xml:space="preserve">  岳阳县公安局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</si>
  <si>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</si>
  <si>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</si>
  <si>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</si>
  <si>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</si>
  <si>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</si>
  <si>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</si>
  <si>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</si>
  <si>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</si>
  <si>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</si>
  <si>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</si>
  <si>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</si>
  <si>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公共安全支出</t>
  </si>
  <si>
    <t>02</t>
  </si>
  <si>
    <t>公安</t>
  </si>
  <si>
    <t>204</t>
  </si>
  <si>
    <t>01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</si>
  <si>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</si>
  <si>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</si>
  <si>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</si>
  <si>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</si>
  <si>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</si>
  <si>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</si>
  <si>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</si>
  <si>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</si>
  <si>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</si>
  <si>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</si>
  <si>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其他社会保障和就业支出</t>
  </si>
  <si>
    <t>99</t>
  </si>
  <si>
    <t xml:space="preserve">    2089999</t>
  </si>
  <si>
    <t xml:space="preserve">    其他社会保障和就业支出</t>
  </si>
  <si>
    <t>卫生健康支出</t>
  </si>
  <si>
    <t>行政事业单位医疗</t>
  </si>
  <si>
    <t>210</t>
  </si>
  <si>
    <t>11</t>
  </si>
  <si>
    <t xml:space="preserve">    2101101</t>
  </si>
  <si>
    <t xml:space="preserve">    行政单位医疗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</si>
  <si>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</si>
  <si>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</si>
  <si>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</si>
  <si>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</si>
  <si>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</si>
  <si>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</si>
  <si>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</si>
  <si>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</si>
  <si>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</si>
  <si>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</si>
  <si>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</si>
  <si>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</si>
  <si>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</si>
  <si>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</si>
  <si>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</si>
  <si>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</si>
  <si>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</si>
  <si>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</si>
  <si>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</si>
  <si>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</si>
  <si>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</si>
  <si>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</si>
  <si>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</si>
  <si>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</si>
  <si>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</si>
  <si>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</si>
  <si>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</si>
  <si>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</si>
  <si>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</si>
  <si>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</si>
  <si>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</si>
  <si>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</si>
  <si>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</si>
  <si>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</si>
  <si>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</si>
  <si>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</si>
  <si>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</si>
  <si>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</si>
  <si>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</si>
  <si>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</si>
  <si>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</si>
  <si>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</si>
  <si>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</si>
  <si>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</si>
  <si>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</si>
  <si>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2040201</t>
  </si>
  <si>
    <t xml:space="preserve">     2040202</t>
  </si>
  <si>
    <t xml:space="preserve">     2080505</t>
  </si>
  <si>
    <t xml:space="preserve">     2089999</t>
  </si>
  <si>
    <t xml:space="preserve">     2101101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</si>
  <si>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</si>
  <si>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</si>
  <si>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</si>
  <si>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</si>
  <si>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</si>
  <si>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</si>
  <si>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</si>
  <si>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</si>
  <si>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</si>
  <si>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</si>
  <si>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</si>
  <si>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</si>
  <si>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</si>
  <si>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</si>
  <si>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</si>
  <si>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</si>
  <si>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</si>
  <si>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</si>
  <si>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</si>
  <si>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</si>
  <si>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</si>
  <si>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</si>
  <si>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</si>
  <si>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</si>
  <si>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</si>
  <si>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</si>
  <si>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</si>
  <si>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</si>
  <si>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</si>
  <si>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</si>
  <si>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</si>
  <si>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</si>
  <si>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</si>
  <si>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</si>
  <si>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</si>
  <si>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</si>
  <si>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</si>
  <si>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</si>
  <si>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</si>
  <si>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</si>
  <si>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</si>
  <si>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</si>
  <si>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</si>
  <si>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</si>
  <si>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</si>
  <si>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</si>
  <si>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</si>
  <si>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</si>
  <si>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</si>
  <si>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</si>
  <si>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</si>
  <si>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</si>
  <si>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</si>
  <si>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</si>
  <si>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</si>
  <si>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</si>
  <si>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</si>
  <si>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</si>
  <si>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</si>
  <si>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</si>
  <si>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</si>
  <si>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</si>
  <si>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</si>
  <si>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</si>
  <si>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</si>
  <si>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</si>
  <si>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</si>
  <si>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</si>
  <si>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</si>
  <si>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</si>
  <si>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</si>
  <si>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</si>
  <si>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</si>
  <si>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</si>
  <si>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</si>
  <si>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</si>
  <si>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</si>
  <si>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</si>
  <si>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</si>
  <si>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</si>
  <si>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</si>
  <si>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</si>
  <si>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</si>
  <si>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</si>
  <si>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</si>
  <si>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</si>
  <si>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</si>
  <si>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</si>
  <si>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</si>
  <si>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</si>
  <si>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</si>
  <si>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</si>
  <si>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</si>
  <si>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</si>
  <si>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</si>
  <si>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</si>
  <si>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</si>
  <si>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</si>
  <si>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</si>
  <si>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</si>
  <si>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</si>
  <si>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</si>
  <si>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</si>
  <si>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注：本部门2022年无对个人和家庭的补助预算，故本表无数据。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</si>
  <si>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</si>
  <si>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</si>
  <si>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</si>
  <si>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</si>
  <si>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</si>
  <si>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</si>
  <si>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</si>
  <si>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</si>
  <si>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</si>
  <si>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</si>
  <si>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</si>
  <si>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</si>
  <si>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</si>
  <si>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</si>
  <si>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</si>
  <si>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</si>
  <si>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</si>
  <si>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</si>
  <si>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</si>
  <si>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</si>
  <si>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</si>
  <si>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</si>
  <si>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</si>
  <si>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</si>
  <si>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</si>
  <si>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</si>
  <si>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</si>
  <si>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</si>
  <si>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</si>
  <si>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</si>
  <si>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</si>
  <si>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</si>
  <si>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</si>
  <si>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</si>
  <si>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</si>
  <si>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</si>
  <si>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</si>
  <si>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</si>
  <si>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</si>
  <si>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</si>
  <si>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</si>
  <si>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</si>
  <si>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</si>
  <si>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</si>
  <si>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</si>
  <si>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</si>
  <si>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</si>
  <si>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</si>
  <si>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注：本部门2022年无政府性基金预算，故本表无数据。</t>
  </si>
  <si>
    <t>国有资本经营预算支出表</t>
  </si>
  <si>
    <t>本年国有资本经营预算支出</t>
  </si>
  <si>
    <t>注：本部门2022年无国有资本经营预算，故本表无数据。</t>
  </si>
  <si>
    <t>本年财政专户管理资金预算支出</t>
  </si>
  <si>
    <t>注：本部门2022年无财政专户管理资金预算，故本表无数据。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</si>
  <si>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</si>
  <si>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</si>
  <si>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</si>
  <si>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</si>
  <si>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</si>
  <si>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</si>
  <si>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</si>
  <si>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</si>
  <si>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</si>
  <si>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</si>
  <si>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</si>
  <si>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</si>
  <si>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</si>
  <si>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601001</t>
  </si>
  <si>
    <t>运转其他类定额补助及其他人员经费差额</t>
  </si>
  <si>
    <t xml:space="preserve">   定额补助及其他人员经费差额</t>
  </si>
  <si>
    <t>运转其他类平安城市运营</t>
  </si>
  <si>
    <t xml:space="preserve">   平安城市运营</t>
  </si>
  <si>
    <t>特定目标类辅警</t>
  </si>
  <si>
    <t xml:space="preserve">   辅警</t>
  </si>
  <si>
    <t>特定目标类干警值班及加班补贴</t>
  </si>
  <si>
    <t xml:space="preserve">   干警值班及加班补贴</t>
  </si>
  <si>
    <t>特定目标类公安办案经费</t>
  </si>
  <si>
    <t xml:space="preserve">   公安办案经费</t>
  </si>
  <si>
    <t>特定目标类戒毒所</t>
  </si>
  <si>
    <t xml:space="preserve">   戒毒所</t>
  </si>
  <si>
    <t>特定目标类禁毒经费</t>
  </si>
  <si>
    <t xml:space="preserve">   禁毒经费</t>
  </si>
  <si>
    <t>特定目标类警衔工资</t>
  </si>
  <si>
    <t xml:space="preserve">   警衔工资</t>
  </si>
  <si>
    <t>特定目标类拘留所经费</t>
  </si>
  <si>
    <t xml:space="preserve">   拘留所经费</t>
  </si>
  <si>
    <t>特定目标类看守所经费</t>
  </si>
  <si>
    <t xml:space="preserve">   看守所经费</t>
  </si>
  <si>
    <t>特定目标类人口年报统计经费</t>
  </si>
  <si>
    <t xml:space="preserve">   人口年报统计经费</t>
  </si>
  <si>
    <t>特定目标类水上派出所打捞漂尸经费</t>
  </si>
  <si>
    <t xml:space="preserve">   水上派出所打捞漂尸经费</t>
  </si>
  <si>
    <t>特定目标类一村一辅警</t>
  </si>
  <si>
    <t xml:space="preserve">   一村一辅警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</si>
  <si>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</si>
  <si>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</si>
  <si>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</si>
  <si>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</si>
  <si>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</si>
  <si>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</si>
  <si>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</si>
  <si>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</si>
  <si>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</si>
  <si>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</si>
  <si>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</si>
  <si>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</si>
  <si>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</si>
  <si>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</si>
  <si>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定额补助及其他人员经费差额</t>
  </si>
  <si>
    <t>产出指标</t>
  </si>
  <si>
    <t>数量指标</t>
  </si>
  <si>
    <t>民警定额补助</t>
  </si>
  <si>
    <t>人</t>
  </si>
  <si>
    <t>发放339人</t>
  </si>
  <si>
    <t>未达指标值的酌情扣分</t>
  </si>
  <si>
    <t>定量</t>
  </si>
  <si>
    <t>经济成本指标</t>
  </si>
  <si>
    <t>定额补助及其他人员经费差额</t>
  </si>
  <si>
    <t>≤4215800.51</t>
  </si>
  <si>
    <t>元</t>
  </si>
  <si>
    <t>≤</t>
  </si>
  <si>
    <t>社会成本指标</t>
  </si>
  <si>
    <t>无</t>
  </si>
  <si>
    <t>0</t>
  </si>
  <si>
    <t>生态环境成本指标</t>
  </si>
  <si>
    <t>时效指标</t>
  </si>
  <si>
    <t>全年</t>
  </si>
  <si>
    <t>2022年1-12月</t>
  </si>
  <si>
    <t>年</t>
  </si>
  <si>
    <t>质量指标</t>
  </si>
  <si>
    <t>满意度指标</t>
  </si>
  <si>
    <t>服务对象满意度指标</t>
  </si>
  <si>
    <t>满意</t>
  </si>
  <si>
    <t>95%</t>
  </si>
  <si>
    <t>群众满意度</t>
  </si>
  <si>
    <t>%</t>
  </si>
  <si>
    <t>≥</t>
  </si>
  <si>
    <t>效益指标</t>
  </si>
  <si>
    <t>经济效益指标</t>
  </si>
  <si>
    <t>社会效益指标</t>
  </si>
  <si>
    <t>保障全年人员经费正常运转</t>
  </si>
  <si>
    <t>满意度</t>
  </si>
  <si>
    <t>生态效益指标</t>
  </si>
  <si>
    <t xml:space="preserve">  辅警</t>
  </si>
  <si>
    <t>保障辅警正常运转</t>
  </si>
  <si>
    <t>任务完成时间</t>
  </si>
  <si>
    <t>1年</t>
  </si>
  <si>
    <t>人员经费按时拨付</t>
  </si>
  <si>
    <t>未达指标值酌情扣分</t>
  </si>
  <si>
    <t>≤10578000</t>
  </si>
  <si>
    <t>辅警经费</t>
  </si>
  <si>
    <t>辅警人员补助</t>
  </si>
  <si>
    <t>完成249人工资发放</t>
  </si>
  <si>
    <t>社会公众对公安工作满意度</t>
  </si>
  <si>
    <t>≥95%</t>
  </si>
  <si>
    <t>保障辅警经费正常运转</t>
  </si>
  <si>
    <t xml:space="preserve">  干警值班及加班补贴</t>
  </si>
  <si>
    <t>保障全局全年干警值班及加班补贴按时发放</t>
  </si>
  <si>
    <t>资金给付及时性</t>
  </si>
  <si>
    <t>按月</t>
  </si>
  <si>
    <t>次/元</t>
  </si>
  <si>
    <t>≤5920000</t>
  </si>
  <si>
    <t>干警值班及加班补贴</t>
  </si>
  <si>
    <t>值班及加班</t>
  </si>
  <si>
    <t>100%</t>
  </si>
  <si>
    <t>完成</t>
  </si>
  <si>
    <t>定性</t>
  </si>
  <si>
    <t>保障民警工资发放</t>
  </si>
  <si>
    <t>民警人数</t>
  </si>
  <si>
    <t>保障人员经费正常运转</t>
  </si>
  <si>
    <t>良好</t>
  </si>
  <si>
    <t xml:space="preserve">  公安办案经费</t>
  </si>
  <si>
    <t>保障正常办案经费顺利运转</t>
  </si>
  <si>
    <t>保障社会治安稳定</t>
  </si>
  <si>
    <t>≥90%</t>
  </si>
  <si>
    <t>专项业务经费</t>
  </si>
  <si>
    <t>≤5000000</t>
  </si>
  <si>
    <t>办案经费</t>
  </si>
  <si>
    <t>经济案件破案率</t>
  </si>
  <si>
    <t>≥60%</t>
  </si>
  <si>
    <t>治安案件破案率</t>
  </si>
  <si>
    <t>刑事案件破案率</t>
  </si>
  <si>
    <t>涉恶案件破案率</t>
  </si>
  <si>
    <t>保证及时出警</t>
  </si>
  <si>
    <t>个</t>
  </si>
  <si>
    <t>发案数量</t>
  </si>
  <si>
    <t>件</t>
  </si>
  <si>
    <t xml:space="preserve">  戒毒所</t>
  </si>
  <si>
    <t>保障戒毒所运行</t>
  </si>
  <si>
    <t>人数</t>
  </si>
  <si>
    <t>316</t>
  </si>
  <si>
    <t>戒毒</t>
  </si>
  <si>
    <t>1488000</t>
  </si>
  <si>
    <t>戒毒所经费</t>
  </si>
  <si>
    <t>戒毒人员关押率</t>
  </si>
  <si>
    <t>保障社会秩序良好</t>
  </si>
  <si>
    <t>加大戒毒人员查处</t>
  </si>
  <si>
    <t xml:space="preserve">  禁毒经费</t>
  </si>
  <si>
    <t>补充禁毒经费的不足</t>
  </si>
  <si>
    <t>禁毒经费</t>
  </si>
  <si>
    <t>≤380000</t>
  </si>
  <si>
    <t>戒毒经费</t>
  </si>
  <si>
    <t>吸毒人员查处数</t>
  </si>
  <si>
    <t>戒毒人员经费</t>
  </si>
  <si>
    <t>保障社会秩序稳定达标</t>
  </si>
  <si>
    <t>达标率</t>
  </si>
  <si>
    <t xml:space="preserve">  拘留所经费</t>
  </si>
  <si>
    <t>补充拘留所公用经费</t>
  </si>
  <si>
    <t>20000</t>
  </si>
  <si>
    <t>拘留所经费</t>
  </si>
  <si>
    <t>保障拘留所运转经费</t>
  </si>
  <si>
    <t xml:space="preserve">  看守所经费</t>
  </si>
  <si>
    <t>看守所日常运转经费</t>
  </si>
  <si>
    <t>日常公用经费</t>
  </si>
  <si>
    <t>≤1445000</t>
  </si>
  <si>
    <t>看守所经费</t>
  </si>
  <si>
    <t>在押人员生活保障</t>
  </si>
  <si>
    <t>保障260人生活保障</t>
  </si>
  <si>
    <t xml:space="preserve">	  ≥95%</t>
  </si>
  <si>
    <t>保障看守所环境卫生达标率</t>
  </si>
  <si>
    <t xml:space="preserve">	 ≥90%</t>
  </si>
  <si>
    <t>环境卫生</t>
  </si>
  <si>
    <t xml:space="preserve">  平安城市运营</t>
  </si>
  <si>
    <t>平安城市运营</t>
  </si>
  <si>
    <t>保障视频监控有效运行</t>
  </si>
  <si>
    <t>视频监控质量合格率</t>
  </si>
  <si>
    <t>电子警察视频监控系统</t>
  </si>
  <si>
    <t>≤120000</t>
  </si>
  <si>
    <t>平安城市运行</t>
  </si>
  <si>
    <t>视频监控数量</t>
  </si>
  <si>
    <t>200</t>
  </si>
  <si>
    <t>台</t>
  </si>
  <si>
    <t>社会公众对公安工作满意率</t>
  </si>
  <si>
    <t>维护社会治安稳定</t>
  </si>
  <si>
    <t xml:space="preserve">  人口年报统计经费</t>
  </si>
  <si>
    <t>人口年报统计经费</t>
  </si>
  <si>
    <t>年报统计范围</t>
  </si>
  <si>
    <t>全县</t>
  </si>
  <si>
    <t>年报统计准确度</t>
  </si>
  <si>
    <t>年报统计经费</t>
  </si>
  <si>
    <t>≤20000</t>
  </si>
  <si>
    <t>经济成本</t>
  </si>
  <si>
    <t>统计全县人数</t>
  </si>
  <si>
    <t xml:space="preserve">  水上派出所打捞漂尸经费</t>
  </si>
  <si>
    <t>水上派出所打捞漂尸经费</t>
  </si>
  <si>
    <t>未达指标数的酌情扣分</t>
  </si>
  <si>
    <t>案件结案率</t>
  </si>
  <si>
    <t>≥100%</t>
  </si>
  <si>
    <t>≤100000</t>
  </si>
  <si>
    <t>水上派出所打捞漂尸</t>
  </si>
  <si>
    <t>完成时间</t>
  </si>
  <si>
    <t>2022年12月31日</t>
  </si>
  <si>
    <t>保证及时办案</t>
  </si>
  <si>
    <t>办理案件数</t>
  </si>
  <si>
    <t xml:space="preserve">  一村一辅警</t>
  </si>
  <si>
    <t>保障一村一辅警正常运转</t>
  </si>
  <si>
    <t>2022年12月31日前</t>
  </si>
  <si>
    <t>警务辅助人员配备数</t>
  </si>
  <si>
    <t>195</t>
  </si>
  <si>
    <t>一村一辅警</t>
  </si>
  <si>
    <t>≤7880000</t>
  </si>
  <si>
    <t>一村一辅警经费</t>
  </si>
  <si>
    <t>整体支出绩效目标表</t>
  </si>
  <si>
    <t>单位：岳阳县公安局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</si>
  <si>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</si>
  <si>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</si>
  <si>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</si>
  <si>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</si>
  <si>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</si>
  <si>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</si>
  <si>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</si>
  <si>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</si>
  <si>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</si>
  <si>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预防和处理治安刑事案件，维护社会稳定，做好户籍及出入境管理工作</t>
  </si>
  <si>
    <t>重点工作任务完成</t>
  </si>
  <si>
    <t xml:space="preserve"> 治安，刑事案件发案率下降率</t>
  </si>
  <si>
    <t>20</t>
  </si>
  <si>
    <t>反映本部门制定的重点工作目标达成</t>
  </si>
  <si>
    <t>履职目标实现</t>
  </si>
  <si>
    <t xml:space="preserve"> 治安聚众斗殴率降低率</t>
  </si>
  <si>
    <t>50</t>
  </si>
  <si>
    <t>反映本部门制定的年度工作目标达成</t>
  </si>
  <si>
    <t>履职效益</t>
  </si>
  <si>
    <t xml:space="preserve"> 治安，刑事拘留缓解率</t>
  </si>
  <si>
    <t>反映部门履职对经济社会发展带来的影响</t>
  </si>
  <si>
    <t xml:space="preserve"> 服务对象满意度</t>
  </si>
  <si>
    <t>90</t>
  </si>
  <si>
    <t>反映社会公众或服务对象在部门履职效果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</si>
</sst>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12" borderId="1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10" borderId="12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vertical="center"/>
    </xf>
    <xf numFmtId="43" fontId="11" fillId="0" borderId="9" xfId="31" applyFont="1" applyBorder="1">
      <alignment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9" xfId="0" applyNumberFormat="1" applyFont="1" applyFill="1" applyBorder="1" applyAlignment="1">
      <alignment vertical="center"/>
    </xf>
    <xf numFmtId="43" fontId="10" fillId="0" borderId="9" xfId="3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0"/>
      <c r="B4" s="81"/>
      <c r="C4" s="8"/>
      <c r="D4" s="80" t="s">
        <v>1</v>
      </c>
      <c r="E4" s="81" t="s">
        <v>2</v>
      </c>
      <c r="F4" s="81"/>
      <c r="G4" s="81"/>
      <c r="H4" s="81"/>
      <c r="I4" s="8"/>
    </row>
    <row r="5" ht="54.4" customHeight="1" spans="1:9">
      <c r="A5" s="80"/>
      <c r="B5" s="81"/>
      <c r="C5" s="8"/>
      <c r="D5" s="80" t="s">
        <v>3</v>
      </c>
      <c r="E5" s="81" t="s">
        <v>4</v>
      </c>
      <c r="F5" s="81"/>
      <c r="G5" s="81"/>
      <c r="H5" s="81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zoomScale="150" zoomScaleNormal="150" topLeftCell="A4" workbookViewId="0">
      <selection activeCell="D21" sqref="D21"/>
    </sheetView>
  </sheetViews>
  <sheetFormatPr defaultColWidth="9" defaultRowHeight="16.8"/>
  <cols>
    <col min="1" max="1" width="9" style="38"/>
    <col min="2" max="2" width="37.4423076923077" style="38" customWidth="1"/>
    <col min="3" max="3" width="18.1057692307692" style="38" customWidth="1"/>
    <col min="4" max="4" width="17.5576923076923" style="38" customWidth="1"/>
    <col min="5" max="5" width="16.7788461538462" style="38" customWidth="1"/>
    <col min="6" max="16384" width="9" style="38"/>
  </cols>
  <sheetData>
    <row r="1" ht="36.6" customHeight="1" spans="1:12">
      <c r="A1" s="39" t="s">
        <v>14</v>
      </c>
      <c r="B1" s="39"/>
      <c r="C1" s="39"/>
      <c r="D1" s="39"/>
      <c r="E1" s="39"/>
      <c r="F1" s="52"/>
      <c r="G1" s="52"/>
      <c r="H1" s="52"/>
      <c r="I1" s="52"/>
      <c r="J1" s="52"/>
      <c r="K1" s="52"/>
      <c r="L1" s="52"/>
    </row>
    <row r="2" ht="22.2" customHeight="1" spans="1:12">
      <c r="A2" s="40" t="s">
        <v>30</v>
      </c>
      <c r="B2" s="41"/>
      <c r="C2" s="41"/>
      <c r="D2" s="41"/>
      <c r="E2" s="41" t="s">
        <v>31</v>
      </c>
      <c r="F2" s="41"/>
      <c r="G2" s="41"/>
      <c r="H2" s="41"/>
      <c r="I2" s="41"/>
      <c r="J2" s="41"/>
      <c r="K2" s="53"/>
      <c r="L2" s="53"/>
    </row>
    <row r="3" ht="24" customHeight="1" spans="1:12">
      <c r="A3" s="42" t="s">
        <v>242</v>
      </c>
      <c r="B3" s="43"/>
      <c r="C3" s="42" t="s">
        <v>243</v>
      </c>
      <c r="D3" s="44"/>
      <c r="E3" s="43"/>
      <c r="F3" s="41"/>
      <c r="G3" s="41"/>
      <c r="H3" s="41"/>
      <c r="I3" s="41"/>
      <c r="J3" s="41"/>
      <c r="K3" s="53"/>
      <c r="L3" s="53"/>
    </row>
    <row r="4" s="36" customFormat="1" ht="24" customHeight="1" spans="1:5">
      <c r="A4" s="45" t="s">
        <v>156</v>
      </c>
      <c r="B4" s="45" t="s">
        <v>157</v>
      </c>
      <c r="C4" s="46" t="s">
        <v>134</v>
      </c>
      <c r="D4" s="46" t="s">
        <v>234</v>
      </c>
      <c r="E4" s="46" t="s">
        <v>235</v>
      </c>
    </row>
    <row r="5" spans="1:5">
      <c r="A5" s="47">
        <v>301</v>
      </c>
      <c r="B5" s="48" t="s">
        <v>215</v>
      </c>
      <c r="C5" s="49">
        <f t="shared" ref="C5:C68" si="0">D5+E5</f>
        <v>4466.474</v>
      </c>
      <c r="D5" s="49">
        <f>SUM(D6:D18)</f>
        <v>4466.474</v>
      </c>
      <c r="E5" s="49">
        <f>SUM(E6:E18)</f>
        <v>0</v>
      </c>
    </row>
    <row r="6" spans="1:5">
      <c r="A6" s="50">
        <v>30101</v>
      </c>
      <c r="B6" s="51" t="s">
        <v>244</v>
      </c>
      <c r="C6" s="49">
        <f t="shared" si="0"/>
        <v>1430.56</v>
      </c>
      <c r="D6" s="49">
        <v>1430.56</v>
      </c>
      <c r="E6" s="49"/>
    </row>
    <row r="7" spans="1:5">
      <c r="A7" s="50">
        <v>30102</v>
      </c>
      <c r="B7" s="51" t="s">
        <v>245</v>
      </c>
      <c r="C7" s="49">
        <f t="shared" si="0"/>
        <v>2194.11</v>
      </c>
      <c r="D7" s="49">
        <v>2194.11</v>
      </c>
      <c r="E7" s="49"/>
    </row>
    <row r="8" spans="1:5">
      <c r="A8" s="50">
        <v>30103</v>
      </c>
      <c r="B8" s="51" t="s">
        <v>246</v>
      </c>
      <c r="C8" s="49">
        <f t="shared" si="0"/>
        <v>0</v>
      </c>
      <c r="D8" s="49"/>
      <c r="E8" s="49"/>
    </row>
    <row r="9" spans="1:5">
      <c r="A9" s="50">
        <v>30106</v>
      </c>
      <c r="B9" s="51" t="s">
        <v>247</v>
      </c>
      <c r="C9" s="49">
        <f t="shared" si="0"/>
        <v>0</v>
      </c>
      <c r="D9" s="49"/>
      <c r="E9" s="49"/>
    </row>
    <row r="10" spans="1:5">
      <c r="A10" s="50">
        <v>30107</v>
      </c>
      <c r="B10" s="51" t="s">
        <v>248</v>
      </c>
      <c r="C10" s="49">
        <f t="shared" si="0"/>
        <v>0</v>
      </c>
      <c r="D10" s="49"/>
      <c r="E10" s="49"/>
    </row>
    <row r="11" spans="1:5">
      <c r="A11" s="50">
        <v>30108</v>
      </c>
      <c r="B11" s="51" t="s">
        <v>249</v>
      </c>
      <c r="C11" s="49">
        <f t="shared" si="0"/>
        <v>359.17</v>
      </c>
      <c r="D11" s="49">
        <v>359.17</v>
      </c>
      <c r="E11" s="49"/>
    </row>
    <row r="12" spans="1:5">
      <c r="A12" s="50">
        <v>30109</v>
      </c>
      <c r="B12" s="51" t="s">
        <v>250</v>
      </c>
      <c r="C12" s="49">
        <f t="shared" si="0"/>
        <v>0</v>
      </c>
      <c r="D12" s="49"/>
      <c r="E12" s="49"/>
    </row>
    <row r="13" spans="1:5">
      <c r="A13" s="50">
        <v>30110</v>
      </c>
      <c r="B13" s="51" t="s">
        <v>251</v>
      </c>
      <c r="C13" s="49">
        <f t="shared" si="0"/>
        <v>168.36</v>
      </c>
      <c r="D13" s="49">
        <v>168.36</v>
      </c>
      <c r="E13" s="49"/>
    </row>
    <row r="14" spans="1:5">
      <c r="A14" s="50">
        <v>30111</v>
      </c>
      <c r="B14" s="51" t="s">
        <v>252</v>
      </c>
      <c r="C14" s="49">
        <f t="shared" si="0"/>
        <v>22.45</v>
      </c>
      <c r="D14" s="49">
        <v>22.45</v>
      </c>
      <c r="E14" s="49"/>
    </row>
    <row r="15" spans="1:5">
      <c r="A15" s="50">
        <v>30112</v>
      </c>
      <c r="B15" s="51" t="s">
        <v>253</v>
      </c>
      <c r="C15" s="49">
        <f t="shared" si="0"/>
        <v>22.45</v>
      </c>
      <c r="D15" s="49">
        <v>22.45</v>
      </c>
      <c r="E15" s="49"/>
    </row>
    <row r="16" spans="1:5">
      <c r="A16" s="50">
        <v>30113</v>
      </c>
      <c r="B16" s="51" t="s">
        <v>254</v>
      </c>
      <c r="C16" s="49">
        <f t="shared" si="0"/>
        <v>269.374</v>
      </c>
      <c r="D16" s="49">
        <v>269.374</v>
      </c>
      <c r="E16" s="49"/>
    </row>
    <row r="17" spans="1:5">
      <c r="A17" s="50">
        <v>30114</v>
      </c>
      <c r="B17" s="51" t="s">
        <v>255</v>
      </c>
      <c r="C17" s="49">
        <f t="shared" si="0"/>
        <v>0</v>
      </c>
      <c r="D17" s="49"/>
      <c r="E17" s="49"/>
    </row>
    <row r="18" spans="1:5">
      <c r="A18" s="50">
        <v>30199</v>
      </c>
      <c r="B18" s="51" t="s">
        <v>256</v>
      </c>
      <c r="C18" s="49">
        <f t="shared" si="0"/>
        <v>0</v>
      </c>
      <c r="D18" s="49"/>
      <c r="E18" s="49"/>
    </row>
    <row r="19" spans="1:5">
      <c r="A19" s="47">
        <v>302</v>
      </c>
      <c r="B19" s="48" t="s">
        <v>257</v>
      </c>
      <c r="C19" s="49">
        <f t="shared" si="0"/>
        <v>762.75</v>
      </c>
      <c r="D19" s="49">
        <f>SUM(D20:D46)</f>
        <v>0</v>
      </c>
      <c r="E19" s="49">
        <f>SUM(E20:E46)</f>
        <v>762.75</v>
      </c>
    </row>
    <row r="20" spans="1:5">
      <c r="A20" s="50">
        <v>30201</v>
      </c>
      <c r="B20" s="51" t="s">
        <v>258</v>
      </c>
      <c r="C20" s="49">
        <f t="shared" si="0"/>
        <v>90</v>
      </c>
      <c r="D20" s="49"/>
      <c r="E20" s="49">
        <v>90</v>
      </c>
    </row>
    <row r="21" spans="1:5">
      <c r="A21" s="50">
        <v>30202</v>
      </c>
      <c r="B21" s="51" t="s">
        <v>259</v>
      </c>
      <c r="C21" s="49">
        <f t="shared" si="0"/>
        <v>27.75</v>
      </c>
      <c r="D21" s="49"/>
      <c r="E21" s="49">
        <v>27.75</v>
      </c>
    </row>
    <row r="22" spans="1:5">
      <c r="A22" s="50">
        <v>30203</v>
      </c>
      <c r="B22" s="51" t="s">
        <v>260</v>
      </c>
      <c r="C22" s="49">
        <f t="shared" si="0"/>
        <v>0</v>
      </c>
      <c r="D22" s="49"/>
      <c r="E22" s="49"/>
    </row>
    <row r="23" spans="1:5">
      <c r="A23" s="50">
        <v>30204</v>
      </c>
      <c r="B23" s="51" t="s">
        <v>261</v>
      </c>
      <c r="C23" s="49">
        <f t="shared" si="0"/>
        <v>5</v>
      </c>
      <c r="D23" s="49"/>
      <c r="E23" s="49">
        <v>5</v>
      </c>
    </row>
    <row r="24" spans="1:5">
      <c r="A24" s="50">
        <v>30205</v>
      </c>
      <c r="B24" s="51" t="s">
        <v>262</v>
      </c>
      <c r="C24" s="49">
        <f t="shared" si="0"/>
        <v>40</v>
      </c>
      <c r="D24" s="49"/>
      <c r="E24" s="49">
        <v>40</v>
      </c>
    </row>
    <row r="25" spans="1:5">
      <c r="A25" s="50">
        <v>30206</v>
      </c>
      <c r="B25" s="51" t="s">
        <v>263</v>
      </c>
      <c r="C25" s="49">
        <f t="shared" si="0"/>
        <v>75</v>
      </c>
      <c r="D25" s="49"/>
      <c r="E25" s="49">
        <v>75</v>
      </c>
    </row>
    <row r="26" spans="1:5">
      <c r="A26" s="50">
        <v>30207</v>
      </c>
      <c r="B26" s="51" t="s">
        <v>264</v>
      </c>
      <c r="C26" s="49">
        <f t="shared" si="0"/>
        <v>0</v>
      </c>
      <c r="D26" s="49"/>
      <c r="E26" s="49"/>
    </row>
    <row r="27" spans="1:5">
      <c r="A27" s="50">
        <v>30208</v>
      </c>
      <c r="B27" s="51" t="s">
        <v>265</v>
      </c>
      <c r="C27" s="49">
        <f t="shared" si="0"/>
        <v>0</v>
      </c>
      <c r="D27" s="49"/>
      <c r="E27" s="49"/>
    </row>
    <row r="28" spans="1:5">
      <c r="A28" s="50">
        <v>30209</v>
      </c>
      <c r="B28" s="51" t="s">
        <v>266</v>
      </c>
      <c r="C28" s="49">
        <f t="shared" si="0"/>
        <v>20</v>
      </c>
      <c r="D28" s="49"/>
      <c r="E28" s="49">
        <v>20</v>
      </c>
    </row>
    <row r="29" spans="1:5">
      <c r="A29" s="50">
        <v>30211</v>
      </c>
      <c r="B29" s="51" t="s">
        <v>267</v>
      </c>
      <c r="C29" s="49">
        <f t="shared" si="0"/>
        <v>100</v>
      </c>
      <c r="D29" s="49"/>
      <c r="E29" s="49">
        <v>100</v>
      </c>
    </row>
    <row r="30" spans="1:5">
      <c r="A30" s="50">
        <v>30212</v>
      </c>
      <c r="B30" s="51" t="s">
        <v>268</v>
      </c>
      <c r="C30" s="49">
        <f t="shared" si="0"/>
        <v>0</v>
      </c>
      <c r="D30" s="49"/>
      <c r="E30" s="49"/>
    </row>
    <row r="31" spans="1:5">
      <c r="A31" s="50">
        <v>30213</v>
      </c>
      <c r="B31" s="51" t="s">
        <v>269</v>
      </c>
      <c r="C31" s="49">
        <f t="shared" si="0"/>
        <v>50</v>
      </c>
      <c r="D31" s="49"/>
      <c r="E31" s="49">
        <v>50</v>
      </c>
    </row>
    <row r="32" spans="1:5">
      <c r="A32" s="50">
        <v>30214</v>
      </c>
      <c r="B32" s="51" t="s">
        <v>270</v>
      </c>
      <c r="C32" s="49">
        <f t="shared" si="0"/>
        <v>0</v>
      </c>
      <c r="D32" s="49"/>
      <c r="E32" s="49"/>
    </row>
    <row r="33" spans="1:5">
      <c r="A33" s="50">
        <v>30215</v>
      </c>
      <c r="B33" s="51" t="s">
        <v>271</v>
      </c>
      <c r="C33" s="49">
        <f t="shared" si="0"/>
        <v>15</v>
      </c>
      <c r="D33" s="49"/>
      <c r="E33" s="49">
        <v>15</v>
      </c>
    </row>
    <row r="34" spans="1:5">
      <c r="A34" s="50">
        <v>30216</v>
      </c>
      <c r="B34" s="51" t="s">
        <v>272</v>
      </c>
      <c r="C34" s="49">
        <f t="shared" si="0"/>
        <v>30</v>
      </c>
      <c r="D34" s="49"/>
      <c r="E34" s="49">
        <v>30</v>
      </c>
    </row>
    <row r="35" spans="1:5">
      <c r="A35" s="50">
        <v>30217</v>
      </c>
      <c r="B35" s="51" t="s">
        <v>273</v>
      </c>
      <c r="C35" s="49">
        <f t="shared" si="0"/>
        <v>20</v>
      </c>
      <c r="D35" s="49"/>
      <c r="E35" s="49">
        <v>20</v>
      </c>
    </row>
    <row r="36" spans="1:5">
      <c r="A36" s="50">
        <v>30218</v>
      </c>
      <c r="B36" s="51" t="s">
        <v>274</v>
      </c>
      <c r="C36" s="49">
        <f t="shared" si="0"/>
        <v>0</v>
      </c>
      <c r="D36" s="49"/>
      <c r="E36" s="49"/>
    </row>
    <row r="37" spans="1:5">
      <c r="A37" s="50">
        <v>30224</v>
      </c>
      <c r="B37" s="51" t="s">
        <v>275</v>
      </c>
      <c r="C37" s="49">
        <f t="shared" si="0"/>
        <v>0</v>
      </c>
      <c r="D37" s="49"/>
      <c r="E37" s="49"/>
    </row>
    <row r="38" spans="1:5">
      <c r="A38" s="50">
        <v>30225</v>
      </c>
      <c r="B38" s="51" t="s">
        <v>276</v>
      </c>
      <c r="C38" s="49">
        <f t="shared" si="0"/>
        <v>0</v>
      </c>
      <c r="D38" s="49"/>
      <c r="E38" s="49"/>
    </row>
    <row r="39" spans="1:5">
      <c r="A39" s="50">
        <v>30226</v>
      </c>
      <c r="B39" s="51" t="s">
        <v>277</v>
      </c>
      <c r="C39" s="49">
        <f t="shared" si="0"/>
        <v>0</v>
      </c>
      <c r="D39" s="49"/>
      <c r="E39" s="49"/>
    </row>
    <row r="40" spans="1:5">
      <c r="A40" s="50">
        <v>30227</v>
      </c>
      <c r="B40" s="51" t="s">
        <v>278</v>
      </c>
      <c r="C40" s="49">
        <f t="shared" si="0"/>
        <v>0</v>
      </c>
      <c r="D40" s="49"/>
      <c r="E40" s="49"/>
    </row>
    <row r="41" spans="1:5">
      <c r="A41" s="50">
        <v>30228</v>
      </c>
      <c r="B41" s="51" t="s">
        <v>279</v>
      </c>
      <c r="C41" s="49">
        <f t="shared" si="0"/>
        <v>60</v>
      </c>
      <c r="D41" s="49"/>
      <c r="E41" s="49">
        <v>60</v>
      </c>
    </row>
    <row r="42" spans="1:5">
      <c r="A42" s="50">
        <v>30229</v>
      </c>
      <c r="B42" s="51" t="s">
        <v>280</v>
      </c>
      <c r="C42" s="49">
        <f t="shared" si="0"/>
        <v>0</v>
      </c>
      <c r="D42" s="49"/>
      <c r="E42" s="49"/>
    </row>
    <row r="43" spans="1:5">
      <c r="A43" s="50">
        <v>30231</v>
      </c>
      <c r="B43" s="51" t="s">
        <v>281</v>
      </c>
      <c r="C43" s="49">
        <f t="shared" si="0"/>
        <v>230</v>
      </c>
      <c r="D43" s="49"/>
      <c r="E43" s="49">
        <v>230</v>
      </c>
    </row>
    <row r="44" spans="1:5">
      <c r="A44" s="50">
        <v>30239</v>
      </c>
      <c r="B44" s="51" t="s">
        <v>282</v>
      </c>
      <c r="C44" s="49">
        <f t="shared" si="0"/>
        <v>0</v>
      </c>
      <c r="D44" s="49"/>
      <c r="E44" s="49"/>
    </row>
    <row r="45" spans="1:5">
      <c r="A45" s="50">
        <v>30240</v>
      </c>
      <c r="B45" s="51" t="s">
        <v>283</v>
      </c>
      <c r="C45" s="49">
        <f t="shared" si="0"/>
        <v>0</v>
      </c>
      <c r="D45" s="49"/>
      <c r="E45" s="49"/>
    </row>
    <row r="46" spans="1:5">
      <c r="A46" s="50">
        <v>30299</v>
      </c>
      <c r="B46" s="51" t="s">
        <v>284</v>
      </c>
      <c r="C46" s="49">
        <f t="shared" si="0"/>
        <v>0</v>
      </c>
      <c r="D46" s="49"/>
      <c r="E46" s="49"/>
    </row>
    <row r="47" spans="1:5">
      <c r="A47" s="47">
        <v>303</v>
      </c>
      <c r="B47" s="48" t="s">
        <v>207</v>
      </c>
      <c r="C47" s="49">
        <f t="shared" si="0"/>
        <v>0</v>
      </c>
      <c r="D47" s="49">
        <f>SUM(D48:D59)</f>
        <v>0</v>
      </c>
      <c r="E47" s="49">
        <f>SUM(E48:E59)</f>
        <v>0</v>
      </c>
    </row>
    <row r="48" spans="1:5">
      <c r="A48" s="50">
        <v>30301</v>
      </c>
      <c r="B48" s="51" t="s">
        <v>285</v>
      </c>
      <c r="C48" s="49">
        <f t="shared" si="0"/>
        <v>0</v>
      </c>
      <c r="D48" s="49"/>
      <c r="E48" s="49"/>
    </row>
    <row r="49" spans="1:5">
      <c r="A49" s="50">
        <v>30302</v>
      </c>
      <c r="B49" s="51" t="s">
        <v>286</v>
      </c>
      <c r="C49" s="49">
        <f t="shared" si="0"/>
        <v>0</v>
      </c>
      <c r="D49" s="49"/>
      <c r="E49" s="49"/>
    </row>
    <row r="50" spans="1:5">
      <c r="A50" s="50">
        <v>30303</v>
      </c>
      <c r="B50" s="51" t="s">
        <v>287</v>
      </c>
      <c r="C50" s="49">
        <f t="shared" si="0"/>
        <v>0</v>
      </c>
      <c r="D50" s="49"/>
      <c r="E50" s="49"/>
    </row>
    <row r="51" spans="1:5">
      <c r="A51" s="50">
        <v>30304</v>
      </c>
      <c r="B51" s="51" t="s">
        <v>288</v>
      </c>
      <c r="C51" s="49">
        <f t="shared" si="0"/>
        <v>0</v>
      </c>
      <c r="D51" s="49"/>
      <c r="E51" s="49"/>
    </row>
    <row r="52" spans="1:5">
      <c r="A52" s="50">
        <v>30305</v>
      </c>
      <c r="B52" s="51" t="s">
        <v>289</v>
      </c>
      <c r="C52" s="49">
        <f t="shared" si="0"/>
        <v>0</v>
      </c>
      <c r="D52" s="49"/>
      <c r="E52" s="49"/>
    </row>
    <row r="53" spans="1:5">
      <c r="A53" s="50">
        <v>30306</v>
      </c>
      <c r="B53" s="51" t="s">
        <v>290</v>
      </c>
      <c r="C53" s="49">
        <f t="shared" si="0"/>
        <v>0</v>
      </c>
      <c r="D53" s="49"/>
      <c r="E53" s="49"/>
    </row>
    <row r="54" spans="1:5">
      <c r="A54" s="50">
        <v>30307</v>
      </c>
      <c r="B54" s="51" t="s">
        <v>291</v>
      </c>
      <c r="C54" s="49">
        <f t="shared" si="0"/>
        <v>0</v>
      </c>
      <c r="D54" s="49"/>
      <c r="E54" s="49"/>
    </row>
    <row r="55" spans="1:5">
      <c r="A55" s="50">
        <v>30308</v>
      </c>
      <c r="B55" s="51" t="s">
        <v>292</v>
      </c>
      <c r="C55" s="49">
        <f t="shared" si="0"/>
        <v>0</v>
      </c>
      <c r="D55" s="49"/>
      <c r="E55" s="49"/>
    </row>
    <row r="56" spans="1:5">
      <c r="A56" s="50">
        <v>30309</v>
      </c>
      <c r="B56" s="51" t="s">
        <v>293</v>
      </c>
      <c r="C56" s="49">
        <f t="shared" si="0"/>
        <v>0</v>
      </c>
      <c r="D56" s="49"/>
      <c r="E56" s="49"/>
    </row>
    <row r="57" spans="1:5">
      <c r="A57" s="50">
        <v>30310</v>
      </c>
      <c r="B57" s="51" t="s">
        <v>294</v>
      </c>
      <c r="C57" s="49">
        <f t="shared" si="0"/>
        <v>0</v>
      </c>
      <c r="D57" s="49"/>
      <c r="E57" s="49"/>
    </row>
    <row r="58" spans="1:5">
      <c r="A58" s="50">
        <v>30311</v>
      </c>
      <c r="B58" s="51" t="s">
        <v>295</v>
      </c>
      <c r="C58" s="49">
        <f t="shared" si="0"/>
        <v>0</v>
      </c>
      <c r="D58" s="49"/>
      <c r="E58" s="49"/>
    </row>
    <row r="59" spans="1:5">
      <c r="A59" s="50">
        <v>30399</v>
      </c>
      <c r="B59" s="51" t="s">
        <v>296</v>
      </c>
      <c r="C59" s="49">
        <f t="shared" si="0"/>
        <v>0</v>
      </c>
      <c r="D59" s="49"/>
      <c r="E59" s="49"/>
    </row>
    <row r="60" spans="1:5">
      <c r="A60" s="47">
        <v>307</v>
      </c>
      <c r="B60" s="48" t="s">
        <v>209</v>
      </c>
      <c r="C60" s="49">
        <f t="shared" si="0"/>
        <v>0</v>
      </c>
      <c r="D60" s="49">
        <f>SUM(D61:D62)</f>
        <v>0</v>
      </c>
      <c r="E60" s="49">
        <f>SUM(E61:E62)</f>
        <v>0</v>
      </c>
    </row>
    <row r="61" spans="1:5">
      <c r="A61" s="50">
        <v>30701</v>
      </c>
      <c r="B61" s="51" t="s">
        <v>297</v>
      </c>
      <c r="C61" s="49">
        <f t="shared" si="0"/>
        <v>0</v>
      </c>
      <c r="D61" s="49"/>
      <c r="E61" s="49"/>
    </row>
    <row r="62" spans="1:5">
      <c r="A62" s="50">
        <v>30702</v>
      </c>
      <c r="B62" s="51" t="s">
        <v>298</v>
      </c>
      <c r="C62" s="49">
        <f t="shared" si="0"/>
        <v>0</v>
      </c>
      <c r="D62" s="49"/>
      <c r="E62" s="49"/>
    </row>
    <row r="63" spans="1:5">
      <c r="A63" s="47">
        <v>310</v>
      </c>
      <c r="B63" s="48" t="s">
        <v>221</v>
      </c>
      <c r="C63" s="49">
        <f t="shared" si="0"/>
        <v>0</v>
      </c>
      <c r="D63" s="49">
        <f>SUM(D64:D79)</f>
        <v>0</v>
      </c>
      <c r="E63" s="49">
        <f>SUM(E64:E79)</f>
        <v>0</v>
      </c>
    </row>
    <row r="64" spans="1:5">
      <c r="A64" s="50">
        <v>31001</v>
      </c>
      <c r="B64" s="51" t="s">
        <v>299</v>
      </c>
      <c r="C64" s="49">
        <f t="shared" si="0"/>
        <v>0</v>
      </c>
      <c r="D64" s="49"/>
      <c r="E64" s="49"/>
    </row>
    <row r="65" spans="1:5">
      <c r="A65" s="50">
        <v>31002</v>
      </c>
      <c r="B65" s="51" t="s">
        <v>300</v>
      </c>
      <c r="C65" s="49">
        <f t="shared" si="0"/>
        <v>0</v>
      </c>
      <c r="D65" s="49"/>
      <c r="E65" s="49"/>
    </row>
    <row r="66" spans="1:5">
      <c r="A66" s="50">
        <v>31003</v>
      </c>
      <c r="B66" s="51" t="s">
        <v>301</v>
      </c>
      <c r="C66" s="49">
        <f t="shared" si="0"/>
        <v>0</v>
      </c>
      <c r="D66" s="49"/>
      <c r="E66" s="49"/>
    </row>
    <row r="67" spans="1:5">
      <c r="A67" s="50">
        <v>31005</v>
      </c>
      <c r="B67" s="51" t="s">
        <v>302</v>
      </c>
      <c r="C67" s="49">
        <f t="shared" si="0"/>
        <v>0</v>
      </c>
      <c r="D67" s="49"/>
      <c r="E67" s="49"/>
    </row>
    <row r="68" spans="1:5">
      <c r="A68" s="50">
        <v>31006</v>
      </c>
      <c r="B68" s="51" t="s">
        <v>303</v>
      </c>
      <c r="C68" s="49">
        <f t="shared" si="0"/>
        <v>0</v>
      </c>
      <c r="D68" s="49"/>
      <c r="E68" s="49"/>
    </row>
    <row r="69" spans="1:5">
      <c r="A69" s="50">
        <v>31007</v>
      </c>
      <c r="B69" s="51" t="s">
        <v>304</v>
      </c>
      <c r="C69" s="49">
        <f t="shared" ref="C69:C84" si="1">D69+E69</f>
        <v>0</v>
      </c>
      <c r="D69" s="49"/>
      <c r="E69" s="49"/>
    </row>
    <row r="70" spans="1:5">
      <c r="A70" s="50">
        <v>31008</v>
      </c>
      <c r="B70" s="51" t="s">
        <v>305</v>
      </c>
      <c r="C70" s="49">
        <f t="shared" si="1"/>
        <v>0</v>
      </c>
      <c r="D70" s="49"/>
      <c r="E70" s="49"/>
    </row>
    <row r="71" spans="1:5">
      <c r="A71" s="50">
        <v>31009</v>
      </c>
      <c r="B71" s="51" t="s">
        <v>306</v>
      </c>
      <c r="C71" s="49">
        <f t="shared" si="1"/>
        <v>0</v>
      </c>
      <c r="D71" s="49"/>
      <c r="E71" s="49"/>
    </row>
    <row r="72" spans="1:5">
      <c r="A72" s="50">
        <v>31010</v>
      </c>
      <c r="B72" s="51" t="s">
        <v>307</v>
      </c>
      <c r="C72" s="49">
        <f t="shared" si="1"/>
        <v>0</v>
      </c>
      <c r="D72" s="49"/>
      <c r="E72" s="49"/>
    </row>
    <row r="73" spans="1:5">
      <c r="A73" s="50">
        <v>31011</v>
      </c>
      <c r="B73" s="51" t="s">
        <v>308</v>
      </c>
      <c r="C73" s="49">
        <f t="shared" si="1"/>
        <v>0</v>
      </c>
      <c r="D73" s="49"/>
      <c r="E73" s="49"/>
    </row>
    <row r="74" spans="1:5">
      <c r="A74" s="50">
        <v>31012</v>
      </c>
      <c r="B74" s="51" t="s">
        <v>309</v>
      </c>
      <c r="C74" s="49">
        <f t="shared" si="1"/>
        <v>0</v>
      </c>
      <c r="D74" s="49"/>
      <c r="E74" s="49"/>
    </row>
    <row r="75" spans="1:5">
      <c r="A75" s="50">
        <v>31013</v>
      </c>
      <c r="B75" s="51" t="s">
        <v>310</v>
      </c>
      <c r="C75" s="49">
        <f t="shared" si="1"/>
        <v>0</v>
      </c>
      <c r="D75" s="49"/>
      <c r="E75" s="49"/>
    </row>
    <row r="76" spans="1:5">
      <c r="A76" s="50">
        <v>31019</v>
      </c>
      <c r="B76" s="51" t="s">
        <v>311</v>
      </c>
      <c r="C76" s="49">
        <f t="shared" si="1"/>
        <v>0</v>
      </c>
      <c r="D76" s="49"/>
      <c r="E76" s="49"/>
    </row>
    <row r="77" spans="1:5">
      <c r="A77" s="50">
        <v>31021</v>
      </c>
      <c r="B77" s="51" t="s">
        <v>312</v>
      </c>
      <c r="C77" s="49">
        <f t="shared" si="1"/>
        <v>0</v>
      </c>
      <c r="D77" s="49"/>
      <c r="E77" s="49"/>
    </row>
    <row r="78" spans="1:5">
      <c r="A78" s="50">
        <v>31022</v>
      </c>
      <c r="B78" s="51" t="s">
        <v>313</v>
      </c>
      <c r="C78" s="49">
        <f t="shared" si="1"/>
        <v>0</v>
      </c>
      <c r="D78" s="49"/>
      <c r="E78" s="49"/>
    </row>
    <row r="79" spans="1:5">
      <c r="A79" s="50">
        <v>31099</v>
      </c>
      <c r="B79" s="51" t="s">
        <v>314</v>
      </c>
      <c r="C79" s="49">
        <f t="shared" si="1"/>
        <v>0</v>
      </c>
      <c r="D79" s="49"/>
      <c r="E79" s="49"/>
    </row>
    <row r="80" spans="1:5">
      <c r="A80" s="47">
        <v>399</v>
      </c>
      <c r="B80" s="48" t="s">
        <v>212</v>
      </c>
      <c r="C80" s="49">
        <f t="shared" si="1"/>
        <v>0</v>
      </c>
      <c r="D80" s="49">
        <f>SUM(D81:D84)</f>
        <v>0</v>
      </c>
      <c r="E80" s="49">
        <f>SUM(E81:E84)</f>
        <v>0</v>
      </c>
    </row>
    <row r="81" spans="1:5">
      <c r="A81" s="50">
        <v>39906</v>
      </c>
      <c r="B81" s="51" t="s">
        <v>315</v>
      </c>
      <c r="C81" s="49">
        <f t="shared" si="1"/>
        <v>0</v>
      </c>
      <c r="D81" s="49"/>
      <c r="E81" s="49"/>
    </row>
    <row r="82" spans="1:5">
      <c r="A82" s="50">
        <v>39907</v>
      </c>
      <c r="B82" s="51" t="s">
        <v>316</v>
      </c>
      <c r="C82" s="49">
        <f t="shared" si="1"/>
        <v>0</v>
      </c>
      <c r="D82" s="49"/>
      <c r="E82" s="49"/>
    </row>
    <row r="83" spans="1:5">
      <c r="A83" s="50">
        <v>39908</v>
      </c>
      <c r="B83" s="51" t="s">
        <v>317</v>
      </c>
      <c r="C83" s="49">
        <f t="shared" si="1"/>
        <v>0</v>
      </c>
      <c r="D83" s="49"/>
      <c r="E83" s="49"/>
    </row>
    <row r="84" spans="1:5">
      <c r="A84" s="50">
        <v>39999</v>
      </c>
      <c r="B84" s="51" t="s">
        <v>318</v>
      </c>
      <c r="C84" s="49">
        <f t="shared" si="1"/>
        <v>0</v>
      </c>
      <c r="D84" s="49"/>
      <c r="E84" s="49"/>
    </row>
    <row r="85" s="37" customFormat="1" spans="1:5">
      <c r="A85" s="46" t="s">
        <v>134</v>
      </c>
      <c r="B85" s="46"/>
      <c r="C85" s="54">
        <f>C80+C63+C60+C47+C19+C5</f>
        <v>5229.224</v>
      </c>
      <c r="D85" s="55">
        <f>D80+D63+D60+D47+D19+D5</f>
        <v>4466.474</v>
      </c>
      <c r="E85" s="55">
        <f>E80+E63+E60+E47+E19+E5</f>
        <v>762.75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28" zoomScaleNormal="128" topLeftCell="C1" workbookViewId="0">
      <selection activeCell="I17" sqref="I17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199</v>
      </c>
      <c r="H4" s="3"/>
      <c r="I4" s="3"/>
      <c r="J4" s="3"/>
      <c r="K4" s="3"/>
      <c r="L4" s="3" t="s">
        <v>203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319</v>
      </c>
      <c r="I5" s="3" t="s">
        <v>320</v>
      </c>
      <c r="J5" s="3" t="s">
        <v>321</v>
      </c>
      <c r="K5" s="3" t="s">
        <v>322</v>
      </c>
      <c r="L5" s="3" t="s">
        <v>134</v>
      </c>
      <c r="M5" s="3" t="s">
        <v>215</v>
      </c>
      <c r="N5" s="3" t="s">
        <v>323</v>
      </c>
    </row>
    <row r="6" ht="22.9" customHeight="1" spans="1:14">
      <c r="A6" s="12"/>
      <c r="B6" s="12"/>
      <c r="C6" s="12"/>
      <c r="D6" s="12"/>
      <c r="E6" s="12" t="s">
        <v>134</v>
      </c>
      <c r="F6" s="34">
        <v>4466.469949</v>
      </c>
      <c r="G6" s="34">
        <v>4466.469949</v>
      </c>
      <c r="H6" s="34">
        <v>3624.67088</v>
      </c>
      <c r="I6" s="34">
        <v>572.43</v>
      </c>
      <c r="J6" s="34">
        <v>269.3748</v>
      </c>
      <c r="K6" s="34"/>
      <c r="L6" s="34"/>
      <c r="M6" s="34"/>
      <c r="N6" s="34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34">
        <v>4466.469949</v>
      </c>
      <c r="G7" s="34">
        <v>4466.469949</v>
      </c>
      <c r="H7" s="34">
        <v>3624.67088</v>
      </c>
      <c r="I7" s="34">
        <v>572.43</v>
      </c>
      <c r="J7" s="34">
        <v>269.3748</v>
      </c>
      <c r="K7" s="34"/>
      <c r="L7" s="34"/>
      <c r="M7" s="34"/>
      <c r="N7" s="34"/>
    </row>
    <row r="8" ht="22.9" customHeight="1" spans="1:14">
      <c r="A8" s="12"/>
      <c r="B8" s="12"/>
      <c r="C8" s="12"/>
      <c r="D8" s="25" t="s">
        <v>153</v>
      </c>
      <c r="E8" s="25" t="s">
        <v>154</v>
      </c>
      <c r="F8" s="34">
        <v>4466.469949</v>
      </c>
      <c r="G8" s="34">
        <v>4466.469949</v>
      </c>
      <c r="H8" s="34">
        <v>3624.67088</v>
      </c>
      <c r="I8" s="34">
        <v>572.43</v>
      </c>
      <c r="J8" s="34">
        <v>269.3748</v>
      </c>
      <c r="K8" s="34"/>
      <c r="L8" s="34"/>
      <c r="M8" s="34"/>
      <c r="N8" s="34"/>
    </row>
    <row r="9" ht="22.9" customHeight="1" spans="1:14">
      <c r="A9" s="29" t="s">
        <v>169</v>
      </c>
      <c r="B9" s="29" t="s">
        <v>167</v>
      </c>
      <c r="C9" s="29" t="s">
        <v>170</v>
      </c>
      <c r="D9" s="24" t="s">
        <v>213</v>
      </c>
      <c r="E9" s="4" t="s">
        <v>172</v>
      </c>
      <c r="F9" s="5">
        <v>3624.67088</v>
      </c>
      <c r="G9" s="5">
        <v>3624.67088</v>
      </c>
      <c r="H9" s="27">
        <v>3624.67088</v>
      </c>
      <c r="I9" s="27"/>
      <c r="J9" s="27"/>
      <c r="K9" s="27"/>
      <c r="L9" s="5"/>
      <c r="M9" s="27"/>
      <c r="N9" s="27"/>
    </row>
    <row r="10" ht="22.9" customHeight="1" spans="1:14">
      <c r="A10" s="29" t="s">
        <v>178</v>
      </c>
      <c r="B10" s="29" t="s">
        <v>176</v>
      </c>
      <c r="C10" s="29" t="s">
        <v>176</v>
      </c>
      <c r="D10" s="24" t="s">
        <v>213</v>
      </c>
      <c r="E10" s="4" t="s">
        <v>180</v>
      </c>
      <c r="F10" s="27">
        <v>359.17</v>
      </c>
      <c r="G10" s="27">
        <v>359.17</v>
      </c>
      <c r="H10" s="27"/>
      <c r="I10" s="27">
        <v>359.17</v>
      </c>
      <c r="J10" s="27"/>
      <c r="K10" s="27"/>
      <c r="L10" s="5"/>
      <c r="M10" s="27"/>
      <c r="N10" s="27"/>
    </row>
    <row r="11" ht="22.9" customHeight="1" spans="1:14">
      <c r="A11" s="29" t="s">
        <v>178</v>
      </c>
      <c r="B11" s="29" t="s">
        <v>182</v>
      </c>
      <c r="C11" s="29" t="s">
        <v>182</v>
      </c>
      <c r="D11" s="24" t="s">
        <v>213</v>
      </c>
      <c r="E11" s="4" t="s">
        <v>184</v>
      </c>
      <c r="F11" s="27">
        <v>22.45</v>
      </c>
      <c r="G11" s="27">
        <v>22.45</v>
      </c>
      <c r="H11" s="27"/>
      <c r="I11" s="27">
        <v>22.45</v>
      </c>
      <c r="J11" s="27"/>
      <c r="K11" s="27"/>
      <c r="L11" s="5"/>
      <c r="M11" s="27"/>
      <c r="N11" s="27"/>
    </row>
    <row r="12" ht="22.9" customHeight="1" spans="1:14">
      <c r="A12" s="29" t="s">
        <v>187</v>
      </c>
      <c r="B12" s="29" t="s">
        <v>188</v>
      </c>
      <c r="C12" s="29" t="s">
        <v>170</v>
      </c>
      <c r="D12" s="24" t="s">
        <v>213</v>
      </c>
      <c r="E12" s="4" t="s">
        <v>190</v>
      </c>
      <c r="F12" s="27">
        <v>190.807789</v>
      </c>
      <c r="G12" s="27">
        <v>190.807789</v>
      </c>
      <c r="H12" s="27"/>
      <c r="I12" s="27">
        <v>190.807789</v>
      </c>
      <c r="J12" s="27"/>
      <c r="K12" s="27"/>
      <c r="L12" s="5"/>
      <c r="M12" s="27"/>
      <c r="N12" s="27"/>
    </row>
    <row r="13" ht="22.9" customHeight="1" spans="1:14">
      <c r="A13" s="29" t="s">
        <v>193</v>
      </c>
      <c r="B13" s="29" t="s">
        <v>167</v>
      </c>
      <c r="C13" s="29" t="s">
        <v>170</v>
      </c>
      <c r="D13" s="24" t="s">
        <v>213</v>
      </c>
      <c r="E13" s="4" t="s">
        <v>195</v>
      </c>
      <c r="F13" s="34">
        <v>269.3748</v>
      </c>
      <c r="G13" s="34">
        <v>269.3748</v>
      </c>
      <c r="H13" s="27"/>
      <c r="I13" s="27"/>
      <c r="J13" s="34">
        <v>269.3748</v>
      </c>
      <c r="K13" s="27"/>
      <c r="L13" s="5"/>
      <c r="M13" s="27"/>
      <c r="N13" s="2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29" zoomScaleNormal="129" topLeftCell="A2" workbookViewId="0">
      <selection activeCell="F13" sqref="F13"/>
    </sheetView>
  </sheetViews>
  <sheetFormatPr defaultColWidth="10" defaultRowHeight="16.8"/>
  <cols>
    <col min="1" max="1" width="3.5" customWidth="1"/>
    <col min="2" max="2" width="3.625" customWidth="1"/>
    <col min="3" max="3" width="3.75" customWidth="1"/>
    <col min="4" max="4" width="8" customWidth="1"/>
    <col min="5" max="5" width="20.125" customWidth="1"/>
    <col min="6" max="6" width="7.375" customWidth="1"/>
    <col min="7" max="7" width="6.875" customWidth="1"/>
    <col min="8" max="8" width="7.375" customWidth="1"/>
    <col min="9" max="9" width="7.25" customWidth="1"/>
    <col min="10" max="10" width="5.875" customWidth="1"/>
    <col min="11" max="11" width="6.875" customWidth="1"/>
    <col min="12" max="12" width="5.5" customWidth="1"/>
    <col min="13" max="13" width="7.75" customWidth="1"/>
    <col min="14" max="14" width="4.75" customWidth="1"/>
    <col min="15" max="15" width="7.75" customWidth="1"/>
    <col min="16" max="16" width="6.125" customWidth="1"/>
    <col min="17" max="17" width="5.75" customWidth="1"/>
    <col min="18" max="18" width="5.625" customWidth="1"/>
    <col min="19" max="19" width="4.75" customWidth="1"/>
    <col min="20" max="20" width="5.5" customWidth="1"/>
    <col min="21" max="21" width="5.625" customWidth="1"/>
    <col min="22" max="22" width="7" customWidth="1"/>
    <col min="23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2" customHeight="1" spans="1:22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324</v>
      </c>
      <c r="H4" s="3"/>
      <c r="I4" s="3"/>
      <c r="J4" s="3"/>
      <c r="K4" s="3"/>
      <c r="L4" s="3" t="s">
        <v>325</v>
      </c>
      <c r="M4" s="3"/>
      <c r="N4" s="3"/>
      <c r="O4" s="3"/>
      <c r="P4" s="3"/>
      <c r="Q4" s="3"/>
      <c r="R4" s="3" t="s">
        <v>321</v>
      </c>
      <c r="S4" s="3" t="s">
        <v>326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327</v>
      </c>
      <c r="I5" s="3" t="s">
        <v>328</v>
      </c>
      <c r="J5" s="3" t="s">
        <v>329</v>
      </c>
      <c r="K5" s="3" t="s">
        <v>330</v>
      </c>
      <c r="L5" s="3" t="s">
        <v>134</v>
      </c>
      <c r="M5" s="3" t="s">
        <v>331</v>
      </c>
      <c r="N5" s="3" t="s">
        <v>332</v>
      </c>
      <c r="O5" s="3" t="s">
        <v>333</v>
      </c>
      <c r="P5" s="3" t="s">
        <v>334</v>
      </c>
      <c r="Q5" s="3" t="s">
        <v>335</v>
      </c>
      <c r="R5" s="3"/>
      <c r="S5" s="3" t="s">
        <v>134</v>
      </c>
      <c r="T5" s="3" t="s">
        <v>336</v>
      </c>
      <c r="U5" s="3" t="s">
        <v>337</v>
      </c>
      <c r="V5" s="3" t="s">
        <v>322</v>
      </c>
    </row>
    <row r="6" ht="22.9" customHeight="1" spans="1:22">
      <c r="A6" s="12"/>
      <c r="B6" s="12"/>
      <c r="C6" s="12"/>
      <c r="D6" s="12"/>
      <c r="E6" s="12" t="s">
        <v>134</v>
      </c>
      <c r="F6" s="11">
        <v>4466.469949</v>
      </c>
      <c r="G6" s="11">
        <v>3624.67088</v>
      </c>
      <c r="H6" s="11">
        <v>1430.56032</v>
      </c>
      <c r="I6" s="11">
        <v>2194.11056</v>
      </c>
      <c r="J6" s="11"/>
      <c r="K6" s="11"/>
      <c r="L6" s="11">
        <v>572.43</v>
      </c>
      <c r="M6" s="11">
        <v>359.17</v>
      </c>
      <c r="N6" s="11"/>
      <c r="O6" s="11">
        <v>168.36</v>
      </c>
      <c r="P6" s="11">
        <v>22.447975</v>
      </c>
      <c r="Q6" s="11">
        <v>22.447975</v>
      </c>
      <c r="R6" s="11">
        <v>269.37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4466.469949</v>
      </c>
      <c r="G7" s="11">
        <v>3624.67088</v>
      </c>
      <c r="H7" s="11">
        <v>1430.56032</v>
      </c>
      <c r="I7" s="11">
        <v>2194.11056</v>
      </c>
      <c r="J7" s="11"/>
      <c r="K7" s="11"/>
      <c r="L7" s="11">
        <v>572.43</v>
      </c>
      <c r="M7" s="11">
        <v>359.17</v>
      </c>
      <c r="N7" s="11"/>
      <c r="O7" s="11">
        <v>168.36</v>
      </c>
      <c r="P7" s="11">
        <v>22.447975</v>
      </c>
      <c r="Q7" s="11">
        <v>22.447975</v>
      </c>
      <c r="R7" s="11">
        <v>269.37</v>
      </c>
      <c r="S7" s="11"/>
      <c r="T7" s="11"/>
      <c r="U7" s="11"/>
      <c r="V7" s="11"/>
    </row>
    <row r="8" ht="22.9" customHeight="1" spans="1:22">
      <c r="A8" s="12"/>
      <c r="B8" s="12"/>
      <c r="C8" s="12"/>
      <c r="D8" s="25" t="s">
        <v>153</v>
      </c>
      <c r="E8" s="25" t="s">
        <v>154</v>
      </c>
      <c r="F8" s="11">
        <v>4466.469949</v>
      </c>
      <c r="G8" s="11">
        <v>3624.67088</v>
      </c>
      <c r="H8" s="11">
        <v>1430.56032</v>
      </c>
      <c r="I8" s="11">
        <v>2194.11056</v>
      </c>
      <c r="J8" s="11"/>
      <c r="K8" s="11"/>
      <c r="L8" s="11">
        <v>572.43</v>
      </c>
      <c r="M8" s="11">
        <v>359.17</v>
      </c>
      <c r="N8" s="11"/>
      <c r="O8" s="11">
        <v>168.36</v>
      </c>
      <c r="P8" s="11">
        <v>22.447975</v>
      </c>
      <c r="Q8" s="11">
        <v>22.447975</v>
      </c>
      <c r="R8" s="11">
        <v>269.37</v>
      </c>
      <c r="S8" s="11"/>
      <c r="T8" s="11"/>
      <c r="U8" s="11"/>
      <c r="V8" s="11"/>
    </row>
    <row r="9" ht="22.9" customHeight="1" spans="1:22">
      <c r="A9" s="29" t="s">
        <v>169</v>
      </c>
      <c r="B9" s="29" t="s">
        <v>167</v>
      </c>
      <c r="C9" s="29" t="s">
        <v>170</v>
      </c>
      <c r="D9" s="24" t="s">
        <v>213</v>
      </c>
      <c r="E9" s="4" t="s">
        <v>172</v>
      </c>
      <c r="F9" s="5">
        <v>3624.67088</v>
      </c>
      <c r="G9" s="27">
        <v>3624.67088</v>
      </c>
      <c r="H9" s="27">
        <v>1430.56032</v>
      </c>
      <c r="I9" s="27">
        <v>2194.11056</v>
      </c>
      <c r="J9" s="27"/>
      <c r="K9" s="27"/>
      <c r="L9" s="5"/>
      <c r="M9" s="27"/>
      <c r="N9" s="27"/>
      <c r="O9" s="27"/>
      <c r="P9" s="27"/>
      <c r="Q9" s="27"/>
      <c r="R9" s="27"/>
      <c r="S9" s="5"/>
      <c r="T9" s="27"/>
      <c r="U9" s="27"/>
      <c r="V9" s="27"/>
    </row>
    <row r="10" ht="22.9" customHeight="1" spans="1:22">
      <c r="A10" s="29" t="s">
        <v>178</v>
      </c>
      <c r="B10" s="29" t="s">
        <v>176</v>
      </c>
      <c r="C10" s="29" t="s">
        <v>176</v>
      </c>
      <c r="D10" s="24" t="s">
        <v>213</v>
      </c>
      <c r="E10" s="4" t="s">
        <v>180</v>
      </c>
      <c r="F10" s="5">
        <v>359.167603</v>
      </c>
      <c r="G10" s="27"/>
      <c r="H10" s="27"/>
      <c r="I10" s="27"/>
      <c r="J10" s="27"/>
      <c r="K10" s="27"/>
      <c r="L10" s="5">
        <v>359.167603</v>
      </c>
      <c r="M10" s="11">
        <v>359.17</v>
      </c>
      <c r="N10" s="27"/>
      <c r="O10" s="27"/>
      <c r="P10" s="27"/>
      <c r="Q10" s="27"/>
      <c r="R10" s="27"/>
      <c r="S10" s="5"/>
      <c r="T10" s="27"/>
      <c r="U10" s="27"/>
      <c r="V10" s="27"/>
    </row>
    <row r="11" ht="22.9" customHeight="1" spans="1:22">
      <c r="A11" s="29" t="s">
        <v>178</v>
      </c>
      <c r="B11" s="29" t="s">
        <v>182</v>
      </c>
      <c r="C11" s="29" t="s">
        <v>182</v>
      </c>
      <c r="D11" s="24" t="s">
        <v>213</v>
      </c>
      <c r="E11" s="4" t="s">
        <v>184</v>
      </c>
      <c r="F11" s="5">
        <v>22.447975</v>
      </c>
      <c r="G11" s="27"/>
      <c r="H11" s="27"/>
      <c r="I11" s="27"/>
      <c r="J11" s="27"/>
      <c r="K11" s="27"/>
      <c r="L11" s="5">
        <v>22.447975</v>
      </c>
      <c r="M11" s="27"/>
      <c r="N11" s="27"/>
      <c r="O11" s="27"/>
      <c r="P11" s="27"/>
      <c r="Q11" s="27">
        <v>22.447975</v>
      </c>
      <c r="R11" s="27"/>
      <c r="S11" s="5"/>
      <c r="T11" s="27"/>
      <c r="U11" s="27"/>
      <c r="V11" s="27"/>
    </row>
    <row r="12" ht="22.9" customHeight="1" spans="1:22">
      <c r="A12" s="29" t="s">
        <v>187</v>
      </c>
      <c r="B12" s="29" t="s">
        <v>188</v>
      </c>
      <c r="C12" s="29" t="s">
        <v>170</v>
      </c>
      <c r="D12" s="24" t="s">
        <v>213</v>
      </c>
      <c r="E12" s="4" t="s">
        <v>190</v>
      </c>
      <c r="F12" s="5">
        <v>190.807789</v>
      </c>
      <c r="G12" s="27"/>
      <c r="H12" s="27"/>
      <c r="I12" s="27"/>
      <c r="J12" s="27"/>
      <c r="K12" s="27"/>
      <c r="L12" s="5">
        <v>190.807789</v>
      </c>
      <c r="M12" s="27"/>
      <c r="N12" s="27"/>
      <c r="O12" s="11">
        <v>168.36</v>
      </c>
      <c r="P12" s="27">
        <v>22.447975</v>
      </c>
      <c r="Q12" s="27"/>
      <c r="R12" s="27"/>
      <c r="S12" s="5"/>
      <c r="T12" s="27"/>
      <c r="U12" s="27"/>
      <c r="V12" s="27"/>
    </row>
    <row r="13" ht="22.9" customHeight="1" spans="1:22">
      <c r="A13" s="29" t="s">
        <v>193</v>
      </c>
      <c r="B13" s="29" t="s">
        <v>167</v>
      </c>
      <c r="C13" s="29" t="s">
        <v>170</v>
      </c>
      <c r="D13" s="24" t="s">
        <v>213</v>
      </c>
      <c r="E13" s="4" t="s">
        <v>195</v>
      </c>
      <c r="F13" s="11">
        <v>269.37</v>
      </c>
      <c r="G13" s="27"/>
      <c r="H13" s="27"/>
      <c r="I13" s="27"/>
      <c r="J13" s="27"/>
      <c r="K13" s="27"/>
      <c r="L13" s="5"/>
      <c r="M13" s="27"/>
      <c r="N13" s="27"/>
      <c r="O13" s="27"/>
      <c r="P13" s="27"/>
      <c r="Q13" s="27"/>
      <c r="R13" s="11">
        <v>269.37</v>
      </c>
      <c r="S13" s="5"/>
      <c r="T13" s="27"/>
      <c r="U13" s="27"/>
      <c r="V13" s="27"/>
    </row>
  </sheetData>
  <mergeCells count="12">
    <mergeCell ref="A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K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2" customHeight="1" spans="1:1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196</v>
      </c>
      <c r="E4" s="3" t="s">
        <v>197</v>
      </c>
      <c r="F4" s="3" t="s">
        <v>338</v>
      </c>
      <c r="G4" s="3" t="s">
        <v>339</v>
      </c>
      <c r="H4" s="3" t="s">
        <v>340</v>
      </c>
      <c r="I4" s="3" t="s">
        <v>341</v>
      </c>
      <c r="J4" s="3" t="s">
        <v>342</v>
      </c>
      <c r="K4" s="3" t="s">
        <v>343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25"/>
      <c r="E8" s="25"/>
      <c r="F8" s="11"/>
      <c r="G8" s="11"/>
      <c r="H8" s="11"/>
      <c r="I8" s="11"/>
      <c r="J8" s="11"/>
      <c r="K8" s="11"/>
    </row>
    <row r="9" ht="22.9" customHeight="1" spans="1:11">
      <c r="A9" s="29"/>
      <c r="B9" s="29"/>
      <c r="C9" s="29"/>
      <c r="D9" s="24"/>
      <c r="E9" s="4"/>
      <c r="F9" s="5"/>
      <c r="G9" s="27"/>
      <c r="H9" s="27"/>
      <c r="I9" s="27"/>
      <c r="J9" s="27"/>
      <c r="K9" s="27"/>
    </row>
    <row r="10" spans="1:11">
      <c r="A10" s="26" t="s">
        <v>344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R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196</v>
      </c>
      <c r="E4" s="3" t="s">
        <v>197</v>
      </c>
      <c r="F4" s="3" t="s">
        <v>338</v>
      </c>
      <c r="G4" s="3" t="s">
        <v>345</v>
      </c>
      <c r="H4" s="3" t="s">
        <v>346</v>
      </c>
      <c r="I4" s="3" t="s">
        <v>347</v>
      </c>
      <c r="J4" s="3" t="s">
        <v>348</v>
      </c>
      <c r="K4" s="3" t="s">
        <v>349</v>
      </c>
      <c r="L4" s="3" t="s">
        <v>350</v>
      </c>
      <c r="M4" s="3" t="s">
        <v>351</v>
      </c>
      <c r="N4" s="3" t="s">
        <v>340</v>
      </c>
      <c r="O4" s="3" t="s">
        <v>352</v>
      </c>
      <c r="P4" s="3" t="s">
        <v>353</v>
      </c>
      <c r="Q4" s="3" t="s">
        <v>341</v>
      </c>
      <c r="R4" s="3" t="s">
        <v>343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25"/>
      <c r="E8" s="2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9"/>
      <c r="B9" s="29"/>
      <c r="C9" s="29"/>
      <c r="D9" s="24"/>
      <c r="E9" s="4"/>
      <c r="F9" s="5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>
      <c r="A10" s="26" t="s">
        <v>344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</sheetData>
  <mergeCells count="20">
    <mergeCell ref="A2:R2"/>
    <mergeCell ref="A3:P3"/>
    <mergeCell ref="Q3:R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9" sqref="F9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5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196</v>
      </c>
      <c r="E4" s="3" t="s">
        <v>197</v>
      </c>
      <c r="F4" s="3" t="s">
        <v>338</v>
      </c>
      <c r="G4" s="3" t="s">
        <v>200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203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354</v>
      </c>
      <c r="I5" s="3" t="s">
        <v>355</v>
      </c>
      <c r="J5" s="3" t="s">
        <v>356</v>
      </c>
      <c r="K5" s="3" t="s">
        <v>357</v>
      </c>
      <c r="L5" s="3" t="s">
        <v>358</v>
      </c>
      <c r="M5" s="3" t="s">
        <v>359</v>
      </c>
      <c r="N5" s="3" t="s">
        <v>360</v>
      </c>
      <c r="O5" s="3" t="s">
        <v>361</v>
      </c>
      <c r="P5" s="3" t="s">
        <v>362</v>
      </c>
      <c r="Q5" s="3" t="s">
        <v>363</v>
      </c>
      <c r="R5" s="3" t="s">
        <v>134</v>
      </c>
      <c r="S5" s="3" t="s">
        <v>257</v>
      </c>
      <c r="T5" s="3" t="s">
        <v>323</v>
      </c>
    </row>
    <row r="6" ht="22.9" customHeight="1" spans="1:20">
      <c r="A6" s="12"/>
      <c r="B6" s="12"/>
      <c r="C6" s="12"/>
      <c r="D6" s="12"/>
      <c r="E6" s="12" t="s">
        <v>134</v>
      </c>
      <c r="F6" s="34">
        <v>762.75</v>
      </c>
      <c r="G6" s="34">
        <v>762.75</v>
      </c>
      <c r="H6" s="34">
        <v>417.75</v>
      </c>
      <c r="I6" s="34">
        <v>15</v>
      </c>
      <c r="J6" s="34">
        <v>30</v>
      </c>
      <c r="K6" s="34"/>
      <c r="L6" s="34"/>
      <c r="M6" s="34">
        <v>20</v>
      </c>
      <c r="N6" s="34"/>
      <c r="O6" s="34">
        <v>230</v>
      </c>
      <c r="P6" s="34">
        <v>50</v>
      </c>
      <c r="Q6" s="34"/>
      <c r="R6" s="34"/>
      <c r="S6" s="34"/>
      <c r="T6" s="34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34">
        <v>762.75</v>
      </c>
      <c r="G7" s="34">
        <v>762.75</v>
      </c>
      <c r="H7" s="34">
        <v>417.75</v>
      </c>
      <c r="I7" s="34">
        <v>15</v>
      </c>
      <c r="J7" s="34">
        <v>30</v>
      </c>
      <c r="K7" s="34"/>
      <c r="L7" s="34"/>
      <c r="M7" s="34">
        <v>20</v>
      </c>
      <c r="N7" s="34"/>
      <c r="O7" s="34">
        <v>230</v>
      </c>
      <c r="P7" s="34">
        <v>50</v>
      </c>
      <c r="Q7" s="34"/>
      <c r="R7" s="34"/>
      <c r="S7" s="34"/>
      <c r="T7" s="34"/>
    </row>
    <row r="8" ht="22.9" customHeight="1" spans="1:20">
      <c r="A8" s="12"/>
      <c r="B8" s="12"/>
      <c r="C8" s="12"/>
      <c r="D8" s="25" t="s">
        <v>153</v>
      </c>
      <c r="E8" s="25" t="s">
        <v>154</v>
      </c>
      <c r="F8" s="34">
        <v>762.75</v>
      </c>
      <c r="G8" s="34">
        <v>762.75</v>
      </c>
      <c r="H8" s="34">
        <v>417.75</v>
      </c>
      <c r="I8" s="34">
        <v>15</v>
      </c>
      <c r="J8" s="34">
        <v>30</v>
      </c>
      <c r="K8" s="34"/>
      <c r="L8" s="34"/>
      <c r="M8" s="34">
        <v>20</v>
      </c>
      <c r="N8" s="34"/>
      <c r="O8" s="34">
        <v>230</v>
      </c>
      <c r="P8" s="34">
        <v>50</v>
      </c>
      <c r="Q8" s="34"/>
      <c r="R8" s="34"/>
      <c r="S8" s="34"/>
      <c r="T8" s="34"/>
    </row>
    <row r="9" ht="22.9" customHeight="1" spans="1:20">
      <c r="A9" s="29" t="s">
        <v>169</v>
      </c>
      <c r="B9" s="29" t="s">
        <v>167</v>
      </c>
      <c r="C9" s="29" t="s">
        <v>170</v>
      </c>
      <c r="D9" s="24" t="s">
        <v>213</v>
      </c>
      <c r="E9" s="4" t="s">
        <v>172</v>
      </c>
      <c r="F9" s="34">
        <v>762.75</v>
      </c>
      <c r="G9" s="34">
        <v>762.75</v>
      </c>
      <c r="H9" s="34">
        <v>417.75</v>
      </c>
      <c r="I9" s="34">
        <v>15</v>
      </c>
      <c r="J9" s="34">
        <v>30</v>
      </c>
      <c r="K9" s="27"/>
      <c r="L9" s="27"/>
      <c r="M9" s="27">
        <v>20</v>
      </c>
      <c r="N9" s="27"/>
      <c r="O9" s="34">
        <v>230</v>
      </c>
      <c r="P9" s="34">
        <v>50</v>
      </c>
      <c r="Q9" s="27"/>
      <c r="R9" s="27"/>
      <c r="S9" s="27"/>
      <c r="T9" s="2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55" zoomScaleNormal="155" workbookViewId="0">
      <selection activeCell="P18" sqref="P18"/>
    </sheetView>
  </sheetViews>
  <sheetFormatPr defaultColWidth="10" defaultRowHeight="16.8"/>
  <cols>
    <col min="1" max="2" width="2.5" customWidth="1"/>
    <col min="3" max="3" width="2.75" customWidth="1"/>
    <col min="4" max="4" width="5.375" customWidth="1"/>
    <col min="5" max="5" width="7.875" customWidth="1"/>
    <col min="6" max="6" width="6.125" customWidth="1"/>
    <col min="7" max="8" width="5.125" customWidth="1"/>
    <col min="9" max="9" width="2.875" customWidth="1"/>
    <col min="10" max="10" width="4.875" customWidth="1"/>
    <col min="11" max="11" width="5" customWidth="1"/>
    <col min="12" max="12" width="5.25" customWidth="1"/>
    <col min="13" max="13" width="2.5" customWidth="1"/>
    <col min="14" max="14" width="2.75" customWidth="1"/>
    <col min="15" max="15" width="4.625" customWidth="1"/>
    <col min="16" max="16" width="5.375" customWidth="1"/>
    <col min="17" max="17" width="4.375" customWidth="1"/>
    <col min="18" max="18" width="5.25" customWidth="1"/>
    <col min="19" max="19" width="2.875" customWidth="1"/>
    <col min="20" max="21" width="5.25" customWidth="1"/>
    <col min="22" max="22" width="5.375" customWidth="1"/>
    <col min="23" max="24" width="3.625" customWidth="1"/>
    <col min="25" max="25" width="4" customWidth="1"/>
    <col min="26" max="26" width="3.5" customWidth="1"/>
    <col min="27" max="27" width="4.125" customWidth="1"/>
    <col min="28" max="28" width="5.25" customWidth="1"/>
    <col min="29" max="29" width="2.375" customWidth="1"/>
    <col min="30" max="30" width="7.125" customWidth="1"/>
    <col min="31" max="31" width="4.375" customWidth="1"/>
    <col min="32" max="32" width="4.625" customWidth="1"/>
    <col min="33" max="33" width="5.25" customWidth="1"/>
    <col min="34" max="34" width="7.125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9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196</v>
      </c>
      <c r="E4" s="3" t="s">
        <v>197</v>
      </c>
      <c r="F4" s="3" t="s">
        <v>364</v>
      </c>
      <c r="G4" s="3" t="s">
        <v>365</v>
      </c>
      <c r="H4" s="3" t="s">
        <v>366</v>
      </c>
      <c r="I4" s="3" t="s">
        <v>367</v>
      </c>
      <c r="J4" s="3" t="s">
        <v>368</v>
      </c>
      <c r="K4" s="3" t="s">
        <v>369</v>
      </c>
      <c r="L4" s="3" t="s">
        <v>370</v>
      </c>
      <c r="M4" s="3" t="s">
        <v>371</v>
      </c>
      <c r="N4" s="3" t="s">
        <v>372</v>
      </c>
      <c r="O4" s="3" t="s">
        <v>373</v>
      </c>
      <c r="P4" s="3" t="s">
        <v>374</v>
      </c>
      <c r="Q4" s="3" t="s">
        <v>360</v>
      </c>
      <c r="R4" s="3" t="s">
        <v>362</v>
      </c>
      <c r="S4" s="3" t="s">
        <v>375</v>
      </c>
      <c r="T4" s="3" t="s">
        <v>355</v>
      </c>
      <c r="U4" s="3" t="s">
        <v>356</v>
      </c>
      <c r="V4" s="3" t="s">
        <v>359</v>
      </c>
      <c r="W4" s="3" t="s">
        <v>376</v>
      </c>
      <c r="X4" s="3" t="s">
        <v>377</v>
      </c>
      <c r="Y4" s="3" t="s">
        <v>378</v>
      </c>
      <c r="Z4" s="3" t="s">
        <v>379</v>
      </c>
      <c r="AA4" s="3" t="s">
        <v>358</v>
      </c>
      <c r="AB4" s="3" t="s">
        <v>380</v>
      </c>
      <c r="AC4" s="3" t="s">
        <v>381</v>
      </c>
      <c r="AD4" s="3" t="s">
        <v>361</v>
      </c>
      <c r="AE4" s="3" t="s">
        <v>382</v>
      </c>
      <c r="AF4" s="3" t="s">
        <v>383</v>
      </c>
      <c r="AG4" s="3" t="s">
        <v>363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23"/>
      <c r="B6" s="33"/>
      <c r="C6" s="33"/>
      <c r="D6" s="4"/>
      <c r="E6" s="4" t="s">
        <v>134</v>
      </c>
      <c r="F6" s="34">
        <v>762.75</v>
      </c>
      <c r="G6" s="34">
        <v>90</v>
      </c>
      <c r="H6" s="34">
        <v>27.75</v>
      </c>
      <c r="I6" s="34"/>
      <c r="J6" s="34">
        <v>5</v>
      </c>
      <c r="K6" s="34">
        <v>40</v>
      </c>
      <c r="L6" s="34">
        <v>75</v>
      </c>
      <c r="M6" s="34"/>
      <c r="N6" s="34"/>
      <c r="O6" s="34">
        <v>20</v>
      </c>
      <c r="P6" s="34">
        <v>100</v>
      </c>
      <c r="Q6" s="34"/>
      <c r="R6" s="34">
        <v>50</v>
      </c>
      <c r="S6" s="34"/>
      <c r="T6" s="34">
        <v>15</v>
      </c>
      <c r="U6" s="34">
        <v>30</v>
      </c>
      <c r="V6" s="34">
        <v>20</v>
      </c>
      <c r="W6" s="34"/>
      <c r="X6" s="34"/>
      <c r="Y6" s="34"/>
      <c r="Z6" s="34"/>
      <c r="AA6" s="34"/>
      <c r="AB6" s="34">
        <v>60</v>
      </c>
      <c r="AC6" s="34"/>
      <c r="AD6" s="34">
        <v>230</v>
      </c>
      <c r="AE6" s="34"/>
      <c r="AF6" s="34"/>
      <c r="AG6" s="34"/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34">
        <v>762.75</v>
      </c>
      <c r="G7" s="34">
        <v>90</v>
      </c>
      <c r="H7" s="34">
        <v>27.75</v>
      </c>
      <c r="I7" s="34"/>
      <c r="J7" s="34">
        <v>5</v>
      </c>
      <c r="K7" s="34">
        <v>40</v>
      </c>
      <c r="L7" s="34">
        <v>75</v>
      </c>
      <c r="M7" s="34"/>
      <c r="N7" s="34"/>
      <c r="O7" s="34">
        <v>20</v>
      </c>
      <c r="P7" s="34">
        <v>100</v>
      </c>
      <c r="Q7" s="34"/>
      <c r="R7" s="34">
        <v>50</v>
      </c>
      <c r="S7" s="34"/>
      <c r="T7" s="34">
        <v>15</v>
      </c>
      <c r="U7" s="34">
        <v>30</v>
      </c>
      <c r="V7" s="34">
        <v>20</v>
      </c>
      <c r="W7" s="34"/>
      <c r="X7" s="34"/>
      <c r="Y7" s="34"/>
      <c r="Z7" s="34"/>
      <c r="AA7" s="34"/>
      <c r="AB7" s="34">
        <v>60</v>
      </c>
      <c r="AC7" s="34"/>
      <c r="AD7" s="34">
        <v>230</v>
      </c>
      <c r="AE7" s="34"/>
      <c r="AF7" s="34"/>
      <c r="AG7" s="34"/>
    </row>
    <row r="8" ht="22.9" customHeight="1" spans="1:33">
      <c r="A8" s="12"/>
      <c r="B8" s="12"/>
      <c r="C8" s="12"/>
      <c r="D8" s="25" t="s">
        <v>153</v>
      </c>
      <c r="E8" s="25" t="s">
        <v>154</v>
      </c>
      <c r="F8" s="34">
        <v>762.75</v>
      </c>
      <c r="G8" s="34">
        <v>90</v>
      </c>
      <c r="H8" s="34">
        <v>27.75</v>
      </c>
      <c r="I8" s="34"/>
      <c r="J8" s="34">
        <v>5</v>
      </c>
      <c r="K8" s="34">
        <v>40</v>
      </c>
      <c r="L8" s="34">
        <v>75</v>
      </c>
      <c r="M8" s="34"/>
      <c r="N8" s="34"/>
      <c r="O8" s="34">
        <v>20</v>
      </c>
      <c r="P8" s="34">
        <v>100</v>
      </c>
      <c r="Q8" s="34"/>
      <c r="R8" s="34">
        <v>50</v>
      </c>
      <c r="S8" s="34"/>
      <c r="T8" s="34">
        <v>15</v>
      </c>
      <c r="U8" s="34">
        <v>30</v>
      </c>
      <c r="V8" s="34">
        <v>20</v>
      </c>
      <c r="W8" s="34"/>
      <c r="X8" s="34"/>
      <c r="Y8" s="34"/>
      <c r="Z8" s="34"/>
      <c r="AA8" s="34"/>
      <c r="AB8" s="34">
        <v>60</v>
      </c>
      <c r="AC8" s="34"/>
      <c r="AD8" s="34">
        <v>230</v>
      </c>
      <c r="AE8" s="34"/>
      <c r="AF8" s="34"/>
      <c r="AG8" s="34"/>
    </row>
    <row r="9" ht="22.9" customHeight="1" spans="1:33">
      <c r="A9" s="29" t="s">
        <v>169</v>
      </c>
      <c r="B9" s="29" t="s">
        <v>167</v>
      </c>
      <c r="C9" s="29" t="s">
        <v>170</v>
      </c>
      <c r="D9" s="24" t="s">
        <v>213</v>
      </c>
      <c r="E9" s="4" t="s">
        <v>172</v>
      </c>
      <c r="F9" s="34">
        <v>762.75</v>
      </c>
      <c r="G9" s="27">
        <v>90</v>
      </c>
      <c r="H9" s="27">
        <v>27.75</v>
      </c>
      <c r="I9" s="27"/>
      <c r="J9" s="27">
        <v>5</v>
      </c>
      <c r="K9" s="27">
        <v>40</v>
      </c>
      <c r="L9" s="27">
        <v>75</v>
      </c>
      <c r="M9" s="27"/>
      <c r="N9" s="27"/>
      <c r="O9" s="27">
        <v>20</v>
      </c>
      <c r="P9" s="27">
        <v>100</v>
      </c>
      <c r="Q9" s="27"/>
      <c r="R9" s="27">
        <v>50</v>
      </c>
      <c r="S9" s="27"/>
      <c r="T9" s="27">
        <v>15</v>
      </c>
      <c r="U9" s="27">
        <v>30</v>
      </c>
      <c r="V9" s="27">
        <v>20</v>
      </c>
      <c r="W9" s="27"/>
      <c r="X9" s="27"/>
      <c r="Y9" s="27"/>
      <c r="Z9" s="27"/>
      <c r="AA9" s="27"/>
      <c r="AB9" s="27">
        <v>60</v>
      </c>
      <c r="AC9" s="27"/>
      <c r="AD9" s="27">
        <v>230</v>
      </c>
      <c r="AE9" s="27"/>
      <c r="AF9" s="27"/>
      <c r="AG9" s="27"/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3" zoomScaleNormal="133" workbookViewId="0">
      <selection activeCell="F11" sqref="F11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384</v>
      </c>
      <c r="B4" s="3" t="s">
        <v>385</v>
      </c>
      <c r="C4" s="3" t="s">
        <v>386</v>
      </c>
      <c r="D4" s="3" t="s">
        <v>387</v>
      </c>
      <c r="E4" s="3" t="s">
        <v>388</v>
      </c>
      <c r="F4" s="3"/>
      <c r="G4" s="3"/>
      <c r="H4" s="3" t="s">
        <v>389</v>
      </c>
    </row>
    <row r="5" ht="25.9" customHeight="1" spans="1:8">
      <c r="A5" s="3"/>
      <c r="B5" s="3"/>
      <c r="C5" s="3"/>
      <c r="D5" s="3"/>
      <c r="E5" s="3" t="s">
        <v>136</v>
      </c>
      <c r="F5" s="3" t="s">
        <v>390</v>
      </c>
      <c r="G5" s="3" t="s">
        <v>391</v>
      </c>
      <c r="H5" s="3"/>
    </row>
    <row r="6" ht="22.9" customHeight="1" spans="1:8">
      <c r="A6" s="12"/>
      <c r="B6" s="12" t="s">
        <v>134</v>
      </c>
      <c r="C6" s="11">
        <v>330</v>
      </c>
      <c r="D6" s="11"/>
      <c r="E6" s="11">
        <v>310</v>
      </c>
      <c r="F6" s="11">
        <v>80</v>
      </c>
      <c r="G6" s="11">
        <v>230</v>
      </c>
      <c r="H6" s="11">
        <v>20</v>
      </c>
    </row>
    <row r="7" ht="22.9" customHeight="1" spans="1:8">
      <c r="A7" s="10" t="s">
        <v>152</v>
      </c>
      <c r="B7" s="10" t="s">
        <v>4</v>
      </c>
      <c r="C7" s="11">
        <v>330</v>
      </c>
      <c r="D7" s="11"/>
      <c r="E7" s="11">
        <v>310</v>
      </c>
      <c r="F7" s="11">
        <v>80</v>
      </c>
      <c r="G7" s="11">
        <v>100</v>
      </c>
      <c r="H7" s="11">
        <v>20</v>
      </c>
    </row>
    <row r="8" ht="22.9" customHeight="1" spans="1:8">
      <c r="A8" s="24" t="s">
        <v>153</v>
      </c>
      <c r="B8" s="24" t="s">
        <v>154</v>
      </c>
      <c r="C8" s="27">
        <v>330</v>
      </c>
      <c r="D8" s="27"/>
      <c r="E8" s="5">
        <v>310</v>
      </c>
      <c r="F8" s="27">
        <v>80</v>
      </c>
      <c r="G8" s="27">
        <v>100</v>
      </c>
      <c r="H8" s="27">
        <v>20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392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7.6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23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25"/>
      <c r="B9" s="25"/>
      <c r="C9" s="11"/>
      <c r="D9" s="11"/>
      <c r="E9" s="11"/>
      <c r="F9" s="11"/>
      <c r="G9" s="11"/>
      <c r="H9" s="11"/>
    </row>
    <row r="10" ht="22.9" customHeight="1" spans="1:8">
      <c r="A10" s="25"/>
      <c r="B10" s="25"/>
      <c r="C10" s="11"/>
      <c r="D10" s="11"/>
      <c r="E10" s="11"/>
      <c r="F10" s="11"/>
      <c r="G10" s="11"/>
      <c r="H10" s="11"/>
    </row>
    <row r="11" ht="22.9" customHeight="1" spans="1:8">
      <c r="A11" s="25"/>
      <c r="B11" s="25"/>
      <c r="C11" s="11"/>
      <c r="D11" s="11"/>
      <c r="E11" s="11"/>
      <c r="F11" s="11"/>
      <c r="G11" s="11"/>
      <c r="H11" s="11"/>
    </row>
    <row r="12" ht="22.9" customHeight="1" spans="1:8">
      <c r="A12" s="24"/>
      <c r="B12" s="24"/>
      <c r="C12" s="5"/>
      <c r="D12" s="5"/>
      <c r="E12" s="27"/>
      <c r="F12" s="27"/>
      <c r="G12" s="27"/>
      <c r="H12" s="27"/>
    </row>
    <row r="13" spans="1:8">
      <c r="A13" s="26" t="s">
        <v>393</v>
      </c>
      <c r="B13" s="26"/>
      <c r="C13" s="26"/>
      <c r="D13" s="26"/>
      <c r="E13" s="26"/>
      <c r="F13" s="26"/>
      <c r="G13" s="26"/>
      <c r="H13" s="26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25" sqref="F25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1.8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204</v>
      </c>
      <c r="M4" s="3" t="s">
        <v>205</v>
      </c>
      <c r="N4" s="3" t="s">
        <v>206</v>
      </c>
      <c r="O4" s="3" t="s">
        <v>207</v>
      </c>
      <c r="P4" s="3" t="s">
        <v>208</v>
      </c>
      <c r="Q4" s="3" t="s">
        <v>209</v>
      </c>
      <c r="R4" s="3" t="s">
        <v>210</v>
      </c>
      <c r="S4" s="3" t="s">
        <v>211</v>
      </c>
      <c r="T4" s="3" t="s">
        <v>212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8"/>
      <c r="B8" s="28"/>
      <c r="C8" s="28"/>
      <c r="D8" s="25"/>
      <c r="E8" s="2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9"/>
      <c r="B9" s="29"/>
      <c r="C9" s="29"/>
      <c r="D9" s="24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>
      <c r="A10" s="30" t="s">
        <v>393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L17" sqref="L17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5" t="s">
        <v>6</v>
      </c>
      <c r="C3" s="75"/>
    </row>
    <row r="4" ht="32.65" customHeight="1" spans="2:3">
      <c r="B4" s="76">
        <v>1</v>
      </c>
      <c r="C4" s="77" t="s">
        <v>7</v>
      </c>
    </row>
    <row r="5" ht="32.65" customHeight="1" spans="2:3">
      <c r="B5" s="76">
        <v>2</v>
      </c>
      <c r="C5" s="78" t="s">
        <v>8</v>
      </c>
    </row>
    <row r="6" ht="32.65" customHeight="1" spans="2:3">
      <c r="B6" s="76">
        <v>3</v>
      </c>
      <c r="C6" s="77" t="s">
        <v>9</v>
      </c>
    </row>
    <row r="7" ht="32.65" customHeight="1" spans="2:3">
      <c r="B7" s="76">
        <v>4</v>
      </c>
      <c r="C7" s="77" t="s">
        <v>10</v>
      </c>
    </row>
    <row r="8" ht="32.65" customHeight="1" spans="2:3">
      <c r="B8" s="76">
        <v>5</v>
      </c>
      <c r="C8" s="77" t="s">
        <v>11</v>
      </c>
    </row>
    <row r="9" ht="32.65" customHeight="1" spans="2:3">
      <c r="B9" s="76">
        <v>6</v>
      </c>
      <c r="C9" s="77" t="s">
        <v>12</v>
      </c>
    </row>
    <row r="10" ht="32.65" customHeight="1" spans="2:3">
      <c r="B10" s="76">
        <v>7</v>
      </c>
      <c r="C10" s="77" t="s">
        <v>13</v>
      </c>
    </row>
    <row r="11" customFormat="1" ht="32.65" customHeight="1" spans="2:3">
      <c r="B11" s="76">
        <v>8</v>
      </c>
      <c r="C11" s="77" t="s">
        <v>14</v>
      </c>
    </row>
    <row r="12" ht="32.65" customHeight="1" spans="2:3">
      <c r="B12" s="76">
        <v>9</v>
      </c>
      <c r="C12" s="77" t="s">
        <v>15</v>
      </c>
    </row>
    <row r="13" ht="32.65" customHeight="1" spans="2:3">
      <c r="B13" s="76">
        <v>10</v>
      </c>
      <c r="C13" s="77" t="s">
        <v>16</v>
      </c>
    </row>
    <row r="14" ht="32.65" customHeight="1" spans="2:3">
      <c r="B14" s="76">
        <v>11</v>
      </c>
      <c r="C14" s="77" t="s">
        <v>17</v>
      </c>
    </row>
    <row r="15" ht="32.65" customHeight="1" spans="2:3">
      <c r="B15" s="76">
        <v>12</v>
      </c>
      <c r="C15" s="77" t="s">
        <v>18</v>
      </c>
    </row>
    <row r="16" ht="32.65" customHeight="1" spans="2:3">
      <c r="B16" s="76">
        <v>13</v>
      </c>
      <c r="C16" s="77" t="s">
        <v>19</v>
      </c>
    </row>
    <row r="17" ht="32.65" customHeight="1" spans="2:3">
      <c r="B17" s="76">
        <v>14</v>
      </c>
      <c r="C17" s="77" t="s">
        <v>20</v>
      </c>
    </row>
    <row r="18" ht="32.65" customHeight="1" spans="2:3">
      <c r="B18" s="76">
        <v>15</v>
      </c>
      <c r="C18" s="77" t="s">
        <v>21</v>
      </c>
    </row>
    <row r="19" ht="32.65" customHeight="1" spans="2:3">
      <c r="B19" s="76">
        <v>16</v>
      </c>
      <c r="C19" s="77" t="s">
        <v>22</v>
      </c>
    </row>
    <row r="20" ht="32.65" customHeight="1" spans="2:3">
      <c r="B20" s="76">
        <v>17</v>
      </c>
      <c r="C20" s="77" t="s">
        <v>23</v>
      </c>
    </row>
    <row r="21" ht="32.65" customHeight="1" spans="2:3">
      <c r="B21" s="76">
        <v>18</v>
      </c>
      <c r="C21" s="77" t="s">
        <v>24</v>
      </c>
    </row>
    <row r="22" ht="32.65" customHeight="1" spans="2:3">
      <c r="B22" s="76">
        <v>19</v>
      </c>
      <c r="C22" s="77" t="s">
        <v>25</v>
      </c>
    </row>
    <row r="23" ht="32.65" customHeight="1" spans="2:3">
      <c r="B23" s="76">
        <v>20</v>
      </c>
      <c r="C23" s="77" t="s">
        <v>26</v>
      </c>
    </row>
    <row r="24" ht="32.65" customHeight="1" spans="2:3">
      <c r="B24" s="76">
        <v>21</v>
      </c>
      <c r="C24" s="77" t="s">
        <v>27</v>
      </c>
    </row>
    <row r="25" ht="32.65" customHeight="1" spans="2:3">
      <c r="B25" s="76">
        <v>22</v>
      </c>
      <c r="C25" s="77" t="s">
        <v>28</v>
      </c>
    </row>
    <row r="26" ht="32.6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T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215</v>
      </c>
      <c r="I5" s="3" t="s">
        <v>216</v>
      </c>
      <c r="J5" s="3" t="s">
        <v>207</v>
      </c>
      <c r="K5" s="3" t="s">
        <v>134</v>
      </c>
      <c r="L5" s="3" t="s">
        <v>218</v>
      </c>
      <c r="M5" s="3" t="s">
        <v>219</v>
      </c>
      <c r="N5" s="3" t="s">
        <v>209</v>
      </c>
      <c r="O5" s="3" t="s">
        <v>220</v>
      </c>
      <c r="P5" s="3" t="s">
        <v>221</v>
      </c>
      <c r="Q5" s="3" t="s">
        <v>222</v>
      </c>
      <c r="R5" s="3" t="s">
        <v>205</v>
      </c>
      <c r="S5" s="3" t="s">
        <v>208</v>
      </c>
      <c r="T5" s="3" t="s">
        <v>212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8"/>
      <c r="B8" s="28"/>
      <c r="C8" s="28"/>
      <c r="D8" s="25"/>
      <c r="E8" s="2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9"/>
      <c r="B9" s="29"/>
      <c r="C9" s="29"/>
      <c r="D9" s="24"/>
      <c r="E9" s="31"/>
      <c r="F9" s="2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>
      <c r="A10" s="30" t="s">
        <v>393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8" sqref="A28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9" t="s">
        <v>394</v>
      </c>
      <c r="B2" s="19"/>
      <c r="C2" s="19"/>
      <c r="D2" s="19"/>
      <c r="E2" s="19"/>
      <c r="F2" s="19"/>
      <c r="G2" s="19"/>
      <c r="H2" s="19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156</v>
      </c>
      <c r="B4" s="3" t="s">
        <v>157</v>
      </c>
      <c r="C4" s="3" t="s">
        <v>134</v>
      </c>
      <c r="D4" s="3" t="s">
        <v>395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3.25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23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25"/>
      <c r="B9" s="25"/>
      <c r="C9" s="11"/>
      <c r="D9" s="11"/>
      <c r="E9" s="11"/>
      <c r="F9" s="11"/>
      <c r="G9" s="11"/>
      <c r="H9" s="11"/>
    </row>
    <row r="10" ht="22.9" customHeight="1" spans="1:8">
      <c r="A10" s="25"/>
      <c r="B10" s="25"/>
      <c r="C10" s="11"/>
      <c r="D10" s="11"/>
      <c r="E10" s="11"/>
      <c r="F10" s="11"/>
      <c r="G10" s="11"/>
      <c r="H10" s="11"/>
    </row>
    <row r="11" ht="22.9" customHeight="1" spans="1:8">
      <c r="A11" s="25"/>
      <c r="B11" s="25"/>
      <c r="C11" s="11"/>
      <c r="D11" s="11"/>
      <c r="E11" s="11"/>
      <c r="F11" s="11"/>
      <c r="G11" s="11"/>
      <c r="H11" s="11"/>
    </row>
    <row r="12" ht="22.9" customHeight="1" spans="1:8">
      <c r="A12" s="24"/>
      <c r="B12" s="24"/>
      <c r="C12" s="5"/>
      <c r="D12" s="5"/>
      <c r="E12" s="27"/>
      <c r="F12" s="27"/>
      <c r="G12" s="27"/>
      <c r="H12" s="27"/>
    </row>
    <row r="13" spans="1:8">
      <c r="A13" s="26" t="s">
        <v>396</v>
      </c>
      <c r="B13" s="26"/>
      <c r="C13" s="26"/>
      <c r="D13" s="26"/>
      <c r="E13" s="26"/>
      <c r="F13" s="26"/>
      <c r="G13" s="26"/>
      <c r="H13" s="26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6" sqref="G16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397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35.45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23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25"/>
      <c r="B9" s="25"/>
      <c r="C9" s="11"/>
      <c r="D9" s="11"/>
      <c r="E9" s="11"/>
      <c r="F9" s="11"/>
      <c r="G9" s="11"/>
      <c r="H9" s="11"/>
    </row>
    <row r="10" ht="22.9" customHeight="1" spans="1:8">
      <c r="A10" s="25"/>
      <c r="B10" s="25"/>
      <c r="C10" s="11"/>
      <c r="D10" s="11"/>
      <c r="E10" s="11"/>
      <c r="F10" s="11"/>
      <c r="G10" s="11"/>
      <c r="H10" s="11"/>
    </row>
    <row r="11" ht="22.9" customHeight="1" spans="1:8">
      <c r="A11" s="25"/>
      <c r="B11" s="25"/>
      <c r="C11" s="11"/>
      <c r="D11" s="11"/>
      <c r="E11" s="11"/>
      <c r="F11" s="11"/>
      <c r="G11" s="11"/>
      <c r="H11" s="11"/>
    </row>
    <row r="12" ht="22.9" customHeight="1" spans="1:8">
      <c r="A12" s="24"/>
      <c r="B12" s="24"/>
      <c r="C12" s="5"/>
      <c r="D12" s="5"/>
      <c r="E12" s="27"/>
      <c r="F12" s="27"/>
      <c r="G12" s="27"/>
      <c r="H12" s="27"/>
    </row>
    <row r="13" spans="1:8">
      <c r="A13" s="26" t="s">
        <v>398</v>
      </c>
      <c r="B13" s="26"/>
      <c r="C13" s="26"/>
      <c r="D13" s="26"/>
      <c r="E13" s="26"/>
      <c r="F13" s="26"/>
      <c r="G13" s="26"/>
      <c r="H13" s="26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A1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24.2" customHeight="1" spans="1:1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7" t="s">
        <v>31</v>
      </c>
      <c r="O3" s="7"/>
    </row>
    <row r="4" ht="26.1" customHeight="1" spans="1:15">
      <c r="A4" s="3" t="s">
        <v>196</v>
      </c>
      <c r="B4" s="21"/>
      <c r="C4" s="3" t="s">
        <v>399</v>
      </c>
      <c r="D4" s="3" t="s">
        <v>400</v>
      </c>
      <c r="E4" s="3"/>
      <c r="F4" s="3"/>
      <c r="G4" s="3"/>
      <c r="H4" s="3"/>
      <c r="I4" s="3"/>
      <c r="J4" s="3"/>
      <c r="K4" s="3"/>
      <c r="L4" s="3"/>
      <c r="M4" s="3"/>
      <c r="N4" s="3" t="s">
        <v>401</v>
      </c>
      <c r="O4" s="3"/>
    </row>
    <row r="5" ht="31.9" customHeight="1" spans="1:15">
      <c r="A5" s="3"/>
      <c r="B5" s="21"/>
      <c r="C5" s="3"/>
      <c r="D5" s="3" t="s">
        <v>402</v>
      </c>
      <c r="E5" s="3" t="s">
        <v>137</v>
      </c>
      <c r="F5" s="3"/>
      <c r="G5" s="3"/>
      <c r="H5" s="3"/>
      <c r="I5" s="3"/>
      <c r="J5" s="3"/>
      <c r="K5" s="3" t="s">
        <v>403</v>
      </c>
      <c r="L5" s="3" t="s">
        <v>139</v>
      </c>
      <c r="M5" s="3" t="s">
        <v>140</v>
      </c>
      <c r="N5" s="3" t="s">
        <v>404</v>
      </c>
      <c r="O5" s="3" t="s">
        <v>405</v>
      </c>
    </row>
    <row r="6" ht="44.85" customHeight="1" spans="1:15">
      <c r="A6" s="3"/>
      <c r="B6" s="21"/>
      <c r="C6" s="3"/>
      <c r="D6" s="3"/>
      <c r="E6" s="3" t="s">
        <v>406</v>
      </c>
      <c r="F6" s="3" t="s">
        <v>407</v>
      </c>
      <c r="G6" s="3" t="s">
        <v>408</v>
      </c>
      <c r="H6" s="3" t="s">
        <v>409</v>
      </c>
      <c r="I6" s="3" t="s">
        <v>410</v>
      </c>
      <c r="J6" s="3" t="s">
        <v>411</v>
      </c>
      <c r="K6" s="3"/>
      <c r="L6" s="3"/>
      <c r="M6" s="3"/>
      <c r="N6" s="3"/>
      <c r="O6" s="3"/>
    </row>
    <row r="7" ht="22.9" customHeight="1" spans="1:15">
      <c r="A7" s="12"/>
      <c r="B7" s="22"/>
      <c r="C7" s="23" t="s">
        <v>134</v>
      </c>
      <c r="D7" s="11">
        <v>3716.680051</v>
      </c>
      <c r="E7" s="11">
        <v>3716.680051</v>
      </c>
      <c r="F7" s="11">
        <v>2453.680051</v>
      </c>
      <c r="G7" s="11">
        <v>1263</v>
      </c>
      <c r="H7" s="11"/>
      <c r="I7" s="11"/>
      <c r="J7" s="11"/>
      <c r="K7" s="11"/>
      <c r="L7" s="11"/>
      <c r="M7" s="11"/>
      <c r="N7" s="11">
        <v>3716.680051</v>
      </c>
      <c r="O7" s="12"/>
    </row>
    <row r="8" ht="22.9" customHeight="1" spans="1:15">
      <c r="A8" s="10" t="s">
        <v>152</v>
      </c>
      <c r="B8" s="22"/>
      <c r="C8" s="10" t="s">
        <v>4</v>
      </c>
      <c r="D8" s="11">
        <v>3716.680051</v>
      </c>
      <c r="E8" s="11">
        <v>3716.680051</v>
      </c>
      <c r="F8" s="11">
        <v>2453.680051</v>
      </c>
      <c r="G8" s="11">
        <v>1263</v>
      </c>
      <c r="H8" s="11"/>
      <c r="I8" s="11"/>
      <c r="J8" s="11"/>
      <c r="K8" s="11"/>
      <c r="L8" s="11"/>
      <c r="M8" s="11"/>
      <c r="N8" s="11">
        <v>3716.680051</v>
      </c>
      <c r="O8" s="12"/>
    </row>
    <row r="9" ht="22.9" customHeight="1" spans="1:15">
      <c r="A9" s="24" t="s">
        <v>412</v>
      </c>
      <c r="B9" s="22" t="s">
        <v>413</v>
      </c>
      <c r="C9" s="24" t="s">
        <v>414</v>
      </c>
      <c r="D9" s="5">
        <v>421.580051</v>
      </c>
      <c r="E9" s="5">
        <v>421.580051</v>
      </c>
      <c r="F9" s="5">
        <v>421.580051</v>
      </c>
      <c r="G9" s="5"/>
      <c r="H9" s="5"/>
      <c r="I9" s="5"/>
      <c r="J9" s="5"/>
      <c r="K9" s="5"/>
      <c r="L9" s="5"/>
      <c r="M9" s="5"/>
      <c r="N9" s="5">
        <v>421.580051</v>
      </c>
      <c r="O9" s="4"/>
    </row>
    <row r="10" ht="22.9" customHeight="1" spans="1:15">
      <c r="A10" s="24" t="s">
        <v>412</v>
      </c>
      <c r="B10" s="22" t="s">
        <v>415</v>
      </c>
      <c r="C10" s="24" t="s">
        <v>416</v>
      </c>
      <c r="D10" s="5">
        <v>12</v>
      </c>
      <c r="E10" s="5">
        <v>12</v>
      </c>
      <c r="F10" s="5">
        <v>12</v>
      </c>
      <c r="G10" s="5"/>
      <c r="H10" s="5"/>
      <c r="I10" s="5"/>
      <c r="J10" s="5"/>
      <c r="K10" s="5"/>
      <c r="L10" s="5"/>
      <c r="M10" s="5"/>
      <c r="N10" s="5">
        <v>12</v>
      </c>
      <c r="O10" s="4"/>
    </row>
    <row r="11" ht="22.9" customHeight="1" spans="1:15">
      <c r="A11" s="24" t="s">
        <v>412</v>
      </c>
      <c r="B11" s="22" t="s">
        <v>417</v>
      </c>
      <c r="C11" s="24" t="s">
        <v>418</v>
      </c>
      <c r="D11" s="5">
        <v>1057.8</v>
      </c>
      <c r="E11" s="5">
        <v>1057.8</v>
      </c>
      <c r="F11" s="5"/>
      <c r="G11" s="5">
        <v>1057.8</v>
      </c>
      <c r="H11" s="5"/>
      <c r="I11" s="5"/>
      <c r="J11" s="5"/>
      <c r="K11" s="5"/>
      <c r="L11" s="5"/>
      <c r="M11" s="5"/>
      <c r="N11" s="5">
        <v>1057.8</v>
      </c>
      <c r="O11" s="4"/>
    </row>
    <row r="12" ht="22.9" customHeight="1" spans="1:15">
      <c r="A12" s="24" t="s">
        <v>412</v>
      </c>
      <c r="B12" s="22" t="s">
        <v>419</v>
      </c>
      <c r="C12" s="24" t="s">
        <v>420</v>
      </c>
      <c r="D12" s="5">
        <v>592</v>
      </c>
      <c r="E12" s="5">
        <v>592</v>
      </c>
      <c r="F12" s="5">
        <v>386.8</v>
      </c>
      <c r="G12" s="5">
        <v>205.2</v>
      </c>
      <c r="H12" s="5"/>
      <c r="I12" s="5"/>
      <c r="J12" s="5"/>
      <c r="K12" s="5"/>
      <c r="L12" s="5"/>
      <c r="M12" s="5"/>
      <c r="N12" s="5">
        <v>592</v>
      </c>
      <c r="O12" s="4"/>
    </row>
    <row r="13" ht="22.9" customHeight="1" spans="1:15">
      <c r="A13" s="24" t="s">
        <v>412</v>
      </c>
      <c r="B13" s="22" t="s">
        <v>421</v>
      </c>
      <c r="C13" s="24" t="s">
        <v>422</v>
      </c>
      <c r="D13" s="5">
        <v>500</v>
      </c>
      <c r="E13" s="5">
        <v>500</v>
      </c>
      <c r="F13" s="5">
        <v>500</v>
      </c>
      <c r="G13" s="5"/>
      <c r="H13" s="5"/>
      <c r="I13" s="5"/>
      <c r="J13" s="5"/>
      <c r="K13" s="5"/>
      <c r="L13" s="5"/>
      <c r="M13" s="5"/>
      <c r="N13" s="5">
        <v>500</v>
      </c>
      <c r="O13" s="4"/>
    </row>
    <row r="14" ht="22.9" customHeight="1" spans="1:15">
      <c r="A14" s="24" t="s">
        <v>412</v>
      </c>
      <c r="B14" s="22" t="s">
        <v>423</v>
      </c>
      <c r="C14" s="24" t="s">
        <v>424</v>
      </c>
      <c r="D14" s="5">
        <v>148.8</v>
      </c>
      <c r="E14" s="5">
        <v>148.8</v>
      </c>
      <c r="F14" s="5">
        <v>148.8</v>
      </c>
      <c r="G14" s="5"/>
      <c r="H14" s="5"/>
      <c r="I14" s="5"/>
      <c r="J14" s="5"/>
      <c r="K14" s="5"/>
      <c r="L14" s="5"/>
      <c r="M14" s="5"/>
      <c r="N14" s="5">
        <v>148.8</v>
      </c>
      <c r="O14" s="4"/>
    </row>
    <row r="15" ht="22.9" customHeight="1" spans="1:15">
      <c r="A15" s="24" t="s">
        <v>412</v>
      </c>
      <c r="B15" s="22" t="s">
        <v>425</v>
      </c>
      <c r="C15" s="24" t="s">
        <v>426</v>
      </c>
      <c r="D15" s="5">
        <v>38</v>
      </c>
      <c r="E15" s="5">
        <v>38</v>
      </c>
      <c r="F15" s="5">
        <v>38</v>
      </c>
      <c r="G15" s="5"/>
      <c r="H15" s="5"/>
      <c r="I15" s="5"/>
      <c r="J15" s="5"/>
      <c r="K15" s="5"/>
      <c r="L15" s="5"/>
      <c r="M15" s="5"/>
      <c r="N15" s="5">
        <v>38</v>
      </c>
      <c r="O15" s="4"/>
    </row>
    <row r="16" ht="22.9" customHeight="1" spans="1:15">
      <c r="A16" s="24" t="s">
        <v>412</v>
      </c>
      <c r="B16" s="22" t="s">
        <v>427</v>
      </c>
      <c r="C16" s="24" t="s">
        <v>428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</row>
    <row r="17" ht="22.9" customHeight="1" spans="1:15">
      <c r="A17" s="24" t="s">
        <v>412</v>
      </c>
      <c r="B17" s="22" t="s">
        <v>429</v>
      </c>
      <c r="C17" s="24" t="s">
        <v>430</v>
      </c>
      <c r="D17" s="5">
        <v>2</v>
      </c>
      <c r="E17" s="5">
        <v>2</v>
      </c>
      <c r="F17" s="5">
        <v>2</v>
      </c>
      <c r="G17" s="5"/>
      <c r="H17" s="5"/>
      <c r="I17" s="5"/>
      <c r="J17" s="5"/>
      <c r="K17" s="5"/>
      <c r="L17" s="5"/>
      <c r="M17" s="5"/>
      <c r="N17" s="5">
        <v>2</v>
      </c>
      <c r="O17" s="4"/>
    </row>
    <row r="18" ht="22.9" customHeight="1" spans="1:15">
      <c r="A18" s="24" t="s">
        <v>412</v>
      </c>
      <c r="B18" s="22" t="s">
        <v>431</v>
      </c>
      <c r="C18" s="24" t="s">
        <v>432</v>
      </c>
      <c r="D18" s="5">
        <v>144.5</v>
      </c>
      <c r="E18" s="5">
        <v>144.5</v>
      </c>
      <c r="F18" s="5">
        <v>144.5</v>
      </c>
      <c r="G18" s="5"/>
      <c r="H18" s="5"/>
      <c r="I18" s="5"/>
      <c r="J18" s="5"/>
      <c r="K18" s="5"/>
      <c r="L18" s="5"/>
      <c r="M18" s="5"/>
      <c r="N18" s="5">
        <v>144.5</v>
      </c>
      <c r="O18" s="4"/>
    </row>
    <row r="19" ht="22.9" customHeight="1" spans="1:15">
      <c r="A19" s="24" t="s">
        <v>412</v>
      </c>
      <c r="B19" s="22" t="s">
        <v>433</v>
      </c>
      <c r="C19" s="24" t="s">
        <v>434</v>
      </c>
      <c r="D19" s="5">
        <v>2</v>
      </c>
      <c r="E19" s="5">
        <v>2</v>
      </c>
      <c r="F19" s="5">
        <v>2</v>
      </c>
      <c r="G19" s="5"/>
      <c r="H19" s="5"/>
      <c r="I19" s="5"/>
      <c r="J19" s="5"/>
      <c r="K19" s="5"/>
      <c r="L19" s="5"/>
      <c r="M19" s="5"/>
      <c r="N19" s="5">
        <v>2</v>
      </c>
      <c r="O19" s="4"/>
    </row>
    <row r="20" ht="22.9" customHeight="1" spans="1:15">
      <c r="A20" s="24" t="s">
        <v>412</v>
      </c>
      <c r="B20" s="22" t="s">
        <v>435</v>
      </c>
      <c r="C20" s="24" t="s">
        <v>436</v>
      </c>
      <c r="D20" s="5">
        <v>10</v>
      </c>
      <c r="E20" s="5">
        <v>10</v>
      </c>
      <c r="F20" s="5">
        <v>10</v>
      </c>
      <c r="G20" s="5"/>
      <c r="H20" s="5"/>
      <c r="I20" s="5"/>
      <c r="J20" s="5"/>
      <c r="K20" s="5"/>
      <c r="L20" s="5"/>
      <c r="M20" s="5"/>
      <c r="N20" s="5">
        <v>10</v>
      </c>
      <c r="O20" s="4"/>
    </row>
    <row r="21" ht="22.9" customHeight="1" spans="1:15">
      <c r="A21" s="24" t="s">
        <v>412</v>
      </c>
      <c r="B21" s="22" t="s">
        <v>437</v>
      </c>
      <c r="C21" s="24" t="s">
        <v>438</v>
      </c>
      <c r="D21" s="5">
        <v>788</v>
      </c>
      <c r="E21" s="5">
        <v>788</v>
      </c>
      <c r="F21" s="5">
        <v>788</v>
      </c>
      <c r="G21" s="5"/>
      <c r="H21" s="5"/>
      <c r="I21" s="5"/>
      <c r="J21" s="5"/>
      <c r="K21" s="5"/>
      <c r="L21" s="5"/>
      <c r="M21" s="5"/>
      <c r="N21" s="5">
        <v>788</v>
      </c>
      <c r="O21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4"/>
  <sheetViews>
    <sheetView workbookViewId="0">
      <selection activeCell="J7" sqref="J7"/>
    </sheetView>
  </sheetViews>
  <sheetFormatPr defaultColWidth="10" defaultRowHeight="16.8"/>
  <cols>
    <col min="1" max="1" width="6.75" customWidth="1"/>
    <col min="2" max="2" width="13.6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3.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439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196</v>
      </c>
      <c r="B4" s="3" t="s">
        <v>440</v>
      </c>
      <c r="C4" s="3" t="s">
        <v>441</v>
      </c>
      <c r="D4" s="3" t="s">
        <v>442</v>
      </c>
      <c r="E4" s="3" t="s">
        <v>443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444</v>
      </c>
      <c r="F5" s="3" t="s">
        <v>445</v>
      </c>
      <c r="G5" s="3" t="s">
        <v>446</v>
      </c>
      <c r="H5" s="3" t="s">
        <v>447</v>
      </c>
      <c r="I5" s="3" t="s">
        <v>448</v>
      </c>
      <c r="J5" s="3" t="s">
        <v>449</v>
      </c>
      <c r="K5" s="3" t="s">
        <v>450</v>
      </c>
      <c r="L5" s="3" t="s">
        <v>451</v>
      </c>
      <c r="M5" s="3" t="s">
        <v>452</v>
      </c>
    </row>
    <row r="6" ht="28.5" customHeight="1" spans="1:13">
      <c r="A6" s="10" t="s">
        <v>2</v>
      </c>
      <c r="B6" s="10" t="s">
        <v>4</v>
      </c>
      <c r="C6" s="11">
        <v>3716.680051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 t="s">
        <v>453</v>
      </c>
      <c r="C7" s="5">
        <v>421.580051</v>
      </c>
      <c r="D7" s="4"/>
      <c r="E7" s="12" t="s">
        <v>454</v>
      </c>
      <c r="F7" s="4" t="s">
        <v>455</v>
      </c>
      <c r="G7" s="4" t="s">
        <v>456</v>
      </c>
      <c r="H7" s="4" t="s">
        <v>457</v>
      </c>
      <c r="I7" s="4" t="s">
        <v>458</v>
      </c>
      <c r="J7" s="4" t="s">
        <v>459</v>
      </c>
      <c r="K7" s="4" t="s">
        <v>457</v>
      </c>
      <c r="L7" s="4" t="s">
        <v>460</v>
      </c>
      <c r="M7" s="4"/>
    </row>
    <row r="8" ht="43.15" customHeight="1" spans="1:13">
      <c r="A8" s="4"/>
      <c r="B8" s="4"/>
      <c r="C8" s="5"/>
      <c r="D8" s="4"/>
      <c r="E8" s="12"/>
      <c r="F8" s="4" t="s">
        <v>461</v>
      </c>
      <c r="G8" s="4" t="s">
        <v>462</v>
      </c>
      <c r="H8" s="4" t="s">
        <v>463</v>
      </c>
      <c r="I8" s="4" t="s">
        <v>462</v>
      </c>
      <c r="J8" s="4" t="s">
        <v>459</v>
      </c>
      <c r="K8" s="4" t="s">
        <v>464</v>
      </c>
      <c r="L8" s="4" t="s">
        <v>465</v>
      </c>
      <c r="M8" s="4"/>
    </row>
    <row r="9" ht="43.15" customHeight="1" spans="1:13">
      <c r="A9" s="4"/>
      <c r="B9" s="4"/>
      <c r="C9" s="5"/>
      <c r="D9" s="4"/>
      <c r="E9" s="12"/>
      <c r="F9" s="4" t="s">
        <v>466</v>
      </c>
      <c r="G9" s="4" t="s">
        <v>467</v>
      </c>
      <c r="H9" s="4" t="s">
        <v>468</v>
      </c>
      <c r="I9" s="4" t="s">
        <v>467</v>
      </c>
      <c r="J9" s="4" t="s">
        <v>467</v>
      </c>
      <c r="K9" s="4" t="s">
        <v>467</v>
      </c>
      <c r="L9" s="4"/>
      <c r="M9" s="4"/>
    </row>
    <row r="10" ht="43.15" customHeight="1" spans="1:13">
      <c r="A10" s="4"/>
      <c r="B10" s="4"/>
      <c r="C10" s="5"/>
      <c r="D10" s="4"/>
      <c r="E10" s="12"/>
      <c r="F10" s="4" t="s">
        <v>469</v>
      </c>
      <c r="G10" s="4" t="s">
        <v>467</v>
      </c>
      <c r="H10" s="4" t="s">
        <v>468</v>
      </c>
      <c r="I10" s="4" t="s">
        <v>467</v>
      </c>
      <c r="J10" s="4" t="s">
        <v>467</v>
      </c>
      <c r="K10" s="4" t="s">
        <v>467</v>
      </c>
      <c r="L10" s="4"/>
      <c r="M10" s="4"/>
    </row>
    <row r="11" ht="43.15" customHeight="1" spans="1:13">
      <c r="A11" s="4"/>
      <c r="B11" s="4"/>
      <c r="C11" s="5"/>
      <c r="D11" s="4"/>
      <c r="E11" s="12"/>
      <c r="F11" s="4" t="s">
        <v>470</v>
      </c>
      <c r="G11" s="4" t="s">
        <v>471</v>
      </c>
      <c r="H11" s="4" t="s">
        <v>472</v>
      </c>
      <c r="I11" s="4" t="s">
        <v>234</v>
      </c>
      <c r="J11" s="4" t="s">
        <v>459</v>
      </c>
      <c r="K11" s="4" t="s">
        <v>473</v>
      </c>
      <c r="L11" s="4" t="s">
        <v>460</v>
      </c>
      <c r="M11" s="4"/>
    </row>
    <row r="12" ht="43.15" customHeight="1" spans="1:13">
      <c r="A12" s="4"/>
      <c r="B12" s="4"/>
      <c r="C12" s="5"/>
      <c r="D12" s="4"/>
      <c r="E12" s="12"/>
      <c r="F12" s="4" t="s">
        <v>474</v>
      </c>
      <c r="G12" s="4" t="s">
        <v>467</v>
      </c>
      <c r="H12" s="4" t="s">
        <v>468</v>
      </c>
      <c r="I12" s="4" t="s">
        <v>467</v>
      </c>
      <c r="J12" s="4" t="s">
        <v>467</v>
      </c>
      <c r="K12" s="4" t="s">
        <v>467</v>
      </c>
      <c r="L12" s="4"/>
      <c r="M12" s="4"/>
    </row>
    <row r="13" ht="43.15" customHeight="1" spans="1:13">
      <c r="A13" s="4"/>
      <c r="B13" s="4"/>
      <c r="C13" s="5"/>
      <c r="D13" s="4"/>
      <c r="E13" s="12" t="s">
        <v>475</v>
      </c>
      <c r="F13" s="4" t="s">
        <v>476</v>
      </c>
      <c r="G13" s="4" t="s">
        <v>477</v>
      </c>
      <c r="H13" s="4" t="s">
        <v>478</v>
      </c>
      <c r="I13" s="4" t="s">
        <v>479</v>
      </c>
      <c r="J13" s="4" t="s">
        <v>459</v>
      </c>
      <c r="K13" s="4" t="s">
        <v>480</v>
      </c>
      <c r="L13" s="4" t="s">
        <v>481</v>
      </c>
      <c r="M13" s="4"/>
    </row>
    <row r="14" ht="43.15" customHeight="1" spans="1:13">
      <c r="A14" s="4"/>
      <c r="B14" s="4"/>
      <c r="C14" s="5"/>
      <c r="D14" s="4"/>
      <c r="E14" s="12" t="s">
        <v>482</v>
      </c>
      <c r="F14" s="4" t="s">
        <v>483</v>
      </c>
      <c r="G14" s="4" t="s">
        <v>467</v>
      </c>
      <c r="H14" s="4" t="s">
        <v>468</v>
      </c>
      <c r="I14" s="4" t="s">
        <v>467</v>
      </c>
      <c r="J14" s="4" t="s">
        <v>467</v>
      </c>
      <c r="K14" s="4" t="s">
        <v>467</v>
      </c>
      <c r="L14" s="4"/>
      <c r="M14" s="4"/>
    </row>
    <row r="15" ht="43.15" customHeight="1" spans="1:13">
      <c r="A15" s="4"/>
      <c r="B15" s="4"/>
      <c r="C15" s="5"/>
      <c r="D15" s="4"/>
      <c r="E15" s="12"/>
      <c r="F15" s="4" t="s">
        <v>484</v>
      </c>
      <c r="G15" s="4" t="s">
        <v>485</v>
      </c>
      <c r="H15" s="4" t="s">
        <v>478</v>
      </c>
      <c r="I15" s="4" t="s">
        <v>486</v>
      </c>
      <c r="J15" s="4" t="s">
        <v>459</v>
      </c>
      <c r="K15" s="4" t="s">
        <v>480</v>
      </c>
      <c r="L15" s="4" t="s">
        <v>481</v>
      </c>
      <c r="M15" s="4"/>
    </row>
    <row r="16" ht="43.15" customHeight="1" spans="1:13">
      <c r="A16" s="4"/>
      <c r="B16" s="4"/>
      <c r="C16" s="5"/>
      <c r="D16" s="4"/>
      <c r="E16" s="12"/>
      <c r="F16" s="4" t="s">
        <v>487</v>
      </c>
      <c r="G16" s="4" t="s">
        <v>467</v>
      </c>
      <c r="H16" s="4" t="s">
        <v>468</v>
      </c>
      <c r="I16" s="4" t="s">
        <v>467</v>
      </c>
      <c r="J16" s="4" t="s">
        <v>467</v>
      </c>
      <c r="K16" s="4" t="s">
        <v>467</v>
      </c>
      <c r="L16" s="4"/>
      <c r="M16" s="4"/>
    </row>
    <row r="17" ht="43.15" customHeight="1" spans="1:13">
      <c r="A17" s="13" t="s">
        <v>153</v>
      </c>
      <c r="B17" s="13" t="s">
        <v>488</v>
      </c>
      <c r="C17" s="14">
        <v>1057.8</v>
      </c>
      <c r="D17" s="13" t="s">
        <v>489</v>
      </c>
      <c r="E17" s="12" t="s">
        <v>454</v>
      </c>
      <c r="F17" s="4" t="s">
        <v>466</v>
      </c>
      <c r="G17" s="4" t="s">
        <v>467</v>
      </c>
      <c r="H17" s="4" t="s">
        <v>468</v>
      </c>
      <c r="I17" s="4" t="s">
        <v>467</v>
      </c>
      <c r="J17" s="4" t="s">
        <v>467</v>
      </c>
      <c r="K17" s="4" t="s">
        <v>467</v>
      </c>
      <c r="L17" s="4" t="s">
        <v>460</v>
      </c>
      <c r="M17" s="4"/>
    </row>
    <row r="18" ht="43.15" customHeight="1" spans="1:13">
      <c r="A18" s="15"/>
      <c r="B18" s="15"/>
      <c r="C18" s="16"/>
      <c r="D18" s="15"/>
      <c r="E18" s="12" t="s">
        <v>454</v>
      </c>
      <c r="F18" s="4" t="s">
        <v>469</v>
      </c>
      <c r="G18" s="4" t="s">
        <v>467</v>
      </c>
      <c r="H18" s="4" t="s">
        <v>468</v>
      </c>
      <c r="I18" s="4" t="s">
        <v>467</v>
      </c>
      <c r="J18" s="4" t="s">
        <v>467</v>
      </c>
      <c r="K18" s="4" t="s">
        <v>467</v>
      </c>
      <c r="L18" s="4" t="s">
        <v>460</v>
      </c>
      <c r="M18" s="4"/>
    </row>
    <row r="19" ht="43.15" customHeight="1" spans="1:13">
      <c r="A19" s="15"/>
      <c r="B19" s="15"/>
      <c r="C19" s="16"/>
      <c r="D19" s="15"/>
      <c r="E19" s="12"/>
      <c r="F19" s="4" t="s">
        <v>470</v>
      </c>
      <c r="G19" s="4" t="s">
        <v>490</v>
      </c>
      <c r="H19" s="4" t="s">
        <v>491</v>
      </c>
      <c r="I19" s="4" t="s">
        <v>492</v>
      </c>
      <c r="J19" s="4" t="s">
        <v>493</v>
      </c>
      <c r="K19" s="4" t="s">
        <v>473</v>
      </c>
      <c r="L19" s="4" t="s">
        <v>460</v>
      </c>
      <c r="M19" s="4"/>
    </row>
    <row r="20" ht="43.15" customHeight="1" spans="1:13">
      <c r="A20" s="15"/>
      <c r="B20" s="15"/>
      <c r="C20" s="16"/>
      <c r="D20" s="15"/>
      <c r="E20" s="12"/>
      <c r="F20" s="4" t="s">
        <v>461</v>
      </c>
      <c r="G20" s="4" t="s">
        <v>234</v>
      </c>
      <c r="H20" s="4" t="s">
        <v>494</v>
      </c>
      <c r="I20" s="4" t="s">
        <v>495</v>
      </c>
      <c r="J20" s="4" t="s">
        <v>493</v>
      </c>
      <c r="K20" s="4" t="s">
        <v>464</v>
      </c>
      <c r="L20" s="4" t="s">
        <v>465</v>
      </c>
      <c r="M20" s="4"/>
    </row>
    <row r="21" ht="43.15" customHeight="1" spans="1:13">
      <c r="A21" s="15"/>
      <c r="B21" s="15"/>
      <c r="C21" s="16"/>
      <c r="D21" s="15"/>
      <c r="E21" s="12"/>
      <c r="F21" s="4" t="s">
        <v>474</v>
      </c>
      <c r="G21" s="4" t="s">
        <v>467</v>
      </c>
      <c r="H21" s="4" t="s">
        <v>468</v>
      </c>
      <c r="I21" s="4" t="s">
        <v>467</v>
      </c>
      <c r="J21" s="4" t="s">
        <v>467</v>
      </c>
      <c r="K21" s="4" t="s">
        <v>467</v>
      </c>
      <c r="L21" s="4" t="s">
        <v>460</v>
      </c>
      <c r="M21" s="4"/>
    </row>
    <row r="22" ht="43.15" customHeight="1" spans="1:13">
      <c r="A22" s="15"/>
      <c r="B22" s="15"/>
      <c r="C22" s="16"/>
      <c r="D22" s="15"/>
      <c r="E22" s="12"/>
      <c r="F22" s="4" t="s">
        <v>455</v>
      </c>
      <c r="G22" s="4" t="s">
        <v>496</v>
      </c>
      <c r="H22" s="4" t="s">
        <v>457</v>
      </c>
      <c r="I22" s="4" t="s">
        <v>497</v>
      </c>
      <c r="J22" s="4" t="s">
        <v>493</v>
      </c>
      <c r="K22" s="4" t="s">
        <v>457</v>
      </c>
      <c r="L22" s="4" t="s">
        <v>460</v>
      </c>
      <c r="M22" s="4"/>
    </row>
    <row r="23" ht="43.15" customHeight="1" spans="1:13">
      <c r="A23" s="15"/>
      <c r="B23" s="15"/>
      <c r="C23" s="16"/>
      <c r="D23" s="15"/>
      <c r="E23" s="12" t="s">
        <v>475</v>
      </c>
      <c r="F23" s="4" t="s">
        <v>476</v>
      </c>
      <c r="G23" s="4" t="s">
        <v>498</v>
      </c>
      <c r="H23" s="4" t="s">
        <v>486</v>
      </c>
      <c r="I23" s="4" t="s">
        <v>499</v>
      </c>
      <c r="J23" s="4" t="s">
        <v>493</v>
      </c>
      <c r="K23" s="4" t="s">
        <v>480</v>
      </c>
      <c r="L23" s="4" t="s">
        <v>481</v>
      </c>
      <c r="M23" s="4"/>
    </row>
    <row r="24" ht="43.15" customHeight="1" spans="1:13">
      <c r="A24" s="15"/>
      <c r="B24" s="15"/>
      <c r="C24" s="16"/>
      <c r="D24" s="15"/>
      <c r="E24" s="12" t="s">
        <v>482</v>
      </c>
      <c r="F24" s="4" t="s">
        <v>484</v>
      </c>
      <c r="G24" s="4" t="s">
        <v>500</v>
      </c>
      <c r="H24" s="4" t="s">
        <v>486</v>
      </c>
      <c r="I24" s="4" t="s">
        <v>478</v>
      </c>
      <c r="J24" s="4" t="s">
        <v>493</v>
      </c>
      <c r="K24" s="4" t="s">
        <v>480</v>
      </c>
      <c r="L24" s="4" t="s">
        <v>481</v>
      </c>
      <c r="M24" s="4"/>
    </row>
    <row r="25" ht="43.15" customHeight="1" spans="1:13">
      <c r="A25" s="15"/>
      <c r="B25" s="15"/>
      <c r="C25" s="16"/>
      <c r="D25" s="15"/>
      <c r="E25" s="12"/>
      <c r="F25" s="4" t="s">
        <v>487</v>
      </c>
      <c r="G25" s="4" t="s">
        <v>467</v>
      </c>
      <c r="H25" s="4" t="s">
        <v>468</v>
      </c>
      <c r="I25" s="4" t="s">
        <v>467</v>
      </c>
      <c r="J25" s="4" t="s">
        <v>467</v>
      </c>
      <c r="K25" s="4" t="s">
        <v>467</v>
      </c>
      <c r="L25" s="4" t="s">
        <v>460</v>
      </c>
      <c r="M25" s="4"/>
    </row>
    <row r="26" ht="43.15" customHeight="1" spans="1:13">
      <c r="A26" s="17"/>
      <c r="B26" s="17"/>
      <c r="C26" s="18"/>
      <c r="D26" s="17"/>
      <c r="E26" s="12"/>
      <c r="F26" s="4" t="s">
        <v>483</v>
      </c>
      <c r="G26" s="4" t="s">
        <v>467</v>
      </c>
      <c r="H26" s="4" t="s">
        <v>468</v>
      </c>
      <c r="I26" s="4" t="s">
        <v>467</v>
      </c>
      <c r="J26" s="4" t="s">
        <v>467</v>
      </c>
      <c r="K26" s="4" t="s">
        <v>467</v>
      </c>
      <c r="L26" s="4" t="s">
        <v>460</v>
      </c>
      <c r="M26" s="4"/>
    </row>
    <row r="27" ht="43.15" customHeight="1" spans="1:13">
      <c r="A27" s="13" t="s">
        <v>153</v>
      </c>
      <c r="B27" s="13" t="s">
        <v>501</v>
      </c>
      <c r="C27" s="14">
        <v>592</v>
      </c>
      <c r="D27" s="13" t="s">
        <v>502</v>
      </c>
      <c r="E27" s="12" t="s">
        <v>454</v>
      </c>
      <c r="F27" s="4" t="s">
        <v>466</v>
      </c>
      <c r="G27" s="4" t="s">
        <v>467</v>
      </c>
      <c r="H27" s="4" t="s">
        <v>467</v>
      </c>
      <c r="I27" s="4" t="s">
        <v>467</v>
      </c>
      <c r="J27" s="4" t="s">
        <v>467</v>
      </c>
      <c r="K27" s="4" t="s">
        <v>467</v>
      </c>
      <c r="L27" s="4" t="s">
        <v>460</v>
      </c>
      <c r="M27" s="4"/>
    </row>
    <row r="28" ht="43.15" customHeight="1" spans="1:13">
      <c r="A28" s="15"/>
      <c r="B28" s="15"/>
      <c r="C28" s="16"/>
      <c r="D28" s="15"/>
      <c r="E28" s="12"/>
      <c r="F28" s="4" t="s">
        <v>470</v>
      </c>
      <c r="G28" s="4" t="s">
        <v>503</v>
      </c>
      <c r="H28" s="4" t="s">
        <v>504</v>
      </c>
      <c r="I28" s="4" t="s">
        <v>471</v>
      </c>
      <c r="J28" s="4" t="s">
        <v>493</v>
      </c>
      <c r="K28" s="4" t="s">
        <v>505</v>
      </c>
      <c r="L28" s="4" t="s">
        <v>460</v>
      </c>
      <c r="M28" s="4"/>
    </row>
    <row r="29" ht="43.15" customHeight="1" spans="1:13">
      <c r="A29" s="15"/>
      <c r="B29" s="15"/>
      <c r="C29" s="16"/>
      <c r="D29" s="15"/>
      <c r="E29" s="12"/>
      <c r="F29" s="4" t="s">
        <v>461</v>
      </c>
      <c r="G29" s="4" t="s">
        <v>234</v>
      </c>
      <c r="H29" s="4" t="s">
        <v>506</v>
      </c>
      <c r="I29" s="4" t="s">
        <v>507</v>
      </c>
      <c r="J29" s="4" t="s">
        <v>493</v>
      </c>
      <c r="K29" s="4" t="s">
        <v>505</v>
      </c>
      <c r="L29" s="4" t="s">
        <v>465</v>
      </c>
      <c r="M29" s="4"/>
    </row>
    <row r="30" ht="43.15" customHeight="1" spans="1:13">
      <c r="A30" s="15"/>
      <c r="B30" s="15"/>
      <c r="C30" s="16"/>
      <c r="D30" s="15"/>
      <c r="E30" s="12" t="s">
        <v>454</v>
      </c>
      <c r="F30" s="4" t="s">
        <v>474</v>
      </c>
      <c r="G30" s="4" t="s">
        <v>508</v>
      </c>
      <c r="H30" s="4" t="s">
        <v>509</v>
      </c>
      <c r="I30" s="4" t="s">
        <v>510</v>
      </c>
      <c r="J30" s="4" t="s">
        <v>493</v>
      </c>
      <c r="K30" s="4" t="s">
        <v>505</v>
      </c>
      <c r="L30" s="4" t="s">
        <v>511</v>
      </c>
      <c r="M30" s="4"/>
    </row>
    <row r="31" ht="43.15" customHeight="1" spans="1:13">
      <c r="A31" s="15"/>
      <c r="B31" s="15"/>
      <c r="C31" s="16"/>
      <c r="D31" s="15"/>
      <c r="E31" s="12"/>
      <c r="F31" s="4" t="s">
        <v>469</v>
      </c>
      <c r="G31" s="4" t="s">
        <v>467</v>
      </c>
      <c r="H31" s="4" t="s">
        <v>467</v>
      </c>
      <c r="I31" s="4" t="s">
        <v>467</v>
      </c>
      <c r="J31" s="4" t="s">
        <v>467</v>
      </c>
      <c r="K31" s="4" t="s">
        <v>467</v>
      </c>
      <c r="L31" s="4" t="s">
        <v>460</v>
      </c>
      <c r="M31" s="4"/>
    </row>
    <row r="32" ht="43.15" customHeight="1" spans="1:13">
      <c r="A32" s="15"/>
      <c r="B32" s="15"/>
      <c r="C32" s="16"/>
      <c r="D32" s="15"/>
      <c r="E32" s="12"/>
      <c r="F32" s="4" t="s">
        <v>455</v>
      </c>
      <c r="G32" s="4" t="s">
        <v>512</v>
      </c>
      <c r="H32" s="4" t="s">
        <v>457</v>
      </c>
      <c r="I32" s="4" t="s">
        <v>513</v>
      </c>
      <c r="J32" s="4" t="s">
        <v>493</v>
      </c>
      <c r="K32" s="4" t="s">
        <v>457</v>
      </c>
      <c r="L32" s="4" t="s">
        <v>460</v>
      </c>
      <c r="M32" s="4"/>
    </row>
    <row r="33" ht="43.15" customHeight="1" spans="1:13">
      <c r="A33" s="15"/>
      <c r="B33" s="15"/>
      <c r="C33" s="16"/>
      <c r="D33" s="15"/>
      <c r="E33" s="12" t="s">
        <v>482</v>
      </c>
      <c r="F33" s="4" t="s">
        <v>487</v>
      </c>
      <c r="G33" s="4" t="s">
        <v>467</v>
      </c>
      <c r="H33" s="4" t="s">
        <v>467</v>
      </c>
      <c r="I33" s="4" t="s">
        <v>467</v>
      </c>
      <c r="J33" s="4" t="s">
        <v>467</v>
      </c>
      <c r="K33" s="4" t="s">
        <v>467</v>
      </c>
      <c r="L33" s="4" t="s">
        <v>460</v>
      </c>
      <c r="M33" s="4"/>
    </row>
    <row r="34" ht="43.15" customHeight="1" spans="1:13">
      <c r="A34" s="15"/>
      <c r="B34" s="15"/>
      <c r="C34" s="16"/>
      <c r="D34" s="15"/>
      <c r="E34" s="12"/>
      <c r="F34" s="4" t="s">
        <v>484</v>
      </c>
      <c r="G34" s="4" t="s">
        <v>514</v>
      </c>
      <c r="H34" s="4" t="s">
        <v>515</v>
      </c>
      <c r="I34" s="4" t="s">
        <v>486</v>
      </c>
      <c r="J34" s="4" t="s">
        <v>467</v>
      </c>
      <c r="K34" s="4" t="s">
        <v>467</v>
      </c>
      <c r="L34" s="4" t="s">
        <v>460</v>
      </c>
      <c r="M34" s="4"/>
    </row>
    <row r="35" ht="43.15" customHeight="1" spans="1:13">
      <c r="A35" s="15"/>
      <c r="B35" s="15"/>
      <c r="C35" s="16"/>
      <c r="D35" s="15"/>
      <c r="E35" s="12"/>
      <c r="F35" s="4" t="s">
        <v>483</v>
      </c>
      <c r="G35" s="4" t="s">
        <v>467</v>
      </c>
      <c r="H35" s="4" t="s">
        <v>467</v>
      </c>
      <c r="I35" s="4" t="s">
        <v>467</v>
      </c>
      <c r="J35" s="4" t="s">
        <v>467</v>
      </c>
      <c r="K35" s="4" t="s">
        <v>467</v>
      </c>
      <c r="L35" s="4" t="s">
        <v>460</v>
      </c>
      <c r="M35" s="4"/>
    </row>
    <row r="36" ht="43.15" customHeight="1" spans="1:13">
      <c r="A36" s="17"/>
      <c r="B36" s="17"/>
      <c r="C36" s="18"/>
      <c r="D36" s="17"/>
      <c r="E36" s="12" t="s">
        <v>475</v>
      </c>
      <c r="F36" s="4" t="s">
        <v>476</v>
      </c>
      <c r="G36" s="4" t="s">
        <v>477</v>
      </c>
      <c r="H36" s="4" t="s">
        <v>499</v>
      </c>
      <c r="I36" s="4" t="s">
        <v>479</v>
      </c>
      <c r="J36" s="4" t="s">
        <v>493</v>
      </c>
      <c r="K36" s="4" t="s">
        <v>480</v>
      </c>
      <c r="L36" s="4" t="s">
        <v>481</v>
      </c>
      <c r="M36" s="4"/>
    </row>
    <row r="37" ht="43.15" customHeight="1" spans="1:13">
      <c r="A37" s="13" t="s">
        <v>153</v>
      </c>
      <c r="B37" s="13" t="s">
        <v>516</v>
      </c>
      <c r="C37" s="14">
        <v>500</v>
      </c>
      <c r="D37" s="13" t="s">
        <v>517</v>
      </c>
      <c r="E37" s="12" t="s">
        <v>482</v>
      </c>
      <c r="F37" s="4" t="s">
        <v>484</v>
      </c>
      <c r="G37" s="4" t="s">
        <v>518</v>
      </c>
      <c r="H37" s="4" t="s">
        <v>519</v>
      </c>
      <c r="I37" s="4" t="s">
        <v>486</v>
      </c>
      <c r="J37" s="4" t="s">
        <v>459</v>
      </c>
      <c r="K37" s="4" t="s">
        <v>467</v>
      </c>
      <c r="L37" s="4" t="s">
        <v>481</v>
      </c>
      <c r="M37" s="4"/>
    </row>
    <row r="38" ht="43.15" customHeight="1" spans="1:13">
      <c r="A38" s="15"/>
      <c r="B38" s="15"/>
      <c r="C38" s="16"/>
      <c r="D38" s="15"/>
      <c r="E38" s="12"/>
      <c r="F38" s="4" t="s">
        <v>487</v>
      </c>
      <c r="G38" s="4" t="s">
        <v>467</v>
      </c>
      <c r="H38" s="4" t="s">
        <v>468</v>
      </c>
      <c r="I38" s="4" t="s">
        <v>467</v>
      </c>
      <c r="J38" s="4" t="s">
        <v>467</v>
      </c>
      <c r="K38" s="4" t="s">
        <v>467</v>
      </c>
      <c r="L38" s="4" t="s">
        <v>511</v>
      </c>
      <c r="M38" s="4"/>
    </row>
    <row r="39" ht="43.15" customHeight="1" spans="1:13">
      <c r="A39" s="15"/>
      <c r="B39" s="15"/>
      <c r="C39" s="16"/>
      <c r="D39" s="15"/>
      <c r="E39" s="12"/>
      <c r="F39" s="4" t="s">
        <v>483</v>
      </c>
      <c r="G39" s="4" t="s">
        <v>467</v>
      </c>
      <c r="H39" s="4" t="s">
        <v>468</v>
      </c>
      <c r="I39" s="4" t="s">
        <v>467</v>
      </c>
      <c r="J39" s="4" t="s">
        <v>467</v>
      </c>
      <c r="K39" s="4" t="s">
        <v>467</v>
      </c>
      <c r="L39" s="4" t="s">
        <v>511</v>
      </c>
      <c r="M39" s="4"/>
    </row>
    <row r="40" ht="43.15" customHeight="1" spans="1:13">
      <c r="A40" s="15"/>
      <c r="B40" s="15"/>
      <c r="C40" s="16"/>
      <c r="D40" s="15"/>
      <c r="E40" s="12" t="s">
        <v>475</v>
      </c>
      <c r="F40" s="4" t="s">
        <v>476</v>
      </c>
      <c r="G40" s="4" t="s">
        <v>477</v>
      </c>
      <c r="H40" s="4" t="s">
        <v>499</v>
      </c>
      <c r="I40" s="4" t="s">
        <v>479</v>
      </c>
      <c r="J40" s="4" t="s">
        <v>459</v>
      </c>
      <c r="K40" s="4" t="s">
        <v>480</v>
      </c>
      <c r="L40" s="4" t="s">
        <v>481</v>
      </c>
      <c r="M40" s="4"/>
    </row>
    <row r="41" ht="43.15" customHeight="1" spans="1:13">
      <c r="A41" s="15"/>
      <c r="B41" s="15"/>
      <c r="C41" s="16"/>
      <c r="D41" s="15"/>
      <c r="E41" s="12" t="s">
        <v>454</v>
      </c>
      <c r="F41" s="4" t="s">
        <v>461</v>
      </c>
      <c r="G41" s="4" t="s">
        <v>520</v>
      </c>
      <c r="H41" s="4" t="s">
        <v>521</v>
      </c>
      <c r="I41" s="4" t="s">
        <v>522</v>
      </c>
      <c r="J41" s="4" t="s">
        <v>459</v>
      </c>
      <c r="K41" s="4" t="s">
        <v>464</v>
      </c>
      <c r="L41" s="4" t="s">
        <v>465</v>
      </c>
      <c r="M41" s="4"/>
    </row>
    <row r="42" ht="43.15" customHeight="1" spans="1:13">
      <c r="A42" s="15"/>
      <c r="B42" s="15"/>
      <c r="C42" s="16"/>
      <c r="D42" s="15"/>
      <c r="E42" s="12" t="s">
        <v>454</v>
      </c>
      <c r="F42" s="4" t="s">
        <v>466</v>
      </c>
      <c r="G42" s="4" t="s">
        <v>467</v>
      </c>
      <c r="H42" s="4" t="s">
        <v>468</v>
      </c>
      <c r="I42" s="4" t="s">
        <v>467</v>
      </c>
      <c r="J42" s="4" t="s">
        <v>467</v>
      </c>
      <c r="K42" s="4" t="s">
        <v>467</v>
      </c>
      <c r="L42" s="4" t="s">
        <v>511</v>
      </c>
      <c r="M42" s="4"/>
    </row>
    <row r="43" ht="43.15" customHeight="1" spans="1:13">
      <c r="A43" s="15"/>
      <c r="B43" s="15"/>
      <c r="C43" s="16"/>
      <c r="D43" s="15"/>
      <c r="E43" s="12"/>
      <c r="F43" s="4" t="s">
        <v>469</v>
      </c>
      <c r="G43" s="4" t="s">
        <v>467</v>
      </c>
      <c r="H43" s="4" t="s">
        <v>468</v>
      </c>
      <c r="I43" s="4" t="s">
        <v>467</v>
      </c>
      <c r="J43" s="4" t="s">
        <v>467</v>
      </c>
      <c r="K43" s="4" t="s">
        <v>467</v>
      </c>
      <c r="L43" s="4" t="s">
        <v>511</v>
      </c>
      <c r="M43" s="4"/>
    </row>
    <row r="44" ht="43.15" customHeight="1" spans="1:13">
      <c r="A44" s="15"/>
      <c r="B44" s="15"/>
      <c r="C44" s="16"/>
      <c r="D44" s="15"/>
      <c r="E44" s="12"/>
      <c r="F44" s="4" t="s">
        <v>474</v>
      </c>
      <c r="G44" s="4" t="s">
        <v>523</v>
      </c>
      <c r="H44" s="4" t="s">
        <v>524</v>
      </c>
      <c r="I44" s="4" t="s">
        <v>510</v>
      </c>
      <c r="J44" s="4" t="s">
        <v>459</v>
      </c>
      <c r="K44" s="4" t="s">
        <v>480</v>
      </c>
      <c r="L44" s="4" t="s">
        <v>460</v>
      </c>
      <c r="M44" s="4"/>
    </row>
    <row r="45" ht="43.15" customHeight="1" spans="1:13">
      <c r="A45" s="15"/>
      <c r="B45" s="15"/>
      <c r="C45" s="16"/>
      <c r="D45" s="15"/>
      <c r="E45" s="12"/>
      <c r="F45" s="4"/>
      <c r="G45" s="4" t="s">
        <v>525</v>
      </c>
      <c r="H45" s="4" t="s">
        <v>524</v>
      </c>
      <c r="I45" s="4" t="s">
        <v>510</v>
      </c>
      <c r="J45" s="4" t="s">
        <v>459</v>
      </c>
      <c r="K45" s="4" t="s">
        <v>480</v>
      </c>
      <c r="L45" s="4" t="s">
        <v>460</v>
      </c>
      <c r="M45" s="4"/>
    </row>
    <row r="46" ht="43.15" customHeight="1" spans="1:13">
      <c r="A46" s="15"/>
      <c r="B46" s="15"/>
      <c r="C46" s="16"/>
      <c r="D46" s="15"/>
      <c r="E46" s="12"/>
      <c r="F46" s="4"/>
      <c r="G46" s="4" t="s">
        <v>526</v>
      </c>
      <c r="H46" s="4" t="s">
        <v>524</v>
      </c>
      <c r="I46" s="4" t="s">
        <v>510</v>
      </c>
      <c r="J46" s="4" t="s">
        <v>459</v>
      </c>
      <c r="K46" s="4" t="s">
        <v>480</v>
      </c>
      <c r="L46" s="4" t="s">
        <v>460</v>
      </c>
      <c r="M46" s="4"/>
    </row>
    <row r="47" ht="43.15" customHeight="1" spans="1:13">
      <c r="A47" s="15"/>
      <c r="B47" s="15"/>
      <c r="C47" s="16"/>
      <c r="D47" s="15"/>
      <c r="E47" s="12"/>
      <c r="F47" s="4"/>
      <c r="G47" s="4" t="s">
        <v>527</v>
      </c>
      <c r="H47" s="4" t="s">
        <v>524</v>
      </c>
      <c r="I47" s="4" t="s">
        <v>510</v>
      </c>
      <c r="J47" s="4" t="s">
        <v>459</v>
      </c>
      <c r="K47" s="4" t="s">
        <v>480</v>
      </c>
      <c r="L47" s="4" t="s">
        <v>460</v>
      </c>
      <c r="M47" s="4"/>
    </row>
    <row r="48" ht="43.15" customHeight="1" spans="1:13">
      <c r="A48" s="15"/>
      <c r="B48" s="15"/>
      <c r="C48" s="16"/>
      <c r="D48" s="15"/>
      <c r="E48" s="12"/>
      <c r="F48" s="4" t="s">
        <v>470</v>
      </c>
      <c r="G48" s="4" t="s">
        <v>490</v>
      </c>
      <c r="H48" s="4" t="s">
        <v>472</v>
      </c>
      <c r="I48" s="4" t="s">
        <v>471</v>
      </c>
      <c r="J48" s="4" t="s">
        <v>459</v>
      </c>
      <c r="K48" s="4" t="s">
        <v>473</v>
      </c>
      <c r="L48" s="4" t="s">
        <v>460</v>
      </c>
      <c r="M48" s="4"/>
    </row>
    <row r="49" ht="43.15" customHeight="1" spans="1:13">
      <c r="A49" s="17"/>
      <c r="B49" s="17"/>
      <c r="C49" s="18"/>
      <c r="D49" s="17"/>
      <c r="E49" s="12"/>
      <c r="F49" s="4" t="s">
        <v>455</v>
      </c>
      <c r="G49" s="4" t="s">
        <v>528</v>
      </c>
      <c r="H49" s="4" t="s">
        <v>529</v>
      </c>
      <c r="I49" s="4" t="s">
        <v>530</v>
      </c>
      <c r="J49" s="4" t="s">
        <v>459</v>
      </c>
      <c r="K49" s="4" t="s">
        <v>531</v>
      </c>
      <c r="L49" s="4" t="s">
        <v>460</v>
      </c>
      <c r="M49" s="4"/>
    </row>
    <row r="50" ht="43.15" customHeight="1" spans="1:13">
      <c r="A50" s="13" t="s">
        <v>153</v>
      </c>
      <c r="B50" s="13" t="s">
        <v>532</v>
      </c>
      <c r="C50" s="14">
        <v>148.8</v>
      </c>
      <c r="D50" s="13" t="s">
        <v>533</v>
      </c>
      <c r="E50" s="12" t="s">
        <v>454</v>
      </c>
      <c r="F50" s="4" t="s">
        <v>455</v>
      </c>
      <c r="G50" s="4" t="s">
        <v>534</v>
      </c>
      <c r="H50" s="4" t="s">
        <v>535</v>
      </c>
      <c r="I50" s="4" t="s">
        <v>536</v>
      </c>
      <c r="J50" s="4" t="s">
        <v>459</v>
      </c>
      <c r="K50" s="4" t="s">
        <v>457</v>
      </c>
      <c r="L50" s="4" t="s">
        <v>460</v>
      </c>
      <c r="M50" s="4"/>
    </row>
    <row r="51" ht="43.15" customHeight="1" spans="1:13">
      <c r="A51" s="15"/>
      <c r="B51" s="15"/>
      <c r="C51" s="16"/>
      <c r="D51" s="15"/>
      <c r="E51" s="12"/>
      <c r="F51" s="4" t="s">
        <v>461</v>
      </c>
      <c r="G51" s="4" t="s">
        <v>520</v>
      </c>
      <c r="H51" s="4" t="s">
        <v>537</v>
      </c>
      <c r="I51" s="4" t="s">
        <v>538</v>
      </c>
      <c r="J51" s="4" t="s">
        <v>459</v>
      </c>
      <c r="K51" s="4" t="s">
        <v>464</v>
      </c>
      <c r="L51" s="4" t="s">
        <v>460</v>
      </c>
      <c r="M51" s="4"/>
    </row>
    <row r="52" ht="43.15" customHeight="1" spans="1:13">
      <c r="A52" s="15"/>
      <c r="B52" s="15"/>
      <c r="C52" s="16"/>
      <c r="D52" s="15"/>
      <c r="E52" s="12"/>
      <c r="F52" s="4" t="s">
        <v>470</v>
      </c>
      <c r="G52" s="4" t="s">
        <v>490</v>
      </c>
      <c r="H52" s="4" t="s">
        <v>472</v>
      </c>
      <c r="I52" s="4" t="s">
        <v>471</v>
      </c>
      <c r="J52" s="4" t="s">
        <v>459</v>
      </c>
      <c r="K52" s="4" t="s">
        <v>467</v>
      </c>
      <c r="L52" s="4" t="s">
        <v>460</v>
      </c>
      <c r="M52" s="4"/>
    </row>
    <row r="53" ht="43.15" customHeight="1" spans="1:13">
      <c r="A53" s="15"/>
      <c r="B53" s="15"/>
      <c r="C53" s="16"/>
      <c r="D53" s="15"/>
      <c r="E53" s="12"/>
      <c r="F53" s="4" t="s">
        <v>474</v>
      </c>
      <c r="G53" s="4" t="s">
        <v>539</v>
      </c>
      <c r="H53" s="4" t="s">
        <v>509</v>
      </c>
      <c r="I53" s="4" t="s">
        <v>510</v>
      </c>
      <c r="J53" s="4" t="s">
        <v>459</v>
      </c>
      <c r="K53" s="4" t="s">
        <v>480</v>
      </c>
      <c r="L53" s="4" t="s">
        <v>460</v>
      </c>
      <c r="M53" s="4"/>
    </row>
    <row r="54" ht="43.15" customHeight="1" spans="1:13">
      <c r="A54" s="15"/>
      <c r="B54" s="15"/>
      <c r="C54" s="16"/>
      <c r="D54" s="15"/>
      <c r="E54" s="12" t="s">
        <v>454</v>
      </c>
      <c r="F54" s="4" t="s">
        <v>469</v>
      </c>
      <c r="G54" s="4" t="s">
        <v>467</v>
      </c>
      <c r="H54" s="4" t="s">
        <v>468</v>
      </c>
      <c r="I54" s="4" t="s">
        <v>467</v>
      </c>
      <c r="J54" s="4" t="s">
        <v>467</v>
      </c>
      <c r="K54" s="4" t="s">
        <v>467</v>
      </c>
      <c r="L54" s="4" t="s">
        <v>511</v>
      </c>
      <c r="M54" s="4"/>
    </row>
    <row r="55" ht="43.15" customHeight="1" spans="1:13">
      <c r="A55" s="15"/>
      <c r="B55" s="15"/>
      <c r="C55" s="16"/>
      <c r="D55" s="15"/>
      <c r="E55" s="12"/>
      <c r="F55" s="4" t="s">
        <v>466</v>
      </c>
      <c r="G55" s="4" t="s">
        <v>467</v>
      </c>
      <c r="H55" s="4" t="s">
        <v>468</v>
      </c>
      <c r="I55" s="4" t="s">
        <v>467</v>
      </c>
      <c r="J55" s="4" t="s">
        <v>467</v>
      </c>
      <c r="K55" s="4" t="s">
        <v>467</v>
      </c>
      <c r="L55" s="4" t="s">
        <v>511</v>
      </c>
      <c r="M55" s="4"/>
    </row>
    <row r="56" ht="43.15" customHeight="1" spans="1:13">
      <c r="A56" s="15"/>
      <c r="B56" s="15"/>
      <c r="C56" s="16"/>
      <c r="D56" s="15"/>
      <c r="E56" s="12" t="s">
        <v>475</v>
      </c>
      <c r="F56" s="4" t="s">
        <v>476</v>
      </c>
      <c r="G56" s="4" t="s">
        <v>477</v>
      </c>
      <c r="H56" s="4" t="s">
        <v>478</v>
      </c>
      <c r="I56" s="4" t="s">
        <v>479</v>
      </c>
      <c r="J56" s="4" t="s">
        <v>459</v>
      </c>
      <c r="K56" s="4" t="s">
        <v>505</v>
      </c>
      <c r="L56" s="4" t="s">
        <v>460</v>
      </c>
      <c r="M56" s="4"/>
    </row>
    <row r="57" ht="43.15" customHeight="1" spans="1:13">
      <c r="A57" s="15"/>
      <c r="B57" s="15"/>
      <c r="C57" s="16"/>
      <c r="D57" s="15"/>
      <c r="E57" s="12" t="s">
        <v>482</v>
      </c>
      <c r="F57" s="4" t="s">
        <v>487</v>
      </c>
      <c r="G57" s="4" t="s">
        <v>467</v>
      </c>
      <c r="H57" s="4" t="s">
        <v>467</v>
      </c>
      <c r="I57" s="4" t="s">
        <v>467</v>
      </c>
      <c r="J57" s="4" t="s">
        <v>467</v>
      </c>
      <c r="K57" s="4" t="s">
        <v>467</v>
      </c>
      <c r="L57" s="4" t="s">
        <v>460</v>
      </c>
      <c r="M57" s="4"/>
    </row>
    <row r="58" ht="43.15" customHeight="1" spans="1:13">
      <c r="A58" s="15"/>
      <c r="B58" s="15"/>
      <c r="C58" s="16"/>
      <c r="D58" s="15"/>
      <c r="E58" s="12"/>
      <c r="F58" s="4" t="s">
        <v>484</v>
      </c>
      <c r="G58" s="4" t="s">
        <v>540</v>
      </c>
      <c r="H58" s="4" t="s">
        <v>515</v>
      </c>
      <c r="I58" s="4" t="s">
        <v>541</v>
      </c>
      <c r="J58" s="4" t="s">
        <v>459</v>
      </c>
      <c r="K58" s="4" t="s">
        <v>505</v>
      </c>
      <c r="L58" s="4" t="s">
        <v>460</v>
      </c>
      <c r="M58" s="4"/>
    </row>
    <row r="59" ht="43.15" customHeight="1" spans="1:13">
      <c r="A59" s="17"/>
      <c r="B59" s="17"/>
      <c r="C59" s="18"/>
      <c r="D59" s="17"/>
      <c r="E59" s="12"/>
      <c r="F59" s="4" t="s">
        <v>483</v>
      </c>
      <c r="G59" s="4" t="s">
        <v>467</v>
      </c>
      <c r="H59" s="4" t="s">
        <v>467</v>
      </c>
      <c r="I59" s="4" t="s">
        <v>467</v>
      </c>
      <c r="J59" s="4" t="s">
        <v>467</v>
      </c>
      <c r="K59" s="4" t="s">
        <v>467</v>
      </c>
      <c r="L59" s="4" t="s">
        <v>460</v>
      </c>
      <c r="M59" s="4"/>
    </row>
    <row r="60" ht="43.15" customHeight="1" spans="1:13">
      <c r="A60" s="13" t="s">
        <v>153</v>
      </c>
      <c r="B60" s="13" t="s">
        <v>542</v>
      </c>
      <c r="C60" s="14">
        <v>38</v>
      </c>
      <c r="D60" s="13" t="s">
        <v>543</v>
      </c>
      <c r="E60" s="12" t="s">
        <v>454</v>
      </c>
      <c r="F60" s="4" t="s">
        <v>466</v>
      </c>
      <c r="G60" s="4" t="s">
        <v>467</v>
      </c>
      <c r="H60" s="4" t="s">
        <v>468</v>
      </c>
      <c r="I60" s="4" t="s">
        <v>467</v>
      </c>
      <c r="J60" s="4" t="s">
        <v>467</v>
      </c>
      <c r="K60" s="4" t="s">
        <v>467</v>
      </c>
      <c r="L60" s="4" t="s">
        <v>511</v>
      </c>
      <c r="M60" s="4"/>
    </row>
    <row r="61" ht="43.15" customHeight="1" spans="1:13">
      <c r="A61" s="15"/>
      <c r="B61" s="15"/>
      <c r="C61" s="16"/>
      <c r="D61" s="15"/>
      <c r="E61" s="12"/>
      <c r="F61" s="4" t="s">
        <v>470</v>
      </c>
      <c r="G61" s="4" t="s">
        <v>490</v>
      </c>
      <c r="H61" s="4" t="s">
        <v>472</v>
      </c>
      <c r="I61" s="4" t="s">
        <v>471</v>
      </c>
      <c r="J61" s="4" t="s">
        <v>459</v>
      </c>
      <c r="K61" s="4" t="s">
        <v>473</v>
      </c>
      <c r="L61" s="4" t="s">
        <v>460</v>
      </c>
      <c r="M61" s="4"/>
    </row>
    <row r="62" ht="43.15" customHeight="1" spans="1:13">
      <c r="A62" s="15"/>
      <c r="B62" s="15"/>
      <c r="C62" s="16"/>
      <c r="D62" s="15"/>
      <c r="E62" s="12"/>
      <c r="F62" s="4" t="s">
        <v>461</v>
      </c>
      <c r="G62" s="4" t="s">
        <v>544</v>
      </c>
      <c r="H62" s="4" t="s">
        <v>545</v>
      </c>
      <c r="I62" s="4" t="s">
        <v>546</v>
      </c>
      <c r="J62" s="4" t="s">
        <v>459</v>
      </c>
      <c r="K62" s="4" t="s">
        <v>464</v>
      </c>
      <c r="L62" s="4" t="s">
        <v>465</v>
      </c>
      <c r="M62" s="4"/>
    </row>
    <row r="63" ht="43.15" customHeight="1" spans="1:13">
      <c r="A63" s="15"/>
      <c r="B63" s="15"/>
      <c r="C63" s="16"/>
      <c r="D63" s="15"/>
      <c r="E63" s="12"/>
      <c r="F63" s="4" t="s">
        <v>474</v>
      </c>
      <c r="G63" s="4" t="s">
        <v>467</v>
      </c>
      <c r="H63" s="4" t="s">
        <v>468</v>
      </c>
      <c r="I63" s="4" t="s">
        <v>467</v>
      </c>
      <c r="J63" s="4" t="s">
        <v>467</v>
      </c>
      <c r="K63" s="4" t="s">
        <v>467</v>
      </c>
      <c r="L63" s="4" t="s">
        <v>511</v>
      </c>
      <c r="M63" s="4"/>
    </row>
    <row r="64" ht="43.15" customHeight="1" spans="1:13">
      <c r="A64" s="15"/>
      <c r="B64" s="15"/>
      <c r="C64" s="16"/>
      <c r="D64" s="15"/>
      <c r="E64" s="12"/>
      <c r="F64" s="4" t="s">
        <v>469</v>
      </c>
      <c r="G64" s="4" t="s">
        <v>467</v>
      </c>
      <c r="H64" s="4" t="s">
        <v>468</v>
      </c>
      <c r="I64" s="4" t="s">
        <v>467</v>
      </c>
      <c r="J64" s="4" t="s">
        <v>467</v>
      </c>
      <c r="K64" s="4" t="s">
        <v>467</v>
      </c>
      <c r="L64" s="4" t="s">
        <v>511</v>
      </c>
      <c r="M64" s="4"/>
    </row>
    <row r="65" ht="43.15" customHeight="1" spans="1:13">
      <c r="A65" s="15"/>
      <c r="B65" s="15"/>
      <c r="C65" s="16"/>
      <c r="D65" s="15"/>
      <c r="E65" s="12"/>
      <c r="F65" s="4" t="s">
        <v>455</v>
      </c>
      <c r="G65" s="4" t="s">
        <v>547</v>
      </c>
      <c r="H65" s="4" t="s">
        <v>457</v>
      </c>
      <c r="I65" s="4" t="s">
        <v>548</v>
      </c>
      <c r="J65" s="4" t="s">
        <v>459</v>
      </c>
      <c r="K65" s="4" t="s">
        <v>457</v>
      </c>
      <c r="L65" s="4" t="s">
        <v>460</v>
      </c>
      <c r="M65" s="4"/>
    </row>
    <row r="66" ht="43.15" customHeight="1" spans="1:13">
      <c r="A66" s="15"/>
      <c r="B66" s="15"/>
      <c r="C66" s="16"/>
      <c r="D66" s="15"/>
      <c r="E66" s="12" t="s">
        <v>475</v>
      </c>
      <c r="F66" s="4" t="s">
        <v>476</v>
      </c>
      <c r="G66" s="4" t="s">
        <v>486</v>
      </c>
      <c r="H66" s="4" t="s">
        <v>499</v>
      </c>
      <c r="I66" s="4" t="s">
        <v>479</v>
      </c>
      <c r="J66" s="4" t="s">
        <v>459</v>
      </c>
      <c r="K66" s="4" t="s">
        <v>480</v>
      </c>
      <c r="L66" s="4" t="s">
        <v>481</v>
      </c>
      <c r="M66" s="4"/>
    </row>
    <row r="67" ht="43.15" customHeight="1" spans="1:13">
      <c r="A67" s="15"/>
      <c r="B67" s="15"/>
      <c r="C67" s="16"/>
      <c r="D67" s="15"/>
      <c r="E67" s="12" t="s">
        <v>482</v>
      </c>
      <c r="F67" s="4" t="s">
        <v>484</v>
      </c>
      <c r="G67" s="4" t="s">
        <v>549</v>
      </c>
      <c r="H67" s="4" t="s">
        <v>499</v>
      </c>
      <c r="I67" s="4" t="s">
        <v>550</v>
      </c>
      <c r="J67" s="4" t="s">
        <v>459</v>
      </c>
      <c r="K67" s="4" t="s">
        <v>480</v>
      </c>
      <c r="L67" s="4" t="s">
        <v>481</v>
      </c>
      <c r="M67" s="4"/>
    </row>
    <row r="68" ht="43.15" customHeight="1" spans="1:13">
      <c r="A68" s="15"/>
      <c r="B68" s="15"/>
      <c r="C68" s="16"/>
      <c r="D68" s="15"/>
      <c r="E68" s="12"/>
      <c r="F68" s="4" t="s">
        <v>487</v>
      </c>
      <c r="G68" s="4" t="s">
        <v>467</v>
      </c>
      <c r="H68" s="4" t="s">
        <v>468</v>
      </c>
      <c r="I68" s="4" t="s">
        <v>467</v>
      </c>
      <c r="J68" s="4" t="s">
        <v>467</v>
      </c>
      <c r="K68" s="4" t="s">
        <v>467</v>
      </c>
      <c r="L68" s="4" t="s">
        <v>511</v>
      </c>
      <c r="M68" s="4"/>
    </row>
    <row r="69" ht="43.15" customHeight="1" spans="1:13">
      <c r="A69" s="17"/>
      <c r="B69" s="17"/>
      <c r="C69" s="18"/>
      <c r="D69" s="17"/>
      <c r="E69" s="12"/>
      <c r="F69" s="4" t="s">
        <v>483</v>
      </c>
      <c r="G69" s="4" t="s">
        <v>467</v>
      </c>
      <c r="H69" s="4" t="s">
        <v>468</v>
      </c>
      <c r="I69" s="4" t="s">
        <v>467</v>
      </c>
      <c r="J69" s="4" t="s">
        <v>467</v>
      </c>
      <c r="K69" s="4" t="s">
        <v>467</v>
      </c>
      <c r="L69" s="4" t="s">
        <v>511</v>
      </c>
      <c r="M69" s="4"/>
    </row>
    <row r="70" ht="43.15" customHeight="1" spans="1:13">
      <c r="A70" s="4" t="s">
        <v>153</v>
      </c>
      <c r="B70" s="4" t="s">
        <v>551</v>
      </c>
      <c r="C70" s="5">
        <v>2</v>
      </c>
      <c r="D70" s="4" t="s">
        <v>552</v>
      </c>
      <c r="E70" s="12" t="s">
        <v>454</v>
      </c>
      <c r="F70" s="4" t="s">
        <v>466</v>
      </c>
      <c r="G70" s="4" t="s">
        <v>467</v>
      </c>
      <c r="H70" s="4" t="s">
        <v>468</v>
      </c>
      <c r="I70" s="4" t="s">
        <v>467</v>
      </c>
      <c r="J70" s="4" t="s">
        <v>467</v>
      </c>
      <c r="K70" s="4" t="s">
        <v>467</v>
      </c>
      <c r="L70" s="4" t="s">
        <v>460</v>
      </c>
      <c r="M70" s="4"/>
    </row>
    <row r="71" ht="43.15" customHeight="1" spans="1:13">
      <c r="A71" s="4"/>
      <c r="B71" s="4"/>
      <c r="C71" s="5"/>
      <c r="D71" s="4"/>
      <c r="E71" s="12"/>
      <c r="F71" s="4" t="s">
        <v>461</v>
      </c>
      <c r="G71" s="4" t="s">
        <v>235</v>
      </c>
      <c r="H71" s="4" t="s">
        <v>553</v>
      </c>
      <c r="I71" s="4" t="s">
        <v>554</v>
      </c>
      <c r="J71" s="4" t="s">
        <v>459</v>
      </c>
      <c r="K71" s="4" t="s">
        <v>464</v>
      </c>
      <c r="L71" s="4" t="s">
        <v>460</v>
      </c>
      <c r="M71" s="4"/>
    </row>
    <row r="72" ht="43.15" customHeight="1" spans="1:13">
      <c r="A72" s="4"/>
      <c r="B72" s="4"/>
      <c r="C72" s="5"/>
      <c r="D72" s="4"/>
      <c r="E72" s="12"/>
      <c r="F72" s="4" t="s">
        <v>470</v>
      </c>
      <c r="G72" s="4" t="s">
        <v>503</v>
      </c>
      <c r="H72" s="4" t="s">
        <v>472</v>
      </c>
      <c r="I72" s="4" t="s">
        <v>471</v>
      </c>
      <c r="J72" s="4" t="s">
        <v>459</v>
      </c>
      <c r="K72" s="4" t="s">
        <v>473</v>
      </c>
      <c r="L72" s="4" t="s">
        <v>460</v>
      </c>
      <c r="M72" s="4"/>
    </row>
    <row r="73" ht="43.15" customHeight="1" spans="1:13">
      <c r="A73" s="4"/>
      <c r="B73" s="4"/>
      <c r="C73" s="5"/>
      <c r="D73" s="4"/>
      <c r="E73" s="12"/>
      <c r="F73" s="4" t="s">
        <v>474</v>
      </c>
      <c r="G73" s="4" t="s">
        <v>467</v>
      </c>
      <c r="H73" s="4" t="s">
        <v>468</v>
      </c>
      <c r="I73" s="4" t="s">
        <v>467</v>
      </c>
      <c r="J73" s="4" t="s">
        <v>467</v>
      </c>
      <c r="K73" s="4" t="s">
        <v>467</v>
      </c>
      <c r="L73" s="4" t="s">
        <v>460</v>
      </c>
      <c r="M73" s="4"/>
    </row>
    <row r="74" ht="43.15" customHeight="1" spans="1:13">
      <c r="A74" s="4"/>
      <c r="B74" s="4"/>
      <c r="C74" s="5"/>
      <c r="D74" s="4"/>
      <c r="E74" s="12"/>
      <c r="F74" s="4" t="s">
        <v>455</v>
      </c>
      <c r="G74" s="4" t="s">
        <v>467</v>
      </c>
      <c r="H74" s="4" t="s">
        <v>468</v>
      </c>
      <c r="I74" s="4" t="s">
        <v>467</v>
      </c>
      <c r="J74" s="4" t="s">
        <v>467</v>
      </c>
      <c r="K74" s="4" t="s">
        <v>467</v>
      </c>
      <c r="L74" s="4" t="s">
        <v>460</v>
      </c>
      <c r="M74" s="4"/>
    </row>
    <row r="75" ht="43.15" customHeight="1" spans="1:13">
      <c r="A75" s="4"/>
      <c r="B75" s="4"/>
      <c r="C75" s="5"/>
      <c r="D75" s="4"/>
      <c r="E75" s="12"/>
      <c r="F75" s="4" t="s">
        <v>469</v>
      </c>
      <c r="G75" s="4" t="s">
        <v>467</v>
      </c>
      <c r="H75" s="4" t="s">
        <v>468</v>
      </c>
      <c r="I75" s="4" t="s">
        <v>467</v>
      </c>
      <c r="J75" s="4" t="s">
        <v>467</v>
      </c>
      <c r="K75" s="4" t="s">
        <v>467</v>
      </c>
      <c r="L75" s="4" t="s">
        <v>460</v>
      </c>
      <c r="M75" s="4"/>
    </row>
    <row r="76" ht="43.15" customHeight="1" spans="1:13">
      <c r="A76" s="4"/>
      <c r="B76" s="4"/>
      <c r="C76" s="5"/>
      <c r="D76" s="4"/>
      <c r="E76" s="12" t="s">
        <v>475</v>
      </c>
      <c r="F76" s="4" t="s">
        <v>476</v>
      </c>
      <c r="G76" s="4" t="s">
        <v>486</v>
      </c>
      <c r="H76" s="4" t="s">
        <v>478</v>
      </c>
      <c r="I76" s="4" t="s">
        <v>479</v>
      </c>
      <c r="J76" s="4" t="s">
        <v>459</v>
      </c>
      <c r="K76" s="4" t="s">
        <v>480</v>
      </c>
      <c r="L76" s="4" t="s">
        <v>481</v>
      </c>
      <c r="M76" s="4"/>
    </row>
    <row r="77" ht="43.15" customHeight="1" spans="1:13">
      <c r="A77" s="4"/>
      <c r="B77" s="4"/>
      <c r="C77" s="5"/>
      <c r="D77" s="4"/>
      <c r="E77" s="12" t="s">
        <v>482</v>
      </c>
      <c r="F77" s="4" t="s">
        <v>487</v>
      </c>
      <c r="G77" s="4" t="s">
        <v>467</v>
      </c>
      <c r="H77" s="4" t="s">
        <v>468</v>
      </c>
      <c r="I77" s="4" t="s">
        <v>467</v>
      </c>
      <c r="J77" s="4" t="s">
        <v>467</v>
      </c>
      <c r="K77" s="4" t="s">
        <v>467</v>
      </c>
      <c r="L77" s="4" t="s">
        <v>511</v>
      </c>
      <c r="M77" s="4"/>
    </row>
    <row r="78" ht="43.15" customHeight="1" spans="1:13">
      <c r="A78" s="4"/>
      <c r="B78" s="4"/>
      <c r="C78" s="5"/>
      <c r="D78" s="4"/>
      <c r="E78" s="12"/>
      <c r="F78" s="4" t="s">
        <v>483</v>
      </c>
      <c r="G78" s="4" t="s">
        <v>467</v>
      </c>
      <c r="H78" s="4" t="s">
        <v>468</v>
      </c>
      <c r="I78" s="4" t="s">
        <v>467</v>
      </c>
      <c r="J78" s="4" t="s">
        <v>467</v>
      </c>
      <c r="K78" s="4" t="s">
        <v>467</v>
      </c>
      <c r="L78" s="4" t="s">
        <v>511</v>
      </c>
      <c r="M78" s="4"/>
    </row>
    <row r="79" ht="43.15" customHeight="1" spans="1:13">
      <c r="A79" s="4"/>
      <c r="B79" s="4"/>
      <c r="C79" s="5"/>
      <c r="D79" s="4"/>
      <c r="E79" s="12"/>
      <c r="F79" s="4" t="s">
        <v>484</v>
      </c>
      <c r="G79" s="4" t="s">
        <v>555</v>
      </c>
      <c r="H79" s="4" t="s">
        <v>478</v>
      </c>
      <c r="I79" s="4" t="s">
        <v>479</v>
      </c>
      <c r="J79" s="4" t="s">
        <v>459</v>
      </c>
      <c r="K79" s="4" t="s">
        <v>480</v>
      </c>
      <c r="L79" s="4" t="s">
        <v>481</v>
      </c>
      <c r="M79" s="4"/>
    </row>
    <row r="80" ht="43.15" customHeight="1" spans="1:13">
      <c r="A80" s="4" t="s">
        <v>153</v>
      </c>
      <c r="B80" s="4" t="s">
        <v>556</v>
      </c>
      <c r="C80" s="5">
        <v>144.5</v>
      </c>
      <c r="D80" s="4" t="s">
        <v>557</v>
      </c>
      <c r="E80" s="12" t="s">
        <v>454</v>
      </c>
      <c r="F80" s="4" t="s">
        <v>470</v>
      </c>
      <c r="G80" s="4" t="s">
        <v>490</v>
      </c>
      <c r="H80" s="4" t="s">
        <v>472</v>
      </c>
      <c r="I80" s="4" t="s">
        <v>471</v>
      </c>
      <c r="J80" s="4" t="s">
        <v>493</v>
      </c>
      <c r="K80" s="4" t="s">
        <v>473</v>
      </c>
      <c r="L80" s="4" t="s">
        <v>460</v>
      </c>
      <c r="M80" s="4"/>
    </row>
    <row r="81" ht="43.15" customHeight="1" spans="1:13">
      <c r="A81" s="4"/>
      <c r="B81" s="4"/>
      <c r="C81" s="5"/>
      <c r="D81" s="4"/>
      <c r="E81" s="12"/>
      <c r="F81" s="4" t="s">
        <v>461</v>
      </c>
      <c r="G81" s="4" t="s">
        <v>558</v>
      </c>
      <c r="H81" s="4" t="s">
        <v>559</v>
      </c>
      <c r="I81" s="4" t="s">
        <v>560</v>
      </c>
      <c r="J81" s="4" t="s">
        <v>493</v>
      </c>
      <c r="K81" s="4" t="s">
        <v>464</v>
      </c>
      <c r="L81" s="4" t="s">
        <v>465</v>
      </c>
      <c r="M81" s="4"/>
    </row>
    <row r="82" ht="43.15" customHeight="1" spans="1:13">
      <c r="A82" s="4"/>
      <c r="B82" s="4"/>
      <c r="C82" s="5"/>
      <c r="D82" s="4"/>
      <c r="E82" s="12"/>
      <c r="F82" s="4" t="s">
        <v>466</v>
      </c>
      <c r="G82" s="4" t="s">
        <v>467</v>
      </c>
      <c r="H82" s="4" t="s">
        <v>468</v>
      </c>
      <c r="I82" s="4" t="s">
        <v>467</v>
      </c>
      <c r="J82" s="4" t="s">
        <v>467</v>
      </c>
      <c r="K82" s="4" t="s">
        <v>467</v>
      </c>
      <c r="L82" s="4" t="s">
        <v>511</v>
      </c>
      <c r="M82" s="4"/>
    </row>
    <row r="83" ht="43.15" customHeight="1" spans="1:13">
      <c r="A83" s="4"/>
      <c r="B83" s="4"/>
      <c r="C83" s="5"/>
      <c r="D83" s="4"/>
      <c r="E83" s="12"/>
      <c r="F83" s="4" t="s">
        <v>469</v>
      </c>
      <c r="G83" s="4" t="s">
        <v>467</v>
      </c>
      <c r="H83" s="4" t="s">
        <v>468</v>
      </c>
      <c r="I83" s="4" t="s">
        <v>467</v>
      </c>
      <c r="J83" s="4" t="s">
        <v>467</v>
      </c>
      <c r="K83" s="4" t="s">
        <v>467</v>
      </c>
      <c r="L83" s="4" t="s">
        <v>511</v>
      </c>
      <c r="M83" s="4"/>
    </row>
    <row r="84" ht="43.15" customHeight="1" spans="1:13">
      <c r="A84" s="4"/>
      <c r="B84" s="4"/>
      <c r="C84" s="5"/>
      <c r="D84" s="4"/>
      <c r="E84" s="12"/>
      <c r="F84" s="4" t="s">
        <v>474</v>
      </c>
      <c r="G84" s="4" t="s">
        <v>467</v>
      </c>
      <c r="H84" s="4" t="s">
        <v>468</v>
      </c>
      <c r="I84" s="4" t="s">
        <v>467</v>
      </c>
      <c r="J84" s="4" t="s">
        <v>467</v>
      </c>
      <c r="K84" s="4" t="s">
        <v>467</v>
      </c>
      <c r="L84" s="4" t="s">
        <v>511</v>
      </c>
      <c r="M84" s="4"/>
    </row>
    <row r="85" ht="43.15" customHeight="1" spans="1:13">
      <c r="A85" s="4"/>
      <c r="B85" s="4"/>
      <c r="C85" s="5"/>
      <c r="D85" s="4"/>
      <c r="E85" s="12"/>
      <c r="F85" s="4" t="s">
        <v>455</v>
      </c>
      <c r="G85" s="4" t="s">
        <v>561</v>
      </c>
      <c r="H85" s="4" t="s">
        <v>457</v>
      </c>
      <c r="I85" s="4" t="s">
        <v>562</v>
      </c>
      <c r="J85" s="4" t="s">
        <v>493</v>
      </c>
      <c r="K85" s="4" t="s">
        <v>457</v>
      </c>
      <c r="L85" s="4" t="s">
        <v>460</v>
      </c>
      <c r="M85" s="4"/>
    </row>
    <row r="86" ht="43.15" customHeight="1" spans="1:13">
      <c r="A86" s="4"/>
      <c r="B86" s="4"/>
      <c r="C86" s="5"/>
      <c r="D86" s="4"/>
      <c r="E86" s="12" t="s">
        <v>475</v>
      </c>
      <c r="F86" s="4" t="s">
        <v>476</v>
      </c>
      <c r="G86" s="4" t="s">
        <v>486</v>
      </c>
      <c r="H86" s="4" t="s">
        <v>563</v>
      </c>
      <c r="I86" s="4" t="s">
        <v>479</v>
      </c>
      <c r="J86" s="4" t="s">
        <v>493</v>
      </c>
      <c r="K86" s="4" t="s">
        <v>480</v>
      </c>
      <c r="L86" s="4" t="s">
        <v>481</v>
      </c>
      <c r="M86" s="4"/>
    </row>
    <row r="87" ht="43.15" customHeight="1" spans="1:13">
      <c r="A87" s="4"/>
      <c r="B87" s="4"/>
      <c r="C87" s="5"/>
      <c r="D87" s="4"/>
      <c r="E87" s="12" t="s">
        <v>482</v>
      </c>
      <c r="F87" s="4" t="s">
        <v>483</v>
      </c>
      <c r="G87" s="4" t="s">
        <v>467</v>
      </c>
      <c r="H87" s="4" t="s">
        <v>468</v>
      </c>
      <c r="I87" s="4" t="s">
        <v>467</v>
      </c>
      <c r="J87" s="4" t="s">
        <v>467</v>
      </c>
      <c r="K87" s="4" t="s">
        <v>467</v>
      </c>
      <c r="L87" s="4" t="s">
        <v>511</v>
      </c>
      <c r="M87" s="4"/>
    </row>
    <row r="88" ht="43.15" customHeight="1" spans="1:13">
      <c r="A88" s="4"/>
      <c r="B88" s="4"/>
      <c r="C88" s="5"/>
      <c r="D88" s="4"/>
      <c r="E88" s="12"/>
      <c r="F88" s="4" t="s">
        <v>484</v>
      </c>
      <c r="G88" s="4" t="s">
        <v>467</v>
      </c>
      <c r="H88" s="4" t="s">
        <v>468</v>
      </c>
      <c r="I88" s="4" t="s">
        <v>467</v>
      </c>
      <c r="J88" s="4" t="s">
        <v>467</v>
      </c>
      <c r="K88" s="4" t="s">
        <v>467</v>
      </c>
      <c r="L88" s="4" t="s">
        <v>511</v>
      </c>
      <c r="M88" s="4"/>
    </row>
    <row r="89" ht="43.15" customHeight="1" spans="1:13">
      <c r="A89" s="4"/>
      <c r="B89" s="4"/>
      <c r="C89" s="5"/>
      <c r="D89" s="4"/>
      <c r="E89" s="12"/>
      <c r="F89" s="4" t="s">
        <v>487</v>
      </c>
      <c r="G89" s="4" t="s">
        <v>564</v>
      </c>
      <c r="H89" s="4" t="s">
        <v>565</v>
      </c>
      <c r="I89" s="4" t="s">
        <v>566</v>
      </c>
      <c r="J89" s="4" t="s">
        <v>493</v>
      </c>
      <c r="K89" s="4" t="s">
        <v>480</v>
      </c>
      <c r="L89" s="4" t="s">
        <v>481</v>
      </c>
      <c r="M89" s="4"/>
    </row>
    <row r="90" ht="43.15" customHeight="1" spans="1:13">
      <c r="A90" s="13" t="s">
        <v>153</v>
      </c>
      <c r="B90" s="13" t="s">
        <v>567</v>
      </c>
      <c r="C90" s="14">
        <v>12</v>
      </c>
      <c r="D90" s="13" t="s">
        <v>568</v>
      </c>
      <c r="E90" s="12" t="s">
        <v>454</v>
      </c>
      <c r="F90" s="4" t="s">
        <v>474</v>
      </c>
      <c r="G90" s="4" t="s">
        <v>569</v>
      </c>
      <c r="H90" s="4" t="s">
        <v>478</v>
      </c>
      <c r="I90" s="4" t="s">
        <v>570</v>
      </c>
      <c r="J90" s="4" t="s">
        <v>493</v>
      </c>
      <c r="K90" s="4" t="s">
        <v>480</v>
      </c>
      <c r="L90" s="4" t="s">
        <v>481</v>
      </c>
      <c r="M90" s="4"/>
    </row>
    <row r="91" ht="43.15" customHeight="1" spans="1:13">
      <c r="A91" s="15"/>
      <c r="B91" s="15"/>
      <c r="C91" s="16"/>
      <c r="D91" s="15"/>
      <c r="E91" s="12"/>
      <c r="F91" s="4" t="s">
        <v>461</v>
      </c>
      <c r="G91" s="4" t="s">
        <v>571</v>
      </c>
      <c r="H91" s="4" t="s">
        <v>572</v>
      </c>
      <c r="I91" s="4" t="s">
        <v>573</v>
      </c>
      <c r="J91" s="4" t="s">
        <v>493</v>
      </c>
      <c r="K91" s="4" t="s">
        <v>464</v>
      </c>
      <c r="L91" s="4" t="s">
        <v>465</v>
      </c>
      <c r="M91" s="4"/>
    </row>
    <row r="92" ht="43.15" customHeight="1" spans="1:13">
      <c r="A92" s="15"/>
      <c r="B92" s="15"/>
      <c r="C92" s="16"/>
      <c r="D92" s="15"/>
      <c r="E92" s="12" t="s">
        <v>454</v>
      </c>
      <c r="F92" s="4" t="s">
        <v>466</v>
      </c>
      <c r="G92" s="4" t="s">
        <v>467</v>
      </c>
      <c r="H92" s="4" t="s">
        <v>468</v>
      </c>
      <c r="I92" s="4" t="s">
        <v>467</v>
      </c>
      <c r="J92" s="4" t="s">
        <v>467</v>
      </c>
      <c r="K92" s="4" t="s">
        <v>467</v>
      </c>
      <c r="L92" s="4" t="s">
        <v>511</v>
      </c>
      <c r="M92" s="4"/>
    </row>
    <row r="93" ht="43.15" customHeight="1" spans="1:13">
      <c r="A93" s="15"/>
      <c r="B93" s="15"/>
      <c r="C93" s="16"/>
      <c r="D93" s="15"/>
      <c r="E93" s="12"/>
      <c r="F93" s="4" t="s">
        <v>469</v>
      </c>
      <c r="G93" s="4" t="s">
        <v>467</v>
      </c>
      <c r="H93" s="4" t="s">
        <v>468</v>
      </c>
      <c r="I93" s="4" t="s">
        <v>467</v>
      </c>
      <c r="J93" s="4" t="s">
        <v>467</v>
      </c>
      <c r="K93" s="4" t="s">
        <v>467</v>
      </c>
      <c r="L93" s="4" t="s">
        <v>511</v>
      </c>
      <c r="M93" s="4"/>
    </row>
    <row r="94" ht="43.15" customHeight="1" spans="1:13">
      <c r="A94" s="15"/>
      <c r="B94" s="15"/>
      <c r="C94" s="16"/>
      <c r="D94" s="15"/>
      <c r="E94" s="12"/>
      <c r="F94" s="4" t="s">
        <v>470</v>
      </c>
      <c r="G94" s="4" t="s">
        <v>490</v>
      </c>
      <c r="H94" s="4" t="s">
        <v>472</v>
      </c>
      <c r="I94" s="4" t="s">
        <v>471</v>
      </c>
      <c r="J94" s="4" t="s">
        <v>493</v>
      </c>
      <c r="K94" s="4" t="s">
        <v>473</v>
      </c>
      <c r="L94" s="4" t="s">
        <v>460</v>
      </c>
      <c r="M94" s="4"/>
    </row>
    <row r="95" ht="43.15" customHeight="1" spans="1:13">
      <c r="A95" s="15"/>
      <c r="B95" s="15"/>
      <c r="C95" s="16"/>
      <c r="D95" s="15"/>
      <c r="E95" s="12"/>
      <c r="F95" s="4" t="s">
        <v>455</v>
      </c>
      <c r="G95" s="4" t="s">
        <v>574</v>
      </c>
      <c r="H95" s="4" t="s">
        <v>575</v>
      </c>
      <c r="I95" s="4" t="s">
        <v>576</v>
      </c>
      <c r="J95" s="4" t="s">
        <v>493</v>
      </c>
      <c r="K95" s="4" t="s">
        <v>576</v>
      </c>
      <c r="L95" s="4" t="s">
        <v>460</v>
      </c>
      <c r="M95" s="4"/>
    </row>
    <row r="96" ht="43.15" customHeight="1" spans="1:13">
      <c r="A96" s="15"/>
      <c r="B96" s="15"/>
      <c r="C96" s="16"/>
      <c r="D96" s="15"/>
      <c r="E96" s="12" t="s">
        <v>475</v>
      </c>
      <c r="F96" s="4" t="s">
        <v>476</v>
      </c>
      <c r="G96" s="4" t="s">
        <v>577</v>
      </c>
      <c r="H96" s="4" t="s">
        <v>478</v>
      </c>
      <c r="I96" s="4" t="s">
        <v>479</v>
      </c>
      <c r="J96" s="4" t="s">
        <v>493</v>
      </c>
      <c r="K96" s="4" t="s">
        <v>480</v>
      </c>
      <c r="L96" s="4" t="s">
        <v>481</v>
      </c>
      <c r="M96" s="4"/>
    </row>
    <row r="97" ht="43.15" customHeight="1" spans="1:13">
      <c r="A97" s="15"/>
      <c r="B97" s="15"/>
      <c r="C97" s="16"/>
      <c r="D97" s="15"/>
      <c r="E97" s="12" t="s">
        <v>482</v>
      </c>
      <c r="F97" s="4" t="s">
        <v>487</v>
      </c>
      <c r="G97" s="4" t="s">
        <v>467</v>
      </c>
      <c r="H97" s="4" t="s">
        <v>467</v>
      </c>
      <c r="I97" s="4" t="s">
        <v>467</v>
      </c>
      <c r="J97" s="4" t="s">
        <v>467</v>
      </c>
      <c r="K97" s="4" t="s">
        <v>467</v>
      </c>
      <c r="L97" s="4" t="s">
        <v>511</v>
      </c>
      <c r="M97" s="4"/>
    </row>
    <row r="98" ht="43.15" customHeight="1" spans="1:13">
      <c r="A98" s="15"/>
      <c r="B98" s="15"/>
      <c r="C98" s="16"/>
      <c r="D98" s="15"/>
      <c r="E98" s="12"/>
      <c r="F98" s="4" t="s">
        <v>483</v>
      </c>
      <c r="G98" s="4" t="s">
        <v>467</v>
      </c>
      <c r="H98" s="4" t="s">
        <v>467</v>
      </c>
      <c r="I98" s="4" t="s">
        <v>467</v>
      </c>
      <c r="J98" s="4" t="s">
        <v>467</v>
      </c>
      <c r="K98" s="4" t="s">
        <v>467</v>
      </c>
      <c r="L98" s="4" t="s">
        <v>511</v>
      </c>
      <c r="M98" s="4"/>
    </row>
    <row r="99" ht="43.15" customHeight="1" spans="1:13">
      <c r="A99" s="17"/>
      <c r="B99" s="17"/>
      <c r="C99" s="18"/>
      <c r="D99" s="17"/>
      <c r="E99" s="12"/>
      <c r="F99" s="4" t="s">
        <v>484</v>
      </c>
      <c r="G99" s="4" t="s">
        <v>578</v>
      </c>
      <c r="H99" s="4" t="s">
        <v>478</v>
      </c>
      <c r="I99" s="4" t="s">
        <v>486</v>
      </c>
      <c r="J99" s="4" t="s">
        <v>493</v>
      </c>
      <c r="K99" s="4" t="s">
        <v>480</v>
      </c>
      <c r="L99" s="4" t="s">
        <v>481</v>
      </c>
      <c r="M99" s="4"/>
    </row>
    <row r="100" ht="43.15" customHeight="1" spans="1:13">
      <c r="A100" s="13" t="s">
        <v>153</v>
      </c>
      <c r="B100" s="13" t="s">
        <v>579</v>
      </c>
      <c r="C100" s="14">
        <v>2</v>
      </c>
      <c r="D100" s="13" t="s">
        <v>580</v>
      </c>
      <c r="E100" s="12" t="s">
        <v>454</v>
      </c>
      <c r="F100" s="4" t="s">
        <v>466</v>
      </c>
      <c r="G100" s="4" t="s">
        <v>467</v>
      </c>
      <c r="H100" s="4" t="s">
        <v>467</v>
      </c>
      <c r="I100" s="4" t="s">
        <v>467</v>
      </c>
      <c r="J100" s="4" t="s">
        <v>467</v>
      </c>
      <c r="K100" s="4" t="s">
        <v>467</v>
      </c>
      <c r="L100" s="4" t="s">
        <v>460</v>
      </c>
      <c r="M100" s="4"/>
    </row>
    <row r="101" ht="43.15" customHeight="1" spans="1:13">
      <c r="A101" s="15"/>
      <c r="B101" s="15"/>
      <c r="C101" s="16"/>
      <c r="D101" s="15"/>
      <c r="E101" s="12"/>
      <c r="F101" s="4" t="s">
        <v>469</v>
      </c>
      <c r="G101" s="4" t="s">
        <v>467</v>
      </c>
      <c r="H101" s="4" t="s">
        <v>467</v>
      </c>
      <c r="I101" s="4" t="s">
        <v>467</v>
      </c>
      <c r="J101" s="4" t="s">
        <v>467</v>
      </c>
      <c r="K101" s="4" t="s">
        <v>467</v>
      </c>
      <c r="L101" s="4" t="s">
        <v>460</v>
      </c>
      <c r="M101" s="4"/>
    </row>
    <row r="102" ht="43.15" customHeight="1" spans="1:13">
      <c r="A102" s="15"/>
      <c r="B102" s="15"/>
      <c r="C102" s="16"/>
      <c r="D102" s="15"/>
      <c r="E102" s="12"/>
      <c r="F102" s="4" t="s">
        <v>455</v>
      </c>
      <c r="G102" s="4" t="s">
        <v>581</v>
      </c>
      <c r="H102" s="4" t="s">
        <v>582</v>
      </c>
      <c r="I102" s="4" t="s">
        <v>510</v>
      </c>
      <c r="J102" s="4" t="s">
        <v>493</v>
      </c>
      <c r="K102" s="4" t="s">
        <v>505</v>
      </c>
      <c r="L102" s="4" t="s">
        <v>460</v>
      </c>
      <c r="M102" s="4"/>
    </row>
    <row r="103" ht="43.15" customHeight="1" spans="1:13">
      <c r="A103" s="15"/>
      <c r="B103" s="15"/>
      <c r="C103" s="16"/>
      <c r="D103" s="15"/>
      <c r="E103" s="12"/>
      <c r="F103" s="4" t="s">
        <v>474</v>
      </c>
      <c r="G103" s="4" t="s">
        <v>583</v>
      </c>
      <c r="H103" s="4" t="s">
        <v>509</v>
      </c>
      <c r="I103" s="4" t="s">
        <v>510</v>
      </c>
      <c r="J103" s="4" t="s">
        <v>493</v>
      </c>
      <c r="K103" s="4" t="s">
        <v>505</v>
      </c>
      <c r="L103" s="4" t="s">
        <v>460</v>
      </c>
      <c r="M103" s="4"/>
    </row>
    <row r="104" ht="16.35" customHeight="1" spans="1:13">
      <c r="A104" s="15"/>
      <c r="B104" s="15"/>
      <c r="C104" s="16"/>
      <c r="D104" s="15"/>
      <c r="E104" s="12" t="s">
        <v>454</v>
      </c>
      <c r="F104" s="4" t="s">
        <v>461</v>
      </c>
      <c r="G104" s="4" t="s">
        <v>584</v>
      </c>
      <c r="H104" s="4" t="s">
        <v>585</v>
      </c>
      <c r="I104" s="4" t="s">
        <v>586</v>
      </c>
      <c r="J104" s="4" t="s">
        <v>493</v>
      </c>
      <c r="K104" s="4" t="s">
        <v>505</v>
      </c>
      <c r="L104" s="4" t="s">
        <v>465</v>
      </c>
      <c r="M104" s="4"/>
    </row>
    <row r="105" ht="37.9" customHeight="1" spans="1:13">
      <c r="A105" s="15"/>
      <c r="B105" s="15"/>
      <c r="C105" s="16"/>
      <c r="D105" s="15"/>
      <c r="E105" s="12"/>
      <c r="F105" s="4" t="s">
        <v>470</v>
      </c>
      <c r="G105" s="4" t="s">
        <v>490</v>
      </c>
      <c r="H105" s="4" t="s">
        <v>472</v>
      </c>
      <c r="I105" s="4" t="s">
        <v>471</v>
      </c>
      <c r="J105" s="4" t="s">
        <v>493</v>
      </c>
      <c r="K105" s="4" t="s">
        <v>505</v>
      </c>
      <c r="L105" s="4" t="s">
        <v>460</v>
      </c>
      <c r="M105" s="4"/>
    </row>
    <row r="106" ht="24.2" customHeight="1" spans="1:13">
      <c r="A106" s="15"/>
      <c r="B106" s="15"/>
      <c r="C106" s="16"/>
      <c r="D106" s="15"/>
      <c r="E106" s="12" t="s">
        <v>482</v>
      </c>
      <c r="F106" s="4" t="s">
        <v>483</v>
      </c>
      <c r="G106" s="4" t="s">
        <v>467</v>
      </c>
      <c r="H106" s="4" t="s">
        <v>467</v>
      </c>
      <c r="I106" s="4" t="s">
        <v>467</v>
      </c>
      <c r="J106" s="4" t="s">
        <v>467</v>
      </c>
      <c r="K106" s="4" t="s">
        <v>467</v>
      </c>
      <c r="L106" s="4" t="s">
        <v>460</v>
      </c>
      <c r="M106" s="4"/>
    </row>
    <row r="107" ht="33.6" customHeight="1" spans="1:13">
      <c r="A107" s="15"/>
      <c r="B107" s="15"/>
      <c r="C107" s="16"/>
      <c r="D107" s="15"/>
      <c r="E107" s="12"/>
      <c r="F107" s="4" t="s">
        <v>487</v>
      </c>
      <c r="G107" s="4" t="s">
        <v>467</v>
      </c>
      <c r="H107" s="4" t="s">
        <v>467</v>
      </c>
      <c r="I107" s="4" t="s">
        <v>467</v>
      </c>
      <c r="J107" s="4" t="s">
        <v>467</v>
      </c>
      <c r="K107" s="4" t="s">
        <v>467</v>
      </c>
      <c r="L107" s="4" t="s">
        <v>460</v>
      </c>
      <c r="M107" s="4"/>
    </row>
    <row r="108" ht="36.2" customHeight="1" spans="1:13">
      <c r="A108" s="15"/>
      <c r="B108" s="15"/>
      <c r="C108" s="16"/>
      <c r="D108" s="15"/>
      <c r="E108" s="12"/>
      <c r="F108" s="4" t="s">
        <v>484</v>
      </c>
      <c r="G108" s="4" t="s">
        <v>587</v>
      </c>
      <c r="H108" s="4" t="s">
        <v>510</v>
      </c>
      <c r="I108" s="4" t="s">
        <v>509</v>
      </c>
      <c r="J108" s="4" t="s">
        <v>493</v>
      </c>
      <c r="K108" s="4" t="s">
        <v>505</v>
      </c>
      <c r="L108" s="4" t="s">
        <v>460</v>
      </c>
      <c r="M108" s="4"/>
    </row>
    <row r="109" ht="43.15" customHeight="1" spans="1:13">
      <c r="A109" s="17"/>
      <c r="B109" s="17"/>
      <c r="C109" s="18"/>
      <c r="D109" s="17"/>
      <c r="E109" s="12" t="s">
        <v>475</v>
      </c>
      <c r="F109" s="4" t="s">
        <v>476</v>
      </c>
      <c r="G109" s="4" t="s">
        <v>477</v>
      </c>
      <c r="H109" s="4" t="s">
        <v>499</v>
      </c>
      <c r="I109" s="4" t="s">
        <v>479</v>
      </c>
      <c r="J109" s="4" t="s">
        <v>493</v>
      </c>
      <c r="K109" s="4" t="s">
        <v>505</v>
      </c>
      <c r="L109" s="4" t="s">
        <v>481</v>
      </c>
      <c r="M109" s="4"/>
    </row>
    <row r="110" ht="43.15" customHeight="1" spans="1:13">
      <c r="A110" s="13" t="s">
        <v>153</v>
      </c>
      <c r="B110" s="13" t="s">
        <v>588</v>
      </c>
      <c r="C110" s="14">
        <v>10</v>
      </c>
      <c r="D110" s="13" t="s">
        <v>589</v>
      </c>
      <c r="E110" s="12" t="s">
        <v>475</v>
      </c>
      <c r="F110" s="4" t="s">
        <v>476</v>
      </c>
      <c r="G110" s="4" t="s">
        <v>477</v>
      </c>
      <c r="H110" s="4" t="s">
        <v>499</v>
      </c>
      <c r="I110" s="4" t="s">
        <v>479</v>
      </c>
      <c r="J110" s="4" t="s">
        <v>590</v>
      </c>
      <c r="K110" s="4" t="s">
        <v>505</v>
      </c>
      <c r="L110" s="4" t="s">
        <v>481</v>
      </c>
      <c r="M110" s="4"/>
    </row>
    <row r="111" ht="43.15" customHeight="1" spans="1:13">
      <c r="A111" s="15"/>
      <c r="B111" s="15"/>
      <c r="C111" s="16"/>
      <c r="D111" s="15"/>
      <c r="E111" s="12" t="s">
        <v>482</v>
      </c>
      <c r="F111" s="4" t="s">
        <v>487</v>
      </c>
      <c r="G111" s="4" t="s">
        <v>467</v>
      </c>
      <c r="H111" s="4" t="s">
        <v>467</v>
      </c>
      <c r="I111" s="4" t="s">
        <v>467</v>
      </c>
      <c r="J111" s="4" t="s">
        <v>467</v>
      </c>
      <c r="K111" s="4" t="s">
        <v>467</v>
      </c>
      <c r="L111" s="4" t="s">
        <v>460</v>
      </c>
      <c r="M111" s="4"/>
    </row>
    <row r="112" ht="43.15" customHeight="1" spans="1:13">
      <c r="A112" s="15"/>
      <c r="B112" s="15"/>
      <c r="C112" s="16"/>
      <c r="D112" s="15"/>
      <c r="E112" s="12"/>
      <c r="F112" s="4" t="s">
        <v>484</v>
      </c>
      <c r="G112" s="4" t="s">
        <v>591</v>
      </c>
      <c r="H112" s="4" t="s">
        <v>592</v>
      </c>
      <c r="I112" s="4" t="s">
        <v>467</v>
      </c>
      <c r="J112" s="4" t="s">
        <v>590</v>
      </c>
      <c r="K112" s="4" t="s">
        <v>505</v>
      </c>
      <c r="L112" s="4" t="s">
        <v>481</v>
      </c>
      <c r="M112" s="4"/>
    </row>
    <row r="113" ht="43.15" customHeight="1" spans="1:13">
      <c r="A113" s="15"/>
      <c r="B113" s="15"/>
      <c r="C113" s="16"/>
      <c r="D113" s="15"/>
      <c r="E113" s="12"/>
      <c r="F113" s="4" t="s">
        <v>483</v>
      </c>
      <c r="G113" s="4" t="s">
        <v>467</v>
      </c>
      <c r="H113" s="4" t="s">
        <v>467</v>
      </c>
      <c r="I113" s="4" t="s">
        <v>467</v>
      </c>
      <c r="J113" s="4" t="s">
        <v>467</v>
      </c>
      <c r="K113" s="4" t="s">
        <v>467</v>
      </c>
      <c r="L113" s="4" t="s">
        <v>460</v>
      </c>
      <c r="M113" s="4"/>
    </row>
    <row r="114" ht="43.15" customHeight="1" spans="1:13">
      <c r="A114" s="15"/>
      <c r="B114" s="15"/>
      <c r="C114" s="16"/>
      <c r="D114" s="15"/>
      <c r="E114" s="12" t="s">
        <v>454</v>
      </c>
      <c r="F114" s="4" t="s">
        <v>461</v>
      </c>
      <c r="G114" s="4" t="s">
        <v>520</v>
      </c>
      <c r="H114" s="4" t="s">
        <v>593</v>
      </c>
      <c r="I114" s="4" t="s">
        <v>594</v>
      </c>
      <c r="J114" s="4" t="s">
        <v>590</v>
      </c>
      <c r="K114" s="4" t="s">
        <v>505</v>
      </c>
      <c r="L114" s="4" t="s">
        <v>465</v>
      </c>
      <c r="M114" s="4"/>
    </row>
    <row r="115" ht="43.15" customHeight="1" spans="1:13">
      <c r="A115" s="15"/>
      <c r="B115" s="15"/>
      <c r="C115" s="16"/>
      <c r="D115" s="15"/>
      <c r="E115" s="12"/>
      <c r="F115" s="4" t="s">
        <v>469</v>
      </c>
      <c r="G115" s="4" t="s">
        <v>467</v>
      </c>
      <c r="H115" s="4" t="s">
        <v>467</v>
      </c>
      <c r="I115" s="4" t="s">
        <v>467</v>
      </c>
      <c r="J115" s="4" t="s">
        <v>467</v>
      </c>
      <c r="K115" s="4" t="s">
        <v>467</v>
      </c>
      <c r="L115" s="4" t="s">
        <v>460</v>
      </c>
      <c r="M115" s="4"/>
    </row>
    <row r="116" ht="16.35" customHeight="1" spans="1:13">
      <c r="A116" s="15"/>
      <c r="B116" s="15"/>
      <c r="C116" s="16"/>
      <c r="D116" s="15"/>
      <c r="E116" s="12" t="s">
        <v>454</v>
      </c>
      <c r="F116" s="4" t="s">
        <v>466</v>
      </c>
      <c r="G116" s="4" t="s">
        <v>467</v>
      </c>
      <c r="H116" s="4" t="s">
        <v>467</v>
      </c>
      <c r="I116" s="4" t="s">
        <v>467</v>
      </c>
      <c r="J116" s="4" t="s">
        <v>467</v>
      </c>
      <c r="K116" s="4" t="s">
        <v>467</v>
      </c>
      <c r="L116" s="4" t="s">
        <v>460</v>
      </c>
      <c r="M116" s="4"/>
    </row>
    <row r="117" ht="37.9" customHeight="1" spans="1:13">
      <c r="A117" s="15"/>
      <c r="B117" s="15"/>
      <c r="C117" s="16"/>
      <c r="D117" s="15"/>
      <c r="E117" s="12"/>
      <c r="F117" s="4" t="s">
        <v>470</v>
      </c>
      <c r="G117" s="4" t="s">
        <v>595</v>
      </c>
      <c r="H117" s="4" t="s">
        <v>596</v>
      </c>
      <c r="I117" s="4" t="s">
        <v>471</v>
      </c>
      <c r="J117" s="4" t="s">
        <v>590</v>
      </c>
      <c r="K117" s="4" t="s">
        <v>505</v>
      </c>
      <c r="L117" s="4" t="s">
        <v>460</v>
      </c>
      <c r="M117" s="4"/>
    </row>
    <row r="118" ht="24.2" customHeight="1" spans="1:13">
      <c r="A118" s="15"/>
      <c r="B118" s="15"/>
      <c r="C118" s="16"/>
      <c r="D118" s="15"/>
      <c r="E118" s="12"/>
      <c r="F118" s="4" t="s">
        <v>455</v>
      </c>
      <c r="G118" s="4" t="s">
        <v>597</v>
      </c>
      <c r="H118" s="4" t="s">
        <v>529</v>
      </c>
      <c r="I118" s="4" t="s">
        <v>598</v>
      </c>
      <c r="J118" s="4" t="s">
        <v>590</v>
      </c>
      <c r="K118" s="4" t="s">
        <v>505</v>
      </c>
      <c r="L118" s="4" t="s">
        <v>460</v>
      </c>
      <c r="M118" s="4"/>
    </row>
    <row r="119" ht="33.6" customHeight="1" spans="1:13">
      <c r="A119" s="17"/>
      <c r="B119" s="17"/>
      <c r="C119" s="18"/>
      <c r="D119" s="17"/>
      <c r="E119" s="12"/>
      <c r="F119" s="4" t="s">
        <v>474</v>
      </c>
      <c r="G119" s="4" t="s">
        <v>594</v>
      </c>
      <c r="H119" s="4" t="s">
        <v>509</v>
      </c>
      <c r="I119" s="4" t="s">
        <v>510</v>
      </c>
      <c r="J119" s="4" t="s">
        <v>590</v>
      </c>
      <c r="K119" s="4" t="s">
        <v>505</v>
      </c>
      <c r="L119" s="4" t="s">
        <v>481</v>
      </c>
      <c r="M119" s="4"/>
    </row>
    <row r="120" ht="36.2" customHeight="1" spans="1:13">
      <c r="A120" s="13" t="s">
        <v>153</v>
      </c>
      <c r="B120" s="13" t="s">
        <v>599</v>
      </c>
      <c r="C120" s="14">
        <v>788</v>
      </c>
      <c r="D120" s="13" t="s">
        <v>600</v>
      </c>
      <c r="E120" s="12" t="s">
        <v>475</v>
      </c>
      <c r="F120" s="4" t="s">
        <v>476</v>
      </c>
      <c r="G120" s="4" t="s">
        <v>498</v>
      </c>
      <c r="H120" s="4" t="s">
        <v>499</v>
      </c>
      <c r="I120" s="4" t="s">
        <v>479</v>
      </c>
      <c r="J120" s="4" t="s">
        <v>493</v>
      </c>
      <c r="K120" s="4" t="s">
        <v>480</v>
      </c>
      <c r="L120" s="4" t="s">
        <v>481</v>
      </c>
      <c r="M120" s="4"/>
    </row>
    <row r="121" ht="43.15" customHeight="1" spans="1:13">
      <c r="A121" s="15"/>
      <c r="B121" s="15"/>
      <c r="C121" s="16"/>
      <c r="D121" s="15"/>
      <c r="E121" s="12" t="s">
        <v>454</v>
      </c>
      <c r="F121" s="4" t="s">
        <v>470</v>
      </c>
      <c r="G121" s="4" t="s">
        <v>490</v>
      </c>
      <c r="H121" s="4" t="s">
        <v>491</v>
      </c>
      <c r="I121" s="4" t="s">
        <v>601</v>
      </c>
      <c r="J121" s="4" t="s">
        <v>493</v>
      </c>
      <c r="K121" s="4" t="s">
        <v>473</v>
      </c>
      <c r="L121" s="4" t="s">
        <v>460</v>
      </c>
      <c r="M121" s="4"/>
    </row>
    <row r="122" ht="43.15" customHeight="1" spans="1:13">
      <c r="A122" s="15"/>
      <c r="B122" s="15"/>
      <c r="C122" s="16"/>
      <c r="D122" s="15"/>
      <c r="E122" s="12"/>
      <c r="F122" s="4" t="s">
        <v>455</v>
      </c>
      <c r="G122" s="4" t="s">
        <v>602</v>
      </c>
      <c r="H122" s="4" t="s">
        <v>603</v>
      </c>
      <c r="I122" s="4" t="s">
        <v>604</v>
      </c>
      <c r="J122" s="4" t="s">
        <v>493</v>
      </c>
      <c r="K122" s="4" t="s">
        <v>457</v>
      </c>
      <c r="L122" s="4" t="s">
        <v>460</v>
      </c>
      <c r="M122" s="4"/>
    </row>
    <row r="123" ht="43.15" customHeight="1" spans="1:13">
      <c r="A123" s="15"/>
      <c r="B123" s="15"/>
      <c r="C123" s="16"/>
      <c r="D123" s="15"/>
      <c r="E123" s="12"/>
      <c r="F123" s="4" t="s">
        <v>461</v>
      </c>
      <c r="G123" s="4" t="s">
        <v>234</v>
      </c>
      <c r="H123" s="4" t="s">
        <v>605</v>
      </c>
      <c r="I123" s="4" t="s">
        <v>606</v>
      </c>
      <c r="J123" s="4" t="s">
        <v>493</v>
      </c>
      <c r="K123" s="4" t="s">
        <v>464</v>
      </c>
      <c r="L123" s="4" t="s">
        <v>465</v>
      </c>
      <c r="M123" s="4"/>
    </row>
    <row r="124" ht="43.15" customHeight="1" spans="1:13">
      <c r="A124" s="15"/>
      <c r="B124" s="15"/>
      <c r="C124" s="16"/>
      <c r="D124" s="15"/>
      <c r="E124" s="12"/>
      <c r="F124" s="4" t="s">
        <v>474</v>
      </c>
      <c r="G124" s="4" t="s">
        <v>467</v>
      </c>
      <c r="H124" s="4" t="s">
        <v>468</v>
      </c>
      <c r="I124" s="4" t="s">
        <v>467</v>
      </c>
      <c r="J124" s="4" t="s">
        <v>467</v>
      </c>
      <c r="K124" s="4" t="s">
        <v>467</v>
      </c>
      <c r="L124" s="4" t="s">
        <v>511</v>
      </c>
      <c r="M124" s="4"/>
    </row>
    <row r="125" ht="43.15" customHeight="1" spans="1:13">
      <c r="A125" s="15"/>
      <c r="B125" s="15"/>
      <c r="C125" s="16"/>
      <c r="D125" s="15"/>
      <c r="E125" s="12"/>
      <c r="F125" s="4" t="s">
        <v>469</v>
      </c>
      <c r="G125" s="4" t="s">
        <v>467</v>
      </c>
      <c r="H125" s="4" t="s">
        <v>468</v>
      </c>
      <c r="I125" s="4" t="s">
        <v>467</v>
      </c>
      <c r="J125" s="4" t="s">
        <v>467</v>
      </c>
      <c r="K125" s="4" t="s">
        <v>467</v>
      </c>
      <c r="L125" s="4" t="s">
        <v>511</v>
      </c>
      <c r="M125" s="4"/>
    </row>
    <row r="126" ht="43.15" customHeight="1" spans="1:13">
      <c r="A126" s="15"/>
      <c r="B126" s="15"/>
      <c r="C126" s="16"/>
      <c r="D126" s="15"/>
      <c r="E126" s="12"/>
      <c r="F126" s="4" t="s">
        <v>466</v>
      </c>
      <c r="G126" s="4" t="s">
        <v>467</v>
      </c>
      <c r="H126" s="4" t="s">
        <v>468</v>
      </c>
      <c r="I126" s="4" t="s">
        <v>467</v>
      </c>
      <c r="J126" s="4" t="s">
        <v>467</v>
      </c>
      <c r="K126" s="4" t="s">
        <v>467</v>
      </c>
      <c r="L126" s="4" t="s">
        <v>511</v>
      </c>
      <c r="M126" s="4"/>
    </row>
    <row r="127" ht="43.15" customHeight="1" spans="1:13">
      <c r="A127" s="15"/>
      <c r="B127" s="15"/>
      <c r="C127" s="16"/>
      <c r="D127" s="15"/>
      <c r="E127" s="12" t="s">
        <v>482</v>
      </c>
      <c r="F127" s="4" t="s">
        <v>484</v>
      </c>
      <c r="G127" s="4" t="s">
        <v>489</v>
      </c>
      <c r="H127" s="4" t="s">
        <v>499</v>
      </c>
      <c r="I127" s="4" t="s">
        <v>486</v>
      </c>
      <c r="J127" s="4" t="s">
        <v>493</v>
      </c>
      <c r="K127" s="4" t="s">
        <v>480</v>
      </c>
      <c r="L127" s="4" t="s">
        <v>481</v>
      </c>
      <c r="M127" s="4"/>
    </row>
    <row r="128" ht="16.35" customHeight="1" spans="1:13">
      <c r="A128" s="15"/>
      <c r="B128" s="15"/>
      <c r="C128" s="16"/>
      <c r="D128" s="15"/>
      <c r="E128" s="12" t="s">
        <v>482</v>
      </c>
      <c r="F128" s="4" t="s">
        <v>487</v>
      </c>
      <c r="G128" s="4" t="s">
        <v>467</v>
      </c>
      <c r="H128" s="4" t="s">
        <v>467</v>
      </c>
      <c r="I128" s="4" t="s">
        <v>467</v>
      </c>
      <c r="J128" s="4" t="s">
        <v>467</v>
      </c>
      <c r="K128" s="4" t="s">
        <v>467</v>
      </c>
      <c r="L128" s="4" t="s">
        <v>511</v>
      </c>
      <c r="M128" s="4"/>
    </row>
    <row r="129" ht="37.9" customHeight="1" spans="1:13">
      <c r="A129" s="17"/>
      <c r="B129" s="17"/>
      <c r="C129" s="18"/>
      <c r="D129" s="17"/>
      <c r="E129" s="12"/>
      <c r="F129" s="4" t="s">
        <v>483</v>
      </c>
      <c r="G129" s="4" t="s">
        <v>467</v>
      </c>
      <c r="H129" s="4" t="s">
        <v>468</v>
      </c>
      <c r="I129" s="4" t="s">
        <v>467</v>
      </c>
      <c r="J129" s="4" t="s">
        <v>467</v>
      </c>
      <c r="K129" s="4" t="s">
        <v>467</v>
      </c>
      <c r="L129" s="4" t="s">
        <v>511</v>
      </c>
      <c r="M129" s="4"/>
    </row>
    <row r="130" ht="24.2" customHeight="1"/>
    <row r="131" ht="33.6" customHeight="1"/>
    <row r="132" ht="36.2" customHeight="1"/>
    <row r="133" ht="43.15" customHeight="1"/>
    <row r="134" ht="43.15" customHeight="1"/>
  </sheetData>
  <mergeCells count="86">
    <mergeCell ref="C2:M2"/>
    <mergeCell ref="A3:K3"/>
    <mergeCell ref="L3:M3"/>
    <mergeCell ref="E4:M4"/>
    <mergeCell ref="A4:A5"/>
    <mergeCell ref="A7:A16"/>
    <mergeCell ref="A17:A26"/>
    <mergeCell ref="A27:A36"/>
    <mergeCell ref="A37:A49"/>
    <mergeCell ref="A50:A59"/>
    <mergeCell ref="A60:A69"/>
    <mergeCell ref="A70:A79"/>
    <mergeCell ref="A80:A89"/>
    <mergeCell ref="A90:A99"/>
    <mergeCell ref="A100:A109"/>
    <mergeCell ref="A110:A119"/>
    <mergeCell ref="A120:A129"/>
    <mergeCell ref="B4:B5"/>
    <mergeCell ref="B7:B16"/>
    <mergeCell ref="B17:B26"/>
    <mergeCell ref="B27:B36"/>
    <mergeCell ref="B37:B49"/>
    <mergeCell ref="B50:B59"/>
    <mergeCell ref="B60:B69"/>
    <mergeCell ref="B70:B79"/>
    <mergeCell ref="B80:B89"/>
    <mergeCell ref="B90:B99"/>
    <mergeCell ref="B100:B109"/>
    <mergeCell ref="B110:B119"/>
    <mergeCell ref="B120:B129"/>
    <mergeCell ref="C4:C5"/>
    <mergeCell ref="C7:C16"/>
    <mergeCell ref="C17:C26"/>
    <mergeCell ref="C27:C36"/>
    <mergeCell ref="C37:C49"/>
    <mergeCell ref="C50:C59"/>
    <mergeCell ref="C60:C69"/>
    <mergeCell ref="C70:C79"/>
    <mergeCell ref="C80:C89"/>
    <mergeCell ref="C90:C99"/>
    <mergeCell ref="C100:C109"/>
    <mergeCell ref="C110:C119"/>
    <mergeCell ref="C120:C129"/>
    <mergeCell ref="D4:D5"/>
    <mergeCell ref="D7:D16"/>
    <mergeCell ref="D17:D26"/>
    <mergeCell ref="D27:D36"/>
    <mergeCell ref="D37:D49"/>
    <mergeCell ref="D50:D59"/>
    <mergeCell ref="D60:D69"/>
    <mergeCell ref="D70:D79"/>
    <mergeCell ref="D80:D89"/>
    <mergeCell ref="D90:D99"/>
    <mergeCell ref="D100:D109"/>
    <mergeCell ref="D110:D119"/>
    <mergeCell ref="D120:D129"/>
    <mergeCell ref="E7:E12"/>
    <mergeCell ref="E14:E16"/>
    <mergeCell ref="E18:E22"/>
    <mergeCell ref="E24:E26"/>
    <mergeCell ref="E27:E29"/>
    <mergeCell ref="E30:E32"/>
    <mergeCell ref="E33:E35"/>
    <mergeCell ref="E37:E39"/>
    <mergeCell ref="E42:E49"/>
    <mergeCell ref="E50:E53"/>
    <mergeCell ref="E54:E55"/>
    <mergeCell ref="E57:E59"/>
    <mergeCell ref="E60:E65"/>
    <mergeCell ref="E67:E69"/>
    <mergeCell ref="E70:E75"/>
    <mergeCell ref="E77:E79"/>
    <mergeCell ref="E80:E85"/>
    <mergeCell ref="E87:E89"/>
    <mergeCell ref="E90:E91"/>
    <mergeCell ref="E92:E95"/>
    <mergeCell ref="E97:E99"/>
    <mergeCell ref="E100:E103"/>
    <mergeCell ref="E104:E105"/>
    <mergeCell ref="E106:E108"/>
    <mergeCell ref="E111:E113"/>
    <mergeCell ref="E114:E115"/>
    <mergeCell ref="E116:E119"/>
    <mergeCell ref="E121:E126"/>
    <mergeCell ref="E128:E129"/>
    <mergeCell ref="F44:F4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:R1"/>
    </sheetView>
  </sheetViews>
  <sheetFormatPr defaultColWidth="10" defaultRowHeight="16.8"/>
  <cols>
    <col min="1" max="1" width="4.5" customWidth="1"/>
    <col min="2" max="2" width="7.125" customWidth="1"/>
    <col min="3" max="3" width="6.625" customWidth="1"/>
    <col min="4" max="4" width="7.25" customWidth="1"/>
    <col min="5" max="5" width="5.75" customWidth="1"/>
    <col min="6" max="6" width="5.625" customWidth="1"/>
    <col min="7" max="7" width="7.125" customWidth="1"/>
    <col min="8" max="8" width="6.625" customWidth="1"/>
    <col min="9" max="9" width="6.875" customWidth="1"/>
    <col min="10" max="10" width="17.375" customWidth="1"/>
    <col min="11" max="11" width="6.75" customWidth="1"/>
    <col min="12" max="12" width="11.125" customWidth="1"/>
    <col min="13" max="13" width="9.75" customWidth="1"/>
    <col min="14" max="14" width="5.25" customWidth="1"/>
    <col min="15" max="15" width="6.125" customWidth="1"/>
    <col min="16" max="16" width="4.625" customWidth="1"/>
    <col min="17" max="17" width="14.375" customWidth="1"/>
    <col min="18" max="18" width="13.125" customWidth="1"/>
    <col min="19" max="19" width="9.75" customWidth="1"/>
  </cols>
  <sheetData>
    <row r="1" ht="42.2" customHeight="1" spans="1:18">
      <c r="A1" s="1" t="s">
        <v>607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608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384</v>
      </c>
      <c r="B3" s="3" t="s">
        <v>385</v>
      </c>
      <c r="C3" s="3" t="s">
        <v>609</v>
      </c>
      <c r="D3" s="3"/>
      <c r="E3" s="3"/>
      <c r="F3" s="3"/>
      <c r="G3" s="3"/>
      <c r="H3" s="3"/>
      <c r="I3" s="3"/>
      <c r="J3" s="3" t="s">
        <v>610</v>
      </c>
      <c r="K3" s="3" t="s">
        <v>611</v>
      </c>
      <c r="L3" s="3"/>
      <c r="M3" s="3"/>
      <c r="N3" s="3" t="s">
        <v>611</v>
      </c>
      <c r="O3" s="3"/>
      <c r="P3" s="3"/>
      <c r="Q3" s="3"/>
      <c r="R3" s="3"/>
    </row>
    <row r="4" ht="23.25" customHeight="1" spans="1:18">
      <c r="A4" s="3"/>
      <c r="B4" s="3"/>
      <c r="C4" s="3" t="s">
        <v>441</v>
      </c>
      <c r="D4" s="3" t="s">
        <v>612</v>
      </c>
      <c r="E4" s="3"/>
      <c r="F4" s="3"/>
      <c r="G4" s="3"/>
      <c r="H4" s="3" t="s">
        <v>613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614</v>
      </c>
      <c r="F5" s="3" t="s">
        <v>141</v>
      </c>
      <c r="G5" s="3" t="s">
        <v>615</v>
      </c>
      <c r="H5" s="3" t="s">
        <v>158</v>
      </c>
      <c r="I5" s="3" t="s">
        <v>159</v>
      </c>
      <c r="J5" s="3"/>
      <c r="K5" s="3" t="s">
        <v>444</v>
      </c>
      <c r="L5" s="3" t="s">
        <v>445</v>
      </c>
      <c r="M5" s="3" t="s">
        <v>446</v>
      </c>
      <c r="N5" s="3" t="s">
        <v>451</v>
      </c>
      <c r="O5" s="3" t="s">
        <v>447</v>
      </c>
      <c r="P5" s="3" t="s">
        <v>616</v>
      </c>
      <c r="Q5" s="3" t="s">
        <v>617</v>
      </c>
      <c r="R5" s="3" t="s">
        <v>452</v>
      </c>
    </row>
    <row r="6" ht="19.9" customHeight="1" spans="1:18">
      <c r="A6" s="4" t="s">
        <v>2</v>
      </c>
      <c r="B6" s="4" t="s">
        <v>4</v>
      </c>
      <c r="C6" s="5">
        <v>8945.9</v>
      </c>
      <c r="D6" s="5">
        <v>8945.9</v>
      </c>
      <c r="E6" s="5"/>
      <c r="F6" s="5"/>
      <c r="G6" s="5"/>
      <c r="H6" s="5">
        <v>5229.219949</v>
      </c>
      <c r="I6" s="5">
        <v>3716.680051</v>
      </c>
      <c r="J6" s="4" t="s">
        <v>618</v>
      </c>
      <c r="K6" s="6" t="s">
        <v>454</v>
      </c>
      <c r="L6" s="6" t="s">
        <v>619</v>
      </c>
      <c r="M6" s="6" t="s">
        <v>620</v>
      </c>
      <c r="N6" s="6" t="s">
        <v>481</v>
      </c>
      <c r="O6" s="6" t="s">
        <v>621</v>
      </c>
      <c r="P6" s="6" t="s">
        <v>480</v>
      </c>
      <c r="Q6" s="6" t="s">
        <v>622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623</v>
      </c>
      <c r="M7" s="6" t="s">
        <v>624</v>
      </c>
      <c r="N7" s="6" t="s">
        <v>481</v>
      </c>
      <c r="O7" s="6" t="s">
        <v>625</v>
      </c>
      <c r="P7" s="6" t="s">
        <v>480</v>
      </c>
      <c r="Q7" s="6" t="s">
        <v>626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482</v>
      </c>
      <c r="L8" s="6" t="s">
        <v>627</v>
      </c>
      <c r="M8" s="6" t="s">
        <v>628</v>
      </c>
      <c r="N8" s="6" t="s">
        <v>481</v>
      </c>
      <c r="O8" s="6" t="s">
        <v>625</v>
      </c>
      <c r="P8" s="6" t="s">
        <v>480</v>
      </c>
      <c r="Q8" s="6" t="s">
        <v>629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486</v>
      </c>
      <c r="M9" s="6" t="s">
        <v>630</v>
      </c>
      <c r="N9" s="6" t="s">
        <v>481</v>
      </c>
      <c r="O9" s="6" t="s">
        <v>631</v>
      </c>
      <c r="P9" s="6" t="s">
        <v>480</v>
      </c>
      <c r="Q9" s="6" t="s">
        <v>632</v>
      </c>
      <c r="R9" s="6"/>
    </row>
  </sheetData>
  <mergeCells count="25">
    <mergeCell ref="A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M4"/>
    <mergeCell ref="N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3" zoomScaleNormal="153" topLeftCell="A6" workbookViewId="0">
      <selection activeCell="D26" sqref="D26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4"/>
    </row>
    <row r="2" ht="24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8945.9</v>
      </c>
      <c r="C6" s="4" t="s">
        <v>40</v>
      </c>
      <c r="D6" s="27"/>
      <c r="E6" s="12" t="s">
        <v>41</v>
      </c>
      <c r="F6" s="11">
        <v>5229.219949</v>
      </c>
      <c r="G6" s="4" t="s">
        <v>42</v>
      </c>
      <c r="H6" s="5">
        <v>7287.756</v>
      </c>
    </row>
    <row r="7" ht="16.35" customHeight="1" spans="1:8">
      <c r="A7" s="4" t="s">
        <v>43</v>
      </c>
      <c r="B7" s="5">
        <v>7682.9</v>
      </c>
      <c r="C7" s="4" t="s">
        <v>44</v>
      </c>
      <c r="D7" s="27"/>
      <c r="E7" s="4" t="s">
        <v>45</v>
      </c>
      <c r="F7" s="5">
        <v>4466.469949</v>
      </c>
      <c r="G7" s="4" t="s">
        <v>46</v>
      </c>
      <c r="H7" s="5">
        <v>1578.144</v>
      </c>
    </row>
    <row r="8" ht="16.35" customHeight="1" spans="1:8">
      <c r="A8" s="12" t="s">
        <v>47</v>
      </c>
      <c r="B8" s="5">
        <v>1263</v>
      </c>
      <c r="C8" s="4" t="s">
        <v>48</v>
      </c>
      <c r="D8" s="27"/>
      <c r="E8" s="4" t="s">
        <v>49</v>
      </c>
      <c r="F8" s="5">
        <v>762.75</v>
      </c>
      <c r="G8" s="4" t="s">
        <v>50</v>
      </c>
      <c r="H8" s="5">
        <v>80</v>
      </c>
    </row>
    <row r="9" ht="16.35" customHeight="1" spans="1:8">
      <c r="A9" s="4" t="s">
        <v>51</v>
      </c>
      <c r="B9" s="5"/>
      <c r="C9" s="4" t="s">
        <v>52</v>
      </c>
      <c r="D9" s="27">
        <v>8104.100931</v>
      </c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7"/>
      <c r="E10" s="12" t="s">
        <v>57</v>
      </c>
      <c r="F10" s="11">
        <v>3716.680051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7"/>
      <c r="E11" s="4" t="s">
        <v>61</v>
      </c>
      <c r="F11" s="5">
        <v>2821.286051</v>
      </c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7"/>
      <c r="E12" s="4" t="s">
        <v>65</v>
      </c>
      <c r="F12" s="5">
        <v>895.394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7">
        <v>381.615578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7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7">
        <v>190.807789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7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7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7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7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7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7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7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7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7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7">
        <v>269.3748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7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7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7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7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7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7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7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7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7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7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8945.9</v>
      </c>
      <c r="C37" s="12" t="s">
        <v>127</v>
      </c>
      <c r="D37" s="11">
        <v>8945.9</v>
      </c>
      <c r="E37" s="12" t="s">
        <v>127</v>
      </c>
      <c r="F37" s="11">
        <v>8945.9</v>
      </c>
      <c r="G37" s="12" t="s">
        <v>127</v>
      </c>
      <c r="H37" s="11">
        <v>8945.9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8945.9</v>
      </c>
      <c r="C40" s="12" t="s">
        <v>131</v>
      </c>
      <c r="D40" s="11">
        <v>8945.9</v>
      </c>
      <c r="E40" s="12" t="s">
        <v>131</v>
      </c>
      <c r="F40" s="11">
        <v>8945.9</v>
      </c>
      <c r="G40" s="12" t="s">
        <v>131</v>
      </c>
      <c r="H40" s="11">
        <v>8945.9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8" zoomScaleNormal="148" workbookViewId="0">
      <selection activeCell="O8" sqref="O8"/>
    </sheetView>
  </sheetViews>
  <sheetFormatPr defaultColWidth="10" defaultRowHeight="16.8"/>
  <cols>
    <col min="1" max="1" width="5.125" customWidth="1"/>
    <col min="2" max="2" width="8.75" customWidth="1"/>
    <col min="3" max="3" width="7" customWidth="1"/>
    <col min="4" max="5" width="7.125" customWidth="1"/>
    <col min="6" max="6" width="6.625" customWidth="1"/>
    <col min="7" max="7" width="6.375" customWidth="1"/>
    <col min="8" max="8" width="6.875" customWidth="1"/>
    <col min="9" max="9" width="6.25" customWidth="1"/>
    <col min="10" max="10" width="6.125" customWidth="1"/>
    <col min="11" max="11" width="5.625" customWidth="1"/>
    <col min="12" max="12" width="7.125" customWidth="1"/>
    <col min="13" max="13" width="7.75" customWidth="1"/>
    <col min="14" max="14" width="4" customWidth="1"/>
    <col min="15" max="15" width="5.125" customWidth="1"/>
    <col min="16" max="16" width="4.25" customWidth="1"/>
    <col min="17" max="17" width="5.5" customWidth="1"/>
    <col min="18" max="18" width="3.5" customWidth="1"/>
    <col min="19" max="19" width="3.125" customWidth="1"/>
    <col min="20" max="20" width="4.25" customWidth="1"/>
    <col min="21" max="21" width="5.5" customWidth="1"/>
    <col min="22" max="22" width="6.125" customWidth="1"/>
    <col min="23" max="24" width="5.375" customWidth="1"/>
    <col min="25" max="25" width="6.12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23" t="s">
        <v>132</v>
      </c>
      <c r="B4" s="23" t="s">
        <v>133</v>
      </c>
      <c r="C4" s="23" t="s">
        <v>134</v>
      </c>
      <c r="D4" s="23" t="s">
        <v>135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128</v>
      </c>
      <c r="T4" s="23"/>
      <c r="U4" s="23"/>
      <c r="V4" s="23"/>
      <c r="W4" s="23"/>
      <c r="X4" s="23"/>
      <c r="Y4" s="23"/>
    </row>
    <row r="5" ht="22.35" customHeight="1" spans="1:25">
      <c r="A5" s="23"/>
      <c r="B5" s="23"/>
      <c r="C5" s="23"/>
      <c r="D5" s="23" t="s">
        <v>136</v>
      </c>
      <c r="E5" s="23" t="s">
        <v>137</v>
      </c>
      <c r="F5" s="23" t="s">
        <v>138</v>
      </c>
      <c r="G5" s="23" t="s">
        <v>139</v>
      </c>
      <c r="H5" s="23" t="s">
        <v>140</v>
      </c>
      <c r="I5" s="23" t="s">
        <v>141</v>
      </c>
      <c r="J5" s="23" t="s">
        <v>142</v>
      </c>
      <c r="K5" s="23"/>
      <c r="L5" s="23"/>
      <c r="M5" s="23"/>
      <c r="N5" s="23" t="s">
        <v>143</v>
      </c>
      <c r="O5" s="23" t="s">
        <v>144</v>
      </c>
      <c r="P5" s="23" t="s">
        <v>145</v>
      </c>
      <c r="Q5" s="23" t="s">
        <v>146</v>
      </c>
      <c r="R5" s="23" t="s">
        <v>147</v>
      </c>
      <c r="S5" s="23" t="s">
        <v>136</v>
      </c>
      <c r="T5" s="23" t="s">
        <v>137</v>
      </c>
      <c r="U5" s="23" t="s">
        <v>138</v>
      </c>
      <c r="V5" s="23" t="s">
        <v>139</v>
      </c>
      <c r="W5" s="23" t="s">
        <v>140</v>
      </c>
      <c r="X5" s="23" t="s">
        <v>141</v>
      </c>
      <c r="Y5" s="23" t="s">
        <v>148</v>
      </c>
    </row>
    <row r="6" ht="22.35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149</v>
      </c>
      <c r="K6" s="23" t="s">
        <v>150</v>
      </c>
      <c r="L6" s="23" t="s">
        <v>151</v>
      </c>
      <c r="M6" s="23" t="s">
        <v>140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22.9" customHeight="1" spans="1:25">
      <c r="A7" s="12"/>
      <c r="B7" s="12" t="s">
        <v>134</v>
      </c>
      <c r="C7" s="34">
        <v>8945.9</v>
      </c>
      <c r="D7" s="34">
        <v>8945.9</v>
      </c>
      <c r="E7" s="34">
        <v>8945.9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9" customHeight="1" spans="1:25">
      <c r="A8" s="10" t="s">
        <v>152</v>
      </c>
      <c r="B8" s="10" t="s">
        <v>4</v>
      </c>
      <c r="C8" s="34">
        <v>8945.9</v>
      </c>
      <c r="D8" s="34">
        <v>8945.9</v>
      </c>
      <c r="E8" s="34">
        <v>8945.9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9" customHeight="1" spans="1:25">
      <c r="A9" s="72" t="s">
        <v>153</v>
      </c>
      <c r="B9" s="72" t="s">
        <v>154</v>
      </c>
      <c r="C9" s="27">
        <v>8945.9</v>
      </c>
      <c r="D9" s="27">
        <v>8945.9</v>
      </c>
      <c r="E9" s="5">
        <v>8945.9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8">
    <mergeCell ref="A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26" zoomScaleNormal="126" topLeftCell="A8" workbookViewId="0">
      <selection activeCell="H19" sqref="H19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4"/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95" customHeight="1" spans="1:1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33"/>
      <c r="B6" s="33"/>
      <c r="C6" s="33"/>
      <c r="D6" s="66" t="s">
        <v>134</v>
      </c>
      <c r="E6" s="66"/>
      <c r="F6" s="67">
        <v>8945.9</v>
      </c>
      <c r="G6" s="67">
        <v>5229.219949</v>
      </c>
      <c r="H6" s="67">
        <v>3716.680051</v>
      </c>
      <c r="I6" s="67"/>
      <c r="J6" s="66"/>
      <c r="K6" s="66"/>
    </row>
    <row r="7" ht="22.9" customHeight="1" spans="1:11">
      <c r="A7" s="56"/>
      <c r="B7" s="56"/>
      <c r="C7" s="56"/>
      <c r="D7" s="57" t="s">
        <v>152</v>
      </c>
      <c r="E7" s="57" t="s">
        <v>4</v>
      </c>
      <c r="F7" s="68">
        <v>8945.9</v>
      </c>
      <c r="G7" s="68">
        <v>5229.219949</v>
      </c>
      <c r="H7" s="68">
        <v>3716.680051</v>
      </c>
      <c r="I7" s="68"/>
      <c r="J7" s="71"/>
      <c r="K7" s="71"/>
    </row>
    <row r="8" ht="22.9" customHeight="1" spans="1:11">
      <c r="A8" s="56"/>
      <c r="B8" s="56"/>
      <c r="C8" s="56"/>
      <c r="D8" s="57" t="s">
        <v>153</v>
      </c>
      <c r="E8" s="57" t="s">
        <v>154</v>
      </c>
      <c r="F8" s="68">
        <v>8945.9</v>
      </c>
      <c r="G8" s="68">
        <v>5229.219949</v>
      </c>
      <c r="H8" s="68">
        <v>3716.680051</v>
      </c>
      <c r="I8" s="68"/>
      <c r="J8" s="71"/>
      <c r="K8" s="71"/>
    </row>
    <row r="9" ht="22.9" customHeight="1" spans="1:11">
      <c r="A9" s="56">
        <v>204</v>
      </c>
      <c r="B9" s="56"/>
      <c r="C9" s="56"/>
      <c r="D9" s="57">
        <v>204</v>
      </c>
      <c r="E9" s="57" t="s">
        <v>166</v>
      </c>
      <c r="F9" s="68">
        <v>8104.1</v>
      </c>
      <c r="G9" s="68">
        <v>4387.42</v>
      </c>
      <c r="H9" s="68">
        <v>3716.68</v>
      </c>
      <c r="I9" s="68"/>
      <c r="J9" s="71"/>
      <c r="K9" s="71"/>
    </row>
    <row r="10" ht="22.9" customHeight="1" spans="1:11">
      <c r="A10" s="56">
        <v>204</v>
      </c>
      <c r="B10" s="58" t="s">
        <v>167</v>
      </c>
      <c r="C10" s="56"/>
      <c r="D10" s="57">
        <v>20402</v>
      </c>
      <c r="E10" s="57" t="s">
        <v>168</v>
      </c>
      <c r="F10" s="68">
        <f>F11+F12</f>
        <v>8104.100931</v>
      </c>
      <c r="G10" s="68">
        <f>G11+G12</f>
        <v>4387.42088</v>
      </c>
      <c r="H10" s="68">
        <f>H11+H12</f>
        <v>3716.680051</v>
      </c>
      <c r="I10" s="68"/>
      <c r="J10" s="71"/>
      <c r="K10" s="71"/>
    </row>
    <row r="11" ht="22.9" customHeight="1" spans="1:11">
      <c r="A11" s="59" t="s">
        <v>169</v>
      </c>
      <c r="B11" s="59" t="s">
        <v>167</v>
      </c>
      <c r="C11" s="59" t="s">
        <v>170</v>
      </c>
      <c r="D11" s="60" t="s">
        <v>171</v>
      </c>
      <c r="E11" s="69" t="s">
        <v>172</v>
      </c>
      <c r="F11" s="70">
        <v>7246.800931</v>
      </c>
      <c r="G11" s="70">
        <v>4387.42088</v>
      </c>
      <c r="H11" s="70">
        <v>2859.380051</v>
      </c>
      <c r="I11" s="70"/>
      <c r="J11" s="69"/>
      <c r="K11" s="69"/>
    </row>
    <row r="12" ht="22.9" customHeight="1" spans="1:11">
      <c r="A12" s="59" t="s">
        <v>169</v>
      </c>
      <c r="B12" s="59" t="s">
        <v>167</v>
      </c>
      <c r="C12" s="59" t="s">
        <v>167</v>
      </c>
      <c r="D12" s="60" t="s">
        <v>173</v>
      </c>
      <c r="E12" s="69" t="s">
        <v>174</v>
      </c>
      <c r="F12" s="70">
        <v>857.3</v>
      </c>
      <c r="G12" s="70"/>
      <c r="H12" s="70">
        <v>857.3</v>
      </c>
      <c r="I12" s="70"/>
      <c r="J12" s="69"/>
      <c r="K12" s="69"/>
    </row>
    <row r="13" ht="22.9" customHeight="1" spans="1:11">
      <c r="A13" s="59">
        <v>208</v>
      </c>
      <c r="B13" s="59"/>
      <c r="C13" s="59"/>
      <c r="D13" s="60">
        <v>208</v>
      </c>
      <c r="E13" s="57" t="s">
        <v>175</v>
      </c>
      <c r="F13" s="68">
        <v>359.167603</v>
      </c>
      <c r="G13" s="68">
        <v>359.167603</v>
      </c>
      <c r="H13" s="70"/>
      <c r="I13" s="70"/>
      <c r="J13" s="69"/>
      <c r="K13" s="69"/>
    </row>
    <row r="14" ht="22.9" customHeight="1" spans="1:11">
      <c r="A14" s="59">
        <v>208</v>
      </c>
      <c r="B14" s="58" t="s">
        <v>176</v>
      </c>
      <c r="C14" s="59"/>
      <c r="D14" s="60">
        <v>20805</v>
      </c>
      <c r="E14" s="57" t="s">
        <v>177</v>
      </c>
      <c r="F14" s="68">
        <v>359.167603</v>
      </c>
      <c r="G14" s="68">
        <v>359.167603</v>
      </c>
      <c r="H14" s="70"/>
      <c r="I14" s="70"/>
      <c r="J14" s="69"/>
      <c r="K14" s="69"/>
    </row>
    <row r="15" ht="22.9" customHeight="1" spans="1:11">
      <c r="A15" s="59" t="s">
        <v>178</v>
      </c>
      <c r="B15" s="59" t="s">
        <v>176</v>
      </c>
      <c r="C15" s="59" t="s">
        <v>176</v>
      </c>
      <c r="D15" s="60" t="s">
        <v>179</v>
      </c>
      <c r="E15" s="69" t="s">
        <v>180</v>
      </c>
      <c r="F15" s="70">
        <v>359.167603</v>
      </c>
      <c r="G15" s="70">
        <v>359.167603</v>
      </c>
      <c r="H15" s="70"/>
      <c r="I15" s="70"/>
      <c r="J15" s="69"/>
      <c r="K15" s="69"/>
    </row>
    <row r="16" ht="22.9" customHeight="1" spans="1:11">
      <c r="A16" s="59">
        <v>208</v>
      </c>
      <c r="B16" s="59"/>
      <c r="C16" s="59"/>
      <c r="D16" s="60">
        <v>208</v>
      </c>
      <c r="E16" s="57" t="s">
        <v>175</v>
      </c>
      <c r="F16" s="68">
        <v>22.447975</v>
      </c>
      <c r="G16" s="68">
        <v>22.447975</v>
      </c>
      <c r="H16" s="70"/>
      <c r="I16" s="70"/>
      <c r="J16" s="69"/>
      <c r="K16" s="69"/>
    </row>
    <row r="17" ht="22.9" customHeight="1" spans="1:11">
      <c r="A17" s="59">
        <v>208</v>
      </c>
      <c r="B17" s="59">
        <v>99</v>
      </c>
      <c r="C17" s="59"/>
      <c r="D17" s="60">
        <v>20899</v>
      </c>
      <c r="E17" s="57" t="s">
        <v>181</v>
      </c>
      <c r="F17" s="68">
        <v>22.447975</v>
      </c>
      <c r="G17" s="68">
        <v>22.447975</v>
      </c>
      <c r="H17" s="70"/>
      <c r="I17" s="70"/>
      <c r="J17" s="69"/>
      <c r="K17" s="69"/>
    </row>
    <row r="18" ht="22.9" customHeight="1" spans="1:11">
      <c r="A18" s="59" t="s">
        <v>178</v>
      </c>
      <c r="B18" s="59" t="s">
        <v>182</v>
      </c>
      <c r="C18" s="59" t="s">
        <v>182</v>
      </c>
      <c r="D18" s="60" t="s">
        <v>183</v>
      </c>
      <c r="E18" s="60" t="s">
        <v>184</v>
      </c>
      <c r="F18" s="70">
        <v>22.447975</v>
      </c>
      <c r="G18" s="70">
        <v>22.447975</v>
      </c>
      <c r="H18" s="70"/>
      <c r="I18" s="70"/>
      <c r="J18" s="69"/>
      <c r="K18" s="69"/>
    </row>
    <row r="19" ht="22.9" customHeight="1" spans="1:11">
      <c r="A19" s="59">
        <v>210</v>
      </c>
      <c r="B19" s="59"/>
      <c r="C19" s="59"/>
      <c r="D19" s="60">
        <v>210</v>
      </c>
      <c r="E19" s="57" t="s">
        <v>185</v>
      </c>
      <c r="F19" s="68">
        <v>190.807789</v>
      </c>
      <c r="G19" s="68">
        <v>190.807789</v>
      </c>
      <c r="H19" s="70"/>
      <c r="I19" s="70"/>
      <c r="J19" s="69"/>
      <c r="K19" s="69"/>
    </row>
    <row r="20" ht="22.9" customHeight="1" spans="1:11">
      <c r="A20" s="59">
        <v>210</v>
      </c>
      <c r="B20" s="59">
        <v>11</v>
      </c>
      <c r="C20" s="59"/>
      <c r="D20" s="60">
        <v>21011</v>
      </c>
      <c r="E20" s="57" t="s">
        <v>186</v>
      </c>
      <c r="F20" s="68">
        <v>190.807789</v>
      </c>
      <c r="G20" s="68">
        <v>190.807789</v>
      </c>
      <c r="H20" s="70"/>
      <c r="I20" s="70"/>
      <c r="J20" s="69"/>
      <c r="K20" s="69"/>
    </row>
    <row r="21" ht="22.9" customHeight="1" spans="1:11">
      <c r="A21" s="59" t="s">
        <v>187</v>
      </c>
      <c r="B21" s="59" t="s">
        <v>188</v>
      </c>
      <c r="C21" s="59" t="s">
        <v>170</v>
      </c>
      <c r="D21" s="60" t="s">
        <v>189</v>
      </c>
      <c r="E21" s="69" t="s">
        <v>190</v>
      </c>
      <c r="F21" s="70">
        <v>190.807789</v>
      </c>
      <c r="G21" s="70">
        <v>190.807789</v>
      </c>
      <c r="H21" s="70"/>
      <c r="I21" s="70"/>
      <c r="J21" s="69"/>
      <c r="K21" s="69"/>
    </row>
    <row r="22" ht="22.9" customHeight="1" spans="1:11">
      <c r="A22" s="59">
        <v>221</v>
      </c>
      <c r="B22" s="59"/>
      <c r="C22" s="59"/>
      <c r="D22" s="60">
        <v>221</v>
      </c>
      <c r="E22" s="57" t="s">
        <v>191</v>
      </c>
      <c r="F22" s="68">
        <v>269.3748</v>
      </c>
      <c r="G22" s="68">
        <v>269.3748</v>
      </c>
      <c r="H22" s="70"/>
      <c r="I22" s="70"/>
      <c r="J22" s="69"/>
      <c r="K22" s="69"/>
    </row>
    <row r="23" ht="22.9" customHeight="1" spans="1:11">
      <c r="A23" s="59">
        <v>221</v>
      </c>
      <c r="B23" s="58" t="s">
        <v>167</v>
      </c>
      <c r="C23" s="59"/>
      <c r="D23" s="60">
        <v>22102</v>
      </c>
      <c r="E23" s="57" t="s">
        <v>192</v>
      </c>
      <c r="F23" s="68">
        <v>269.3748</v>
      </c>
      <c r="G23" s="68">
        <v>269.3748</v>
      </c>
      <c r="H23" s="70"/>
      <c r="I23" s="70"/>
      <c r="J23" s="69"/>
      <c r="K23" s="69"/>
    </row>
    <row r="24" ht="22.9" customHeight="1" spans="1:11">
      <c r="A24" s="59" t="s">
        <v>193</v>
      </c>
      <c r="B24" s="59" t="s">
        <v>167</v>
      </c>
      <c r="C24" s="59" t="s">
        <v>170</v>
      </c>
      <c r="D24" s="60" t="s">
        <v>194</v>
      </c>
      <c r="E24" s="69" t="s">
        <v>195</v>
      </c>
      <c r="F24" s="70">
        <v>269.3748</v>
      </c>
      <c r="G24" s="70">
        <v>269.3748</v>
      </c>
      <c r="H24" s="70"/>
      <c r="I24" s="70"/>
      <c r="J24" s="69"/>
      <c r="K24" s="69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51" zoomScaleNormal="151" workbookViewId="0">
      <selection activeCell="J11" sqref="J11"/>
    </sheetView>
  </sheetViews>
  <sheetFormatPr defaultColWidth="10" defaultRowHeight="16.8"/>
  <cols>
    <col min="1" max="1" width="3.125" customWidth="1"/>
    <col min="2" max="2" width="2.875" customWidth="1"/>
    <col min="3" max="3" width="3" customWidth="1"/>
    <col min="4" max="4" width="7.375" customWidth="1"/>
    <col min="5" max="5" width="20.125" customWidth="1"/>
    <col min="6" max="6" width="7.75" customWidth="1"/>
    <col min="7" max="7" width="7.5" customWidth="1"/>
    <col min="8" max="8" width="7.75" customWidth="1"/>
    <col min="9" max="12" width="7.125" customWidth="1"/>
    <col min="13" max="13" width="6.75" customWidth="1"/>
    <col min="14" max="17" width="7.125" customWidth="1"/>
    <col min="18" max="18" width="7" customWidth="1"/>
    <col min="19" max="19" width="7.125" customWidth="1"/>
    <col min="20" max="20" width="8.375" customWidth="1"/>
    <col min="21" max="21" width="7.125" customWidth="1"/>
    <col min="22" max="22" width="9.75" customWidth="1"/>
  </cols>
  <sheetData>
    <row r="1" ht="16.35" customHeight="1" spans="1:1">
      <c r="A1" s="8"/>
    </row>
    <row r="2" ht="42.2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 t="s">
        <v>10</v>
      </c>
    </row>
    <row r="3" ht="33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 t="s">
        <v>31</v>
      </c>
    </row>
    <row r="4" ht="19.9" customHeight="1" spans="1:20">
      <c r="A4" s="23" t="s">
        <v>155</v>
      </c>
      <c r="B4" s="23"/>
      <c r="C4" s="23"/>
      <c r="D4" s="23" t="s">
        <v>196</v>
      </c>
      <c r="E4" s="23" t="s">
        <v>197</v>
      </c>
      <c r="F4" s="23" t="s">
        <v>198</v>
      </c>
      <c r="G4" s="23" t="s">
        <v>199</v>
      </c>
      <c r="H4" s="23" t="s">
        <v>200</v>
      </c>
      <c r="I4" s="23" t="s">
        <v>201</v>
      </c>
      <c r="J4" s="23" t="s">
        <v>202</v>
      </c>
      <c r="K4" s="23" t="s">
        <v>203</v>
      </c>
      <c r="L4" s="23" t="s">
        <v>204</v>
      </c>
      <c r="M4" s="23" t="s">
        <v>205</v>
      </c>
      <c r="N4" s="23" t="s">
        <v>206</v>
      </c>
      <c r="O4" s="23" t="s">
        <v>207</v>
      </c>
      <c r="P4" s="23" t="s">
        <v>208</v>
      </c>
      <c r="Q4" s="23" t="s">
        <v>209</v>
      </c>
      <c r="R4" s="23" t="s">
        <v>210</v>
      </c>
      <c r="S4" s="23" t="s">
        <v>211</v>
      </c>
      <c r="T4" s="23" t="s">
        <v>212</v>
      </c>
    </row>
    <row r="5" ht="20.65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12"/>
      <c r="B6" s="12"/>
      <c r="C6" s="12"/>
      <c r="D6" s="12"/>
      <c r="E6" s="12" t="s">
        <v>134</v>
      </c>
      <c r="F6" s="11">
        <v>8945.9</v>
      </c>
      <c r="G6" s="11">
        <v>7287.756</v>
      </c>
      <c r="H6" s="11">
        <v>1578.144</v>
      </c>
      <c r="I6" s="11">
        <v>80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11">
        <v>8945.9</v>
      </c>
      <c r="G7" s="11">
        <v>7287.756</v>
      </c>
      <c r="H7" s="11">
        <v>1578.144</v>
      </c>
      <c r="I7" s="11">
        <v>80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8"/>
      <c r="B8" s="28"/>
      <c r="C8" s="28"/>
      <c r="D8" s="25" t="s">
        <v>153</v>
      </c>
      <c r="E8" s="25" t="s">
        <v>154</v>
      </c>
      <c r="F8" s="63">
        <v>8945.9</v>
      </c>
      <c r="G8" s="63">
        <v>7287.756</v>
      </c>
      <c r="H8" s="63">
        <v>1578.144</v>
      </c>
      <c r="I8" s="63">
        <v>80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9" customHeight="1" spans="1:20">
      <c r="A9" s="29" t="s">
        <v>169</v>
      </c>
      <c r="B9" s="29" t="s">
        <v>167</v>
      </c>
      <c r="C9" s="29" t="s">
        <v>170</v>
      </c>
      <c r="D9" s="24" t="s">
        <v>213</v>
      </c>
      <c r="E9" s="31" t="s">
        <v>172</v>
      </c>
      <c r="F9" s="32">
        <v>7246.800931</v>
      </c>
      <c r="G9" s="32">
        <v>6445.956931</v>
      </c>
      <c r="H9" s="32">
        <v>720.844</v>
      </c>
      <c r="I9" s="32">
        <v>80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2.9" customHeight="1" spans="1:20">
      <c r="A10" s="29" t="s">
        <v>178</v>
      </c>
      <c r="B10" s="29" t="s">
        <v>176</v>
      </c>
      <c r="C10" s="29" t="s">
        <v>176</v>
      </c>
      <c r="D10" s="24" t="s">
        <v>213</v>
      </c>
      <c r="E10" s="31" t="s">
        <v>180</v>
      </c>
      <c r="F10" s="32">
        <v>359.167603</v>
      </c>
      <c r="G10" s="32">
        <v>359.167603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2.9" customHeight="1" spans="1:20">
      <c r="A11" s="29" t="s">
        <v>178</v>
      </c>
      <c r="B11" s="29" t="s">
        <v>182</v>
      </c>
      <c r="C11" s="29" t="s">
        <v>182</v>
      </c>
      <c r="D11" s="24" t="s">
        <v>213</v>
      </c>
      <c r="E11" s="31" t="s">
        <v>184</v>
      </c>
      <c r="F11" s="32">
        <v>22.447975</v>
      </c>
      <c r="G11" s="32">
        <v>22.447975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2.9" customHeight="1" spans="1:20">
      <c r="A12" s="29" t="s">
        <v>187</v>
      </c>
      <c r="B12" s="29" t="s">
        <v>188</v>
      </c>
      <c r="C12" s="29" t="s">
        <v>170</v>
      </c>
      <c r="D12" s="24" t="s">
        <v>213</v>
      </c>
      <c r="E12" s="31" t="s">
        <v>190</v>
      </c>
      <c r="F12" s="32">
        <v>190.807789</v>
      </c>
      <c r="G12" s="32">
        <v>190.807789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2.9" customHeight="1" spans="1:20">
      <c r="A13" s="29" t="s">
        <v>193</v>
      </c>
      <c r="B13" s="29" t="s">
        <v>167</v>
      </c>
      <c r="C13" s="29" t="s">
        <v>170</v>
      </c>
      <c r="D13" s="24" t="s">
        <v>213</v>
      </c>
      <c r="E13" s="31" t="s">
        <v>195</v>
      </c>
      <c r="F13" s="32">
        <v>269.3748</v>
      </c>
      <c r="G13" s="32">
        <v>269.3748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2.9" customHeight="1" spans="1:20">
      <c r="A14" s="29" t="s">
        <v>169</v>
      </c>
      <c r="B14" s="29" t="s">
        <v>167</v>
      </c>
      <c r="C14" s="29" t="s">
        <v>167</v>
      </c>
      <c r="D14" s="24" t="s">
        <v>213</v>
      </c>
      <c r="E14" s="31" t="s">
        <v>174</v>
      </c>
      <c r="F14" s="32">
        <v>857.3</v>
      </c>
      <c r="G14" s="32"/>
      <c r="H14" s="32">
        <v>857.3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0">
    <mergeCell ref="A2:S2"/>
    <mergeCell ref="A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7" zoomScaleNormal="157" topLeftCell="A2" workbookViewId="0">
      <selection activeCell="I12" sqref="I12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7.25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23" t="s">
        <v>155</v>
      </c>
      <c r="B4" s="23"/>
      <c r="C4" s="23"/>
      <c r="D4" s="23" t="s">
        <v>196</v>
      </c>
      <c r="E4" s="23" t="s">
        <v>197</v>
      </c>
      <c r="F4" s="23" t="s">
        <v>214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" customHeight="1" spans="1:2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215</v>
      </c>
      <c r="I5" s="23" t="s">
        <v>216</v>
      </c>
      <c r="J5" s="23" t="s">
        <v>207</v>
      </c>
      <c r="K5" s="23" t="s">
        <v>134</v>
      </c>
      <c r="L5" s="23" t="s">
        <v>217</v>
      </c>
      <c r="M5" s="23" t="s">
        <v>218</v>
      </c>
      <c r="N5" s="23" t="s">
        <v>219</v>
      </c>
      <c r="O5" s="23" t="s">
        <v>209</v>
      </c>
      <c r="P5" s="23" t="s">
        <v>220</v>
      </c>
      <c r="Q5" s="23" t="s">
        <v>221</v>
      </c>
      <c r="R5" s="23" t="s">
        <v>222</v>
      </c>
      <c r="S5" s="23" t="s">
        <v>205</v>
      </c>
      <c r="T5" s="23" t="s">
        <v>208</v>
      </c>
      <c r="U5" s="23" t="s">
        <v>212</v>
      </c>
    </row>
    <row r="6" ht="22.9" customHeight="1" spans="1:21">
      <c r="A6" s="12"/>
      <c r="B6" s="12"/>
      <c r="C6" s="12"/>
      <c r="D6" s="12"/>
      <c r="E6" s="12" t="s">
        <v>134</v>
      </c>
      <c r="F6" s="34">
        <f>G6+K6</f>
        <v>8945.9</v>
      </c>
      <c r="G6" s="11">
        <f>H6+I6</f>
        <v>5229.219949</v>
      </c>
      <c r="H6" s="11">
        <v>4466.469949</v>
      </c>
      <c r="I6" s="11">
        <v>762.75</v>
      </c>
      <c r="J6" s="11">
        <v>0</v>
      </c>
      <c r="K6" s="11">
        <v>3716.680051</v>
      </c>
      <c r="L6" s="11">
        <v>2821.286051</v>
      </c>
      <c r="M6" s="11">
        <v>895.394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34">
        <f>G7+K7</f>
        <v>8945.9</v>
      </c>
      <c r="G7" s="11">
        <f>H7+I7</f>
        <v>5229.219949</v>
      </c>
      <c r="H7" s="11">
        <v>4466.469949</v>
      </c>
      <c r="I7" s="11">
        <v>762.75</v>
      </c>
      <c r="J7" s="11">
        <v>0</v>
      </c>
      <c r="K7" s="11">
        <v>3716.680051</v>
      </c>
      <c r="L7" s="11">
        <v>2821.286051</v>
      </c>
      <c r="M7" s="11">
        <v>895.394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8"/>
      <c r="B8" s="28"/>
      <c r="C8" s="28"/>
      <c r="D8" s="25" t="s">
        <v>153</v>
      </c>
      <c r="E8" s="25" t="s">
        <v>154</v>
      </c>
      <c r="F8" s="34">
        <f>G8+K8</f>
        <v>8945.9</v>
      </c>
      <c r="G8" s="11">
        <f>H8+I8</f>
        <v>5229.219949</v>
      </c>
      <c r="H8" s="11">
        <v>4466.469949</v>
      </c>
      <c r="I8" s="11">
        <v>762.75</v>
      </c>
      <c r="J8" s="11">
        <v>0</v>
      </c>
      <c r="K8" s="11">
        <v>3716.680051</v>
      </c>
      <c r="L8" s="11">
        <v>2821.286051</v>
      </c>
      <c r="M8" s="11">
        <v>895.394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9" t="s">
        <v>169</v>
      </c>
      <c r="B9" s="29" t="s">
        <v>167</v>
      </c>
      <c r="C9" s="29" t="s">
        <v>170</v>
      </c>
      <c r="D9" s="24" t="s">
        <v>213</v>
      </c>
      <c r="E9" s="31" t="s">
        <v>172</v>
      </c>
      <c r="F9" s="27">
        <f>G9+K9</f>
        <v>7246.800931</v>
      </c>
      <c r="G9" s="5">
        <f>H9+I9</f>
        <v>4387.42088</v>
      </c>
      <c r="H9" s="5">
        <v>3624.67088</v>
      </c>
      <c r="I9" s="5">
        <v>762.75</v>
      </c>
      <c r="J9" s="5"/>
      <c r="K9" s="5">
        <v>2859.380051</v>
      </c>
      <c r="L9" s="5">
        <v>2821.286051</v>
      </c>
      <c r="M9" s="5">
        <v>38.094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9" t="s">
        <v>178</v>
      </c>
      <c r="B10" s="29" t="s">
        <v>176</v>
      </c>
      <c r="C10" s="29" t="s">
        <v>176</v>
      </c>
      <c r="D10" s="24" t="s">
        <v>213</v>
      </c>
      <c r="E10" s="31" t="s">
        <v>180</v>
      </c>
      <c r="F10" s="27">
        <v>359.167603</v>
      </c>
      <c r="G10" s="5">
        <v>359.167603</v>
      </c>
      <c r="H10" s="5">
        <v>359.167603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9" t="s">
        <v>178</v>
      </c>
      <c r="B11" s="29" t="s">
        <v>182</v>
      </c>
      <c r="C11" s="29" t="s">
        <v>182</v>
      </c>
      <c r="D11" s="24" t="s">
        <v>213</v>
      </c>
      <c r="E11" s="31" t="s">
        <v>184</v>
      </c>
      <c r="F11" s="27">
        <v>22.447975</v>
      </c>
      <c r="G11" s="5">
        <v>22.447975</v>
      </c>
      <c r="H11" s="5">
        <v>22.447975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9" t="s">
        <v>187</v>
      </c>
      <c r="B12" s="29" t="s">
        <v>188</v>
      </c>
      <c r="C12" s="29" t="s">
        <v>170</v>
      </c>
      <c r="D12" s="24" t="s">
        <v>213</v>
      </c>
      <c r="E12" s="31" t="s">
        <v>190</v>
      </c>
      <c r="F12" s="27">
        <v>190.807789</v>
      </c>
      <c r="G12" s="5">
        <v>190.807789</v>
      </c>
      <c r="H12" s="5">
        <v>190.807789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9" t="s">
        <v>193</v>
      </c>
      <c r="B13" s="29" t="s">
        <v>167</v>
      </c>
      <c r="C13" s="29" t="s">
        <v>170</v>
      </c>
      <c r="D13" s="24" t="s">
        <v>213</v>
      </c>
      <c r="E13" s="31" t="s">
        <v>195</v>
      </c>
      <c r="F13" s="27">
        <v>269.3749</v>
      </c>
      <c r="G13" s="5">
        <v>269.3747</v>
      </c>
      <c r="H13" s="5">
        <v>269.3748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9" t="s">
        <v>169</v>
      </c>
      <c r="B14" s="29" t="s">
        <v>167</v>
      </c>
      <c r="C14" s="29" t="s">
        <v>167</v>
      </c>
      <c r="D14" s="24" t="s">
        <v>213</v>
      </c>
      <c r="E14" s="31" t="s">
        <v>174</v>
      </c>
      <c r="F14" s="27">
        <v>857.3</v>
      </c>
      <c r="G14" s="5"/>
      <c r="H14" s="5"/>
      <c r="I14" s="5"/>
      <c r="J14" s="5"/>
      <c r="K14" s="5">
        <v>857.3</v>
      </c>
      <c r="L14" s="5"/>
      <c r="M14" s="5">
        <v>857.3</v>
      </c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70" zoomScaleNormal="170" topLeftCell="A17" workbookViewId="0">
      <selection activeCell="D26" sqref="D26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21" customHeight="1" spans="1:4">
      <c r="A2" s="19" t="s">
        <v>12</v>
      </c>
      <c r="B2" s="19"/>
      <c r="C2" s="19"/>
      <c r="D2" s="19"/>
    </row>
    <row r="3" ht="12.7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21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21"/>
    </row>
    <row r="6" ht="20.25" customHeight="1" spans="1:5">
      <c r="A6" s="12" t="s">
        <v>223</v>
      </c>
      <c r="B6" s="11">
        <v>8945.9</v>
      </c>
      <c r="C6" s="12" t="s">
        <v>224</v>
      </c>
      <c r="D6" s="34">
        <v>8945.9</v>
      </c>
      <c r="E6" s="22"/>
    </row>
    <row r="7" ht="20.25" customHeight="1" spans="1:5">
      <c r="A7" s="4" t="s">
        <v>225</v>
      </c>
      <c r="B7" s="5">
        <v>8945.9</v>
      </c>
      <c r="C7" s="4" t="s">
        <v>40</v>
      </c>
      <c r="D7" s="27"/>
      <c r="E7" s="22"/>
    </row>
    <row r="8" ht="20.25" customHeight="1" spans="1:5">
      <c r="A8" s="4" t="s">
        <v>226</v>
      </c>
      <c r="B8" s="5">
        <v>7682.9</v>
      </c>
      <c r="C8" s="4" t="s">
        <v>44</v>
      </c>
      <c r="D8" s="27"/>
      <c r="E8" s="22"/>
    </row>
    <row r="9" ht="31.15" customHeight="1" spans="1:5">
      <c r="A9" s="4" t="s">
        <v>47</v>
      </c>
      <c r="B9" s="5">
        <v>1263</v>
      </c>
      <c r="C9" s="4" t="s">
        <v>48</v>
      </c>
      <c r="D9" s="27"/>
      <c r="E9" s="22"/>
    </row>
    <row r="10" ht="20.25" customHeight="1" spans="1:5">
      <c r="A10" s="4" t="s">
        <v>227</v>
      </c>
      <c r="B10" s="5"/>
      <c r="C10" s="4" t="s">
        <v>52</v>
      </c>
      <c r="D10" s="27">
        <v>8104.100931</v>
      </c>
      <c r="E10" s="22"/>
    </row>
    <row r="11" ht="20.25" customHeight="1" spans="1:5">
      <c r="A11" s="4" t="s">
        <v>228</v>
      </c>
      <c r="B11" s="5"/>
      <c r="C11" s="4" t="s">
        <v>56</v>
      </c>
      <c r="D11" s="27"/>
      <c r="E11" s="22"/>
    </row>
    <row r="12" ht="20.25" customHeight="1" spans="1:5">
      <c r="A12" s="4" t="s">
        <v>229</v>
      </c>
      <c r="B12" s="5"/>
      <c r="C12" s="4" t="s">
        <v>60</v>
      </c>
      <c r="D12" s="27"/>
      <c r="E12" s="22"/>
    </row>
    <row r="13" ht="20.25" customHeight="1" spans="1:5">
      <c r="A13" s="12" t="s">
        <v>230</v>
      </c>
      <c r="B13" s="11"/>
      <c r="C13" s="4" t="s">
        <v>64</v>
      </c>
      <c r="D13" s="27"/>
      <c r="E13" s="22"/>
    </row>
    <row r="14" ht="20.25" customHeight="1" spans="1:5">
      <c r="A14" s="4" t="s">
        <v>225</v>
      </c>
      <c r="B14" s="5"/>
      <c r="C14" s="4" t="s">
        <v>68</v>
      </c>
      <c r="D14" s="27">
        <v>381.615578</v>
      </c>
      <c r="E14" s="22"/>
    </row>
    <row r="15" ht="20.25" customHeight="1" spans="1:5">
      <c r="A15" s="4" t="s">
        <v>227</v>
      </c>
      <c r="B15" s="5"/>
      <c r="C15" s="4" t="s">
        <v>72</v>
      </c>
      <c r="D15" s="27"/>
      <c r="E15" s="22"/>
    </row>
    <row r="16" ht="20.25" customHeight="1" spans="1:5">
      <c r="A16" s="4" t="s">
        <v>228</v>
      </c>
      <c r="B16" s="5"/>
      <c r="C16" s="4" t="s">
        <v>76</v>
      </c>
      <c r="D16" s="27">
        <v>190.807789</v>
      </c>
      <c r="E16" s="22"/>
    </row>
    <row r="17" ht="20.25" customHeight="1" spans="1:5">
      <c r="A17" s="4" t="s">
        <v>229</v>
      </c>
      <c r="B17" s="5"/>
      <c r="C17" s="4" t="s">
        <v>80</v>
      </c>
      <c r="D17" s="27"/>
      <c r="E17" s="22"/>
    </row>
    <row r="18" ht="20.25" customHeight="1" spans="1:5">
      <c r="A18" s="4"/>
      <c r="B18" s="5"/>
      <c r="C18" s="4" t="s">
        <v>84</v>
      </c>
      <c r="D18" s="27"/>
      <c r="E18" s="22"/>
    </row>
    <row r="19" ht="20.25" customHeight="1" spans="1:5">
      <c r="A19" s="4"/>
      <c r="B19" s="4"/>
      <c r="C19" s="4" t="s">
        <v>88</v>
      </c>
      <c r="D19" s="27"/>
      <c r="E19" s="22"/>
    </row>
    <row r="20" ht="20.25" customHeight="1" spans="1:5">
      <c r="A20" s="4"/>
      <c r="B20" s="4"/>
      <c r="C20" s="4" t="s">
        <v>92</v>
      </c>
      <c r="D20" s="27"/>
      <c r="E20" s="22"/>
    </row>
    <row r="21" ht="20.25" customHeight="1" spans="1:5">
      <c r="A21" s="4"/>
      <c r="B21" s="4"/>
      <c r="C21" s="4" t="s">
        <v>96</v>
      </c>
      <c r="D21" s="27"/>
      <c r="E21" s="22"/>
    </row>
    <row r="22" ht="20.25" customHeight="1" spans="1:5">
      <c r="A22" s="4"/>
      <c r="B22" s="4"/>
      <c r="C22" s="4" t="s">
        <v>99</v>
      </c>
      <c r="D22" s="27"/>
      <c r="E22" s="22"/>
    </row>
    <row r="23" ht="20.25" customHeight="1" spans="1:5">
      <c r="A23" s="4"/>
      <c r="B23" s="4"/>
      <c r="C23" s="4" t="s">
        <v>102</v>
      </c>
      <c r="D23" s="27"/>
      <c r="E23" s="22"/>
    </row>
    <row r="24" ht="20.25" customHeight="1" spans="1:5">
      <c r="A24" s="4"/>
      <c r="B24" s="4"/>
      <c r="C24" s="4" t="s">
        <v>104</v>
      </c>
      <c r="D24" s="27"/>
      <c r="E24" s="22"/>
    </row>
    <row r="25" ht="20.25" customHeight="1" spans="1:5">
      <c r="A25" s="4"/>
      <c r="B25" s="4"/>
      <c r="C25" s="4" t="s">
        <v>106</v>
      </c>
      <c r="D25" s="27"/>
      <c r="E25" s="22"/>
    </row>
    <row r="26" ht="20.25" customHeight="1" spans="1:5">
      <c r="A26" s="4"/>
      <c r="B26" s="4"/>
      <c r="C26" s="4" t="s">
        <v>108</v>
      </c>
      <c r="D26" s="27">
        <v>269.374</v>
      </c>
      <c r="E26" s="22"/>
    </row>
    <row r="27" ht="20.25" customHeight="1" spans="1:5">
      <c r="A27" s="4"/>
      <c r="B27" s="4"/>
      <c r="C27" s="4" t="s">
        <v>110</v>
      </c>
      <c r="D27" s="27"/>
      <c r="E27" s="22"/>
    </row>
    <row r="28" ht="20.25" customHeight="1" spans="1:5">
      <c r="A28" s="4"/>
      <c r="B28" s="4"/>
      <c r="C28" s="4" t="s">
        <v>112</v>
      </c>
      <c r="D28" s="27"/>
      <c r="E28" s="22"/>
    </row>
    <row r="29" ht="20.25" customHeight="1" spans="1:5">
      <c r="A29" s="4"/>
      <c r="B29" s="4"/>
      <c r="C29" s="4" t="s">
        <v>114</v>
      </c>
      <c r="D29" s="27"/>
      <c r="E29" s="22"/>
    </row>
    <row r="30" ht="20.25" customHeight="1" spans="1:5">
      <c r="A30" s="4"/>
      <c r="B30" s="4"/>
      <c r="C30" s="4" t="s">
        <v>116</v>
      </c>
      <c r="D30" s="27"/>
      <c r="E30" s="22"/>
    </row>
    <row r="31" ht="20.25" customHeight="1" spans="1:5">
      <c r="A31" s="4"/>
      <c r="B31" s="4"/>
      <c r="C31" s="4" t="s">
        <v>118</v>
      </c>
      <c r="D31" s="27"/>
      <c r="E31" s="22"/>
    </row>
    <row r="32" ht="20.25" customHeight="1" spans="1:5">
      <c r="A32" s="4"/>
      <c r="B32" s="4"/>
      <c r="C32" s="4" t="s">
        <v>120</v>
      </c>
      <c r="D32" s="27"/>
      <c r="E32" s="22"/>
    </row>
    <row r="33" ht="20.25" customHeight="1" spans="1:5">
      <c r="A33" s="4"/>
      <c r="B33" s="4"/>
      <c r="C33" s="4" t="s">
        <v>122</v>
      </c>
      <c r="D33" s="27"/>
      <c r="E33" s="22"/>
    </row>
    <row r="34" ht="20.25" customHeight="1" spans="1:5">
      <c r="A34" s="4"/>
      <c r="B34" s="4"/>
      <c r="C34" s="4" t="s">
        <v>123</v>
      </c>
      <c r="D34" s="27"/>
      <c r="E34" s="22"/>
    </row>
    <row r="35" ht="20.25" customHeight="1" spans="1:5">
      <c r="A35" s="4"/>
      <c r="B35" s="4"/>
      <c r="C35" s="4" t="s">
        <v>124</v>
      </c>
      <c r="D35" s="27"/>
      <c r="E35" s="22"/>
    </row>
    <row r="36" ht="20.25" customHeight="1" spans="1:5">
      <c r="A36" s="4"/>
      <c r="B36" s="4"/>
      <c r="C36" s="4" t="s">
        <v>125</v>
      </c>
      <c r="D36" s="27"/>
      <c r="E36" s="22"/>
    </row>
    <row r="37" ht="20.25" customHeight="1" spans="1:5">
      <c r="A37" s="4"/>
      <c r="B37" s="4"/>
      <c r="C37" s="4"/>
      <c r="D37" s="4"/>
      <c r="E37" s="22"/>
    </row>
    <row r="38" ht="20.25" customHeight="1" spans="1:5">
      <c r="A38" s="12"/>
      <c r="B38" s="12"/>
      <c r="C38" s="12" t="s">
        <v>231</v>
      </c>
      <c r="D38" s="11"/>
      <c r="E38" s="62"/>
    </row>
    <row r="39" ht="20.25" customHeight="1" spans="1:5">
      <c r="A39" s="12"/>
      <c r="B39" s="12"/>
      <c r="C39" s="12"/>
      <c r="D39" s="12"/>
      <c r="E39" s="62"/>
    </row>
    <row r="40" ht="20.25" customHeight="1" spans="1:5">
      <c r="A40" s="23" t="s">
        <v>232</v>
      </c>
      <c r="B40" s="11">
        <v>8945.9</v>
      </c>
      <c r="C40" s="23" t="s">
        <v>233</v>
      </c>
      <c r="D40" s="34">
        <v>8945.9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137" zoomScaleNormal="137" workbookViewId="0">
      <selection activeCell="H6" sqref="H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234</v>
      </c>
      <c r="I5" s="3"/>
      <c r="J5" s="3" t="s">
        <v>235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215</v>
      </c>
      <c r="I6" s="3" t="s">
        <v>207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8945.9</v>
      </c>
      <c r="G7" s="11">
        <v>5229.219949</v>
      </c>
      <c r="H7" s="11">
        <v>4466.469949</v>
      </c>
      <c r="I7" s="11"/>
      <c r="J7" s="11">
        <v>762.75</v>
      </c>
      <c r="K7" s="11">
        <v>3716.680051</v>
      </c>
    </row>
    <row r="8" ht="22.9" customHeight="1" spans="1:11">
      <c r="A8" s="4"/>
      <c r="B8" s="4"/>
      <c r="C8" s="4"/>
      <c r="D8" s="10" t="s">
        <v>152</v>
      </c>
      <c r="E8" s="10" t="s">
        <v>4</v>
      </c>
      <c r="F8" s="11">
        <v>8945.9</v>
      </c>
      <c r="G8" s="11">
        <v>5229.219949</v>
      </c>
      <c r="H8" s="11">
        <v>4466.469949</v>
      </c>
      <c r="I8" s="11"/>
      <c r="J8" s="11">
        <v>762.75</v>
      </c>
      <c r="K8" s="11">
        <v>3716.680051</v>
      </c>
    </row>
    <row r="9" ht="22.9" customHeight="1" spans="1:11">
      <c r="A9" s="4"/>
      <c r="B9" s="4"/>
      <c r="C9" s="4"/>
      <c r="D9" s="25" t="s">
        <v>153</v>
      </c>
      <c r="E9" s="25" t="s">
        <v>154</v>
      </c>
      <c r="F9" s="11">
        <v>8945.9</v>
      </c>
      <c r="G9" s="11">
        <v>5229.219949</v>
      </c>
      <c r="H9" s="11">
        <v>4466.469949</v>
      </c>
      <c r="I9" s="11"/>
      <c r="J9" s="11">
        <v>762.75</v>
      </c>
      <c r="K9" s="11">
        <v>3716.680051</v>
      </c>
    </row>
    <row r="10" ht="22.9" customHeight="1" spans="1:11">
      <c r="A10" s="56">
        <v>204</v>
      </c>
      <c r="B10" s="56"/>
      <c r="C10" s="56"/>
      <c r="D10" s="57">
        <v>204</v>
      </c>
      <c r="E10" s="57" t="s">
        <v>166</v>
      </c>
      <c r="F10" s="11">
        <v>8104.1</v>
      </c>
      <c r="G10" s="11">
        <v>4387.42</v>
      </c>
      <c r="H10" s="11">
        <v>3624.67</v>
      </c>
      <c r="I10" s="11"/>
      <c r="J10" s="11">
        <v>762.75</v>
      </c>
      <c r="K10" s="11">
        <v>3716.68</v>
      </c>
    </row>
    <row r="11" ht="22.9" customHeight="1" spans="1:11">
      <c r="A11" s="56">
        <v>204</v>
      </c>
      <c r="B11" s="58" t="s">
        <v>167</v>
      </c>
      <c r="C11" s="56"/>
      <c r="D11" s="57">
        <v>20402</v>
      </c>
      <c r="E11" s="57" t="s">
        <v>168</v>
      </c>
      <c r="F11" s="11">
        <f>F12+F13</f>
        <v>8104.100931</v>
      </c>
      <c r="G11" s="11">
        <f>G12</f>
        <v>4387.42088</v>
      </c>
      <c r="H11" s="11">
        <f>H12</f>
        <v>3624.67088</v>
      </c>
      <c r="I11" s="11"/>
      <c r="J11" s="11">
        <f>J12</f>
        <v>762.75</v>
      </c>
      <c r="K11" s="11">
        <f>K12+K13</f>
        <v>3716.680051</v>
      </c>
    </row>
    <row r="12" ht="22.9" customHeight="1" spans="1:11">
      <c r="A12" s="29" t="s">
        <v>169</v>
      </c>
      <c r="B12" s="29" t="s">
        <v>167</v>
      </c>
      <c r="C12" s="29" t="s">
        <v>170</v>
      </c>
      <c r="D12" s="24" t="s">
        <v>236</v>
      </c>
      <c r="E12" s="4" t="s">
        <v>172</v>
      </c>
      <c r="F12" s="5">
        <v>7246.800931</v>
      </c>
      <c r="G12" s="5">
        <v>4387.42088</v>
      </c>
      <c r="H12" s="27">
        <v>3624.67088</v>
      </c>
      <c r="I12" s="27"/>
      <c r="J12" s="27">
        <v>762.75</v>
      </c>
      <c r="K12" s="27">
        <v>2859.380051</v>
      </c>
    </row>
    <row r="13" ht="22.9" customHeight="1" spans="1:11">
      <c r="A13" s="29" t="s">
        <v>169</v>
      </c>
      <c r="B13" s="29" t="s">
        <v>167</v>
      </c>
      <c r="C13" s="29" t="s">
        <v>167</v>
      </c>
      <c r="D13" s="24" t="s">
        <v>237</v>
      </c>
      <c r="E13" s="4" t="s">
        <v>174</v>
      </c>
      <c r="F13" s="5">
        <v>857.3</v>
      </c>
      <c r="G13" s="5"/>
      <c r="H13" s="27"/>
      <c r="I13" s="27"/>
      <c r="J13" s="27"/>
      <c r="K13" s="27">
        <v>857.3</v>
      </c>
    </row>
    <row r="14" ht="22.9" customHeight="1" spans="1:11">
      <c r="A14" s="59">
        <v>208</v>
      </c>
      <c r="B14" s="59"/>
      <c r="C14" s="59"/>
      <c r="D14" s="60">
        <v>208</v>
      </c>
      <c r="E14" s="57" t="s">
        <v>175</v>
      </c>
      <c r="F14" s="11">
        <v>359.17</v>
      </c>
      <c r="G14" s="11">
        <v>359.17</v>
      </c>
      <c r="H14" s="11">
        <v>359.17</v>
      </c>
      <c r="I14" s="27"/>
      <c r="J14" s="27"/>
      <c r="K14" s="27"/>
    </row>
    <row r="15" ht="22.9" customHeight="1" spans="1:11">
      <c r="A15" s="59">
        <v>208</v>
      </c>
      <c r="B15" s="58" t="s">
        <v>176</v>
      </c>
      <c r="C15" s="59"/>
      <c r="D15" s="60">
        <v>20805</v>
      </c>
      <c r="E15" s="57" t="s">
        <v>177</v>
      </c>
      <c r="F15" s="11">
        <v>359.167603</v>
      </c>
      <c r="G15" s="11">
        <v>359.167603</v>
      </c>
      <c r="H15" s="11">
        <v>359.167603</v>
      </c>
      <c r="I15" s="27"/>
      <c r="J15" s="27"/>
      <c r="K15" s="27"/>
    </row>
    <row r="16" ht="22.9" customHeight="1" spans="1:11">
      <c r="A16" s="29" t="s">
        <v>178</v>
      </c>
      <c r="B16" s="29" t="s">
        <v>176</v>
      </c>
      <c r="C16" s="29" t="s">
        <v>176</v>
      </c>
      <c r="D16" s="24" t="s">
        <v>238</v>
      </c>
      <c r="E16" s="4" t="s">
        <v>180</v>
      </c>
      <c r="F16" s="27">
        <v>359.167603</v>
      </c>
      <c r="G16" s="27">
        <v>359.167603</v>
      </c>
      <c r="H16" s="27">
        <v>359.167603</v>
      </c>
      <c r="I16" s="27"/>
      <c r="J16" s="27"/>
      <c r="K16" s="27"/>
    </row>
    <row r="17" ht="22.9" customHeight="1" spans="1:11">
      <c r="A17" s="59">
        <v>208</v>
      </c>
      <c r="B17" s="59"/>
      <c r="C17" s="59"/>
      <c r="D17" s="60">
        <v>208</v>
      </c>
      <c r="E17" s="57" t="s">
        <v>175</v>
      </c>
      <c r="F17" s="61">
        <v>22.45</v>
      </c>
      <c r="G17" s="61">
        <v>22.45</v>
      </c>
      <c r="H17" s="61">
        <v>22.45</v>
      </c>
      <c r="I17" s="27"/>
      <c r="J17" s="27"/>
      <c r="K17" s="27"/>
    </row>
    <row r="18" ht="22.9" customHeight="1" spans="1:11">
      <c r="A18" s="59">
        <v>208</v>
      </c>
      <c r="B18" s="59">
        <v>99</v>
      </c>
      <c r="C18" s="59"/>
      <c r="D18" s="60">
        <v>20899</v>
      </c>
      <c r="E18" s="57" t="s">
        <v>181</v>
      </c>
      <c r="F18" s="61">
        <v>22.45</v>
      </c>
      <c r="G18" s="61">
        <v>22.45</v>
      </c>
      <c r="H18" s="61">
        <v>22.45</v>
      </c>
      <c r="I18" s="27"/>
      <c r="J18" s="27"/>
      <c r="K18" s="27"/>
    </row>
    <row r="19" ht="22.9" customHeight="1" spans="1:11">
      <c r="A19" s="29" t="s">
        <v>178</v>
      </c>
      <c r="B19" s="29" t="s">
        <v>182</v>
      </c>
      <c r="C19" s="29" t="s">
        <v>182</v>
      </c>
      <c r="D19" s="24" t="s">
        <v>239</v>
      </c>
      <c r="E19" s="4" t="s">
        <v>184</v>
      </c>
      <c r="F19" s="27">
        <v>22.45</v>
      </c>
      <c r="G19" s="27">
        <v>22.45</v>
      </c>
      <c r="H19" s="27">
        <v>22.45</v>
      </c>
      <c r="I19" s="27"/>
      <c r="J19" s="27"/>
      <c r="K19" s="27"/>
    </row>
    <row r="20" ht="22.9" customHeight="1" spans="1:11">
      <c r="A20" s="59">
        <v>210</v>
      </c>
      <c r="B20" s="59"/>
      <c r="C20" s="59"/>
      <c r="D20" s="60">
        <v>210</v>
      </c>
      <c r="E20" s="57" t="s">
        <v>185</v>
      </c>
      <c r="F20" s="11">
        <v>190.807789</v>
      </c>
      <c r="G20" s="11">
        <v>190.807789</v>
      </c>
      <c r="H20" s="11">
        <v>190.807789</v>
      </c>
      <c r="I20" s="27"/>
      <c r="J20" s="27"/>
      <c r="K20" s="27"/>
    </row>
    <row r="21" ht="22.9" customHeight="1" spans="1:11">
      <c r="A21" s="59">
        <v>210</v>
      </c>
      <c r="B21" s="59">
        <v>11</v>
      </c>
      <c r="C21" s="59"/>
      <c r="D21" s="60">
        <v>21011</v>
      </c>
      <c r="E21" s="57" t="s">
        <v>186</v>
      </c>
      <c r="F21" s="11">
        <v>190.807789</v>
      </c>
      <c r="G21" s="11">
        <v>190.807789</v>
      </c>
      <c r="H21" s="11">
        <v>190.807789</v>
      </c>
      <c r="I21" s="27"/>
      <c r="J21" s="27"/>
      <c r="K21" s="27"/>
    </row>
    <row r="22" ht="22.9" customHeight="1" spans="1:11">
      <c r="A22" s="29" t="s">
        <v>187</v>
      </c>
      <c r="B22" s="29" t="s">
        <v>188</v>
      </c>
      <c r="C22" s="29" t="s">
        <v>170</v>
      </c>
      <c r="D22" s="24" t="s">
        <v>240</v>
      </c>
      <c r="E22" s="4" t="s">
        <v>190</v>
      </c>
      <c r="F22" s="5">
        <v>190.807789</v>
      </c>
      <c r="G22" s="5">
        <v>190.807789</v>
      </c>
      <c r="H22" s="27">
        <v>190.807789</v>
      </c>
      <c r="I22" s="27"/>
      <c r="J22" s="27"/>
      <c r="K22" s="27"/>
    </row>
    <row r="23" ht="22.9" customHeight="1" spans="1:11">
      <c r="A23" s="59">
        <v>221</v>
      </c>
      <c r="B23" s="59"/>
      <c r="C23" s="59"/>
      <c r="D23" s="60">
        <v>221</v>
      </c>
      <c r="E23" s="57" t="s">
        <v>191</v>
      </c>
      <c r="F23" s="11">
        <v>269.374</v>
      </c>
      <c r="G23" s="11">
        <v>269.374</v>
      </c>
      <c r="H23" s="11">
        <v>269.374</v>
      </c>
      <c r="I23" s="27"/>
      <c r="J23" s="27"/>
      <c r="K23" s="27"/>
    </row>
    <row r="24" ht="22.9" customHeight="1" spans="1:11">
      <c r="A24" s="59">
        <v>221</v>
      </c>
      <c r="B24" s="58" t="s">
        <v>167</v>
      </c>
      <c r="C24" s="59"/>
      <c r="D24" s="60">
        <v>22102</v>
      </c>
      <c r="E24" s="57" t="s">
        <v>192</v>
      </c>
      <c r="F24" s="11">
        <v>269.374</v>
      </c>
      <c r="G24" s="11">
        <v>269.374</v>
      </c>
      <c r="H24" s="11">
        <v>269.374</v>
      </c>
      <c r="I24" s="27"/>
      <c r="J24" s="27"/>
      <c r="K24" s="27"/>
    </row>
    <row r="25" ht="22.9" customHeight="1" spans="1:11">
      <c r="A25" s="29" t="s">
        <v>193</v>
      </c>
      <c r="B25" s="29" t="s">
        <v>167</v>
      </c>
      <c r="C25" s="29" t="s">
        <v>170</v>
      </c>
      <c r="D25" s="24" t="s">
        <v>241</v>
      </c>
      <c r="E25" s="4" t="s">
        <v>195</v>
      </c>
      <c r="F25" s="5">
        <v>269.374</v>
      </c>
      <c r="G25" s="5">
        <v>269.374</v>
      </c>
      <c r="H25" s="27">
        <v>269.374</v>
      </c>
      <c r="I25" s="27"/>
      <c r="J25" s="27"/>
      <c r="K25" s="2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2022-04-12T00:38:00Z</dcterms:created>
  <cp:lastPrinted>2022-04-19T23:12:00Z</cp:lastPrinted>
  <dcterms:modified xsi:type="dcterms:W3CDTF">2023-09-23T23:17:12Z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EAAE7B6EBC424464FC780165307F6616_43</vt:lpwstr>
  </property>
  <property fmtid="{D5CDD505-2E9C-101B-9397-08002B2CF9AE}" pid="3" name="KSOProductBuildVer">
    <vt:lpwstr>2052-5.2.1.7798</vt:lpwstr>
  </property>
</Properties>
</file>