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945" activeTab="5"/>
  </bookViews>
  <sheets>
    <sheet name="目录" sheetId="1" r:id="rId1"/>
    <sheet name="1收支总表" sheetId="2" r:id="rId2"/>
    <sheet name="2一般公共预算收入决算表" sheetId="3" r:id="rId3"/>
    <sheet name="3一般公共预算支出表" sheetId="4" r:id="rId4"/>
    <sheet name="4一般公共预算基本支出决算" sheetId="5" r:id="rId5"/>
    <sheet name="5一般公共预算税收返还和转移支付" sheetId="6" r:id="rId6"/>
    <sheet name="6专项转移支付分地区分项目公开表" sheetId="7" r:id="rId7"/>
    <sheet name="7政府一般债务限额和余额表" sheetId="8" r:id="rId8"/>
    <sheet name="8政府性基金收入决算" sheetId="9" r:id="rId9"/>
    <sheet name="9政府性基金支出决算" sheetId="10" r:id="rId10"/>
    <sheet name="10政府性基金转移支付决算" sheetId="11" r:id="rId11"/>
    <sheet name="11政府专项债务限额和余额表" sheetId="12" r:id="rId12"/>
    <sheet name="12国有资本经营收入决算" sheetId="13" r:id="rId13"/>
    <sheet name="13国有资本经营支出决算 " sheetId="14" r:id="rId14"/>
    <sheet name="14社会保险基金收入决算表" sheetId="15" r:id="rId15"/>
    <sheet name="15社会保险基金支出决算表" sheetId="16" r:id="rId16"/>
    <sheet name="16三公经费" sheetId="17" r:id="rId17"/>
  </sheets>
  <definedNames>
    <definedName name="_xlnm._FilterDatabase" localSheetId="2" hidden="1">'2一般公共预算收入决算表'!$A$3:$C$8</definedName>
    <definedName name="_xlnm._FilterDatabase" localSheetId="3" hidden="1">'3一般公共预算支出表'!$A$4:$C$89</definedName>
  </definedNames>
  <calcPr fullCalcOnLoad="1" fullPrecision="0"/>
</workbook>
</file>

<file path=xl/sharedStrings.xml><?xml version="1.0" encoding="utf-8"?>
<sst xmlns="http://schemas.openxmlformats.org/spreadsheetml/2006/main" count="798" uniqueCount="643">
  <si>
    <t>目录</t>
  </si>
  <si>
    <t xml:space="preserve">         1、一般公共财政收支决算总表</t>
  </si>
  <si>
    <t xml:space="preserve">         2、一般公共财政收入决算表</t>
  </si>
  <si>
    <t xml:space="preserve">         3、一般公共财政支出决算表 </t>
  </si>
  <si>
    <t xml:space="preserve">         4、一般公共预算基本支出决算</t>
  </si>
  <si>
    <t xml:space="preserve">         5、一般公共预算税收返还和转移支付表</t>
  </si>
  <si>
    <t xml:space="preserve">         6、专项转移支付分地区分项目公开表</t>
  </si>
  <si>
    <t xml:space="preserve">         7、政府一般债务限额和余额情况决算表</t>
  </si>
  <si>
    <t xml:space="preserve">         8、政府性基金收入决算表</t>
  </si>
  <si>
    <t xml:space="preserve">         9、政府性基金支出决算表</t>
  </si>
  <si>
    <t xml:space="preserve">         10、政府性基金转移支付决算表</t>
  </si>
  <si>
    <t xml:space="preserve">         11、政府专项债务限额和余额情况决算表</t>
  </si>
  <si>
    <t xml:space="preserve">         12、国有资本经营收入决算表</t>
  </si>
  <si>
    <t xml:space="preserve">         13、国有资本经营支出决算表</t>
  </si>
  <si>
    <t xml:space="preserve">         14、社会保险基金收入决算表</t>
  </si>
  <si>
    <t xml:space="preserve">         15、社会保险基金支出决算表</t>
  </si>
  <si>
    <t xml:space="preserve">         16、“三公”经费决算汇总表</t>
  </si>
  <si>
    <t>岳阳县步仙镇2022年公共财政决算收支总表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</si>
  <si>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</si>
  <si>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</si>
  <si>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</si>
  <si>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</si>
  <si>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</si>
  <si>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</si>
  <si>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</si>
  <si>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201一般公共服务支出</t>
  </si>
  <si>
    <t xml:space="preserve">  2、非税收入</t>
  </si>
  <si>
    <t xml:space="preserve">    202外交支出</t>
  </si>
  <si>
    <t>二、上级财政补助收入</t>
  </si>
  <si>
    <t xml:space="preserve">    203国防支出</t>
  </si>
  <si>
    <t>(一)上级专项转移支付</t>
  </si>
  <si>
    <t xml:space="preserve">    204公共安全支出</t>
  </si>
  <si>
    <t xml:space="preserve">   1、村级组织运转</t>
  </si>
  <si>
    <t xml:space="preserve">    205教育支出</t>
  </si>
  <si>
    <t xml:space="preserve">   2、铁山水资源保护</t>
  </si>
  <si>
    <t xml:space="preserve">    206科学技术支出</t>
  </si>
  <si>
    <t xml:space="preserve">   3、专项指标</t>
  </si>
  <si>
    <t xml:space="preserve">    207文化旅游体育与传媒支出</t>
  </si>
  <si>
    <t>（二）一般性转移支付</t>
  </si>
  <si>
    <t xml:space="preserve">    208社会保障和就业支出</t>
  </si>
  <si>
    <t xml:space="preserve">   1、基数补贴</t>
  </si>
  <si>
    <t xml:space="preserve">    210卫生健康支出</t>
  </si>
  <si>
    <t xml:space="preserve">   2、税收返还</t>
  </si>
  <si>
    <t xml:space="preserve">    211节能环保支出</t>
  </si>
  <si>
    <t xml:space="preserve">   3、税改转移支付</t>
  </si>
  <si>
    <t xml:space="preserve">    212城乡社区支出</t>
  </si>
  <si>
    <t xml:space="preserve">   4、工资转移支付</t>
  </si>
  <si>
    <t xml:space="preserve">    213农林水支出</t>
  </si>
  <si>
    <t xml:space="preserve">   5、财力性转移支付</t>
  </si>
  <si>
    <t xml:space="preserve">    214交通运输支出</t>
  </si>
  <si>
    <t xml:space="preserve">   6、增收奖</t>
  </si>
  <si>
    <t xml:space="preserve">    215资源勘探工业信息等支出</t>
  </si>
  <si>
    <t xml:space="preserve">   7、体制补助</t>
  </si>
  <si>
    <t xml:space="preserve">    216商业服务业等支出</t>
  </si>
  <si>
    <t xml:space="preserve">   8、均衡性转转移支付</t>
  </si>
  <si>
    <t xml:space="preserve">    217金融支出</t>
  </si>
  <si>
    <t xml:space="preserve">   9、绩效奖励</t>
  </si>
  <si>
    <t xml:space="preserve">    219援助其他地区支出</t>
  </si>
  <si>
    <t xml:space="preserve">   10、县财政负担医保金</t>
  </si>
  <si>
    <t xml:space="preserve">    220自然资源海洋气象等支出</t>
  </si>
  <si>
    <t xml:space="preserve">   11、小水电整治经费</t>
  </si>
  <si>
    <t xml:space="preserve">    221住房保障支出</t>
  </si>
  <si>
    <t xml:space="preserve">   12、村干部参加城乡居民养老保险补助</t>
  </si>
  <si>
    <t xml:space="preserve">    222粮油物资储备支出</t>
  </si>
  <si>
    <t xml:space="preserve">   13、乡村振兴</t>
  </si>
  <si>
    <t xml:space="preserve">    224灾害防治及应急管理支出</t>
  </si>
  <si>
    <t xml:space="preserve">   14、其他收入</t>
  </si>
  <si>
    <t xml:space="preserve">    229其他</t>
  </si>
  <si>
    <t xml:space="preserve">    231债务还本支出</t>
  </si>
  <si>
    <t xml:space="preserve">    232债务利息支出</t>
  </si>
  <si>
    <t>二、转移性支出</t>
  </si>
  <si>
    <t>收 入 合 计</t>
  </si>
  <si>
    <t xml:space="preserve">   支  出  合  计      </t>
  </si>
  <si>
    <t>三、上年结余</t>
  </si>
  <si>
    <t>三、本年结余</t>
  </si>
  <si>
    <t>收  入  总  计</t>
  </si>
  <si>
    <t xml:space="preserve">   支  出  总  计      </t>
  </si>
  <si>
    <r>
      <t>2022年度岳阳县步仙镇一般公共预算收入决算表</t>
    </r>
    <r>
      <rPr>
        <b/>
        <sz val="18"/>
        <rFont val="Arial"/>
        <family val="2"/>
      </rPr>
      <t xml:space="preserve">  </t>
    </r>
  </si>
  <si>
    <t>单位:万元</t>
  </si>
  <si>
    <t>科目编码</t>
  </si>
  <si>
    <t>科目名称</t>
  </si>
  <si>
    <t>决算数</t>
  </si>
  <si>
    <t>一般公共预算收入</t>
  </si>
  <si>
    <t>税收收入</t>
  </si>
  <si>
    <t xml:space="preserve">  增值税</t>
  </si>
  <si>
    <t xml:space="preserve">    改征增值税(项)</t>
  </si>
  <si>
    <t xml:space="preserve">      改征增值税(目)</t>
  </si>
  <si>
    <t>2022年度岳阳县步仙镇一般公共预算支出决算表</t>
  </si>
  <si>
    <t>一般公共预算支出</t>
  </si>
  <si>
    <t>一般公共服务支出</t>
  </si>
  <si>
    <t xml:space="preserve">  政府办公厅(室)及相关机构事务</t>
  </si>
  <si>
    <t xml:space="preserve">    行政运行</t>
  </si>
  <si>
    <t xml:space="preserve">    一般行政管理事务</t>
  </si>
  <si>
    <t xml:space="preserve">    其他政府办公厅(室)及相关机构事务支出</t>
  </si>
  <si>
    <t xml:space="preserve">  财政事务</t>
  </si>
  <si>
    <t xml:space="preserve">    其他财政事务支出</t>
  </si>
  <si>
    <t xml:space="preserve">  商贸事务</t>
  </si>
  <si>
    <t xml:space="preserve">    招商引资</t>
  </si>
  <si>
    <t xml:space="preserve">  党委办公厅(室)及相关机构事务</t>
  </si>
  <si>
    <t xml:space="preserve">    其他党委办公厅(室)及相关机构事务支出</t>
  </si>
  <si>
    <t xml:space="preserve">  其他共产党事务支出(款)</t>
  </si>
  <si>
    <t xml:space="preserve">  其他一般公共服务支出(款)</t>
  </si>
  <si>
    <t xml:space="preserve">    其他一般公共服务支出(项)</t>
  </si>
  <si>
    <t>公共安全支出</t>
  </si>
  <si>
    <t xml:space="preserve">  公安</t>
  </si>
  <si>
    <t xml:space="preserve">  司法</t>
  </si>
  <si>
    <t xml:space="preserve">    其他司法支出</t>
  </si>
  <si>
    <t>文化体育与传媒支出</t>
  </si>
  <si>
    <t xml:space="preserve">  文化</t>
  </si>
  <si>
    <t xml:space="preserve">    其他文化支出</t>
  </si>
  <si>
    <t xml:space="preserve">  其他文化体育与传媒支出(款)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</si>
  <si>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</si>
  <si>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</si>
  <si>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</si>
  <si>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社会保险业务管理事务</t>
  </si>
  <si>
    <t xml:space="preserve">  民政管理事务</t>
  </si>
  <si>
    <t xml:space="preserve">    其他民政管理事务支出</t>
  </si>
  <si>
    <t xml:space="preserve">  行政事业单位离退休</t>
  </si>
  <si>
    <t xml:space="preserve">    机关事业单位基本养老保险缴费支出</t>
  </si>
  <si>
    <t xml:space="preserve">  就业补助</t>
  </si>
  <si>
    <t xml:space="preserve">    其他就业补助支出</t>
  </si>
  <si>
    <t xml:space="preserve">  退役安置</t>
  </si>
  <si>
    <t xml:space="preserve">    其他退役安置支出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</si>
  <si>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</si>
  <si>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</si>
  <si>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</si>
  <si>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行政事业单位医疗</t>
  </si>
  <si>
    <t xml:space="preserve">    行政单位医疗</t>
  </si>
  <si>
    <t>城乡社区支出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</si>
  <si>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</si>
  <si>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</si>
  <si>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</si>
  <si>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</si>
  <si>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</si>
  <si>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</si>
  <si>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</si>
  <si>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>农林水支出</t>
  </si>
  <si>
    <t xml:space="preserve">  农业</t>
  </si>
  <si>
    <t xml:space="preserve">    农业生产支持补贴</t>
  </si>
  <si>
    <t xml:space="preserve">    农村公益事业</t>
  </si>
  <si>
    <t xml:space="preserve">    农村道路建设</t>
  </si>
  <si>
    <t xml:space="preserve">    其他农业支出</t>
  </si>
  <si>
    <t xml:space="preserve">  林业</t>
  </si>
  <si>
    <t xml:space="preserve">    其他林业支出</t>
  </si>
  <si>
    <t xml:space="preserve">  水利</t>
  </si>
  <si>
    <t xml:space="preserve">    水利工程运行与维护</t>
  </si>
  <si>
    <t xml:space="preserve">    抗旱</t>
  </si>
  <si>
    <t xml:space="preserve">    其他水利支出</t>
  </si>
  <si>
    <t xml:space="preserve">  扶贫</t>
  </si>
  <si>
    <t xml:space="preserve">    农村基础设施建设</t>
  </si>
  <si>
    <t xml:space="preserve">  农村综合改革</t>
  </si>
  <si>
    <t xml:space="preserve">    对村民委员会和村党支部的补助</t>
  </si>
  <si>
    <t xml:space="preserve">  普惠金融发展支出</t>
  </si>
  <si>
    <t xml:space="preserve">    其他普惠金融发展支出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</si>
  <si>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</si>
  <si>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</si>
  <si>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</si>
  <si>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</si>
  <si>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公路和运输安全</t>
  </si>
  <si>
    <t xml:space="preserve">    其他公路水路运输支出</t>
  </si>
  <si>
    <t>商业服务业等支出</t>
  </si>
  <si>
    <t xml:space="preserve">  商业流通事务</t>
  </si>
  <si>
    <t xml:space="preserve">    其他商业流通事务支出</t>
  </si>
  <si>
    <t>住房保障支出</t>
  </si>
  <si>
    <t xml:space="preserve">  保障性安居工程支出</t>
  </si>
  <si>
    <t xml:space="preserve">    其他保障性安居工程支出</t>
  </si>
  <si>
    <t xml:space="preserve">  住房改革支出</t>
  </si>
  <si>
    <t xml:space="preserve">    住房公积金</t>
  </si>
  <si>
    <t>其他支出（类）</t>
  </si>
  <si>
    <t xml:space="preserve">  其他支出（款）</t>
  </si>
  <si>
    <t xml:space="preserve">    其他支出（项）</t>
  </si>
  <si>
    <t>2022年岳阳县步仙镇一般公共预算(基本)支出决算表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</si>
  <si>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</si>
  <si>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</si>
  <si>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</si>
  <si>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</si>
  <si>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</si>
  <si>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</si>
  <si>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</si>
  <si>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</si>
  <si>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</si>
  <si>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</si>
  <si>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</si>
  <si>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</si>
  <si>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</si>
  <si>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</si>
  <si>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</si>
  <si>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</si>
  <si>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</si>
  <si>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</si>
  <si>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</si>
  <si>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</si>
  <si>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</si>
  <si>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</si>
  <si>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</si>
  <si>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</si>
  <si>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</si>
  <si>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</si>
  <si>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</si>
  <si>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</si>
  <si>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</si>
  <si>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</si>
  <si>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</si>
  <si>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</si>
  <si>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</si>
  <si>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</si>
  <si>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</si>
  <si>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</si>
  <si>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</si>
  <si>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</si>
  <si>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</si>
  <si>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</si>
  <si>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</si>
  <si>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</si>
  <si>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</si>
  <si>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</si>
  <si>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</si>
  <si>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</si>
  <si>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</si>
  <si>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</si>
  <si>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</si>
  <si>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</si>
  <si>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</si>
  <si>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</si>
  <si>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</si>
  <si>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</si>
  <si>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</si>
  <si>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</si>
  <si>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</si>
  <si>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</si>
  <si>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</si>
  <si>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岳阳县步仙镇2022年一般公共预算税收返还和转移支付决算表</t>
  </si>
  <si>
    <t>项目</t>
  </si>
  <si>
    <t>决 算 数</t>
  </si>
  <si>
    <t xml:space="preserve">  一、税收返还收入</t>
  </si>
  <si>
    <t>(一）上级专项转移支付</t>
  </si>
  <si>
    <t>岳阳县步仙镇2022年决算专项转移支付分地区分项目公开表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</si>
  <si>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</si>
  <si>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</si>
  <si>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</si>
  <si>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</si>
  <si>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</si>
  <si>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</si>
  <si>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其他</t>
  </si>
  <si>
    <t>关王村</t>
  </si>
  <si>
    <t>松溪村</t>
  </si>
  <si>
    <t>新合村</t>
  </si>
  <si>
    <t>狮山社区</t>
  </si>
  <si>
    <t>山美村</t>
  </si>
  <si>
    <t>安山村</t>
  </si>
  <si>
    <t>仙桥村</t>
  </si>
  <si>
    <t>凤凰村</t>
  </si>
  <si>
    <t>北斗岭村</t>
  </si>
  <si>
    <t>步仙湖村</t>
  </si>
  <si>
    <t>村干部养老保险经费</t>
  </si>
  <si>
    <t>合计</t>
  </si>
  <si>
    <t>岳阳县步仙镇政府一般债务限额和余额表</t>
  </si>
  <si>
    <t>年份</t>
  </si>
  <si>
    <t>限额情况</t>
  </si>
  <si>
    <t>余额情况</t>
  </si>
  <si>
    <t>2022年</t>
  </si>
  <si>
    <t>0</t>
  </si>
  <si>
    <t>注：步仙镇无政府一般债务限额和余额，故以空表列示</t>
  </si>
  <si>
    <t>2022年度岳阳县步仙镇政府性基金收入决算表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</si>
  <si>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</si>
  <si>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</si>
  <si>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</si>
  <si>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</si>
  <si>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</si>
  <si>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</si>
  <si>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</si>
  <si>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</si>
  <si>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</si>
  <si>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</si>
  <si>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</si>
  <si>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</si>
  <si>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</si>
  <si>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</si>
  <si>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</si>
  <si>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</si>
  <si>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</si>
  <si>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</si>
  <si>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</si>
  <si>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</si>
  <si>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</si>
  <si>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</si>
  <si>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</si>
  <si>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</si>
  <si>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</si>
  <si>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</si>
  <si>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</si>
  <si>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</si>
  <si>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</si>
  <si>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</si>
  <si>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</si>
  <si>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</si>
  <si>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</si>
  <si>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</si>
  <si>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</si>
  <si>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</si>
  <si>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</si>
  <si>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</si>
  <si>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</si>
  <si>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</si>
  <si>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国家税务局征收的废弃电器电子产品处理基金收入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</si>
  <si>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</si>
  <si>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</si>
  <si>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</si>
  <si>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</si>
  <si>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</si>
  <si>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</si>
  <si>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</si>
  <si>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</si>
  <si>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</si>
  <si>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</si>
  <si>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</si>
  <si>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</si>
  <si>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</si>
  <si>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</si>
  <si>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</si>
  <si>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说明：岳阳县步仙镇无政府性基金收入决算，故以空表列示。</t>
  </si>
  <si>
    <t>2022年度岳阳县步仙镇政府性基金支出决算表</t>
  </si>
  <si>
    <t>政府性基金预算支出</t>
  </si>
  <si>
    <t>科学技术支出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</si>
  <si>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</si>
  <si>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</si>
  <si>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</si>
  <si>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</si>
  <si>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</si>
  <si>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</si>
  <si>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</si>
  <si>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</si>
  <si>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</si>
  <si>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</si>
  <si>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</si>
  <si>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</si>
  <si>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</si>
  <si>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</si>
  <si>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</si>
  <si>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</si>
  <si>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</si>
  <si>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</si>
  <si>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>节能环保支出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</si>
  <si>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</si>
  <si>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</si>
  <si>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</si>
  <si>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</si>
  <si>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</si>
  <si>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</si>
  <si>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</si>
  <si>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</si>
  <si>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</si>
  <si>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</si>
  <si>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</si>
  <si>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</si>
  <si>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</si>
  <si>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</si>
  <si>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</si>
  <si>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</si>
  <si>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</si>
  <si>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</si>
  <si>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</si>
  <si>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</si>
  <si>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</si>
  <si>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</si>
  <si>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</si>
  <si>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</si>
  <si>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</si>
  <si>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</si>
  <si>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</si>
  <si>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</si>
  <si>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</si>
  <si>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</si>
  <si>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</si>
  <si>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</si>
  <si>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</si>
  <si>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</si>
  <si>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</si>
  <si>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</si>
  <si>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</si>
  <si>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</si>
  <si>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</si>
  <si>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</si>
  <si>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</si>
  <si>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</si>
  <si>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</si>
  <si>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</si>
  <si>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</si>
  <si>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</si>
  <si>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</si>
  <si>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</si>
  <si>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</si>
  <si>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</si>
  <si>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</si>
  <si>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</si>
  <si>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</si>
  <si>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</si>
  <si>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</si>
  <si>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</si>
  <si>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</si>
  <si>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</si>
  <si>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</si>
  <si>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</si>
  <si>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</si>
  <si>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</si>
  <si>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</si>
  <si>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</si>
  <si>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</si>
  <si>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</si>
  <si>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</si>
  <si>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</si>
  <si>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</si>
  <si>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</si>
  <si>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</si>
  <si>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</si>
  <si>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</si>
  <si>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</si>
  <si>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</si>
  <si>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</si>
  <si>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</si>
  <si>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</si>
  <si>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民航发展基金支出</t>
  </si>
  <si>
    <t xml:space="preserve">    民航机场建设</t>
  </si>
  <si>
    <t xml:space="preserve">    空管系统建设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</si>
  <si>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</si>
  <si>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</si>
  <si>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</si>
  <si>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</si>
  <si>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</si>
  <si>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</si>
  <si>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>资源勘探信息等支出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</si>
  <si>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</si>
  <si>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</si>
  <si>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</si>
  <si>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</si>
  <si>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</si>
  <si>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</si>
  <si>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</si>
  <si>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</si>
  <si>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</si>
  <si>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</si>
  <si>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</si>
  <si>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</si>
  <si>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</si>
  <si>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</si>
  <si>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</si>
  <si>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</si>
  <si>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</si>
  <si>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</si>
  <si>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</si>
  <si>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</si>
  <si>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</si>
  <si>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</si>
  <si>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</si>
  <si>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</si>
  <si>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</si>
  <si>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</si>
  <si>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</si>
  <si>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</si>
  <si>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</si>
  <si>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</si>
  <si>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</si>
  <si>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</si>
  <si>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</si>
  <si>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</si>
  <si>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</si>
  <si>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</si>
  <si>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>债务付息支出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</si>
  <si>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</si>
  <si>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</si>
  <si>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</si>
  <si>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</si>
  <si>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</si>
  <si>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</si>
  <si>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</si>
  <si>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</si>
  <si>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</si>
  <si>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</si>
  <si>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</si>
  <si>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</si>
  <si>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</si>
  <si>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</si>
  <si>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</si>
  <si>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</si>
  <si>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</si>
  <si>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</si>
  <si>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>债务发行费用支出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</si>
  <si>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</si>
  <si>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</si>
  <si>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</si>
  <si>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</si>
  <si>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</si>
  <si>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</si>
  <si>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</si>
  <si>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</si>
  <si>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</si>
  <si>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</si>
  <si>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</si>
  <si>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</si>
  <si>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</si>
  <si>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</si>
  <si>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</si>
  <si>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</si>
  <si>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</si>
  <si>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</si>
  <si>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说明：岳阳县步仙镇无政府性基金支出决算，故以空表列示。</t>
  </si>
  <si>
    <t>政府性基金转移支付决算表</t>
  </si>
  <si>
    <r>
      <rPr>
        <sz val="10.5"/>
        <rFont val="方正仿宋_GBK"/>
        <family val="0"/>
      </rPr>
      <t>单位：万元</t>
    </r>
  </si>
  <si>
    <t>地区名称</t>
  </si>
  <si>
    <t>决算算数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</si>
  <si>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</si>
  <si>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</si>
  <si>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</si>
  <si>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</si>
  <si>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</si>
  <si>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</si>
  <si>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</si>
  <si>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</si>
  <si>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注：岳阳县步仙镇无政府性基金转移支付决算，故以空表列示</t>
  </si>
  <si>
    <t>岳阳县步仙镇政府专项债务限额和余额表</t>
  </si>
  <si>
    <t>注：岳阳县步仙镇无政府专项债务限额和余额，故以空表列示</t>
  </si>
  <si>
    <t>2022年度岳阳县步仙镇国有资本经营收入决算表</t>
  </si>
  <si>
    <t>预算科目</t>
  </si>
  <si>
    <t>预算数</t>
  </si>
  <si>
    <t>调整预算数</t>
  </si>
  <si>
    <t>国有资本经营收入</t>
  </si>
  <si>
    <t>国有资本经营支出</t>
  </si>
  <si>
    <t>非税收入</t>
  </si>
  <si>
    <t xml:space="preserve">  国有资本经营收入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</si>
  <si>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</si>
  <si>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</si>
  <si>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</si>
  <si>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</si>
  <si>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</si>
  <si>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</si>
  <si>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</si>
  <si>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</si>
  <si>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</si>
  <si>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</si>
  <si>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</si>
  <si>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</si>
  <si>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</si>
  <si>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</si>
  <si>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</si>
  <si>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</si>
  <si>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</si>
  <si>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</si>
  <si>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</si>
  <si>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</si>
  <si>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</si>
  <si>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</si>
  <si>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</si>
  <si>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</si>
  <si>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</si>
  <si>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</si>
  <si>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</si>
  <si>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</si>
  <si>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</si>
  <si>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</si>
  <si>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</si>
  <si>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</si>
  <si>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</si>
  <si>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</si>
  <si>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</si>
  <si>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</si>
  <si>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</si>
  <si>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</si>
  <si>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</si>
  <si>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</si>
  <si>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</si>
  <si>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</si>
  <si>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</si>
  <si>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</si>
  <si>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</si>
  <si>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</si>
  <si>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</si>
  <si>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</si>
  <si>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</si>
  <si>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</si>
  <si>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</si>
  <si>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</si>
  <si>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</si>
  <si>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</si>
  <si>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</si>
  <si>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</si>
  <si>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</si>
  <si>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</si>
  <si>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</si>
  <si>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</si>
  <si>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</si>
  <si>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</si>
  <si>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</si>
  <si>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</si>
  <si>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</si>
  <si>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</si>
  <si>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</si>
  <si>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</si>
  <si>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</si>
  <si>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</si>
  <si>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</si>
  <si>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</si>
  <si>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</si>
  <si>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</si>
  <si>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</si>
  <si>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</si>
  <si>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</si>
  <si>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说明：岳阳县步仙镇政府本年度无国有资本经营收入决算。</t>
  </si>
  <si>
    <t>2022年度岳阳县步仙镇国有资本经营支出决算表</t>
  </si>
  <si>
    <t>说明：岳阳县步仙镇政府本年度无国有资本经营支出决算。</t>
  </si>
  <si>
    <t>2022年度岳阳县步仙镇社会保险基金收入决算表</t>
  </si>
  <si>
    <t>录入16表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</si>
  <si>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</si>
  <si>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</si>
  <si>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</si>
  <si>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</si>
  <si>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</si>
  <si>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</si>
  <si>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</si>
  <si>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</si>
  <si>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</si>
  <si>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</si>
  <si>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</si>
  <si>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</si>
  <si>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</si>
  <si>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</si>
  <si>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</si>
  <si>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</si>
  <si>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2022年度岳阳县步仙镇社会保险基金支出决算表</t>
  </si>
  <si>
    <t>一、支出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</si>
  <si>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</si>
  <si>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</si>
  <si>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</si>
  <si>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</si>
  <si>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二、本年收支结余</t>
  </si>
  <si>
    <t>三、年末滚存结余</t>
  </si>
  <si>
    <t>岳阳县步仙镇2022年“三公”经费决算汇总表</t>
  </si>
  <si>
    <t>本年决算数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</si>
  <si>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</si>
  <si>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</si>
  <si>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</si>
  <si>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</si>
  <si>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</si>
  <si>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  2、2021年三公经费统计范围包括所有的一级预算部门（单位）和独立核算的二级机构。      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</si>
</sst>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.00_ "/>
    <numFmt numFmtId="181" formatCode="0_);[Red]\(0\)"/>
    <numFmt numFmtId="182" formatCode="#,##0.00_ "/>
    <numFmt numFmtId="183" formatCode="0.00_);[Red]\(0.00\)"/>
  </numFmts>
  <fonts count="58">
    <font>
      <sz val="12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4"/>
      <name val="FZHei-B01"/>
      <family val="2"/>
    </font>
    <font>
      <b/>
      <sz val="18"/>
      <name val="方正小标宋_GBK"/>
      <family val="0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6"/>
      <name val="宋体"/>
      <family val="0"/>
    </font>
    <font>
      <sz val="16"/>
      <name val="FZHei-B01"/>
      <family val="2"/>
    </font>
    <font>
      <sz val="10"/>
      <name val="Arial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8"/>
      <name val="黑体"/>
      <family val="3"/>
    </font>
    <font>
      <b/>
      <sz val="10"/>
      <color indexed="8"/>
      <name val="宋体"/>
      <family val="0"/>
    </font>
    <font>
      <sz val="26"/>
      <name val="宋体"/>
      <family val="0"/>
    </font>
    <font>
      <sz val="15"/>
      <name val="宋体"/>
      <family val="0"/>
    </font>
    <font>
      <b/>
      <sz val="2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  <bgColor indexed="9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</borders>
  <cellStyleXfs count="2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>
      <alignment/>
      <protection/>
    </xf>
    <xf numFmtId="0" fontId="2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23" fillId="0" borderId="0">
      <alignment vertical="center"/>
      <protection/>
    </xf>
    <xf numFmtId="0" fontId="23" fillId="0" borderId="0" applyProtection="0">
      <alignment/>
    </xf>
    <xf numFmtId="0" fontId="23" fillId="0" borderId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0" fillId="0" borderId="0">
      <alignment/>
      <protection/>
    </xf>
    <xf numFmtId="0" fontId="52" fillId="0" borderId="0">
      <alignment/>
      <protection locked="0"/>
    </xf>
    <xf numFmtId="0" fontId="23" fillId="0" borderId="0">
      <alignment vertical="center"/>
      <protection/>
    </xf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97" applyFont="1" applyAlignment="1">
      <alignment horizontal="left" vertical="center" wrapText="1"/>
      <protection/>
    </xf>
    <xf numFmtId="0" fontId="3" fillId="0" borderId="0" xfId="97" applyFont="1" applyAlignment="1">
      <alignment horizontal="left" vertical="center" wrapText="1"/>
      <protection/>
    </xf>
    <xf numFmtId="0" fontId="0" fillId="4" borderId="0" xfId="0" applyFont="1" applyFill="1" applyAlignment="1">
      <alignment vertical="center"/>
    </xf>
    <xf numFmtId="0" fontId="0" fillId="4" borderId="0" xfId="0" applyFill="1" applyAlignment="1">
      <alignment/>
    </xf>
    <xf numFmtId="0" fontId="6" fillId="4" borderId="0" xfId="0" applyNumberFormat="1" applyFont="1" applyFill="1" applyAlignment="1" applyProtection="1">
      <alignment horizontal="center" vertical="center"/>
      <protection/>
    </xf>
    <xf numFmtId="0" fontId="7" fillId="4" borderId="0" xfId="0" applyNumberFormat="1" applyFont="1" applyFill="1" applyAlignment="1" applyProtection="1">
      <alignment horizontal="right" vertical="center"/>
      <protection/>
    </xf>
    <xf numFmtId="0" fontId="8" fillId="4" borderId="12" xfId="0" applyNumberFormat="1" applyFont="1" applyFill="1" applyBorder="1" applyAlignment="1" applyProtection="1">
      <alignment horizontal="center" vertical="center"/>
      <protection/>
    </xf>
    <xf numFmtId="0" fontId="8" fillId="4" borderId="12" xfId="0" applyNumberFormat="1" applyFont="1" applyFill="1" applyBorder="1" applyAlignment="1" applyProtection="1">
      <alignment horizontal="center" vertical="center" wrapText="1"/>
      <protection/>
    </xf>
    <xf numFmtId="0" fontId="8" fillId="4" borderId="12" xfId="0" applyNumberFormat="1" applyFont="1" applyFill="1" applyBorder="1" applyAlignment="1" applyProtection="1">
      <alignment vertical="center"/>
      <protection/>
    </xf>
    <xf numFmtId="176" fontId="7" fillId="4" borderId="12" xfId="15" applyNumberFormat="1" applyFont="1" applyFill="1" applyBorder="1" applyAlignment="1" applyProtection="1">
      <alignment horizontal="right" vertical="center"/>
      <protection/>
    </xf>
    <xf numFmtId="0" fontId="7" fillId="4" borderId="12" xfId="0" applyNumberFormat="1" applyFont="1" applyFill="1" applyBorder="1" applyAlignment="1" applyProtection="1">
      <alignment vertical="center"/>
      <protection/>
    </xf>
    <xf numFmtId="176" fontId="7" fillId="18" borderId="12" xfId="15" applyNumberFormat="1" applyFont="1" applyFill="1" applyBorder="1" applyAlignment="1" applyProtection="1">
      <alignment horizontal="right" vertical="center"/>
      <protection/>
    </xf>
    <xf numFmtId="3" fontId="7" fillId="4" borderId="12" xfId="0" applyNumberFormat="1" applyFont="1" applyFill="1" applyBorder="1" applyAlignment="1" applyProtection="1">
      <alignment horizontal="right" vertical="center"/>
      <protection/>
    </xf>
    <xf numFmtId="3" fontId="7" fillId="18" borderId="12" xfId="0" applyNumberFormat="1" applyFont="1" applyFill="1" applyBorder="1" applyAlignment="1" applyProtection="1">
      <alignment horizontal="right" vertical="center"/>
      <protection/>
    </xf>
    <xf numFmtId="0" fontId="7" fillId="4" borderId="15" xfId="0" applyNumberFormat="1" applyFont="1" applyFill="1" applyBorder="1" applyAlignment="1" applyProtection="1">
      <alignment horizontal="right" vertical="center"/>
      <protection/>
    </xf>
    <xf numFmtId="0" fontId="8" fillId="4" borderId="13" xfId="0" applyNumberFormat="1" applyFont="1" applyFill="1" applyBorder="1" applyAlignment="1" applyProtection="1">
      <alignment horizontal="center" vertical="center"/>
      <protection/>
    </xf>
    <xf numFmtId="0" fontId="8" fillId="4" borderId="16" xfId="0" applyNumberFormat="1" applyFont="1" applyFill="1" applyBorder="1" applyAlignment="1" applyProtection="1">
      <alignment horizontal="center" vertical="center"/>
      <protection/>
    </xf>
    <xf numFmtId="0" fontId="8" fillId="4" borderId="17" xfId="0" applyNumberFormat="1" applyFont="1" applyFill="1" applyBorder="1" applyAlignment="1" applyProtection="1">
      <alignment horizontal="center" vertical="center"/>
      <protection/>
    </xf>
    <xf numFmtId="0" fontId="7" fillId="4" borderId="12" xfId="0" applyNumberFormat="1" applyFont="1" applyFill="1" applyBorder="1" applyAlignment="1" applyProtection="1">
      <alignment horizontal="left" vertical="center"/>
      <protection/>
    </xf>
    <xf numFmtId="0" fontId="7" fillId="4" borderId="0" xfId="0" applyNumberFormat="1" applyFont="1" applyFill="1" applyBorder="1" applyAlignment="1" applyProtection="1">
      <alignment vertical="center"/>
      <protection/>
    </xf>
    <xf numFmtId="0" fontId="0" fillId="4" borderId="12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80" fontId="7" fillId="0" borderId="12" xfId="212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1" fillId="0" borderId="18" xfId="213" applyNumberFormat="1" applyFont="1" applyFill="1" applyBorder="1" applyAlignment="1" applyProtection="1">
      <alignment horizontal="center" vertical="center"/>
      <protection locked="0"/>
    </xf>
    <xf numFmtId="49" fontId="1" fillId="0" borderId="19" xfId="213" applyNumberFormat="1" applyFont="1" applyFill="1" applyBorder="1" applyAlignment="1" applyProtection="1">
      <alignment horizontal="center" vertical="center"/>
      <protection locked="0"/>
    </xf>
    <xf numFmtId="0" fontId="0" fillId="0" borderId="0" xfId="97" applyFont="1" applyAlignment="1">
      <alignment vertical="center"/>
      <protection/>
    </xf>
    <xf numFmtId="0" fontId="12" fillId="0" borderId="0" xfId="213" applyFont="1" applyFill="1" applyAlignment="1">
      <alignment horizontal="center" vertical="center" wrapText="1"/>
      <protection locked="0"/>
    </xf>
    <xf numFmtId="0" fontId="13" fillId="0" borderId="0" xfId="213" applyFont="1" applyFill="1" applyAlignment="1">
      <alignment horizontal="center" vertical="center"/>
      <protection locked="0"/>
    </xf>
    <xf numFmtId="49" fontId="14" fillId="0" borderId="0" xfId="213" applyNumberFormat="1" applyFont="1" applyFill="1" applyAlignment="1">
      <alignment horizontal="left" vertical="top"/>
      <protection locked="0"/>
    </xf>
    <xf numFmtId="181" fontId="15" fillId="0" borderId="0" xfId="213" applyNumberFormat="1" applyFont="1" applyFill="1" applyAlignment="1">
      <alignment horizontal="right" vertical="top"/>
      <protection locked="0"/>
    </xf>
    <xf numFmtId="49" fontId="16" fillId="0" borderId="12" xfId="213" applyNumberFormat="1" applyFont="1" applyFill="1" applyBorder="1" applyAlignment="1">
      <alignment horizontal="center" vertical="center"/>
      <protection locked="0"/>
    </xf>
    <xf numFmtId="49" fontId="14" fillId="0" borderId="12" xfId="213" applyNumberFormat="1" applyFont="1" applyFill="1" applyBorder="1" applyAlignment="1">
      <alignment horizontal="center" vertical="center"/>
      <protection locked="0"/>
    </xf>
    <xf numFmtId="49" fontId="14" fillId="0" borderId="12" xfId="213" applyNumberFormat="1" applyFont="1" applyFill="1" applyBorder="1" applyAlignment="1">
      <alignment horizontal="left" vertical="center"/>
      <protection locked="0"/>
    </xf>
    <xf numFmtId="49" fontId="14" fillId="0" borderId="12" xfId="213" applyNumberFormat="1" applyFont="1" applyFill="1" applyBorder="1" applyAlignment="1">
      <alignment horizontal="left" vertical="center" indent="1"/>
      <protection locked="0"/>
    </xf>
    <xf numFmtId="49" fontId="17" fillId="0" borderId="12" xfId="213" applyNumberFormat="1" applyFont="1" applyFill="1" applyBorder="1" applyAlignment="1">
      <alignment horizontal="center" vertical="center"/>
      <protection locked="0"/>
    </xf>
    <xf numFmtId="49" fontId="1" fillId="0" borderId="12" xfId="213" applyNumberFormat="1" applyFont="1" applyFill="1" applyBorder="1" applyAlignment="1" applyProtection="1">
      <alignment horizontal="center" vertical="center"/>
      <protection locked="0"/>
    </xf>
    <xf numFmtId="49" fontId="14" fillId="0" borderId="12" xfId="213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right" vertical="center"/>
    </xf>
    <xf numFmtId="0" fontId="8" fillId="4" borderId="12" xfId="0" applyNumberFormat="1" applyFont="1" applyFill="1" applyBorder="1" applyAlignment="1" applyProtection="1">
      <alignment horizontal="left" vertical="center"/>
      <protection/>
    </xf>
    <xf numFmtId="3" fontId="8" fillId="4" borderId="12" xfId="0" applyNumberFormat="1" applyFont="1" applyFill="1" applyBorder="1" applyAlignment="1" applyProtection="1">
      <alignment horizontal="right" vertical="center"/>
      <protection/>
    </xf>
    <xf numFmtId="180" fontId="18" fillId="0" borderId="0" xfId="0" applyNumberFormat="1" applyFont="1" applyBorder="1" applyAlignment="1">
      <alignment horizontal="center" vertical="center" wrapText="1"/>
    </xf>
    <xf numFmtId="180" fontId="19" fillId="0" borderId="0" xfId="0" applyNumberFormat="1" applyFont="1" applyBorder="1" applyAlignment="1">
      <alignment horizontal="center" vertical="center" wrapText="1"/>
    </xf>
    <xf numFmtId="49" fontId="7" fillId="0" borderId="12" xfId="212" applyNumberFormat="1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12" xfId="108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/>
    </xf>
    <xf numFmtId="0" fontId="23" fillId="0" borderId="12" xfId="214" applyFont="1" applyBorder="1" applyAlignment="1">
      <alignment horizontal="center" vertical="center"/>
      <protection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7" fillId="0" borderId="12" xfId="108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24" fillId="4" borderId="0" xfId="0" applyNumberFormat="1" applyFont="1" applyFill="1" applyAlignment="1" applyProtection="1">
      <alignment horizontal="center" vertical="center"/>
      <protection/>
    </xf>
    <xf numFmtId="0" fontId="7" fillId="4" borderId="15" xfId="0" applyNumberFormat="1" applyFont="1" applyFill="1" applyBorder="1" applyAlignment="1" applyProtection="1">
      <alignment horizontal="left" vertical="center"/>
      <protection/>
    </xf>
    <xf numFmtId="0" fontId="3" fillId="4" borderId="12" xfId="0" applyNumberFormat="1" applyFont="1" applyFill="1" applyBorder="1" applyAlignment="1" applyProtection="1">
      <alignment horizontal="center" vertical="center"/>
      <protection/>
    </xf>
    <xf numFmtId="182" fontId="3" fillId="4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193" applyFont="1" applyFill="1" applyBorder="1" applyAlignment="1" applyProtection="1">
      <alignment vertical="center"/>
      <protection locked="0"/>
    </xf>
    <xf numFmtId="0" fontId="3" fillId="0" borderId="21" xfId="193" applyFont="1" applyFill="1" applyBorder="1" applyAlignment="1" applyProtection="1">
      <alignment vertical="center"/>
      <protection locked="0"/>
    </xf>
    <xf numFmtId="182" fontId="3" fillId="18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193" applyFont="1" applyFill="1" applyBorder="1" applyAlignment="1">
      <alignment horizontal="left" vertical="center" wrapText="1"/>
      <protection/>
    </xf>
    <xf numFmtId="182" fontId="0" fillId="18" borderId="12" xfId="0" applyNumberFormat="1" applyFont="1" applyFill="1" applyBorder="1" applyAlignment="1" applyProtection="1">
      <alignment horizontal="center" vertical="center"/>
      <protection/>
    </xf>
    <xf numFmtId="0" fontId="3" fillId="0" borderId="22" xfId="193" applyFont="1" applyFill="1" applyBorder="1" applyAlignment="1">
      <alignment horizontal="left" vertical="center" wrapText="1"/>
      <protection/>
    </xf>
    <xf numFmtId="0" fontId="0" fillId="0" borderId="12" xfId="193" applyFont="1" applyFill="1" applyBorder="1" applyAlignment="1">
      <alignment horizontal="left" vertical="center" wrapText="1"/>
      <protection/>
    </xf>
    <xf numFmtId="180" fontId="0" fillId="0" borderId="12" xfId="193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wrapText="1"/>
    </xf>
    <xf numFmtId="0" fontId="25" fillId="4" borderId="0" xfId="0" applyNumberFormat="1" applyFont="1" applyFill="1" applyAlignment="1" applyProtection="1">
      <alignment horizontal="center" vertical="center"/>
      <protection/>
    </xf>
    <xf numFmtId="0" fontId="8" fillId="4" borderId="13" xfId="0" applyNumberFormat="1" applyFont="1" applyFill="1" applyBorder="1" applyAlignment="1" applyProtection="1">
      <alignment horizontal="center" vertical="center" wrapText="1"/>
      <protection/>
    </xf>
    <xf numFmtId="180" fontId="8" fillId="4" borderId="12" xfId="0" applyNumberFormat="1" applyFont="1" applyFill="1" applyBorder="1" applyAlignment="1" applyProtection="1">
      <alignment horizontal="center" vertical="center"/>
      <protection/>
    </xf>
    <xf numFmtId="180" fontId="26" fillId="0" borderId="12" xfId="87" applyNumberFormat="1" applyFont="1" applyBorder="1" applyAlignment="1">
      <alignment horizontal="center" vertical="center" wrapText="1"/>
      <protection/>
    </xf>
    <xf numFmtId="180" fontId="22" fillId="0" borderId="12" xfId="87" applyNumberFormat="1" applyFont="1" applyBorder="1" applyAlignment="1">
      <alignment horizontal="center" vertical="center" wrapText="1"/>
      <protection/>
    </xf>
    <xf numFmtId="180" fontId="7" fillId="4" borderId="12" xfId="0" applyNumberFormat="1" applyFont="1" applyFill="1" applyBorder="1" applyAlignment="1" applyProtection="1">
      <alignment horizontal="center" vertical="center"/>
      <protection/>
    </xf>
    <xf numFmtId="183" fontId="8" fillId="4" borderId="12" xfId="0" applyNumberFormat="1" applyFont="1" applyFill="1" applyBorder="1" applyAlignment="1" applyProtection="1">
      <alignment horizontal="center" vertical="center" wrapText="1"/>
      <protection/>
    </xf>
    <xf numFmtId="183" fontId="7" fillId="0" borderId="12" xfId="0" applyNumberFormat="1" applyFont="1" applyFill="1" applyBorder="1" applyAlignment="1" applyProtection="1">
      <alignment horizontal="center" vertical="center" wrapText="1"/>
      <protection/>
    </xf>
    <xf numFmtId="183" fontId="7" fillId="4" borderId="12" xfId="0" applyNumberFormat="1" applyFont="1" applyFill="1" applyBorder="1" applyAlignment="1" applyProtection="1">
      <alignment horizontal="center" vertical="center" wrapText="1"/>
      <protection/>
    </xf>
    <xf numFmtId="0" fontId="7" fillId="4" borderId="12" xfId="0" applyNumberFormat="1" applyFont="1" applyFill="1" applyBorder="1" applyAlignment="1" applyProtection="1">
      <alignment horizontal="left" vertical="center"/>
      <protection/>
    </xf>
    <xf numFmtId="183" fontId="7" fillId="4" borderId="12" xfId="0" applyNumberFormat="1" applyFont="1" applyFill="1" applyBorder="1" applyAlignment="1" applyProtection="1">
      <alignment horizontal="center" vertical="center" wrapText="1"/>
      <protection/>
    </xf>
    <xf numFmtId="176" fontId="0" fillId="4" borderId="0" xfId="15" applyNumberFormat="1" applyFont="1" applyFill="1" applyAlignment="1">
      <alignment/>
    </xf>
    <xf numFmtId="176" fontId="25" fillId="4" borderId="0" xfId="15" applyNumberFormat="1" applyFont="1" applyFill="1" applyAlignment="1" applyProtection="1">
      <alignment horizontal="center" vertical="center"/>
      <protection/>
    </xf>
    <xf numFmtId="176" fontId="7" fillId="4" borderId="0" xfId="15" applyNumberFormat="1" applyFont="1" applyFill="1" applyAlignment="1" applyProtection="1">
      <alignment horizontal="right" vertical="center"/>
      <protection/>
    </xf>
    <xf numFmtId="176" fontId="8" fillId="4" borderId="12" xfId="15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183" fontId="20" fillId="0" borderId="0" xfId="0" applyNumberFormat="1" applyFont="1" applyAlignment="1">
      <alignment vertical="top"/>
    </xf>
    <xf numFmtId="0" fontId="2" fillId="0" borderId="0" xfId="193">
      <alignment/>
      <protection/>
    </xf>
    <xf numFmtId="0" fontId="2" fillId="0" borderId="0" xfId="193" applyAlignment="1">
      <alignment wrapText="1"/>
      <protection/>
    </xf>
    <xf numFmtId="183" fontId="0" fillId="0" borderId="0" xfId="193" applyNumberFormat="1" applyFont="1" applyFill="1" applyAlignment="1" applyProtection="1">
      <alignment horizontal="center" vertical="center"/>
      <protection locked="0"/>
    </xf>
    <xf numFmtId="0" fontId="25" fillId="0" borderId="0" xfId="193" applyFont="1" applyFill="1" applyAlignment="1" applyProtection="1">
      <alignment horizontal="center" vertical="center"/>
      <protection locked="0"/>
    </xf>
    <xf numFmtId="183" fontId="1" fillId="0" borderId="0" xfId="193" applyNumberFormat="1" applyFont="1" applyFill="1" applyAlignment="1" applyProtection="1">
      <alignment horizontal="center" vertical="center"/>
      <protection locked="0"/>
    </xf>
    <xf numFmtId="0" fontId="3" fillId="0" borderId="12" xfId="193" applyFont="1" applyFill="1" applyBorder="1" applyAlignment="1" applyProtection="1">
      <alignment horizontal="center" vertical="center"/>
      <protection locked="0"/>
    </xf>
    <xf numFmtId="180" fontId="3" fillId="0" borderId="12" xfId="193" applyNumberFormat="1" applyFont="1" applyFill="1" applyBorder="1" applyAlignment="1" applyProtection="1">
      <alignment horizontal="center" vertical="center"/>
      <protection locked="0"/>
    </xf>
    <xf numFmtId="0" fontId="3" fillId="0" borderId="12" xfId="193" applyFont="1" applyFill="1" applyBorder="1" applyAlignment="1" applyProtection="1">
      <alignment horizontal="center" vertical="center" wrapText="1"/>
      <protection locked="0"/>
    </xf>
    <xf numFmtId="183" fontId="3" fillId="0" borderId="12" xfId="193" applyNumberFormat="1" applyFont="1" applyFill="1" applyBorder="1" applyAlignment="1" applyProtection="1">
      <alignment horizontal="center" vertical="center"/>
      <protection locked="0"/>
    </xf>
    <xf numFmtId="180" fontId="3" fillId="0" borderId="12" xfId="193" applyNumberFormat="1" applyFont="1" applyFill="1" applyBorder="1" applyAlignment="1" applyProtection="1">
      <alignment horizontal="center" vertical="center"/>
      <protection/>
    </xf>
    <xf numFmtId="0" fontId="3" fillId="0" borderId="12" xfId="193" applyFont="1" applyFill="1" applyBorder="1" applyAlignment="1" applyProtection="1">
      <alignment vertical="center" wrapText="1"/>
      <protection locked="0"/>
    </xf>
    <xf numFmtId="0" fontId="0" fillId="0" borderId="12" xfId="193" applyFont="1" applyFill="1" applyBorder="1" applyAlignment="1" applyProtection="1">
      <alignment vertical="center"/>
      <protection locked="0"/>
    </xf>
    <xf numFmtId="0" fontId="0" fillId="0" borderId="12" xfId="193" applyFont="1" applyFill="1" applyBorder="1" applyAlignment="1" applyProtection="1">
      <alignment vertical="center" wrapText="1"/>
      <protection locked="0"/>
    </xf>
    <xf numFmtId="183" fontId="0" fillId="0" borderId="12" xfId="193" applyNumberFormat="1" applyFont="1" applyFill="1" applyBorder="1" applyAlignment="1" applyProtection="1">
      <alignment horizontal="center" vertical="center"/>
      <protection locked="0"/>
    </xf>
    <xf numFmtId="180" fontId="0" fillId="0" borderId="12" xfId="193" applyNumberFormat="1" applyFont="1" applyFill="1" applyBorder="1" applyAlignment="1" applyProtection="1">
      <alignment horizontal="center" vertical="center"/>
      <protection/>
    </xf>
    <xf numFmtId="0" fontId="0" fillId="0" borderId="12" xfId="193" applyFont="1" applyFill="1" applyBorder="1" applyAlignment="1" applyProtection="1">
      <alignment horizontal="center" vertical="center"/>
      <protection locked="0"/>
    </xf>
    <xf numFmtId="183" fontId="7" fillId="0" borderId="12" xfId="0" applyNumberFormat="1" applyFont="1" applyBorder="1" applyAlignment="1">
      <alignment vertical="top"/>
    </xf>
    <xf numFmtId="0" fontId="0" fillId="0" borderId="21" xfId="193" applyFont="1" applyFill="1" applyBorder="1" applyAlignment="1">
      <alignment horizontal="left" vertical="center" wrapText="1"/>
      <protection/>
    </xf>
    <xf numFmtId="180" fontId="3" fillId="0" borderId="12" xfId="193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vertical="top" wrapText="1"/>
    </xf>
    <xf numFmtId="183" fontId="3" fillId="0" borderId="12" xfId="193" applyNumberFormat="1" applyFont="1" applyFill="1" applyBorder="1" applyAlignment="1" applyProtection="1">
      <alignment horizontal="center" vertical="center"/>
      <protection/>
    </xf>
    <xf numFmtId="0" fontId="1" fillId="0" borderId="0" xfId="193" applyFont="1" applyFill="1" applyBorder="1" applyAlignment="1" applyProtection="1">
      <alignment horizontal="left" vertical="center"/>
      <protection locked="0"/>
    </xf>
    <xf numFmtId="183" fontId="2" fillId="0" borderId="0" xfId="193" applyNumberFormat="1">
      <alignment/>
      <protection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left"/>
    </xf>
    <xf numFmtId="0" fontId="29" fillId="0" borderId="0" xfId="0" applyNumberFormat="1" applyFont="1" applyFill="1" applyAlignment="1" applyProtection="1">
      <alignment vertical="center"/>
      <protection/>
    </xf>
    <xf numFmtId="0" fontId="0" fillId="4" borderId="0" xfId="0" applyFill="1" applyAlignment="1">
      <alignment vertical="center"/>
    </xf>
    <xf numFmtId="0" fontId="0" fillId="0" borderId="0" xfId="0" applyAlignment="1">
      <alignment horizontal="left" vertical="center"/>
    </xf>
  </cellXfs>
  <cellStyles count="21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_ET_STYLE_NoName_00_ 2" xfId="64"/>
    <cellStyle name="_ET_STYLE_NoName_00__支出预算" xfId="65"/>
    <cellStyle name="ColLevel_0" xfId="66"/>
    <cellStyle name="RowLevel_0" xfId="67"/>
    <cellStyle name="百分比 2" xfId="68"/>
    <cellStyle name="百分比 2 2" xfId="69"/>
    <cellStyle name="百分比 2 3" xfId="70"/>
    <cellStyle name="百分比 3" xfId="71"/>
    <cellStyle name="百分比 4" xfId="72"/>
    <cellStyle name="差_5.中央部门决算（草案)-1" xfId="73"/>
    <cellStyle name="差_5.中央部门决算（草案)-1 2" xfId="74"/>
    <cellStyle name="差_出版署2010年度中央部门决算草案" xfId="75"/>
    <cellStyle name="差_出版署2010年度中央部门决算草案 2" xfId="76"/>
    <cellStyle name="差_全国友协2010年度中央部门决算（草案）" xfId="77"/>
    <cellStyle name="差_全国友协2010年度中央部门决算（草案） 2" xfId="78"/>
    <cellStyle name="差_司法部2010年度中央部门决算（草案）报" xfId="79"/>
    <cellStyle name="差_司法部2010年度中央部门决算（草案）报 2" xfId="80"/>
    <cellStyle name="常规 10" xfId="81"/>
    <cellStyle name="常规 10 2" xfId="82"/>
    <cellStyle name="常规 10 2 2" xfId="83"/>
    <cellStyle name="常规 10 2 3" xfId="84"/>
    <cellStyle name="常规 10 3" xfId="85"/>
    <cellStyle name="常规 10 4" xfId="86"/>
    <cellStyle name="常规 11" xfId="87"/>
    <cellStyle name="常规 11 2" xfId="88"/>
    <cellStyle name="常规 12" xfId="89"/>
    <cellStyle name="常规 12 2" xfId="90"/>
    <cellStyle name="常规 12 3" xfId="91"/>
    <cellStyle name="常规 13" xfId="92"/>
    <cellStyle name="常规 13 2" xfId="93"/>
    <cellStyle name="常规 13 3" xfId="94"/>
    <cellStyle name="常规 14" xfId="95"/>
    <cellStyle name="常规 14 2" xfId="96"/>
    <cellStyle name="常规 14_建管站" xfId="97"/>
    <cellStyle name="常规 15" xfId="98"/>
    <cellStyle name="常规 15 2" xfId="99"/>
    <cellStyle name="常规 16" xfId="100"/>
    <cellStyle name="常规 16 2" xfId="101"/>
    <cellStyle name="常规 17" xfId="102"/>
    <cellStyle name="常规 17 2" xfId="103"/>
    <cellStyle name="常规 18" xfId="104"/>
    <cellStyle name="常规 18 2" xfId="105"/>
    <cellStyle name="常规 19" xfId="106"/>
    <cellStyle name="常规 19 2" xfId="107"/>
    <cellStyle name="常规 2" xfId="108"/>
    <cellStyle name="常规 2 2" xfId="109"/>
    <cellStyle name="常规 2 2 2" xfId="110"/>
    <cellStyle name="常规 2 2 2 2" xfId="111"/>
    <cellStyle name="常规 2 2 3" xfId="112"/>
    <cellStyle name="常规 2 3" xfId="113"/>
    <cellStyle name="常规 2 3 2" xfId="114"/>
    <cellStyle name="常规 2 4" xfId="115"/>
    <cellStyle name="常规 2 4 2" xfId="116"/>
    <cellStyle name="常规 2 5" xfId="117"/>
    <cellStyle name="常规 2 5 2" xfId="118"/>
    <cellStyle name="常规 2 6" xfId="119"/>
    <cellStyle name="常规 20" xfId="120"/>
    <cellStyle name="常规 20 2" xfId="121"/>
    <cellStyle name="常规 21" xfId="122"/>
    <cellStyle name="常规 21 2" xfId="123"/>
    <cellStyle name="常规 22" xfId="124"/>
    <cellStyle name="常规 22 2" xfId="125"/>
    <cellStyle name="常规 23" xfId="126"/>
    <cellStyle name="常规 23 2" xfId="127"/>
    <cellStyle name="常规 24" xfId="128"/>
    <cellStyle name="常规 24 2" xfId="129"/>
    <cellStyle name="常规 25" xfId="130"/>
    <cellStyle name="常规 25 2" xfId="131"/>
    <cellStyle name="常规 25 3" xfId="132"/>
    <cellStyle name="常规 26" xfId="133"/>
    <cellStyle name="常规 26 2" xfId="134"/>
    <cellStyle name="常规 27" xfId="135"/>
    <cellStyle name="常规 27 2" xfId="136"/>
    <cellStyle name="常规 27 3" xfId="137"/>
    <cellStyle name="常规 28" xfId="138"/>
    <cellStyle name="常规 28 2" xfId="139"/>
    <cellStyle name="常规 29" xfId="140"/>
    <cellStyle name="常规 29 2" xfId="141"/>
    <cellStyle name="常规 3" xfId="142"/>
    <cellStyle name="常规 3 10" xfId="143"/>
    <cellStyle name="常规 3 11" xfId="144"/>
    <cellStyle name="常规 3 12" xfId="145"/>
    <cellStyle name="常规 3 13" xfId="146"/>
    <cellStyle name="常规 3 14" xfId="147"/>
    <cellStyle name="常规 3 2" xfId="148"/>
    <cellStyle name="常规 3 2 2" xfId="149"/>
    <cellStyle name="常规 3 2 3" xfId="150"/>
    <cellStyle name="常规 3 2 3 2" xfId="151"/>
    <cellStyle name="常规 3 2 4" xfId="152"/>
    <cellStyle name="常规 3 22" xfId="153"/>
    <cellStyle name="常规 3 3" xfId="154"/>
    <cellStyle name="常规 3 3 2" xfId="155"/>
    <cellStyle name="常规 3 4" xfId="156"/>
    <cellStyle name="常规 3 6" xfId="157"/>
    <cellStyle name="常规 3 7" xfId="158"/>
    <cellStyle name="常规 3 8" xfId="159"/>
    <cellStyle name="常规 3 9" xfId="160"/>
    <cellStyle name="常规 3_农业股2018年预算汇总表" xfId="161"/>
    <cellStyle name="常规 30" xfId="162"/>
    <cellStyle name="常规 31" xfId="163"/>
    <cellStyle name="常规 31 2" xfId="164"/>
    <cellStyle name="常规 32" xfId="165"/>
    <cellStyle name="常规 33" xfId="166"/>
    <cellStyle name="常规 33 2" xfId="167"/>
    <cellStyle name="常规 34" xfId="168"/>
    <cellStyle name="常规 34 2" xfId="169"/>
    <cellStyle name="常规 35" xfId="170"/>
    <cellStyle name="常规 35 2" xfId="171"/>
    <cellStyle name="常规 36" xfId="172"/>
    <cellStyle name="常规 36 2" xfId="173"/>
    <cellStyle name="常规 36 2 2" xfId="174"/>
    <cellStyle name="常规 37" xfId="175"/>
    <cellStyle name="常规 38" xfId="176"/>
    <cellStyle name="常规 39" xfId="177"/>
    <cellStyle name="常规 4" xfId="178"/>
    <cellStyle name="常规 4 2" xfId="179"/>
    <cellStyle name="常规 4 2 2" xfId="180"/>
    <cellStyle name="常规 4 2 3" xfId="181"/>
    <cellStyle name="常规 4 3" xfId="182"/>
    <cellStyle name="常规 4 4" xfId="183"/>
    <cellStyle name="常规 40" xfId="184"/>
    <cellStyle name="常规 41" xfId="185"/>
    <cellStyle name="常规 42" xfId="186"/>
    <cellStyle name="常规 43" xfId="187"/>
    <cellStyle name="常规 44" xfId="188"/>
    <cellStyle name="常规 45" xfId="189"/>
    <cellStyle name="常规 46" xfId="190"/>
    <cellStyle name="常规 47" xfId="191"/>
    <cellStyle name="常规 48" xfId="192"/>
    <cellStyle name="常规 49" xfId="193"/>
    <cellStyle name="常规 5" xfId="194"/>
    <cellStyle name="常规 5 2" xfId="195"/>
    <cellStyle name="常规 5 2 2" xfId="196"/>
    <cellStyle name="常规 5 3" xfId="197"/>
    <cellStyle name="常规 5 4" xfId="198"/>
    <cellStyle name="常规 6" xfId="199"/>
    <cellStyle name="常规 6 2" xfId="200"/>
    <cellStyle name="常规 65" xfId="201"/>
    <cellStyle name="常规 65 2" xfId="202"/>
    <cellStyle name="常规 65 3" xfId="203"/>
    <cellStyle name="常规 7" xfId="204"/>
    <cellStyle name="常规 7 2" xfId="205"/>
    <cellStyle name="常规 7 3" xfId="206"/>
    <cellStyle name="常规 8" xfId="207"/>
    <cellStyle name="常规 8 2" xfId="208"/>
    <cellStyle name="常规 9" xfId="209"/>
    <cellStyle name="常规 9 2" xfId="210"/>
    <cellStyle name="常规 9 3" xfId="211"/>
    <cellStyle name="常规_Sheet1" xfId="212"/>
    <cellStyle name="常规_功能分类1212zhangl" xfId="213"/>
    <cellStyle name="常规_岳阳县XX乡镇2019年预算专项转移支付分地区分项目公开表" xfId="214"/>
    <cellStyle name="好_5.中央部门决算（草案)-1" xfId="215"/>
    <cellStyle name="好_5.中央部门决算（草案)-1 2" xfId="216"/>
    <cellStyle name="好_出版署2010年度中央部门决算草案" xfId="217"/>
    <cellStyle name="好_出版署2010年度中央部门决算草案 2" xfId="218"/>
    <cellStyle name="好_全国友协2010年度中央部门决算（草案）" xfId="219"/>
    <cellStyle name="好_全国友协2010年度中央部门决算（草案） 2" xfId="220"/>
    <cellStyle name="好_司法部2010年度中央部门决算（草案）报" xfId="221"/>
    <cellStyle name="好_司法部2010年度中央部门决算（草案）报 2" xfId="222"/>
    <cellStyle name="千位分隔 2" xfId="223"/>
    <cellStyle name="千位分隔 3" xfId="224"/>
    <cellStyle name="样式 1" xfId="225"/>
    <cellStyle name="样式 1 2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12.125" defaultRowHeight="24.75" customHeight="1"/>
  <cols>
    <col min="1" max="1" width="66.25390625" style="142" customWidth="1"/>
    <col min="2" max="5" width="22.125" style="0" customWidth="1"/>
  </cols>
  <sheetData>
    <row r="1" spans="1:5" ht="36" customHeight="1">
      <c r="A1" s="143" t="s">
        <v>0</v>
      </c>
      <c r="B1" s="144"/>
      <c r="C1" s="144"/>
      <c r="D1" s="144"/>
      <c r="E1" s="144"/>
    </row>
    <row r="2" spans="1:5" ht="24.75" customHeight="1">
      <c r="A2" s="145" t="s">
        <v>1</v>
      </c>
      <c r="B2" s="144"/>
      <c r="C2" s="144"/>
      <c r="D2" s="144"/>
      <c r="E2" s="144"/>
    </row>
    <row r="3" spans="1:5" ht="24.75" customHeight="1">
      <c r="A3" s="145" t="s">
        <v>2</v>
      </c>
      <c r="B3" s="144"/>
      <c r="C3" s="144"/>
      <c r="D3" s="144"/>
      <c r="E3" s="144"/>
    </row>
    <row r="4" spans="1:5" ht="24.75" customHeight="1">
      <c r="A4" s="145" t="s">
        <v>3</v>
      </c>
      <c r="B4" s="144"/>
      <c r="C4" s="144"/>
      <c r="D4" s="144"/>
      <c r="E4" s="144"/>
    </row>
    <row r="5" spans="1:5" ht="24.75" customHeight="1">
      <c r="A5" s="145" t="s">
        <v>4</v>
      </c>
      <c r="B5" s="144"/>
      <c r="C5" s="144"/>
      <c r="D5" s="144"/>
      <c r="E5" s="144"/>
    </row>
    <row r="6" spans="1:5" ht="24.75" customHeight="1">
      <c r="A6" s="145" t="s">
        <v>5</v>
      </c>
      <c r="B6" s="144"/>
      <c r="C6" s="144"/>
      <c r="D6" s="144"/>
      <c r="E6" s="144"/>
    </row>
    <row r="7" spans="1:5" ht="24.75" customHeight="1">
      <c r="A7" s="145" t="s">
        <v>6</v>
      </c>
      <c r="B7" s="144"/>
      <c r="C7" s="144"/>
      <c r="D7" s="144"/>
      <c r="E7" s="144"/>
    </row>
    <row r="8" spans="1:5" ht="24.75" customHeight="1">
      <c r="A8" s="145" t="s">
        <v>7</v>
      </c>
      <c r="B8" s="144"/>
      <c r="C8" s="144"/>
      <c r="D8" s="144"/>
      <c r="E8" s="144"/>
    </row>
    <row r="9" spans="1:5" ht="24.75" customHeight="1">
      <c r="A9" s="145" t="s">
        <v>8</v>
      </c>
      <c r="B9" s="146"/>
      <c r="C9" s="146"/>
      <c r="D9" s="146"/>
      <c r="E9" s="146"/>
    </row>
    <row r="10" spans="1:5" ht="24.75" customHeight="1">
      <c r="A10" s="145" t="s">
        <v>9</v>
      </c>
      <c r="B10" s="144"/>
      <c r="C10" s="144"/>
      <c r="D10" s="144"/>
      <c r="E10" s="144"/>
    </row>
    <row r="11" spans="1:5" ht="24.75" customHeight="1">
      <c r="A11" s="145" t="s">
        <v>10</v>
      </c>
      <c r="B11" s="144"/>
      <c r="C11" s="144"/>
      <c r="D11" s="144"/>
      <c r="E11" s="144"/>
    </row>
    <row r="12" spans="1:5" ht="24.75" customHeight="1">
      <c r="A12" s="145" t="s">
        <v>11</v>
      </c>
      <c r="B12" s="144"/>
      <c r="C12" s="144"/>
      <c r="D12" s="144"/>
      <c r="E12" s="144"/>
    </row>
    <row r="13" spans="1:5" ht="24.75" customHeight="1">
      <c r="A13" s="145" t="s">
        <v>12</v>
      </c>
      <c r="B13" s="144"/>
      <c r="C13" s="144"/>
      <c r="D13" s="144"/>
      <c r="E13" s="147"/>
    </row>
    <row r="14" spans="1:5" ht="24.75" customHeight="1">
      <c r="A14" s="145" t="s">
        <v>13</v>
      </c>
      <c r="B14" s="144"/>
      <c r="C14" s="144"/>
      <c r="D14" s="144"/>
      <c r="E14" s="144"/>
    </row>
    <row r="15" spans="1:5" ht="24.75" customHeight="1">
      <c r="A15" s="145" t="s">
        <v>14</v>
      </c>
      <c r="B15" s="144"/>
      <c r="C15" s="144"/>
      <c r="D15" s="144"/>
      <c r="E15" s="144"/>
    </row>
    <row r="16" spans="1:5" ht="24.75" customHeight="1">
      <c r="A16" s="145" t="s">
        <v>15</v>
      </c>
      <c r="B16" s="144"/>
      <c r="C16" s="144"/>
      <c r="D16" s="144"/>
      <c r="E16" s="144"/>
    </row>
    <row r="17" spans="1:5" ht="24.75" customHeight="1">
      <c r="A17" s="145" t="s">
        <v>16</v>
      </c>
      <c r="B17" s="144"/>
      <c r="C17" s="144"/>
      <c r="D17" s="144"/>
      <c r="E17" s="144"/>
    </row>
    <row r="18" spans="1:5" ht="24.75" customHeight="1">
      <c r="A18" s="148"/>
      <c r="B18" s="144"/>
      <c r="C18" s="144"/>
      <c r="D18" s="144"/>
      <c r="E18" s="144"/>
    </row>
    <row r="19" spans="1:5" ht="24.75" customHeight="1">
      <c r="A19" s="148"/>
      <c r="B19" s="144"/>
      <c r="C19" s="144"/>
      <c r="D19" s="144"/>
      <c r="E19" s="144"/>
    </row>
    <row r="20" spans="1:5" ht="24.75" customHeight="1">
      <c r="A20" s="148"/>
      <c r="B20" s="144"/>
      <c r="C20" s="144"/>
      <c r="D20" s="144"/>
      <c r="E20" s="144"/>
    </row>
  </sheetData>
  <sheetProtection/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3"/>
  <sheetViews>
    <sheetView showGridLines="0" showZeros="0" workbookViewId="0" topLeftCell="A163">
      <selection activeCell="B210" sqref="B210"/>
    </sheetView>
  </sheetViews>
  <sheetFormatPr defaultColWidth="12.25390625" defaultRowHeight="15" customHeight="1"/>
  <cols>
    <col min="1" max="1" width="9.375" style="20" customWidth="1"/>
    <col min="2" max="2" width="59.00390625" style="20" customWidth="1"/>
    <col min="3" max="3" width="22.50390625" style="20" customWidth="1"/>
    <col min="4" max="16384" width="12.25390625" style="20" customWidth="1"/>
  </cols>
  <sheetData>
    <row r="1" spans="1:3" ht="44.25" customHeight="1">
      <c r="A1" s="21" t="s">
        <v>321</v>
      </c>
      <c r="B1" s="21"/>
      <c r="C1" s="21"/>
    </row>
    <row r="2" spans="1:3" ht="16.5" customHeight="1">
      <c r="A2" s="62"/>
      <c r="B2" s="62"/>
      <c r="C2" s="63" t="s">
        <v>78</v>
      </c>
    </row>
    <row r="3" spans="1:3" ht="16.5" customHeight="1">
      <c r="A3" s="23" t="s">
        <v>79</v>
      </c>
      <c r="B3" s="23" t="s">
        <v>80</v>
      </c>
      <c r="C3" s="23" t="s">
        <v>81</v>
      </c>
    </row>
    <row r="4" spans="1:3" ht="16.5" customHeight="1">
      <c r="A4" s="64"/>
      <c r="B4" s="23" t="s">
        <v>322</v>
      </c>
      <c r="C4" s="65"/>
    </row>
    <row r="5" spans="1:3" ht="16.5" customHeight="1">
      <c r="A5" s="35">
        <v>206</v>
      </c>
      <c r="B5" s="25" t="s">
        <v>323</v>
      </c>
      <c r="C5" s="29"/>
    </row>
    <row r="6" spans="1:3" ht="16.5" customHeight="1">
      <c r="A6" s="35">
        <v>20610</v>
      </c>
      <c r="B6" s="25" t="s">
        <v>324</v>
      </c>
      <c r="C6" s="29"/>
    </row>
    <row r="7" spans="1:3" ht="16.5" customHeight="1">
      <c r="A7" s="35">
        <v>2061001</v>
      </c>
      <c r="B7" s="27" t="s">
        <v>325</v>
      </c>
      <c r="C7" s="29"/>
    </row>
    <row r="8" spans="1:3" ht="16.5" customHeight="1">
      <c r="A8" s="35">
        <v>2061002</v>
      </c>
      <c r="B8" s="27" t="s">
        <v>326</v>
      </c>
      <c r="C8" s="29"/>
    </row>
    <row r="9" spans="1:3" ht="16.5" customHeight="1">
      <c r="A9" s="35">
        <v>2061003</v>
      </c>
      <c r="B9" s="27" t="s">
        <v>327</v>
      </c>
      <c r="C9" s="29"/>
    </row>
    <row r="10" spans="1:3" ht="16.5" customHeight="1">
      <c r="A10" s="35">
        <v>2061004</v>
      </c>
      <c r="B10" s="27" t="s">
        <v>328</v>
      </c>
      <c r="C10" s="29"/>
    </row>
    <row r="11" spans="1:3" ht="16.5" customHeight="1">
      <c r="A11" s="35">
        <v>2061005</v>
      </c>
      <c r="B11" s="27" t="s">
        <v>329</v>
      </c>
      <c r="C11" s="29"/>
    </row>
    <row r="12" spans="1:3" ht="16.5" customHeight="1">
      <c r="A12" s="35">
        <v>2061099</v>
      </c>
      <c r="B12" s="27" t="s">
        <v>330</v>
      </c>
      <c r="C12" s="29"/>
    </row>
    <row r="13" spans="1:3" ht="16.5" customHeight="1">
      <c r="A13" s="35">
        <v>207</v>
      </c>
      <c r="B13" s="25" t="s">
        <v>107</v>
      </c>
      <c r="C13" s="29"/>
    </row>
    <row r="14" spans="1:3" ht="16.5" customHeight="1">
      <c r="A14" s="35">
        <v>20707</v>
      </c>
      <c r="B14" s="25" t="s">
        <v>331</v>
      </c>
      <c r="C14" s="29"/>
    </row>
    <row r="15" spans="1:3" ht="16.5" customHeight="1">
      <c r="A15" s="35">
        <v>2070701</v>
      </c>
      <c r="B15" s="27" t="s">
        <v>332</v>
      </c>
      <c r="C15" s="29"/>
    </row>
    <row r="16" spans="1:3" ht="16.5" customHeight="1">
      <c r="A16" s="35">
        <v>2070702</v>
      </c>
      <c r="B16" s="27" t="s">
        <v>333</v>
      </c>
      <c r="C16" s="29"/>
    </row>
    <row r="17" spans="1:3" ht="16.5" customHeight="1">
      <c r="A17" s="35">
        <v>2070703</v>
      </c>
      <c r="B17" s="27" t="s">
        <v>334</v>
      </c>
      <c r="C17" s="29"/>
    </row>
    <row r="18" spans="1:3" ht="16.5" customHeight="1">
      <c r="A18" s="35">
        <v>2070799</v>
      </c>
      <c r="B18" s="27" t="s">
        <v>335</v>
      </c>
      <c r="C18" s="29"/>
    </row>
    <row r="19" spans="1:3" ht="16.5" customHeight="1">
      <c r="A19" s="35">
        <v>208</v>
      </c>
      <c r="B19" s="25" t="s">
        <v>112</v>
      </c>
      <c r="C19" s="29"/>
    </row>
    <row r="20" spans="1:3" ht="16.5" customHeight="1">
      <c r="A20" s="35">
        <v>20822</v>
      </c>
      <c r="B20" s="25" t="s">
        <v>336</v>
      </c>
      <c r="C20" s="29"/>
    </row>
    <row r="21" spans="1:3" ht="16.5" customHeight="1">
      <c r="A21" s="35">
        <v>2082201</v>
      </c>
      <c r="B21" s="27" t="s">
        <v>337</v>
      </c>
      <c r="C21" s="29"/>
    </row>
    <row r="22" spans="1:3" ht="16.5" customHeight="1">
      <c r="A22" s="35">
        <v>2082202</v>
      </c>
      <c r="B22" s="27" t="s">
        <v>338</v>
      </c>
      <c r="C22" s="29"/>
    </row>
    <row r="23" spans="1:3" ht="16.5" customHeight="1">
      <c r="A23" s="35">
        <v>2082299</v>
      </c>
      <c r="B23" s="27" t="s">
        <v>339</v>
      </c>
      <c r="C23" s="29"/>
    </row>
    <row r="24" spans="1:3" ht="16.5" customHeight="1">
      <c r="A24" s="35">
        <v>20823</v>
      </c>
      <c r="B24" s="25" t="s">
        <v>340</v>
      </c>
      <c r="C24" s="29"/>
    </row>
    <row r="25" spans="1:3" ht="16.5" customHeight="1">
      <c r="A25" s="35">
        <v>2082301</v>
      </c>
      <c r="B25" s="27" t="s">
        <v>337</v>
      </c>
      <c r="C25" s="29"/>
    </row>
    <row r="26" spans="1:3" ht="16.5" customHeight="1">
      <c r="A26" s="35">
        <v>2082302</v>
      </c>
      <c r="B26" s="27" t="s">
        <v>338</v>
      </c>
      <c r="C26" s="29"/>
    </row>
    <row r="27" spans="1:3" ht="16.5" customHeight="1">
      <c r="A27" s="35">
        <v>2082399</v>
      </c>
      <c r="B27" s="27" t="s">
        <v>341</v>
      </c>
      <c r="C27" s="29"/>
    </row>
    <row r="28" spans="1:3" ht="16.5" customHeight="1">
      <c r="A28" s="35">
        <v>211</v>
      </c>
      <c r="B28" s="25" t="s">
        <v>342</v>
      </c>
      <c r="C28" s="29"/>
    </row>
    <row r="29" spans="1:3" ht="16.5" customHeight="1">
      <c r="A29" s="35">
        <v>21160</v>
      </c>
      <c r="B29" s="25" t="s">
        <v>343</v>
      </c>
      <c r="C29" s="29"/>
    </row>
    <row r="30" spans="1:3" ht="16.5" customHeight="1">
      <c r="A30" s="35">
        <v>2116001</v>
      </c>
      <c r="B30" s="27" t="s">
        <v>344</v>
      </c>
      <c r="C30" s="29"/>
    </row>
    <row r="31" spans="1:3" ht="16.5" customHeight="1">
      <c r="A31" s="35">
        <v>2116002</v>
      </c>
      <c r="B31" s="27" t="s">
        <v>345</v>
      </c>
      <c r="C31" s="29"/>
    </row>
    <row r="32" spans="1:3" ht="16.5" customHeight="1">
      <c r="A32" s="35">
        <v>2116003</v>
      </c>
      <c r="B32" s="27" t="s">
        <v>346</v>
      </c>
      <c r="C32" s="29"/>
    </row>
    <row r="33" spans="1:3" ht="16.5" customHeight="1">
      <c r="A33" s="35">
        <v>2116099</v>
      </c>
      <c r="B33" s="27" t="s">
        <v>347</v>
      </c>
      <c r="C33" s="29"/>
    </row>
    <row r="34" spans="1:3" ht="16.5" customHeight="1">
      <c r="A34" s="35">
        <v>21161</v>
      </c>
      <c r="B34" s="25" t="s">
        <v>348</v>
      </c>
      <c r="C34" s="29"/>
    </row>
    <row r="35" spans="1:3" ht="16.5" customHeight="1">
      <c r="A35" s="35">
        <v>2116101</v>
      </c>
      <c r="B35" s="27" t="s">
        <v>349</v>
      </c>
      <c r="C35" s="29"/>
    </row>
    <row r="36" spans="1:3" ht="16.5" customHeight="1">
      <c r="A36" s="35">
        <v>2116102</v>
      </c>
      <c r="B36" s="27" t="s">
        <v>350</v>
      </c>
      <c r="C36" s="29"/>
    </row>
    <row r="37" spans="1:3" ht="16.5" customHeight="1">
      <c r="A37" s="35">
        <v>2116103</v>
      </c>
      <c r="B37" s="27" t="s">
        <v>351</v>
      </c>
      <c r="C37" s="29"/>
    </row>
    <row r="38" spans="1:3" ht="16.5" customHeight="1">
      <c r="A38" s="35">
        <v>2116104</v>
      </c>
      <c r="B38" s="27" t="s">
        <v>352</v>
      </c>
      <c r="C38" s="29"/>
    </row>
    <row r="39" spans="1:3" ht="16.5" customHeight="1">
      <c r="A39" s="35">
        <v>212</v>
      </c>
      <c r="B39" s="25" t="s">
        <v>128</v>
      </c>
      <c r="C39" s="29"/>
    </row>
    <row r="40" spans="1:3" ht="16.5" customHeight="1">
      <c r="A40" s="35">
        <v>21208</v>
      </c>
      <c r="B40" s="25" t="s">
        <v>353</v>
      </c>
      <c r="C40" s="29"/>
    </row>
    <row r="41" spans="1:3" ht="16.5" customHeight="1">
      <c r="A41" s="35">
        <v>2120801</v>
      </c>
      <c r="B41" s="27" t="s">
        <v>354</v>
      </c>
      <c r="C41" s="29"/>
    </row>
    <row r="42" spans="1:3" ht="16.5" customHeight="1">
      <c r="A42" s="35">
        <v>2120802</v>
      </c>
      <c r="B42" s="27" t="s">
        <v>355</v>
      </c>
      <c r="C42" s="29"/>
    </row>
    <row r="43" spans="1:3" ht="16.5" customHeight="1">
      <c r="A43" s="35">
        <v>2120803</v>
      </c>
      <c r="B43" s="27" t="s">
        <v>356</v>
      </c>
      <c r="C43" s="29"/>
    </row>
    <row r="44" spans="1:3" ht="16.5" customHeight="1">
      <c r="A44" s="35">
        <v>2120804</v>
      </c>
      <c r="B44" s="27" t="s">
        <v>357</v>
      </c>
      <c r="C44" s="29"/>
    </row>
    <row r="45" spans="1:3" ht="16.5" customHeight="1">
      <c r="A45" s="35">
        <v>2120805</v>
      </c>
      <c r="B45" s="27" t="s">
        <v>358</v>
      </c>
      <c r="C45" s="29"/>
    </row>
    <row r="46" spans="1:3" ht="16.5" customHeight="1">
      <c r="A46" s="35">
        <v>2120806</v>
      </c>
      <c r="B46" s="27" t="s">
        <v>359</v>
      </c>
      <c r="C46" s="29"/>
    </row>
    <row r="47" spans="1:3" ht="16.5" customHeight="1">
      <c r="A47" s="35">
        <v>2120807</v>
      </c>
      <c r="B47" s="27" t="s">
        <v>360</v>
      </c>
      <c r="C47" s="29"/>
    </row>
    <row r="48" spans="1:3" ht="16.5" customHeight="1">
      <c r="A48" s="35">
        <v>2120809</v>
      </c>
      <c r="B48" s="27" t="s">
        <v>361</v>
      </c>
      <c r="C48" s="29"/>
    </row>
    <row r="49" spans="1:3" ht="16.5" customHeight="1">
      <c r="A49" s="35">
        <v>2120810</v>
      </c>
      <c r="B49" s="27" t="s">
        <v>362</v>
      </c>
      <c r="C49" s="29"/>
    </row>
    <row r="50" spans="1:3" ht="16.5" customHeight="1">
      <c r="A50" s="35">
        <v>2120811</v>
      </c>
      <c r="B50" s="27" t="s">
        <v>363</v>
      </c>
      <c r="C50" s="29"/>
    </row>
    <row r="51" spans="1:3" ht="16.5" customHeight="1">
      <c r="A51" s="35">
        <v>2120813</v>
      </c>
      <c r="B51" s="27" t="s">
        <v>364</v>
      </c>
      <c r="C51" s="29"/>
    </row>
    <row r="52" spans="1:3" ht="16.5" customHeight="1">
      <c r="A52" s="35">
        <v>2120899</v>
      </c>
      <c r="B52" s="27" t="s">
        <v>365</v>
      </c>
      <c r="C52" s="29"/>
    </row>
    <row r="53" spans="1:3" ht="16.5" customHeight="1">
      <c r="A53" s="35">
        <v>21210</v>
      </c>
      <c r="B53" s="25" t="s">
        <v>366</v>
      </c>
      <c r="C53" s="29"/>
    </row>
    <row r="54" spans="1:3" ht="16.5" customHeight="1">
      <c r="A54" s="35">
        <v>2121001</v>
      </c>
      <c r="B54" s="27" t="s">
        <v>354</v>
      </c>
      <c r="C54" s="29"/>
    </row>
    <row r="55" spans="1:3" ht="16.5" customHeight="1">
      <c r="A55" s="35">
        <v>2121002</v>
      </c>
      <c r="B55" s="27" t="s">
        <v>355</v>
      </c>
      <c r="C55" s="29"/>
    </row>
    <row r="56" spans="1:3" ht="16.5" customHeight="1">
      <c r="A56" s="35">
        <v>2121099</v>
      </c>
      <c r="B56" s="27" t="s">
        <v>367</v>
      </c>
      <c r="C56" s="29"/>
    </row>
    <row r="57" spans="1:3" ht="16.5" customHeight="1">
      <c r="A57" s="35">
        <v>21211</v>
      </c>
      <c r="B57" s="25" t="s">
        <v>368</v>
      </c>
      <c r="C57" s="29"/>
    </row>
    <row r="58" spans="1:3" ht="16.5" customHeight="1">
      <c r="A58" s="35">
        <v>21213</v>
      </c>
      <c r="B58" s="25" t="s">
        <v>369</v>
      </c>
      <c r="C58" s="29"/>
    </row>
    <row r="59" spans="1:3" ht="16.5" customHeight="1">
      <c r="A59" s="35">
        <v>2121301</v>
      </c>
      <c r="B59" s="27" t="s">
        <v>370</v>
      </c>
      <c r="C59" s="29"/>
    </row>
    <row r="60" spans="1:3" ht="16.5" customHeight="1">
      <c r="A60" s="35">
        <v>2121302</v>
      </c>
      <c r="B60" s="27" t="s">
        <v>371</v>
      </c>
      <c r="C60" s="29"/>
    </row>
    <row r="61" spans="1:3" ht="16.5" customHeight="1">
      <c r="A61" s="35">
        <v>2121303</v>
      </c>
      <c r="B61" s="27" t="s">
        <v>372</v>
      </c>
      <c r="C61" s="29"/>
    </row>
    <row r="62" spans="1:3" ht="16.5" customHeight="1">
      <c r="A62" s="35">
        <v>2121304</v>
      </c>
      <c r="B62" s="27" t="s">
        <v>373</v>
      </c>
      <c r="C62" s="29"/>
    </row>
    <row r="63" spans="1:3" ht="16.5" customHeight="1">
      <c r="A63" s="35">
        <v>2121399</v>
      </c>
      <c r="B63" s="27" t="s">
        <v>374</v>
      </c>
      <c r="C63" s="29"/>
    </row>
    <row r="64" spans="1:3" ht="16.5" customHeight="1">
      <c r="A64" s="35">
        <v>21214</v>
      </c>
      <c r="B64" s="25" t="s">
        <v>375</v>
      </c>
      <c r="C64" s="29"/>
    </row>
    <row r="65" spans="1:3" ht="16.5" customHeight="1">
      <c r="A65" s="35">
        <v>2121401</v>
      </c>
      <c r="B65" s="27" t="s">
        <v>376</v>
      </c>
      <c r="C65" s="29"/>
    </row>
    <row r="66" spans="1:3" ht="16.5" customHeight="1">
      <c r="A66" s="35">
        <v>2121402</v>
      </c>
      <c r="B66" s="27" t="s">
        <v>377</v>
      </c>
      <c r="C66" s="29"/>
    </row>
    <row r="67" spans="1:3" ht="16.5" customHeight="1">
      <c r="A67" s="35">
        <v>2121499</v>
      </c>
      <c r="B67" s="27" t="s">
        <v>378</v>
      </c>
      <c r="C67" s="29"/>
    </row>
    <row r="68" spans="1:3" ht="16.5" customHeight="1">
      <c r="A68" s="35">
        <v>213</v>
      </c>
      <c r="B68" s="25" t="s">
        <v>136</v>
      </c>
      <c r="C68" s="65"/>
    </row>
    <row r="69" spans="1:3" ht="16.5" customHeight="1">
      <c r="A69" s="35">
        <v>21366</v>
      </c>
      <c r="B69" s="25" t="s">
        <v>379</v>
      </c>
      <c r="C69" s="65"/>
    </row>
    <row r="70" spans="1:3" ht="16.5" customHeight="1">
      <c r="A70" s="35">
        <v>2136601</v>
      </c>
      <c r="B70" s="27" t="s">
        <v>338</v>
      </c>
      <c r="C70" s="65"/>
    </row>
    <row r="71" spans="1:3" ht="16.5" customHeight="1">
      <c r="A71" s="35">
        <v>2136602</v>
      </c>
      <c r="B71" s="27" t="s">
        <v>380</v>
      </c>
      <c r="C71" s="29"/>
    </row>
    <row r="72" spans="1:3" ht="16.5" customHeight="1">
      <c r="A72" s="35">
        <v>2136603</v>
      </c>
      <c r="B72" s="27" t="s">
        <v>381</v>
      </c>
      <c r="C72" s="29"/>
    </row>
    <row r="73" spans="1:3" ht="16.5" customHeight="1">
      <c r="A73" s="35">
        <v>2136699</v>
      </c>
      <c r="B73" s="27" t="s">
        <v>382</v>
      </c>
      <c r="C73" s="29"/>
    </row>
    <row r="74" spans="1:3" ht="16.5" customHeight="1">
      <c r="A74" s="35">
        <v>21367</v>
      </c>
      <c r="B74" s="25" t="s">
        <v>383</v>
      </c>
      <c r="C74" s="29"/>
    </row>
    <row r="75" spans="1:3" ht="16.5" customHeight="1">
      <c r="A75" s="35">
        <v>2136701</v>
      </c>
      <c r="B75" s="27" t="s">
        <v>338</v>
      </c>
      <c r="C75" s="29"/>
    </row>
    <row r="76" spans="1:3" ht="16.5" customHeight="1">
      <c r="A76" s="35">
        <v>2136702</v>
      </c>
      <c r="B76" s="27" t="s">
        <v>380</v>
      </c>
      <c r="C76" s="29"/>
    </row>
    <row r="77" spans="1:3" ht="16.5" customHeight="1">
      <c r="A77" s="35">
        <v>2136703</v>
      </c>
      <c r="B77" s="27" t="s">
        <v>384</v>
      </c>
      <c r="C77" s="29"/>
    </row>
    <row r="78" spans="1:3" ht="16.5" customHeight="1">
      <c r="A78" s="35">
        <v>2136799</v>
      </c>
      <c r="B78" s="27" t="s">
        <v>385</v>
      </c>
      <c r="C78" s="29"/>
    </row>
    <row r="79" spans="1:3" ht="16.5" customHeight="1">
      <c r="A79" s="35">
        <v>21369</v>
      </c>
      <c r="B79" s="25" t="s">
        <v>386</v>
      </c>
      <c r="C79" s="29"/>
    </row>
    <row r="80" spans="1:3" ht="16.5" customHeight="1">
      <c r="A80" s="35">
        <v>2136901</v>
      </c>
      <c r="B80" s="27" t="s">
        <v>387</v>
      </c>
      <c r="C80" s="29"/>
    </row>
    <row r="81" spans="1:3" ht="16.5" customHeight="1">
      <c r="A81" s="35">
        <v>2136902</v>
      </c>
      <c r="B81" s="27" t="s">
        <v>388</v>
      </c>
      <c r="C81" s="29"/>
    </row>
    <row r="82" spans="1:3" ht="16.5" customHeight="1">
      <c r="A82" s="35">
        <v>2136903</v>
      </c>
      <c r="B82" s="27" t="s">
        <v>389</v>
      </c>
      <c r="C82" s="29"/>
    </row>
    <row r="83" spans="1:3" ht="16.5" customHeight="1">
      <c r="A83" s="35">
        <v>2136999</v>
      </c>
      <c r="B83" s="27" t="s">
        <v>390</v>
      </c>
      <c r="C83" s="29"/>
    </row>
    <row r="84" spans="1:3" ht="16.5" customHeight="1">
      <c r="A84" s="35">
        <v>214</v>
      </c>
      <c r="B84" s="25" t="s">
        <v>156</v>
      </c>
      <c r="C84" s="29"/>
    </row>
    <row r="85" spans="1:3" ht="16.5" customHeight="1">
      <c r="A85" s="35">
        <v>21460</v>
      </c>
      <c r="B85" s="25" t="s">
        <v>391</v>
      </c>
      <c r="C85" s="29"/>
    </row>
    <row r="86" spans="1:3" ht="16.5" customHeight="1">
      <c r="A86" s="35">
        <v>2146001</v>
      </c>
      <c r="B86" s="27" t="s">
        <v>392</v>
      </c>
      <c r="C86" s="29"/>
    </row>
    <row r="87" spans="1:3" ht="16.5" customHeight="1">
      <c r="A87" s="35">
        <v>2146002</v>
      </c>
      <c r="B87" s="27" t="s">
        <v>393</v>
      </c>
      <c r="C87" s="29"/>
    </row>
    <row r="88" spans="1:3" ht="16.5" customHeight="1">
      <c r="A88" s="35">
        <v>2146003</v>
      </c>
      <c r="B88" s="27" t="s">
        <v>394</v>
      </c>
      <c r="C88" s="29"/>
    </row>
    <row r="89" spans="1:3" ht="16.5" customHeight="1">
      <c r="A89" s="35">
        <v>2146099</v>
      </c>
      <c r="B89" s="27" t="s">
        <v>395</v>
      </c>
      <c r="C89" s="29"/>
    </row>
    <row r="90" spans="1:3" ht="16.5" customHeight="1">
      <c r="A90" s="35">
        <v>21462</v>
      </c>
      <c r="B90" s="25" t="s">
        <v>396</v>
      </c>
      <c r="C90" s="29"/>
    </row>
    <row r="91" spans="1:3" ht="16.5" customHeight="1">
      <c r="A91" s="35">
        <v>2146201</v>
      </c>
      <c r="B91" s="27" t="s">
        <v>394</v>
      </c>
      <c r="C91" s="29"/>
    </row>
    <row r="92" spans="1:3" ht="16.5" customHeight="1">
      <c r="A92" s="35">
        <v>2146202</v>
      </c>
      <c r="B92" s="27" t="s">
        <v>397</v>
      </c>
      <c r="C92" s="29"/>
    </row>
    <row r="93" spans="1:3" ht="16.5" customHeight="1">
      <c r="A93" s="35">
        <v>2146203</v>
      </c>
      <c r="B93" s="27" t="s">
        <v>398</v>
      </c>
      <c r="C93" s="29"/>
    </row>
    <row r="94" spans="1:3" ht="16.5" customHeight="1">
      <c r="A94" s="35">
        <v>2146299</v>
      </c>
      <c r="B94" s="27" t="s">
        <v>399</v>
      </c>
      <c r="C94" s="29"/>
    </row>
    <row r="95" spans="1:3" ht="16.5" customHeight="1">
      <c r="A95" s="35">
        <v>21463</v>
      </c>
      <c r="B95" s="25" t="s">
        <v>400</v>
      </c>
      <c r="C95" s="29"/>
    </row>
    <row r="96" spans="1:3" ht="16.5" customHeight="1">
      <c r="A96" s="35">
        <v>2146301</v>
      </c>
      <c r="B96" s="27" t="s">
        <v>401</v>
      </c>
      <c r="C96" s="29"/>
    </row>
    <row r="97" spans="1:3" ht="16.5" customHeight="1">
      <c r="A97" s="35">
        <v>2146302</v>
      </c>
      <c r="B97" s="27" t="s">
        <v>402</v>
      </c>
      <c r="C97" s="29"/>
    </row>
    <row r="98" spans="1:3" ht="16.5" customHeight="1">
      <c r="A98" s="35">
        <v>2146303</v>
      </c>
      <c r="B98" s="27" t="s">
        <v>403</v>
      </c>
      <c r="C98" s="29"/>
    </row>
    <row r="99" spans="1:3" ht="16.5" customHeight="1">
      <c r="A99" s="35">
        <v>2146399</v>
      </c>
      <c r="B99" s="27" t="s">
        <v>404</v>
      </c>
      <c r="C99" s="29"/>
    </row>
    <row r="100" spans="1:3" ht="16.5" customHeight="1">
      <c r="A100" s="35">
        <v>21464</v>
      </c>
      <c r="B100" s="25" t="s">
        <v>405</v>
      </c>
      <c r="C100" s="29"/>
    </row>
    <row r="101" spans="1:3" ht="16.5" customHeight="1">
      <c r="A101" s="35">
        <v>2146401</v>
      </c>
      <c r="B101" s="27" t="s">
        <v>406</v>
      </c>
      <c r="C101" s="29"/>
    </row>
    <row r="102" spans="1:3" ht="16.5" customHeight="1">
      <c r="A102" s="35">
        <v>2146402</v>
      </c>
      <c r="B102" s="27" t="s">
        <v>407</v>
      </c>
      <c r="C102" s="29"/>
    </row>
    <row r="103" spans="1:3" ht="16.5" customHeight="1">
      <c r="A103" s="35">
        <v>2146403</v>
      </c>
      <c r="B103" s="27" t="s">
        <v>408</v>
      </c>
      <c r="C103" s="29"/>
    </row>
    <row r="104" spans="1:3" ht="16.5" customHeight="1">
      <c r="A104" s="35">
        <v>2146404</v>
      </c>
      <c r="B104" s="27" t="s">
        <v>409</v>
      </c>
      <c r="C104" s="29"/>
    </row>
    <row r="105" spans="1:3" ht="16.5" customHeight="1">
      <c r="A105" s="35">
        <v>2146405</v>
      </c>
      <c r="B105" s="27" t="s">
        <v>410</v>
      </c>
      <c r="C105" s="29"/>
    </row>
    <row r="106" spans="1:3" ht="16.5" customHeight="1">
      <c r="A106" s="35">
        <v>2146406</v>
      </c>
      <c r="B106" s="27" t="s">
        <v>411</v>
      </c>
      <c r="C106" s="29"/>
    </row>
    <row r="107" spans="1:3" ht="16.5" customHeight="1">
      <c r="A107" s="35">
        <v>2146407</v>
      </c>
      <c r="B107" s="27" t="s">
        <v>412</v>
      </c>
      <c r="C107" s="29"/>
    </row>
    <row r="108" spans="1:3" ht="16.5" customHeight="1">
      <c r="A108" s="35">
        <v>2146499</v>
      </c>
      <c r="B108" s="27" t="s">
        <v>413</v>
      </c>
      <c r="C108" s="29"/>
    </row>
    <row r="109" spans="1:3" ht="16.5" customHeight="1">
      <c r="A109" s="35">
        <v>21468</v>
      </c>
      <c r="B109" s="25" t="s">
        <v>414</v>
      </c>
      <c r="C109" s="29"/>
    </row>
    <row r="110" spans="1:3" ht="16.5" customHeight="1">
      <c r="A110" s="35">
        <v>2146801</v>
      </c>
      <c r="B110" s="27" t="s">
        <v>415</v>
      </c>
      <c r="C110" s="29"/>
    </row>
    <row r="111" spans="1:3" ht="16.5" customHeight="1">
      <c r="A111" s="35">
        <v>2146802</v>
      </c>
      <c r="B111" s="27" t="s">
        <v>416</v>
      </c>
      <c r="C111" s="29"/>
    </row>
    <row r="112" spans="1:3" ht="16.5" customHeight="1">
      <c r="A112" s="35">
        <v>2146803</v>
      </c>
      <c r="B112" s="27" t="s">
        <v>417</v>
      </c>
      <c r="C112" s="29"/>
    </row>
    <row r="113" spans="1:3" ht="16.5" customHeight="1">
      <c r="A113" s="35">
        <v>2146804</v>
      </c>
      <c r="B113" s="27" t="s">
        <v>418</v>
      </c>
      <c r="C113" s="29"/>
    </row>
    <row r="114" spans="1:3" ht="16.5" customHeight="1">
      <c r="A114" s="35">
        <v>2146805</v>
      </c>
      <c r="B114" s="27" t="s">
        <v>419</v>
      </c>
      <c r="C114" s="29"/>
    </row>
    <row r="115" spans="1:3" ht="16.5" customHeight="1">
      <c r="A115" s="35">
        <v>2146899</v>
      </c>
      <c r="B115" s="27" t="s">
        <v>420</v>
      </c>
      <c r="C115" s="29"/>
    </row>
    <row r="116" spans="1:3" ht="16.5" customHeight="1">
      <c r="A116" s="35">
        <v>21469</v>
      </c>
      <c r="B116" s="25" t="s">
        <v>421</v>
      </c>
      <c r="C116" s="29"/>
    </row>
    <row r="117" spans="1:3" ht="16.5" customHeight="1">
      <c r="A117" s="35">
        <v>2146901</v>
      </c>
      <c r="B117" s="27" t="s">
        <v>422</v>
      </c>
      <c r="C117" s="29"/>
    </row>
    <row r="118" spans="1:3" ht="16.5" customHeight="1">
      <c r="A118" s="35">
        <v>2146902</v>
      </c>
      <c r="B118" s="27" t="s">
        <v>423</v>
      </c>
      <c r="C118" s="29"/>
    </row>
    <row r="119" spans="1:3" ht="16.5" customHeight="1">
      <c r="A119" s="35">
        <v>2146903</v>
      </c>
      <c r="B119" s="27" t="s">
        <v>424</v>
      </c>
      <c r="C119" s="29"/>
    </row>
    <row r="120" spans="1:3" ht="16.5" customHeight="1">
      <c r="A120" s="35">
        <v>2146904</v>
      </c>
      <c r="B120" s="27" t="s">
        <v>425</v>
      </c>
      <c r="C120" s="29"/>
    </row>
    <row r="121" spans="1:3" ht="16.5" customHeight="1">
      <c r="A121" s="35">
        <v>2146906</v>
      </c>
      <c r="B121" s="27" t="s">
        <v>426</v>
      </c>
      <c r="C121" s="29"/>
    </row>
    <row r="122" spans="1:3" ht="16.5" customHeight="1">
      <c r="A122" s="35">
        <v>2146907</v>
      </c>
      <c r="B122" s="27" t="s">
        <v>427</v>
      </c>
      <c r="C122" s="29"/>
    </row>
    <row r="123" spans="1:3" ht="16.5" customHeight="1">
      <c r="A123" s="35">
        <v>2146908</v>
      </c>
      <c r="B123" s="27" t="s">
        <v>428</v>
      </c>
      <c r="C123" s="29"/>
    </row>
    <row r="124" spans="1:3" ht="16.5" customHeight="1">
      <c r="A124" s="35">
        <v>2146999</v>
      </c>
      <c r="B124" s="27" t="s">
        <v>429</v>
      </c>
      <c r="C124" s="29"/>
    </row>
    <row r="125" spans="1:3" ht="16.5" customHeight="1">
      <c r="A125" s="35">
        <v>215</v>
      </c>
      <c r="B125" s="25" t="s">
        <v>430</v>
      </c>
      <c r="C125" s="29"/>
    </row>
    <row r="126" spans="1:3" ht="16.5" customHeight="1">
      <c r="A126" s="35">
        <v>21562</v>
      </c>
      <c r="B126" s="25" t="s">
        <v>431</v>
      </c>
      <c r="C126" s="29"/>
    </row>
    <row r="127" spans="1:3" ht="16.5" customHeight="1">
      <c r="A127" s="35">
        <v>2156201</v>
      </c>
      <c r="B127" s="27" t="s">
        <v>432</v>
      </c>
      <c r="C127" s="29"/>
    </row>
    <row r="128" spans="1:3" ht="16.5" customHeight="1">
      <c r="A128" s="35">
        <v>2156202</v>
      </c>
      <c r="B128" s="27" t="s">
        <v>433</v>
      </c>
      <c r="C128" s="29"/>
    </row>
    <row r="129" spans="1:3" ht="16.5" customHeight="1">
      <c r="A129" s="35">
        <v>2156299</v>
      </c>
      <c r="B129" s="27" t="s">
        <v>434</v>
      </c>
      <c r="C129" s="29"/>
    </row>
    <row r="130" spans="1:3" ht="16.5" customHeight="1">
      <c r="A130" s="35">
        <v>216</v>
      </c>
      <c r="B130" s="25" t="s">
        <v>160</v>
      </c>
      <c r="C130" s="29"/>
    </row>
    <row r="131" spans="1:3" ht="16.5" customHeight="1">
      <c r="A131" s="35">
        <v>21660</v>
      </c>
      <c r="B131" s="25" t="s">
        <v>435</v>
      </c>
      <c r="C131" s="29"/>
    </row>
    <row r="132" spans="1:3" ht="16.5" customHeight="1">
      <c r="A132" s="35">
        <v>2166001</v>
      </c>
      <c r="B132" s="27" t="s">
        <v>436</v>
      </c>
      <c r="C132" s="29"/>
    </row>
    <row r="133" spans="1:3" ht="16.5" customHeight="1">
      <c r="A133" s="35">
        <v>2166002</v>
      </c>
      <c r="B133" s="27" t="s">
        <v>437</v>
      </c>
      <c r="C133" s="29"/>
    </row>
    <row r="134" spans="1:3" ht="16.5" customHeight="1">
      <c r="A134" s="35">
        <v>2166003</v>
      </c>
      <c r="B134" s="27" t="s">
        <v>438</v>
      </c>
      <c r="C134" s="29"/>
    </row>
    <row r="135" spans="1:3" ht="16.5" customHeight="1">
      <c r="A135" s="35">
        <v>2166004</v>
      </c>
      <c r="B135" s="27" t="s">
        <v>439</v>
      </c>
      <c r="C135" s="29"/>
    </row>
    <row r="136" spans="1:3" ht="16.5" customHeight="1">
      <c r="A136" s="35">
        <v>2166099</v>
      </c>
      <c r="B136" s="27" t="s">
        <v>440</v>
      </c>
      <c r="C136" s="29"/>
    </row>
    <row r="137" spans="1:3" ht="16.5" customHeight="1">
      <c r="A137" s="35">
        <v>217</v>
      </c>
      <c r="B137" s="25" t="s">
        <v>441</v>
      </c>
      <c r="C137" s="29"/>
    </row>
    <row r="138" spans="1:3" ht="16.5" customHeight="1">
      <c r="A138" s="35">
        <v>21704</v>
      </c>
      <c r="B138" s="25" t="s">
        <v>442</v>
      </c>
      <c r="C138" s="29"/>
    </row>
    <row r="139" spans="1:3" ht="16.5" customHeight="1">
      <c r="A139" s="35">
        <v>2170402</v>
      </c>
      <c r="B139" s="27" t="s">
        <v>443</v>
      </c>
      <c r="C139" s="29"/>
    </row>
    <row r="140" spans="1:3" ht="16.5" customHeight="1">
      <c r="A140" s="35">
        <v>2170403</v>
      </c>
      <c r="B140" s="27" t="s">
        <v>444</v>
      </c>
      <c r="C140" s="29"/>
    </row>
    <row r="141" spans="1:3" ht="16.5" customHeight="1">
      <c r="A141" s="35">
        <v>229</v>
      </c>
      <c r="B141" s="25" t="s">
        <v>226</v>
      </c>
      <c r="C141" s="29"/>
    </row>
    <row r="142" spans="1:3" ht="16.5" customHeight="1">
      <c r="A142" s="35">
        <v>22904</v>
      </c>
      <c r="B142" s="25" t="s">
        <v>445</v>
      </c>
      <c r="C142" s="29"/>
    </row>
    <row r="143" spans="1:3" ht="16.5" customHeight="1">
      <c r="A143" s="35">
        <v>22908</v>
      </c>
      <c r="B143" s="25" t="s">
        <v>446</v>
      </c>
      <c r="C143" s="29"/>
    </row>
    <row r="144" spans="1:3" ht="16.5" customHeight="1">
      <c r="A144" s="35">
        <v>2290802</v>
      </c>
      <c r="B144" s="27" t="s">
        <v>447</v>
      </c>
      <c r="C144" s="29"/>
    </row>
    <row r="145" spans="1:3" ht="16.5" customHeight="1">
      <c r="A145" s="35">
        <v>2290803</v>
      </c>
      <c r="B145" s="27" t="s">
        <v>448</v>
      </c>
      <c r="C145" s="29"/>
    </row>
    <row r="146" spans="1:3" ht="16.5" customHeight="1">
      <c r="A146" s="35">
        <v>2290804</v>
      </c>
      <c r="B146" s="27" t="s">
        <v>449</v>
      </c>
      <c r="C146" s="29"/>
    </row>
    <row r="147" spans="1:3" ht="16.5" customHeight="1">
      <c r="A147" s="35">
        <v>2290805</v>
      </c>
      <c r="B147" s="27" t="s">
        <v>450</v>
      </c>
      <c r="C147" s="29"/>
    </row>
    <row r="148" spans="1:3" ht="16.5" customHeight="1">
      <c r="A148" s="35">
        <v>2290806</v>
      </c>
      <c r="B148" s="27" t="s">
        <v>451</v>
      </c>
      <c r="C148" s="29"/>
    </row>
    <row r="149" spans="1:3" ht="16.5" customHeight="1">
      <c r="A149" s="35">
        <v>2290807</v>
      </c>
      <c r="B149" s="27" t="s">
        <v>452</v>
      </c>
      <c r="C149" s="29"/>
    </row>
    <row r="150" spans="1:3" ht="16.5" customHeight="1">
      <c r="A150" s="35">
        <v>2290808</v>
      </c>
      <c r="B150" s="27" t="s">
        <v>453</v>
      </c>
      <c r="C150" s="29"/>
    </row>
    <row r="151" spans="1:3" ht="16.5" customHeight="1">
      <c r="A151" s="35">
        <v>2290899</v>
      </c>
      <c r="B151" s="27" t="s">
        <v>454</v>
      </c>
      <c r="C151" s="29"/>
    </row>
    <row r="152" spans="1:3" ht="16.5" customHeight="1">
      <c r="A152" s="35">
        <v>22960</v>
      </c>
      <c r="B152" s="25" t="s">
        <v>455</v>
      </c>
      <c r="C152" s="29"/>
    </row>
    <row r="153" spans="1:3" ht="16.5" customHeight="1">
      <c r="A153" s="35">
        <v>2296001</v>
      </c>
      <c r="B153" s="27" t="s">
        <v>456</v>
      </c>
      <c r="C153" s="29"/>
    </row>
    <row r="154" spans="1:3" ht="16.5" customHeight="1">
      <c r="A154" s="35">
        <v>2296002</v>
      </c>
      <c r="B154" s="27" t="s">
        <v>457</v>
      </c>
      <c r="C154" s="29"/>
    </row>
    <row r="155" spans="1:3" ht="16.5" customHeight="1">
      <c r="A155" s="35">
        <v>2296003</v>
      </c>
      <c r="B155" s="27" t="s">
        <v>458</v>
      </c>
      <c r="C155" s="29"/>
    </row>
    <row r="156" spans="1:3" ht="16.5" customHeight="1">
      <c r="A156" s="35">
        <v>2296004</v>
      </c>
      <c r="B156" s="27" t="s">
        <v>459</v>
      </c>
      <c r="C156" s="29"/>
    </row>
    <row r="157" spans="1:3" ht="16.5" customHeight="1">
      <c r="A157" s="35">
        <v>2296005</v>
      </c>
      <c r="B157" s="27" t="s">
        <v>460</v>
      </c>
      <c r="C157" s="29"/>
    </row>
    <row r="158" spans="1:3" ht="16.5" customHeight="1">
      <c r="A158" s="35">
        <v>2296006</v>
      </c>
      <c r="B158" s="27" t="s">
        <v>461</v>
      </c>
      <c r="C158" s="29"/>
    </row>
    <row r="159" spans="1:3" ht="16.5" customHeight="1">
      <c r="A159" s="35">
        <v>2296010</v>
      </c>
      <c r="B159" s="27" t="s">
        <v>462</v>
      </c>
      <c r="C159" s="29"/>
    </row>
    <row r="160" spans="1:3" ht="16.5" customHeight="1">
      <c r="A160" s="35">
        <v>2296011</v>
      </c>
      <c r="B160" s="27" t="s">
        <v>463</v>
      </c>
      <c r="C160" s="29"/>
    </row>
    <row r="161" spans="1:3" ht="16.5" customHeight="1">
      <c r="A161" s="35">
        <v>2296012</v>
      </c>
      <c r="B161" s="27" t="s">
        <v>464</v>
      </c>
      <c r="C161" s="29"/>
    </row>
    <row r="162" spans="1:3" ht="16.5" customHeight="1">
      <c r="A162" s="35">
        <v>2296013</v>
      </c>
      <c r="B162" s="27" t="s">
        <v>465</v>
      </c>
      <c r="C162" s="29"/>
    </row>
    <row r="163" spans="1:3" ht="16.5" customHeight="1">
      <c r="A163" s="35">
        <v>2296099</v>
      </c>
      <c r="B163" s="27" t="s">
        <v>466</v>
      </c>
      <c r="C163" s="29"/>
    </row>
    <row r="164" spans="1:3" ht="16.5" customHeight="1">
      <c r="A164" s="35">
        <v>232</v>
      </c>
      <c r="B164" s="25" t="s">
        <v>467</v>
      </c>
      <c r="C164" s="29"/>
    </row>
    <row r="165" spans="1:3" ht="16.5" customHeight="1">
      <c r="A165" s="35">
        <v>23204</v>
      </c>
      <c r="B165" s="25" t="s">
        <v>468</v>
      </c>
      <c r="C165" s="29"/>
    </row>
    <row r="166" spans="1:3" ht="16.5" customHeight="1">
      <c r="A166" s="35">
        <v>2320401</v>
      </c>
      <c r="B166" s="27" t="s">
        <v>469</v>
      </c>
      <c r="C166" s="29"/>
    </row>
    <row r="167" spans="1:3" ht="16.5" customHeight="1">
      <c r="A167" s="35">
        <v>2320402</v>
      </c>
      <c r="B167" s="27" t="s">
        <v>470</v>
      </c>
      <c r="C167" s="29"/>
    </row>
    <row r="168" spans="1:3" ht="16.5" customHeight="1">
      <c r="A168" s="35">
        <v>2320405</v>
      </c>
      <c r="B168" s="27" t="s">
        <v>471</v>
      </c>
      <c r="C168" s="29"/>
    </row>
    <row r="169" spans="1:3" ht="17.25" customHeight="1">
      <c r="A169" s="35">
        <v>2320411</v>
      </c>
      <c r="B169" s="27" t="s">
        <v>472</v>
      </c>
      <c r="C169" s="29"/>
    </row>
    <row r="170" spans="1:3" ht="17.25" customHeight="1">
      <c r="A170" s="35">
        <v>2320412</v>
      </c>
      <c r="B170" s="27" t="s">
        <v>473</v>
      </c>
      <c r="C170" s="29"/>
    </row>
    <row r="171" spans="1:3" ht="17.25" customHeight="1">
      <c r="A171" s="35">
        <v>2320413</v>
      </c>
      <c r="B171" s="27" t="s">
        <v>474</v>
      </c>
      <c r="C171" s="29"/>
    </row>
    <row r="172" spans="1:3" ht="17.25" customHeight="1">
      <c r="A172" s="35">
        <v>2320414</v>
      </c>
      <c r="B172" s="27" t="s">
        <v>475</v>
      </c>
      <c r="C172" s="29"/>
    </row>
    <row r="173" spans="1:3" ht="17.25" customHeight="1">
      <c r="A173" s="35">
        <v>2320415</v>
      </c>
      <c r="B173" s="27" t="s">
        <v>476</v>
      </c>
      <c r="C173" s="29"/>
    </row>
    <row r="174" spans="1:3" ht="17.25" customHeight="1">
      <c r="A174" s="35">
        <v>2320416</v>
      </c>
      <c r="B174" s="27" t="s">
        <v>477</v>
      </c>
      <c r="C174" s="29"/>
    </row>
    <row r="175" spans="1:3" ht="17.25" customHeight="1">
      <c r="A175" s="35">
        <v>2320417</v>
      </c>
      <c r="B175" s="27" t="s">
        <v>478</v>
      </c>
      <c r="C175" s="29"/>
    </row>
    <row r="176" spans="1:3" ht="17.25" customHeight="1">
      <c r="A176" s="35">
        <v>2320418</v>
      </c>
      <c r="B176" s="27" t="s">
        <v>479</v>
      </c>
      <c r="C176" s="29"/>
    </row>
    <row r="177" spans="1:3" ht="17.25" customHeight="1">
      <c r="A177" s="35">
        <v>2320419</v>
      </c>
      <c r="B177" s="27" t="s">
        <v>480</v>
      </c>
      <c r="C177" s="29"/>
    </row>
    <row r="178" spans="1:3" ht="17.25" customHeight="1">
      <c r="A178" s="35">
        <v>2320420</v>
      </c>
      <c r="B178" s="27" t="s">
        <v>481</v>
      </c>
      <c r="C178" s="29"/>
    </row>
    <row r="179" spans="1:3" ht="17.25" customHeight="1">
      <c r="A179" s="35">
        <v>2320431</v>
      </c>
      <c r="B179" s="27" t="s">
        <v>482</v>
      </c>
      <c r="C179" s="29"/>
    </row>
    <row r="180" spans="1:3" ht="16.5" customHeight="1">
      <c r="A180" s="35">
        <v>2320432</v>
      </c>
      <c r="B180" s="27" t="s">
        <v>483</v>
      </c>
      <c r="C180" s="29"/>
    </row>
    <row r="181" spans="1:3" ht="16.5" customHeight="1">
      <c r="A181" s="35">
        <v>2320498</v>
      </c>
      <c r="B181" s="27" t="s">
        <v>484</v>
      </c>
      <c r="C181" s="29"/>
    </row>
    <row r="182" spans="1:3" ht="16.5" customHeight="1">
      <c r="A182" s="35">
        <v>2320499</v>
      </c>
      <c r="B182" s="27" t="s">
        <v>485</v>
      </c>
      <c r="C182" s="29"/>
    </row>
    <row r="183" spans="1:3" ht="16.5" customHeight="1">
      <c r="A183" s="35">
        <v>233</v>
      </c>
      <c r="B183" s="25" t="s">
        <v>486</v>
      </c>
      <c r="C183" s="29"/>
    </row>
    <row r="184" spans="1:3" ht="16.5" customHeight="1">
      <c r="A184" s="35">
        <v>23304</v>
      </c>
      <c r="B184" s="25" t="s">
        <v>487</v>
      </c>
      <c r="C184" s="29"/>
    </row>
    <row r="185" spans="1:3" ht="16.5" customHeight="1">
      <c r="A185" s="35">
        <v>2330401</v>
      </c>
      <c r="B185" s="27" t="s">
        <v>488</v>
      </c>
      <c r="C185" s="29"/>
    </row>
    <row r="186" spans="1:3" ht="16.5" customHeight="1">
      <c r="A186" s="35">
        <v>2330402</v>
      </c>
      <c r="B186" s="27" t="s">
        <v>489</v>
      </c>
      <c r="C186" s="29"/>
    </row>
    <row r="187" spans="1:3" ht="16.5" customHeight="1">
      <c r="A187" s="35">
        <v>2330405</v>
      </c>
      <c r="B187" s="27" t="s">
        <v>490</v>
      </c>
      <c r="C187" s="29"/>
    </row>
    <row r="188" spans="1:3" ht="16.5" customHeight="1">
      <c r="A188" s="35">
        <v>2330411</v>
      </c>
      <c r="B188" s="27" t="s">
        <v>491</v>
      </c>
      <c r="C188" s="29"/>
    </row>
    <row r="189" spans="1:3" ht="16.5" customHeight="1">
      <c r="A189" s="35">
        <v>2330412</v>
      </c>
      <c r="B189" s="27" t="s">
        <v>492</v>
      </c>
      <c r="C189" s="29"/>
    </row>
    <row r="190" spans="1:3" ht="16.5" customHeight="1">
      <c r="A190" s="35">
        <v>2330413</v>
      </c>
      <c r="B190" s="27" t="s">
        <v>493</v>
      </c>
      <c r="C190" s="29"/>
    </row>
    <row r="191" spans="1:3" ht="16.5" customHeight="1">
      <c r="A191" s="35">
        <v>2330414</v>
      </c>
      <c r="B191" s="27" t="s">
        <v>494</v>
      </c>
      <c r="C191" s="29"/>
    </row>
    <row r="192" spans="1:3" ht="16.5" customHeight="1">
      <c r="A192" s="35">
        <v>2330415</v>
      </c>
      <c r="B192" s="27" t="s">
        <v>495</v>
      </c>
      <c r="C192" s="29"/>
    </row>
    <row r="193" spans="1:3" ht="16.5" customHeight="1">
      <c r="A193" s="35">
        <v>2330416</v>
      </c>
      <c r="B193" s="27" t="s">
        <v>496</v>
      </c>
      <c r="C193" s="29"/>
    </row>
    <row r="194" spans="1:3" ht="16.5" customHeight="1">
      <c r="A194" s="35">
        <v>2330417</v>
      </c>
      <c r="B194" s="27" t="s">
        <v>497</v>
      </c>
      <c r="C194" s="29"/>
    </row>
    <row r="195" spans="1:3" ht="16.5" customHeight="1">
      <c r="A195" s="35">
        <v>2330418</v>
      </c>
      <c r="B195" s="27" t="s">
        <v>498</v>
      </c>
      <c r="C195" s="29"/>
    </row>
    <row r="196" spans="1:3" ht="16.5" customHeight="1">
      <c r="A196" s="35">
        <v>2330419</v>
      </c>
      <c r="B196" s="27" t="s">
        <v>499</v>
      </c>
      <c r="C196" s="29"/>
    </row>
    <row r="197" spans="1:3" ht="16.5" customHeight="1">
      <c r="A197" s="35">
        <v>2330420</v>
      </c>
      <c r="B197" s="27" t="s">
        <v>500</v>
      </c>
      <c r="C197" s="29"/>
    </row>
    <row r="198" spans="1:3" ht="16.5" customHeight="1">
      <c r="A198" s="35">
        <v>2330431</v>
      </c>
      <c r="B198" s="27" t="s">
        <v>501</v>
      </c>
      <c r="C198" s="29"/>
    </row>
    <row r="199" spans="1:3" ht="16.5" customHeight="1">
      <c r="A199" s="35">
        <v>2330432</v>
      </c>
      <c r="B199" s="27" t="s">
        <v>502</v>
      </c>
      <c r="C199" s="29"/>
    </row>
    <row r="200" spans="1:3" ht="16.5" customHeight="1">
      <c r="A200" s="35">
        <v>2330498</v>
      </c>
      <c r="B200" s="27" t="s">
        <v>503</v>
      </c>
      <c r="C200" s="29"/>
    </row>
    <row r="201" spans="1:3" ht="16.5" customHeight="1">
      <c r="A201" s="35">
        <v>2330499</v>
      </c>
      <c r="B201" s="27" t="s">
        <v>504</v>
      </c>
      <c r="C201" s="29"/>
    </row>
    <row r="203" ht="15" customHeight="1">
      <c r="B203" s="20" t="s">
        <v>505</v>
      </c>
    </row>
  </sheetData>
  <sheetProtection/>
  <mergeCells count="1">
    <mergeCell ref="A1:C1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showGridLines="0" showZeros="0" workbookViewId="0" topLeftCell="A1">
      <selection activeCell="A12" sqref="A12:B12"/>
    </sheetView>
  </sheetViews>
  <sheetFormatPr defaultColWidth="26.125" defaultRowHeight="24.75" customHeight="1"/>
  <cols>
    <col min="1" max="1" width="32.50390625" style="50" customWidth="1"/>
    <col min="2" max="2" width="37.25390625" style="50" customWidth="1"/>
    <col min="3" max="16384" width="26.125" style="50" customWidth="1"/>
  </cols>
  <sheetData>
    <row r="1" spans="1:2" ht="24.75" customHeight="1">
      <c r="A1" s="51" t="s">
        <v>506</v>
      </c>
      <c r="B1" s="52"/>
    </row>
    <row r="2" spans="1:2" ht="24.75" customHeight="1">
      <c r="A2" s="53"/>
      <c r="B2" s="54" t="s">
        <v>507</v>
      </c>
    </row>
    <row r="3" spans="1:2" ht="24.75" customHeight="1">
      <c r="A3" s="55" t="s">
        <v>508</v>
      </c>
      <c r="B3" s="55" t="s">
        <v>509</v>
      </c>
    </row>
    <row r="4" spans="1:2" ht="24.75" customHeight="1">
      <c r="A4" s="56" t="s">
        <v>510</v>
      </c>
      <c r="B4" s="57"/>
    </row>
    <row r="5" spans="1:2" ht="24.75" customHeight="1">
      <c r="A5" s="56" t="s">
        <v>511</v>
      </c>
      <c r="B5" s="57"/>
    </row>
    <row r="6" spans="1:2" ht="24.75" customHeight="1">
      <c r="A6" s="56" t="s">
        <v>512</v>
      </c>
      <c r="B6" s="57"/>
    </row>
    <row r="7" spans="1:2" ht="24.75" customHeight="1">
      <c r="A7" s="56" t="s">
        <v>513</v>
      </c>
      <c r="B7" s="57"/>
    </row>
    <row r="8" spans="1:2" ht="24.75" customHeight="1">
      <c r="A8" s="56" t="s">
        <v>514</v>
      </c>
      <c r="B8" s="57"/>
    </row>
    <row r="9" spans="1:2" ht="24.75" customHeight="1">
      <c r="A9" s="56" t="s">
        <v>515</v>
      </c>
      <c r="B9" s="57"/>
    </row>
    <row r="10" spans="1:2" ht="24.75" customHeight="1">
      <c r="A10" s="56" t="s">
        <v>516</v>
      </c>
      <c r="B10" s="58"/>
    </row>
    <row r="11" spans="1:2" ht="24.75" customHeight="1">
      <c r="A11" s="59" t="s">
        <v>517</v>
      </c>
      <c r="B11" s="57"/>
    </row>
    <row r="12" spans="1:2" ht="24.75" customHeight="1">
      <c r="A12" s="60" t="s">
        <v>518</v>
      </c>
      <c r="B12" s="61"/>
    </row>
  </sheetData>
  <sheetProtection/>
  <mergeCells count="2">
    <mergeCell ref="A1:B1"/>
    <mergeCell ref="A12:B12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5" sqref="A5:C5"/>
    </sheetView>
  </sheetViews>
  <sheetFormatPr defaultColWidth="8.25390625" defaultRowHeight="39.75" customHeight="1"/>
  <cols>
    <col min="1" max="1" width="19.75390625" style="39" customWidth="1"/>
    <col min="2" max="2" width="22.00390625" style="40" customWidth="1"/>
    <col min="3" max="3" width="23.375" style="39" customWidth="1"/>
    <col min="4" max="16384" width="8.25390625" style="39" customWidth="1"/>
  </cols>
  <sheetData>
    <row r="1" spans="1:3" ht="39.75" customHeight="1">
      <c r="A1" s="41" t="s">
        <v>519</v>
      </c>
      <c r="B1" s="42"/>
      <c r="C1" s="42"/>
    </row>
    <row r="2" spans="1:3" ht="39.75" customHeight="1">
      <c r="A2" s="43"/>
      <c r="B2" s="43"/>
      <c r="C2" s="44" t="s">
        <v>18</v>
      </c>
    </row>
    <row r="3" spans="1:3" ht="39.75" customHeight="1">
      <c r="A3" s="45" t="s">
        <v>257</v>
      </c>
      <c r="B3" s="46" t="s">
        <v>258</v>
      </c>
      <c r="C3" s="46" t="s">
        <v>259</v>
      </c>
    </row>
    <row r="4" spans="1:3" s="38" customFormat="1" ht="39.75" customHeight="1">
      <c r="A4" s="45" t="s">
        <v>260</v>
      </c>
      <c r="B4" s="47" t="s">
        <v>261</v>
      </c>
      <c r="C4" s="47" t="s">
        <v>261</v>
      </c>
    </row>
    <row r="5" spans="1:3" ht="39.75" customHeight="1">
      <c r="A5" s="48" t="s">
        <v>520</v>
      </c>
      <c r="B5" s="49"/>
      <c r="C5" s="49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showGridLines="0" showZeros="0" workbookViewId="0" topLeftCell="A25">
      <selection activeCell="C60" sqref="C60"/>
    </sheetView>
  </sheetViews>
  <sheetFormatPr defaultColWidth="12.125" defaultRowHeight="15" customHeight="1"/>
  <cols>
    <col min="1" max="1" width="12.125" style="20" customWidth="1"/>
    <col min="2" max="2" width="39.75390625" style="20" customWidth="1"/>
    <col min="3" max="5" width="16.50390625" style="20" customWidth="1"/>
    <col min="6" max="6" width="12.125" style="20" customWidth="1"/>
    <col min="7" max="7" width="37.25390625" style="20" customWidth="1"/>
    <col min="8" max="10" width="16.50390625" style="20" customWidth="1"/>
    <col min="11" max="16384" width="12.125" style="20" customWidth="1"/>
  </cols>
  <sheetData>
    <row r="1" spans="1:10" ht="33.75" customHeight="1">
      <c r="A1" s="21" t="s">
        <v>521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6.5" customHeight="1">
      <c r="A2" s="22" t="s">
        <v>18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6.5" customHeight="1">
      <c r="A3" s="32" t="s">
        <v>79</v>
      </c>
      <c r="B3" s="33" t="s">
        <v>522</v>
      </c>
      <c r="C3" s="34" t="s">
        <v>523</v>
      </c>
      <c r="D3" s="34" t="s">
        <v>524</v>
      </c>
      <c r="E3" s="34" t="s">
        <v>81</v>
      </c>
      <c r="F3" s="34" t="s">
        <v>79</v>
      </c>
      <c r="G3" s="34" t="s">
        <v>522</v>
      </c>
      <c r="H3" s="34" t="s">
        <v>523</v>
      </c>
      <c r="I3" s="34" t="s">
        <v>524</v>
      </c>
      <c r="J3" s="34" t="s">
        <v>81</v>
      </c>
    </row>
    <row r="4" spans="1:10" ht="16.5" customHeight="1">
      <c r="A4" s="23"/>
      <c r="B4" s="23" t="s">
        <v>525</v>
      </c>
      <c r="C4" s="29">
        <f aca="true" t="shared" si="0" ref="C4:E5">C5</f>
        <v>0</v>
      </c>
      <c r="D4" s="29">
        <f t="shared" si="0"/>
        <v>0</v>
      </c>
      <c r="E4" s="29">
        <f t="shared" si="0"/>
        <v>0</v>
      </c>
      <c r="F4" s="35"/>
      <c r="G4" s="23" t="s">
        <v>526</v>
      </c>
      <c r="H4" s="29">
        <f>H5+H8</f>
        <v>0</v>
      </c>
      <c r="I4" s="29">
        <f>I5+I8</f>
        <v>0</v>
      </c>
      <c r="J4" s="29">
        <f>J5+J8</f>
        <v>0</v>
      </c>
    </row>
    <row r="5" spans="1:10" ht="16.5" customHeight="1">
      <c r="A5" s="35">
        <v>103</v>
      </c>
      <c r="B5" s="25" t="s">
        <v>527</v>
      </c>
      <c r="C5" s="29">
        <f t="shared" si="0"/>
        <v>0</v>
      </c>
      <c r="D5" s="29">
        <f t="shared" si="0"/>
        <v>0</v>
      </c>
      <c r="E5" s="29">
        <f t="shared" si="0"/>
        <v>0</v>
      </c>
      <c r="F5" s="35">
        <v>208</v>
      </c>
      <c r="G5" s="25" t="s">
        <v>112</v>
      </c>
      <c r="H5" s="29">
        <f aca="true" t="shared" si="1" ref="H5:J6">H6</f>
        <v>0</v>
      </c>
      <c r="I5" s="29">
        <f t="shared" si="1"/>
        <v>0</v>
      </c>
      <c r="J5" s="29">
        <f t="shared" si="1"/>
        <v>0</v>
      </c>
    </row>
    <row r="6" spans="1:10" ht="16.5" customHeight="1">
      <c r="A6" s="35">
        <v>10306</v>
      </c>
      <c r="B6" s="25" t="s">
        <v>528</v>
      </c>
      <c r="C6" s="29">
        <f>C7+C39+C44+C50+C54</f>
        <v>0</v>
      </c>
      <c r="D6" s="29">
        <f>D7+D39+D44+D50+D54</f>
        <v>0</v>
      </c>
      <c r="E6" s="29">
        <f>E7+E39+E44+E50+E54</f>
        <v>0</v>
      </c>
      <c r="F6" s="35">
        <v>20804</v>
      </c>
      <c r="G6" s="25" t="s">
        <v>220</v>
      </c>
      <c r="H6" s="29">
        <f t="shared" si="1"/>
        <v>0</v>
      </c>
      <c r="I6" s="29">
        <f t="shared" si="1"/>
        <v>0</v>
      </c>
      <c r="J6" s="29">
        <f t="shared" si="1"/>
        <v>0</v>
      </c>
    </row>
    <row r="7" spans="1:10" ht="16.5" customHeight="1">
      <c r="A7" s="35">
        <v>1030601</v>
      </c>
      <c r="B7" s="25" t="s">
        <v>529</v>
      </c>
      <c r="C7" s="29">
        <f>SUM(C8:C38)</f>
        <v>0</v>
      </c>
      <c r="D7" s="29">
        <f>SUM(D8:D38)</f>
        <v>0</v>
      </c>
      <c r="E7" s="29">
        <f>SUM(E8:E38)</f>
        <v>0</v>
      </c>
      <c r="F7" s="35">
        <v>2080451</v>
      </c>
      <c r="G7" s="27" t="s">
        <v>530</v>
      </c>
      <c r="H7" s="30">
        <v>0</v>
      </c>
      <c r="I7" s="30">
        <v>0</v>
      </c>
      <c r="J7" s="29">
        <v>0</v>
      </c>
    </row>
    <row r="8" spans="1:10" ht="16.5" customHeight="1">
      <c r="A8" s="35">
        <v>103060103</v>
      </c>
      <c r="B8" s="27" t="s">
        <v>531</v>
      </c>
      <c r="C8" s="30">
        <v>0</v>
      </c>
      <c r="D8" s="30">
        <v>0</v>
      </c>
      <c r="E8" s="29">
        <v>0</v>
      </c>
      <c r="F8" s="35">
        <v>223</v>
      </c>
      <c r="G8" s="25" t="s">
        <v>532</v>
      </c>
      <c r="H8" s="29">
        <f>H9+H19+H28+H30+H34</f>
        <v>0</v>
      </c>
      <c r="I8" s="29">
        <f>I9+I19+I28+I30+I34</f>
        <v>0</v>
      </c>
      <c r="J8" s="29">
        <f>J9+J19+J28+J30+J34</f>
        <v>0</v>
      </c>
    </row>
    <row r="9" spans="1:10" ht="16.5" customHeight="1">
      <c r="A9" s="35">
        <v>103060104</v>
      </c>
      <c r="B9" s="27" t="s">
        <v>533</v>
      </c>
      <c r="C9" s="30">
        <v>0</v>
      </c>
      <c r="D9" s="30">
        <v>0</v>
      </c>
      <c r="E9" s="29">
        <v>0</v>
      </c>
      <c r="F9" s="35">
        <v>22301</v>
      </c>
      <c r="G9" s="25" t="s">
        <v>534</v>
      </c>
      <c r="H9" s="29">
        <f>SUM(H10:H18)</f>
        <v>0</v>
      </c>
      <c r="I9" s="29">
        <f>SUM(I10:I18)</f>
        <v>0</v>
      </c>
      <c r="J9" s="29">
        <f>SUM(J10:J18)</f>
        <v>0</v>
      </c>
    </row>
    <row r="10" spans="1:10" ht="16.5" customHeight="1">
      <c r="A10" s="35">
        <v>103060105</v>
      </c>
      <c r="B10" s="27" t="s">
        <v>535</v>
      </c>
      <c r="C10" s="30">
        <v>0</v>
      </c>
      <c r="D10" s="30">
        <v>0</v>
      </c>
      <c r="E10" s="29">
        <v>0</v>
      </c>
      <c r="F10" s="35">
        <v>2230101</v>
      </c>
      <c r="G10" s="27" t="s">
        <v>536</v>
      </c>
      <c r="H10" s="30">
        <v>0</v>
      </c>
      <c r="I10" s="30">
        <v>0</v>
      </c>
      <c r="J10" s="29">
        <v>0</v>
      </c>
    </row>
    <row r="11" spans="1:10" ht="16.5" customHeight="1">
      <c r="A11" s="35">
        <v>103060106</v>
      </c>
      <c r="B11" s="27" t="s">
        <v>537</v>
      </c>
      <c r="C11" s="30">
        <v>0</v>
      </c>
      <c r="D11" s="30">
        <v>0</v>
      </c>
      <c r="E11" s="29">
        <v>0</v>
      </c>
      <c r="F11" s="35">
        <v>2230102</v>
      </c>
      <c r="G11" s="27" t="s">
        <v>538</v>
      </c>
      <c r="H11" s="30">
        <v>0</v>
      </c>
      <c r="I11" s="30">
        <v>0</v>
      </c>
      <c r="J11" s="29">
        <v>0</v>
      </c>
    </row>
    <row r="12" spans="1:10" ht="16.5" customHeight="1">
      <c r="A12" s="35">
        <v>103060107</v>
      </c>
      <c r="B12" s="27" t="s">
        <v>539</v>
      </c>
      <c r="C12" s="30">
        <v>0</v>
      </c>
      <c r="D12" s="30">
        <v>0</v>
      </c>
      <c r="E12" s="29">
        <v>0</v>
      </c>
      <c r="F12" s="35">
        <v>2230103</v>
      </c>
      <c r="G12" s="27" t="s">
        <v>540</v>
      </c>
      <c r="H12" s="30">
        <v>0</v>
      </c>
      <c r="I12" s="30">
        <v>0</v>
      </c>
      <c r="J12" s="29">
        <v>0</v>
      </c>
    </row>
    <row r="13" spans="1:10" ht="16.5" customHeight="1">
      <c r="A13" s="35">
        <v>103060108</v>
      </c>
      <c r="B13" s="27" t="s">
        <v>541</v>
      </c>
      <c r="C13" s="30">
        <v>0</v>
      </c>
      <c r="D13" s="30">
        <v>0</v>
      </c>
      <c r="E13" s="29">
        <v>0</v>
      </c>
      <c r="F13" s="35">
        <v>2230104</v>
      </c>
      <c r="G13" s="27" t="s">
        <v>542</v>
      </c>
      <c r="H13" s="30">
        <v>0</v>
      </c>
      <c r="I13" s="30">
        <v>0</v>
      </c>
      <c r="J13" s="29">
        <v>0</v>
      </c>
    </row>
    <row r="14" spans="1:10" ht="16.5" customHeight="1">
      <c r="A14" s="35">
        <v>103060109</v>
      </c>
      <c r="B14" s="27" t="s">
        <v>543</v>
      </c>
      <c r="C14" s="30">
        <v>0</v>
      </c>
      <c r="D14" s="30">
        <v>0</v>
      </c>
      <c r="E14" s="29">
        <v>0</v>
      </c>
      <c r="F14" s="35">
        <v>2230105</v>
      </c>
      <c r="G14" s="27" t="s">
        <v>544</v>
      </c>
      <c r="H14" s="30">
        <v>0</v>
      </c>
      <c r="I14" s="30">
        <v>0</v>
      </c>
      <c r="J14" s="29">
        <v>0</v>
      </c>
    </row>
    <row r="15" spans="1:10" ht="16.5" customHeight="1">
      <c r="A15" s="35">
        <v>103060112</v>
      </c>
      <c r="B15" s="27" t="s">
        <v>545</v>
      </c>
      <c r="C15" s="30">
        <v>0</v>
      </c>
      <c r="D15" s="30">
        <v>0</v>
      </c>
      <c r="E15" s="29">
        <v>0</v>
      </c>
      <c r="F15" s="35">
        <v>2230106</v>
      </c>
      <c r="G15" s="27" t="s">
        <v>546</v>
      </c>
      <c r="H15" s="30">
        <v>0</v>
      </c>
      <c r="I15" s="30">
        <v>0</v>
      </c>
      <c r="J15" s="29">
        <v>0</v>
      </c>
    </row>
    <row r="16" spans="1:10" ht="16.5" customHeight="1">
      <c r="A16" s="35">
        <v>103060113</v>
      </c>
      <c r="B16" s="27" t="s">
        <v>547</v>
      </c>
      <c r="C16" s="30">
        <v>0</v>
      </c>
      <c r="D16" s="30">
        <v>0</v>
      </c>
      <c r="E16" s="29">
        <v>0</v>
      </c>
      <c r="F16" s="35">
        <v>2230107</v>
      </c>
      <c r="G16" s="27" t="s">
        <v>548</v>
      </c>
      <c r="H16" s="30">
        <v>0</v>
      </c>
      <c r="I16" s="30">
        <v>0</v>
      </c>
      <c r="J16" s="29">
        <v>0</v>
      </c>
    </row>
    <row r="17" spans="1:10" ht="16.5" customHeight="1">
      <c r="A17" s="35">
        <v>103060114</v>
      </c>
      <c r="B17" s="27" t="s">
        <v>549</v>
      </c>
      <c r="C17" s="30">
        <v>0</v>
      </c>
      <c r="D17" s="30">
        <v>0</v>
      </c>
      <c r="E17" s="29">
        <v>0</v>
      </c>
      <c r="F17" s="35">
        <v>2230108</v>
      </c>
      <c r="G17" s="27" t="s">
        <v>550</v>
      </c>
      <c r="H17" s="30">
        <v>0</v>
      </c>
      <c r="I17" s="30">
        <v>0</v>
      </c>
      <c r="J17" s="29">
        <v>0</v>
      </c>
    </row>
    <row r="18" spans="1:10" ht="16.5" customHeight="1">
      <c r="A18" s="35">
        <v>103060115</v>
      </c>
      <c r="B18" s="27" t="s">
        <v>551</v>
      </c>
      <c r="C18" s="30">
        <v>0</v>
      </c>
      <c r="D18" s="30">
        <v>0</v>
      </c>
      <c r="E18" s="29">
        <v>0</v>
      </c>
      <c r="F18" s="35">
        <v>2230199</v>
      </c>
      <c r="G18" s="27" t="s">
        <v>552</v>
      </c>
      <c r="H18" s="30">
        <v>0</v>
      </c>
      <c r="I18" s="30">
        <v>0</v>
      </c>
      <c r="J18" s="29">
        <v>0</v>
      </c>
    </row>
    <row r="19" spans="1:10" ht="16.5" customHeight="1">
      <c r="A19" s="35">
        <v>103060116</v>
      </c>
      <c r="B19" s="27" t="s">
        <v>553</v>
      </c>
      <c r="C19" s="30">
        <v>0</v>
      </c>
      <c r="D19" s="30">
        <v>0</v>
      </c>
      <c r="E19" s="29">
        <v>0</v>
      </c>
      <c r="F19" s="35">
        <v>22302</v>
      </c>
      <c r="G19" s="25" t="s">
        <v>554</v>
      </c>
      <c r="H19" s="29">
        <f>SUM(H20:H27)</f>
        <v>0</v>
      </c>
      <c r="I19" s="29">
        <f>SUM(I20:I27)</f>
        <v>0</v>
      </c>
      <c r="J19" s="29">
        <f>SUM(J20:J27)</f>
        <v>0</v>
      </c>
    </row>
    <row r="20" spans="1:10" ht="16.5" customHeight="1">
      <c r="A20" s="35">
        <v>103060117</v>
      </c>
      <c r="B20" s="27" t="s">
        <v>555</v>
      </c>
      <c r="C20" s="30">
        <v>0</v>
      </c>
      <c r="D20" s="30">
        <v>0</v>
      </c>
      <c r="E20" s="29">
        <v>0</v>
      </c>
      <c r="F20" s="35">
        <v>2230201</v>
      </c>
      <c r="G20" s="27" t="s">
        <v>556</v>
      </c>
      <c r="H20" s="30">
        <v>0</v>
      </c>
      <c r="I20" s="30">
        <v>0</v>
      </c>
      <c r="J20" s="29">
        <v>0</v>
      </c>
    </row>
    <row r="21" spans="1:10" ht="16.5" customHeight="1">
      <c r="A21" s="35">
        <v>103060118</v>
      </c>
      <c r="B21" s="27" t="s">
        <v>557</v>
      </c>
      <c r="C21" s="30">
        <v>0</v>
      </c>
      <c r="D21" s="30">
        <v>0</v>
      </c>
      <c r="E21" s="29">
        <v>0</v>
      </c>
      <c r="F21" s="35">
        <v>2230202</v>
      </c>
      <c r="G21" s="27" t="s">
        <v>558</v>
      </c>
      <c r="H21" s="30">
        <v>0</v>
      </c>
      <c r="I21" s="30">
        <v>0</v>
      </c>
      <c r="J21" s="29">
        <v>0</v>
      </c>
    </row>
    <row r="22" spans="1:10" ht="16.5" customHeight="1">
      <c r="A22" s="35">
        <v>103060119</v>
      </c>
      <c r="B22" s="27" t="s">
        <v>559</v>
      </c>
      <c r="C22" s="30">
        <v>0</v>
      </c>
      <c r="D22" s="30">
        <v>0</v>
      </c>
      <c r="E22" s="29">
        <v>0</v>
      </c>
      <c r="F22" s="35">
        <v>2230203</v>
      </c>
      <c r="G22" s="27" t="s">
        <v>560</v>
      </c>
      <c r="H22" s="30">
        <v>0</v>
      </c>
      <c r="I22" s="30">
        <v>0</v>
      </c>
      <c r="J22" s="29">
        <v>0</v>
      </c>
    </row>
    <row r="23" spans="1:10" ht="16.5" customHeight="1">
      <c r="A23" s="35">
        <v>103060120</v>
      </c>
      <c r="B23" s="27" t="s">
        <v>561</v>
      </c>
      <c r="C23" s="30">
        <v>0</v>
      </c>
      <c r="D23" s="30">
        <v>0</v>
      </c>
      <c r="E23" s="29">
        <v>0</v>
      </c>
      <c r="F23" s="35">
        <v>2230204</v>
      </c>
      <c r="G23" s="27" t="s">
        <v>562</v>
      </c>
      <c r="H23" s="30">
        <v>0</v>
      </c>
      <c r="I23" s="30">
        <v>0</v>
      </c>
      <c r="J23" s="29">
        <v>0</v>
      </c>
    </row>
    <row r="24" spans="1:10" ht="16.5" customHeight="1">
      <c r="A24" s="35">
        <v>103060121</v>
      </c>
      <c r="B24" s="27" t="s">
        <v>563</v>
      </c>
      <c r="C24" s="30">
        <v>0</v>
      </c>
      <c r="D24" s="30">
        <v>0</v>
      </c>
      <c r="E24" s="29">
        <v>0</v>
      </c>
      <c r="F24" s="35">
        <v>2230205</v>
      </c>
      <c r="G24" s="27" t="s">
        <v>564</v>
      </c>
      <c r="H24" s="30">
        <v>0</v>
      </c>
      <c r="I24" s="30">
        <v>0</v>
      </c>
      <c r="J24" s="29">
        <v>0</v>
      </c>
    </row>
    <row r="25" spans="1:10" ht="16.5" customHeight="1">
      <c r="A25" s="35">
        <v>103060122</v>
      </c>
      <c r="B25" s="27" t="s">
        <v>565</v>
      </c>
      <c r="C25" s="30">
        <v>0</v>
      </c>
      <c r="D25" s="30">
        <v>0</v>
      </c>
      <c r="E25" s="29">
        <v>0</v>
      </c>
      <c r="F25" s="35">
        <v>2230206</v>
      </c>
      <c r="G25" s="27" t="s">
        <v>566</v>
      </c>
      <c r="H25" s="30">
        <v>0</v>
      </c>
      <c r="I25" s="30">
        <v>0</v>
      </c>
      <c r="J25" s="29">
        <v>0</v>
      </c>
    </row>
    <row r="26" spans="1:10" ht="16.5" customHeight="1">
      <c r="A26" s="35">
        <v>103060123</v>
      </c>
      <c r="B26" s="27" t="s">
        <v>567</v>
      </c>
      <c r="C26" s="30">
        <v>0</v>
      </c>
      <c r="D26" s="30">
        <v>0</v>
      </c>
      <c r="E26" s="29">
        <v>0</v>
      </c>
      <c r="F26" s="35">
        <v>2230207</v>
      </c>
      <c r="G26" s="27" t="s">
        <v>568</v>
      </c>
      <c r="H26" s="30">
        <v>0</v>
      </c>
      <c r="I26" s="30">
        <v>0</v>
      </c>
      <c r="J26" s="29">
        <v>0</v>
      </c>
    </row>
    <row r="27" spans="1:10" ht="16.5" customHeight="1">
      <c r="A27" s="35">
        <v>103060124</v>
      </c>
      <c r="B27" s="27" t="s">
        <v>569</v>
      </c>
      <c r="C27" s="30">
        <v>0</v>
      </c>
      <c r="D27" s="30">
        <v>0</v>
      </c>
      <c r="E27" s="29">
        <v>0</v>
      </c>
      <c r="F27" s="35">
        <v>2230299</v>
      </c>
      <c r="G27" s="27" t="s">
        <v>570</v>
      </c>
      <c r="H27" s="30">
        <v>0</v>
      </c>
      <c r="I27" s="30">
        <v>0</v>
      </c>
      <c r="J27" s="29">
        <v>0</v>
      </c>
    </row>
    <row r="28" spans="1:10" ht="16.5" customHeight="1">
      <c r="A28" s="35">
        <v>103060125</v>
      </c>
      <c r="B28" s="27" t="s">
        <v>571</v>
      </c>
      <c r="C28" s="30">
        <v>0</v>
      </c>
      <c r="D28" s="30">
        <v>0</v>
      </c>
      <c r="E28" s="29">
        <v>0</v>
      </c>
      <c r="F28" s="35">
        <v>22303</v>
      </c>
      <c r="G28" s="25" t="s">
        <v>572</v>
      </c>
      <c r="H28" s="29">
        <f>H29</f>
        <v>0</v>
      </c>
      <c r="I28" s="29">
        <f>I29</f>
        <v>0</v>
      </c>
      <c r="J28" s="29">
        <f>J29</f>
        <v>0</v>
      </c>
    </row>
    <row r="29" spans="1:10" ht="16.5" customHeight="1">
      <c r="A29" s="35">
        <v>103060126</v>
      </c>
      <c r="B29" s="27" t="s">
        <v>573</v>
      </c>
      <c r="C29" s="30">
        <v>0</v>
      </c>
      <c r="D29" s="30">
        <v>0</v>
      </c>
      <c r="E29" s="29">
        <v>0</v>
      </c>
      <c r="F29" s="35">
        <v>2230301</v>
      </c>
      <c r="G29" s="27" t="s">
        <v>574</v>
      </c>
      <c r="H29" s="30">
        <v>0</v>
      </c>
      <c r="I29" s="30">
        <v>0</v>
      </c>
      <c r="J29" s="29">
        <v>0</v>
      </c>
    </row>
    <row r="30" spans="1:10" ht="16.5" customHeight="1">
      <c r="A30" s="35">
        <v>103060127</v>
      </c>
      <c r="B30" s="27" t="s">
        <v>575</v>
      </c>
      <c r="C30" s="30">
        <v>0</v>
      </c>
      <c r="D30" s="30">
        <v>0</v>
      </c>
      <c r="E30" s="29">
        <v>0</v>
      </c>
      <c r="F30" s="35">
        <v>22304</v>
      </c>
      <c r="G30" s="25" t="s">
        <v>576</v>
      </c>
      <c r="H30" s="29">
        <f>H31+H32+H33</f>
        <v>0</v>
      </c>
      <c r="I30" s="29">
        <f>I31+I32+I33</f>
        <v>0</v>
      </c>
      <c r="J30" s="29">
        <f>J31+J32+J33</f>
        <v>0</v>
      </c>
    </row>
    <row r="31" spans="1:10" ht="16.5" customHeight="1">
      <c r="A31" s="35">
        <v>103060128</v>
      </c>
      <c r="B31" s="27" t="s">
        <v>577</v>
      </c>
      <c r="C31" s="30">
        <v>0</v>
      </c>
      <c r="D31" s="30">
        <v>0</v>
      </c>
      <c r="E31" s="29">
        <v>0</v>
      </c>
      <c r="F31" s="35">
        <v>2230401</v>
      </c>
      <c r="G31" s="27" t="s">
        <v>578</v>
      </c>
      <c r="H31" s="30">
        <v>0</v>
      </c>
      <c r="I31" s="30">
        <v>0</v>
      </c>
      <c r="J31" s="29">
        <v>0</v>
      </c>
    </row>
    <row r="32" spans="1:10" ht="16.5" customHeight="1">
      <c r="A32" s="35">
        <v>103060129</v>
      </c>
      <c r="B32" s="27" t="s">
        <v>579</v>
      </c>
      <c r="C32" s="30">
        <v>0</v>
      </c>
      <c r="D32" s="30">
        <v>0</v>
      </c>
      <c r="E32" s="29">
        <v>0</v>
      </c>
      <c r="F32" s="35">
        <v>2230402</v>
      </c>
      <c r="G32" s="27" t="s">
        <v>580</v>
      </c>
      <c r="H32" s="30">
        <v>0</v>
      </c>
      <c r="I32" s="30">
        <v>0</v>
      </c>
      <c r="J32" s="29">
        <v>0</v>
      </c>
    </row>
    <row r="33" spans="1:10" ht="16.5" customHeight="1">
      <c r="A33" s="35">
        <v>103060130</v>
      </c>
      <c r="B33" s="27" t="s">
        <v>581</v>
      </c>
      <c r="C33" s="30">
        <v>0</v>
      </c>
      <c r="D33" s="30">
        <v>0</v>
      </c>
      <c r="E33" s="29">
        <v>0</v>
      </c>
      <c r="F33" s="35">
        <v>2230499</v>
      </c>
      <c r="G33" s="27" t="s">
        <v>582</v>
      </c>
      <c r="H33" s="30">
        <v>0</v>
      </c>
      <c r="I33" s="30">
        <v>0</v>
      </c>
      <c r="J33" s="29">
        <v>0</v>
      </c>
    </row>
    <row r="34" spans="1:10" ht="16.5" customHeight="1">
      <c r="A34" s="35">
        <v>103060131</v>
      </c>
      <c r="B34" s="27" t="s">
        <v>583</v>
      </c>
      <c r="C34" s="30">
        <v>0</v>
      </c>
      <c r="D34" s="30">
        <v>0</v>
      </c>
      <c r="E34" s="29">
        <v>0</v>
      </c>
      <c r="F34" s="35">
        <v>22399</v>
      </c>
      <c r="G34" s="25" t="s">
        <v>584</v>
      </c>
      <c r="H34" s="29">
        <f>H35</f>
        <v>0</v>
      </c>
      <c r="I34" s="29">
        <f>I35</f>
        <v>0</v>
      </c>
      <c r="J34" s="29">
        <f>J35</f>
        <v>0</v>
      </c>
    </row>
    <row r="35" spans="1:10" ht="16.5" customHeight="1">
      <c r="A35" s="35">
        <v>103060132</v>
      </c>
      <c r="B35" s="27" t="s">
        <v>585</v>
      </c>
      <c r="C35" s="30">
        <v>0</v>
      </c>
      <c r="D35" s="30">
        <v>0</v>
      </c>
      <c r="E35" s="29">
        <v>0</v>
      </c>
      <c r="F35" s="35">
        <v>2239901</v>
      </c>
      <c r="G35" s="27" t="s">
        <v>586</v>
      </c>
      <c r="H35" s="30">
        <v>0</v>
      </c>
      <c r="I35" s="30">
        <v>0</v>
      </c>
      <c r="J35" s="29">
        <v>0</v>
      </c>
    </row>
    <row r="36" spans="1:10" ht="16.5" customHeight="1">
      <c r="A36" s="35">
        <v>103060133</v>
      </c>
      <c r="B36" s="27" t="s">
        <v>587</v>
      </c>
      <c r="C36" s="30">
        <v>0</v>
      </c>
      <c r="D36" s="30">
        <v>0</v>
      </c>
      <c r="E36" s="29">
        <v>0</v>
      </c>
      <c r="F36" s="35"/>
      <c r="G36" s="27"/>
      <c r="H36" s="37"/>
      <c r="I36" s="37"/>
      <c r="J36" s="37"/>
    </row>
    <row r="37" spans="1:10" ht="16.5" customHeight="1">
      <c r="A37" s="35">
        <v>103060134</v>
      </c>
      <c r="B37" s="27" t="s">
        <v>588</v>
      </c>
      <c r="C37" s="30">
        <v>0</v>
      </c>
      <c r="D37" s="30">
        <v>0</v>
      </c>
      <c r="E37" s="29">
        <v>0</v>
      </c>
      <c r="F37" s="35"/>
      <c r="G37" s="27"/>
      <c r="H37" s="37"/>
      <c r="I37" s="37"/>
      <c r="J37" s="37"/>
    </row>
    <row r="38" spans="1:10" ht="16.5" customHeight="1">
      <c r="A38" s="35">
        <v>103060198</v>
      </c>
      <c r="B38" s="27" t="s">
        <v>589</v>
      </c>
      <c r="C38" s="30">
        <v>0</v>
      </c>
      <c r="D38" s="30">
        <v>0</v>
      </c>
      <c r="E38" s="29">
        <v>0</v>
      </c>
      <c r="F38" s="35"/>
      <c r="G38" s="27"/>
      <c r="H38" s="37"/>
      <c r="I38" s="37"/>
      <c r="J38" s="37"/>
    </row>
    <row r="39" spans="1:10" ht="16.5" customHeight="1">
      <c r="A39" s="35">
        <v>1030602</v>
      </c>
      <c r="B39" s="25" t="s">
        <v>590</v>
      </c>
      <c r="C39" s="29">
        <f>SUM(C40:C43)</f>
        <v>0</v>
      </c>
      <c r="D39" s="29">
        <f>SUM(D40:D43)</f>
        <v>0</v>
      </c>
      <c r="E39" s="29">
        <f>SUM(E40:E43)</f>
        <v>0</v>
      </c>
      <c r="F39" s="35"/>
      <c r="G39" s="27"/>
      <c r="H39" s="37"/>
      <c r="I39" s="37"/>
      <c r="J39" s="37"/>
    </row>
    <row r="40" spans="1:10" ht="16.5" customHeight="1">
      <c r="A40" s="35">
        <v>103060202</v>
      </c>
      <c r="B40" s="27" t="s">
        <v>591</v>
      </c>
      <c r="C40" s="30">
        <v>0</v>
      </c>
      <c r="D40" s="30">
        <v>0</v>
      </c>
      <c r="E40" s="29">
        <v>0</v>
      </c>
      <c r="F40" s="35"/>
      <c r="G40" s="27"/>
      <c r="H40" s="37"/>
      <c r="I40" s="37"/>
      <c r="J40" s="37"/>
    </row>
    <row r="41" spans="1:10" ht="16.5" customHeight="1">
      <c r="A41" s="35">
        <v>103060203</v>
      </c>
      <c r="B41" s="27" t="s">
        <v>592</v>
      </c>
      <c r="C41" s="30">
        <v>0</v>
      </c>
      <c r="D41" s="30">
        <v>0</v>
      </c>
      <c r="E41" s="29">
        <v>0</v>
      </c>
      <c r="F41" s="35"/>
      <c r="G41" s="27"/>
      <c r="H41" s="37"/>
      <c r="I41" s="37"/>
      <c r="J41" s="37"/>
    </row>
    <row r="42" spans="1:10" ht="16.5" customHeight="1">
      <c r="A42" s="35">
        <v>103060204</v>
      </c>
      <c r="B42" s="27" t="s">
        <v>593</v>
      </c>
      <c r="C42" s="30">
        <v>0</v>
      </c>
      <c r="D42" s="30">
        <v>0</v>
      </c>
      <c r="E42" s="29">
        <v>0</v>
      </c>
      <c r="F42" s="35"/>
      <c r="G42" s="27"/>
      <c r="H42" s="37"/>
      <c r="I42" s="37"/>
      <c r="J42" s="37"/>
    </row>
    <row r="43" spans="1:10" ht="16.5" customHeight="1">
      <c r="A43" s="35">
        <v>103060298</v>
      </c>
      <c r="B43" s="27" t="s">
        <v>594</v>
      </c>
      <c r="C43" s="30">
        <v>0</v>
      </c>
      <c r="D43" s="30">
        <v>0</v>
      </c>
      <c r="E43" s="29">
        <v>0</v>
      </c>
      <c r="F43" s="35"/>
      <c r="G43" s="27"/>
      <c r="H43" s="37"/>
      <c r="I43" s="37"/>
      <c r="J43" s="37"/>
    </row>
    <row r="44" spans="1:10" ht="16.5" customHeight="1">
      <c r="A44" s="35">
        <v>1030603</v>
      </c>
      <c r="B44" s="25" t="s">
        <v>595</v>
      </c>
      <c r="C44" s="29">
        <f>SUM(C45:C49)</f>
        <v>0</v>
      </c>
      <c r="D44" s="29">
        <f>SUM(D45:D49)</f>
        <v>0</v>
      </c>
      <c r="E44" s="29">
        <f>SUM(E45:E49)</f>
        <v>0</v>
      </c>
      <c r="F44" s="35"/>
      <c r="G44" s="27"/>
      <c r="H44" s="37"/>
      <c r="I44" s="37"/>
      <c r="J44" s="37"/>
    </row>
    <row r="45" spans="1:10" ht="16.5" customHeight="1">
      <c r="A45" s="35">
        <v>103060301</v>
      </c>
      <c r="B45" s="27" t="s">
        <v>596</v>
      </c>
      <c r="C45" s="30">
        <v>0</v>
      </c>
      <c r="D45" s="30">
        <v>0</v>
      </c>
      <c r="E45" s="29">
        <v>0</v>
      </c>
      <c r="F45" s="35"/>
      <c r="G45" s="27"/>
      <c r="H45" s="37"/>
      <c r="I45" s="37"/>
      <c r="J45" s="37"/>
    </row>
    <row r="46" spans="1:10" ht="16.5" customHeight="1">
      <c r="A46" s="35">
        <v>103060304</v>
      </c>
      <c r="B46" s="27" t="s">
        <v>597</v>
      </c>
      <c r="C46" s="30">
        <v>0</v>
      </c>
      <c r="D46" s="30">
        <v>0</v>
      </c>
      <c r="E46" s="29">
        <v>0</v>
      </c>
      <c r="F46" s="35"/>
      <c r="G46" s="27"/>
      <c r="H46" s="37"/>
      <c r="I46" s="37"/>
      <c r="J46" s="37"/>
    </row>
    <row r="47" spans="1:10" ht="16.5" customHeight="1">
      <c r="A47" s="35">
        <v>103060305</v>
      </c>
      <c r="B47" s="27" t="s">
        <v>598</v>
      </c>
      <c r="C47" s="30">
        <v>0</v>
      </c>
      <c r="D47" s="30">
        <v>0</v>
      </c>
      <c r="E47" s="29">
        <v>0</v>
      </c>
      <c r="F47" s="35"/>
      <c r="G47" s="27"/>
      <c r="H47" s="37"/>
      <c r="I47" s="37"/>
      <c r="J47" s="37"/>
    </row>
    <row r="48" spans="1:10" ht="16.5" customHeight="1">
      <c r="A48" s="35">
        <v>103060307</v>
      </c>
      <c r="B48" s="27" t="s">
        <v>599</v>
      </c>
      <c r="C48" s="30">
        <v>0</v>
      </c>
      <c r="D48" s="30">
        <v>0</v>
      </c>
      <c r="E48" s="29">
        <v>0</v>
      </c>
      <c r="F48" s="35"/>
      <c r="G48" s="27"/>
      <c r="H48" s="37"/>
      <c r="I48" s="37"/>
      <c r="J48" s="37"/>
    </row>
    <row r="49" spans="1:10" ht="16.5" customHeight="1">
      <c r="A49" s="35">
        <v>103060398</v>
      </c>
      <c r="B49" s="27" t="s">
        <v>600</v>
      </c>
      <c r="C49" s="30">
        <v>0</v>
      </c>
      <c r="D49" s="30">
        <v>0</v>
      </c>
      <c r="E49" s="29">
        <v>0</v>
      </c>
      <c r="F49" s="35"/>
      <c r="G49" s="27"/>
      <c r="H49" s="37"/>
      <c r="I49" s="37"/>
      <c r="J49" s="37"/>
    </row>
    <row r="50" spans="1:10" ht="16.5" customHeight="1">
      <c r="A50" s="35">
        <v>1030604</v>
      </c>
      <c r="B50" s="25" t="s">
        <v>601</v>
      </c>
      <c r="C50" s="29">
        <f>SUM(C51:C53)</f>
        <v>0</v>
      </c>
      <c r="D50" s="29">
        <f>SUM(D51:D53)</f>
        <v>0</v>
      </c>
      <c r="E50" s="29">
        <f>SUM(E51:E53)</f>
        <v>0</v>
      </c>
      <c r="F50" s="35"/>
      <c r="G50" s="27"/>
      <c r="H50" s="37"/>
      <c r="I50" s="37"/>
      <c r="J50" s="37"/>
    </row>
    <row r="51" spans="1:10" ht="16.5" customHeight="1">
      <c r="A51" s="35">
        <v>103060401</v>
      </c>
      <c r="B51" s="27" t="s">
        <v>602</v>
      </c>
      <c r="C51" s="30">
        <v>0</v>
      </c>
      <c r="D51" s="30">
        <v>0</v>
      </c>
      <c r="E51" s="29">
        <v>0</v>
      </c>
      <c r="F51" s="35"/>
      <c r="G51" s="27"/>
      <c r="H51" s="37"/>
      <c r="I51" s="37"/>
      <c r="J51" s="37"/>
    </row>
    <row r="52" spans="1:10" ht="16.5" customHeight="1">
      <c r="A52" s="35">
        <v>103060402</v>
      </c>
      <c r="B52" s="27" t="s">
        <v>603</v>
      </c>
      <c r="C52" s="30">
        <v>0</v>
      </c>
      <c r="D52" s="30">
        <v>0</v>
      </c>
      <c r="E52" s="29">
        <v>0</v>
      </c>
      <c r="F52" s="35"/>
      <c r="G52" s="27"/>
      <c r="H52" s="37"/>
      <c r="I52" s="37"/>
      <c r="J52" s="37"/>
    </row>
    <row r="53" spans="1:10" ht="16.5" customHeight="1">
      <c r="A53" s="35">
        <v>103060498</v>
      </c>
      <c r="B53" s="27" t="s">
        <v>604</v>
      </c>
      <c r="C53" s="30">
        <v>0</v>
      </c>
      <c r="D53" s="30">
        <v>0</v>
      </c>
      <c r="E53" s="29">
        <v>0</v>
      </c>
      <c r="F53" s="35"/>
      <c r="G53" s="27"/>
      <c r="H53" s="37"/>
      <c r="I53" s="37"/>
      <c r="J53" s="37"/>
    </row>
    <row r="54" spans="1:10" ht="16.5" customHeight="1">
      <c r="A54" s="35">
        <v>1030698</v>
      </c>
      <c r="B54" s="25" t="s">
        <v>605</v>
      </c>
      <c r="C54" s="30">
        <v>0</v>
      </c>
      <c r="D54" s="30">
        <v>0</v>
      </c>
      <c r="E54" s="29">
        <v>0</v>
      </c>
      <c r="F54" s="35"/>
      <c r="G54" s="27"/>
      <c r="H54" s="37"/>
      <c r="I54" s="37"/>
      <c r="J54" s="37"/>
    </row>
    <row r="56" ht="15" customHeight="1">
      <c r="B56" s="20" t="s">
        <v>606</v>
      </c>
    </row>
  </sheetData>
  <sheetProtection/>
  <mergeCells count="2">
    <mergeCell ref="A1:J1"/>
    <mergeCell ref="A2:J2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56"/>
  <sheetViews>
    <sheetView showGridLines="0" showZeros="0" workbookViewId="0" topLeftCell="A1">
      <selection activeCell="E60" sqref="E60"/>
    </sheetView>
  </sheetViews>
  <sheetFormatPr defaultColWidth="12.125" defaultRowHeight="15" customHeight="1"/>
  <cols>
    <col min="1" max="1" width="12.125" style="20" customWidth="1"/>
    <col min="2" max="2" width="39.75390625" style="20" customWidth="1"/>
    <col min="3" max="5" width="16.50390625" style="20" customWidth="1"/>
    <col min="6" max="251" width="12.125" style="20" customWidth="1"/>
    <col min="252" max="16384" width="12.125" style="20" customWidth="1"/>
  </cols>
  <sheetData>
    <row r="1" spans="1:5" ht="33.75" customHeight="1">
      <c r="A1" s="21" t="s">
        <v>607</v>
      </c>
      <c r="B1" s="21"/>
      <c r="C1" s="21"/>
      <c r="D1" s="21"/>
      <c r="E1" s="21"/>
    </row>
    <row r="2" spans="1:5" ht="16.5" customHeight="1">
      <c r="A2" s="22" t="s">
        <v>18</v>
      </c>
      <c r="B2" s="31"/>
      <c r="C2" s="31"/>
      <c r="D2" s="31"/>
      <c r="E2" s="31"/>
    </row>
    <row r="3" spans="1:5" ht="16.5" customHeight="1">
      <c r="A3" s="32" t="s">
        <v>79</v>
      </c>
      <c r="B3" s="33" t="s">
        <v>522</v>
      </c>
      <c r="C3" s="34" t="s">
        <v>523</v>
      </c>
      <c r="D3" s="34" t="s">
        <v>524</v>
      </c>
      <c r="E3" s="34" t="s">
        <v>81</v>
      </c>
    </row>
    <row r="4" spans="1:5" ht="16.5" customHeight="1">
      <c r="A4" s="23"/>
      <c r="B4" s="23" t="s">
        <v>525</v>
      </c>
      <c r="C4" s="29">
        <f aca="true" t="shared" si="0" ref="C4:E5">C5</f>
        <v>0</v>
      </c>
      <c r="D4" s="29">
        <f t="shared" si="0"/>
        <v>0</v>
      </c>
      <c r="E4" s="29">
        <f t="shared" si="0"/>
        <v>0</v>
      </c>
    </row>
    <row r="5" spans="1:5" ht="16.5" customHeight="1">
      <c r="A5" s="35">
        <v>103</v>
      </c>
      <c r="B5" s="25" t="s">
        <v>527</v>
      </c>
      <c r="C5" s="29">
        <f t="shared" si="0"/>
        <v>0</v>
      </c>
      <c r="D5" s="29">
        <f t="shared" si="0"/>
        <v>0</v>
      </c>
      <c r="E5" s="29">
        <f t="shared" si="0"/>
        <v>0</v>
      </c>
    </row>
    <row r="6" spans="1:5" ht="16.5" customHeight="1">
      <c r="A6" s="35">
        <v>10306</v>
      </c>
      <c r="B6" s="25" t="s">
        <v>528</v>
      </c>
      <c r="C6" s="29">
        <f>C7+C39+C44+C50+C54</f>
        <v>0</v>
      </c>
      <c r="D6" s="29">
        <f>D7+D39+D44+D50+D54</f>
        <v>0</v>
      </c>
      <c r="E6" s="29">
        <f>E7+E39+E44+E50+E54</f>
        <v>0</v>
      </c>
    </row>
    <row r="7" spans="1:5" ht="16.5" customHeight="1">
      <c r="A7" s="35">
        <v>1030601</v>
      </c>
      <c r="B7" s="25" t="s">
        <v>529</v>
      </c>
      <c r="C7" s="29">
        <f>SUM(C8:C38)</f>
        <v>0</v>
      </c>
      <c r="D7" s="29">
        <f>SUM(D8:D38)</f>
        <v>0</v>
      </c>
      <c r="E7" s="29">
        <f>SUM(E8:E38)</f>
        <v>0</v>
      </c>
    </row>
    <row r="8" spans="1:5" ht="16.5" customHeight="1">
      <c r="A8" s="35">
        <v>103060103</v>
      </c>
      <c r="B8" s="27" t="s">
        <v>531</v>
      </c>
      <c r="C8" s="30">
        <v>0</v>
      </c>
      <c r="D8" s="30">
        <v>0</v>
      </c>
      <c r="E8" s="29">
        <v>0</v>
      </c>
    </row>
    <row r="9" spans="1:5" ht="16.5" customHeight="1">
      <c r="A9" s="35">
        <v>103060104</v>
      </c>
      <c r="B9" s="27" t="s">
        <v>533</v>
      </c>
      <c r="C9" s="30">
        <v>0</v>
      </c>
      <c r="D9" s="30">
        <v>0</v>
      </c>
      <c r="E9" s="29">
        <v>0</v>
      </c>
    </row>
    <row r="10" spans="1:5" ht="16.5" customHeight="1">
      <c r="A10" s="35">
        <v>103060105</v>
      </c>
      <c r="B10" s="27" t="s">
        <v>535</v>
      </c>
      <c r="C10" s="30">
        <v>0</v>
      </c>
      <c r="D10" s="30">
        <v>0</v>
      </c>
      <c r="E10" s="29">
        <v>0</v>
      </c>
    </row>
    <row r="11" spans="1:5" ht="16.5" customHeight="1">
      <c r="A11" s="35">
        <v>103060106</v>
      </c>
      <c r="B11" s="27" t="s">
        <v>537</v>
      </c>
      <c r="C11" s="30">
        <v>0</v>
      </c>
      <c r="D11" s="30">
        <v>0</v>
      </c>
      <c r="E11" s="29">
        <v>0</v>
      </c>
    </row>
    <row r="12" spans="1:5" ht="16.5" customHeight="1">
      <c r="A12" s="35">
        <v>103060107</v>
      </c>
      <c r="B12" s="27" t="s">
        <v>539</v>
      </c>
      <c r="C12" s="30">
        <v>0</v>
      </c>
      <c r="D12" s="30">
        <v>0</v>
      </c>
      <c r="E12" s="29">
        <v>0</v>
      </c>
    </row>
    <row r="13" spans="1:5" ht="16.5" customHeight="1">
      <c r="A13" s="35">
        <v>103060108</v>
      </c>
      <c r="B13" s="27" t="s">
        <v>541</v>
      </c>
      <c r="C13" s="30">
        <v>0</v>
      </c>
      <c r="D13" s="30">
        <v>0</v>
      </c>
      <c r="E13" s="29">
        <v>0</v>
      </c>
    </row>
    <row r="14" spans="1:5" ht="16.5" customHeight="1">
      <c r="A14" s="35">
        <v>103060109</v>
      </c>
      <c r="B14" s="27" t="s">
        <v>543</v>
      </c>
      <c r="C14" s="30">
        <v>0</v>
      </c>
      <c r="D14" s="30">
        <v>0</v>
      </c>
      <c r="E14" s="29">
        <v>0</v>
      </c>
    </row>
    <row r="15" spans="1:5" ht="16.5" customHeight="1">
      <c r="A15" s="35">
        <v>103060112</v>
      </c>
      <c r="B15" s="27" t="s">
        <v>545</v>
      </c>
      <c r="C15" s="30">
        <v>0</v>
      </c>
      <c r="D15" s="30">
        <v>0</v>
      </c>
      <c r="E15" s="29">
        <v>0</v>
      </c>
    </row>
    <row r="16" spans="1:5" ht="16.5" customHeight="1">
      <c r="A16" s="35">
        <v>103060113</v>
      </c>
      <c r="B16" s="27" t="s">
        <v>547</v>
      </c>
      <c r="C16" s="30">
        <v>0</v>
      </c>
      <c r="D16" s="30">
        <v>0</v>
      </c>
      <c r="E16" s="29">
        <v>0</v>
      </c>
    </row>
    <row r="17" spans="1:5" ht="16.5" customHeight="1">
      <c r="A17" s="35">
        <v>103060114</v>
      </c>
      <c r="B17" s="27" t="s">
        <v>549</v>
      </c>
      <c r="C17" s="30">
        <v>0</v>
      </c>
      <c r="D17" s="30">
        <v>0</v>
      </c>
      <c r="E17" s="29">
        <v>0</v>
      </c>
    </row>
    <row r="18" spans="1:5" ht="16.5" customHeight="1">
      <c r="A18" s="35">
        <v>103060115</v>
      </c>
      <c r="B18" s="27" t="s">
        <v>551</v>
      </c>
      <c r="C18" s="30">
        <v>0</v>
      </c>
      <c r="D18" s="30">
        <v>0</v>
      </c>
      <c r="E18" s="29">
        <v>0</v>
      </c>
    </row>
    <row r="19" spans="1:5" ht="16.5" customHeight="1">
      <c r="A19" s="35">
        <v>103060116</v>
      </c>
      <c r="B19" s="27" t="s">
        <v>553</v>
      </c>
      <c r="C19" s="30">
        <v>0</v>
      </c>
      <c r="D19" s="30">
        <v>0</v>
      </c>
      <c r="E19" s="29">
        <v>0</v>
      </c>
    </row>
    <row r="20" spans="1:5" ht="16.5" customHeight="1">
      <c r="A20" s="35">
        <v>103060117</v>
      </c>
      <c r="B20" s="27" t="s">
        <v>555</v>
      </c>
      <c r="C20" s="30">
        <v>0</v>
      </c>
      <c r="D20" s="30">
        <v>0</v>
      </c>
      <c r="E20" s="29">
        <v>0</v>
      </c>
    </row>
    <row r="21" spans="1:5" ht="16.5" customHeight="1">
      <c r="A21" s="35">
        <v>103060118</v>
      </c>
      <c r="B21" s="27" t="s">
        <v>557</v>
      </c>
      <c r="C21" s="30">
        <v>0</v>
      </c>
      <c r="D21" s="30">
        <v>0</v>
      </c>
      <c r="E21" s="29">
        <v>0</v>
      </c>
    </row>
    <row r="22" spans="1:5" ht="16.5" customHeight="1">
      <c r="A22" s="35">
        <v>103060119</v>
      </c>
      <c r="B22" s="27" t="s">
        <v>559</v>
      </c>
      <c r="C22" s="30">
        <v>0</v>
      </c>
      <c r="D22" s="30">
        <v>0</v>
      </c>
      <c r="E22" s="29">
        <v>0</v>
      </c>
    </row>
    <row r="23" spans="1:5" ht="16.5" customHeight="1">
      <c r="A23" s="35">
        <v>103060120</v>
      </c>
      <c r="B23" s="27" t="s">
        <v>561</v>
      </c>
      <c r="C23" s="30">
        <v>0</v>
      </c>
      <c r="D23" s="30">
        <v>0</v>
      </c>
      <c r="E23" s="29">
        <v>0</v>
      </c>
    </row>
    <row r="24" spans="1:5" ht="16.5" customHeight="1">
      <c r="A24" s="35">
        <v>103060121</v>
      </c>
      <c r="B24" s="27" t="s">
        <v>563</v>
      </c>
      <c r="C24" s="30">
        <v>0</v>
      </c>
      <c r="D24" s="30">
        <v>0</v>
      </c>
      <c r="E24" s="29">
        <v>0</v>
      </c>
    </row>
    <row r="25" spans="1:5" ht="16.5" customHeight="1">
      <c r="A25" s="35">
        <v>103060122</v>
      </c>
      <c r="B25" s="27" t="s">
        <v>565</v>
      </c>
      <c r="C25" s="30">
        <v>0</v>
      </c>
      <c r="D25" s="30">
        <v>0</v>
      </c>
      <c r="E25" s="29">
        <v>0</v>
      </c>
    </row>
    <row r="26" spans="1:5" ht="16.5" customHeight="1">
      <c r="A26" s="35">
        <v>103060123</v>
      </c>
      <c r="B26" s="27" t="s">
        <v>567</v>
      </c>
      <c r="C26" s="30">
        <v>0</v>
      </c>
      <c r="D26" s="30">
        <v>0</v>
      </c>
      <c r="E26" s="29">
        <v>0</v>
      </c>
    </row>
    <row r="27" spans="1:5" ht="16.5" customHeight="1">
      <c r="A27" s="35">
        <v>103060124</v>
      </c>
      <c r="B27" s="27" t="s">
        <v>569</v>
      </c>
      <c r="C27" s="30">
        <v>0</v>
      </c>
      <c r="D27" s="30">
        <v>0</v>
      </c>
      <c r="E27" s="29">
        <v>0</v>
      </c>
    </row>
    <row r="28" spans="1:5" ht="16.5" customHeight="1">
      <c r="A28" s="35">
        <v>103060125</v>
      </c>
      <c r="B28" s="27" t="s">
        <v>571</v>
      </c>
      <c r="C28" s="30">
        <v>0</v>
      </c>
      <c r="D28" s="30">
        <v>0</v>
      </c>
      <c r="E28" s="29">
        <v>0</v>
      </c>
    </row>
    <row r="29" spans="1:5" ht="16.5" customHeight="1">
      <c r="A29" s="35">
        <v>103060126</v>
      </c>
      <c r="B29" s="27" t="s">
        <v>573</v>
      </c>
      <c r="C29" s="30">
        <v>0</v>
      </c>
      <c r="D29" s="30">
        <v>0</v>
      </c>
      <c r="E29" s="29">
        <v>0</v>
      </c>
    </row>
    <row r="30" spans="1:5" ht="16.5" customHeight="1">
      <c r="A30" s="35">
        <v>103060127</v>
      </c>
      <c r="B30" s="27" t="s">
        <v>575</v>
      </c>
      <c r="C30" s="30">
        <v>0</v>
      </c>
      <c r="D30" s="30">
        <v>0</v>
      </c>
      <c r="E30" s="29">
        <v>0</v>
      </c>
    </row>
    <row r="31" spans="1:5" ht="16.5" customHeight="1">
      <c r="A31" s="35">
        <v>103060128</v>
      </c>
      <c r="B31" s="27" t="s">
        <v>577</v>
      </c>
      <c r="C31" s="30">
        <v>0</v>
      </c>
      <c r="D31" s="30">
        <v>0</v>
      </c>
      <c r="E31" s="29">
        <v>0</v>
      </c>
    </row>
    <row r="32" spans="1:5" ht="16.5" customHeight="1">
      <c r="A32" s="35">
        <v>103060129</v>
      </c>
      <c r="B32" s="27" t="s">
        <v>579</v>
      </c>
      <c r="C32" s="30">
        <v>0</v>
      </c>
      <c r="D32" s="30">
        <v>0</v>
      </c>
      <c r="E32" s="29">
        <v>0</v>
      </c>
    </row>
    <row r="33" spans="1:5" ht="16.5" customHeight="1">
      <c r="A33" s="35">
        <v>103060130</v>
      </c>
      <c r="B33" s="27" t="s">
        <v>581</v>
      </c>
      <c r="C33" s="30">
        <v>0</v>
      </c>
      <c r="D33" s="30">
        <v>0</v>
      </c>
      <c r="E33" s="29">
        <v>0</v>
      </c>
    </row>
    <row r="34" spans="1:5" ht="16.5" customHeight="1">
      <c r="A34" s="35">
        <v>103060131</v>
      </c>
      <c r="B34" s="27" t="s">
        <v>583</v>
      </c>
      <c r="C34" s="30">
        <v>0</v>
      </c>
      <c r="D34" s="30">
        <v>0</v>
      </c>
      <c r="E34" s="29">
        <v>0</v>
      </c>
    </row>
    <row r="35" spans="1:5" ht="16.5" customHeight="1">
      <c r="A35" s="35">
        <v>103060132</v>
      </c>
      <c r="B35" s="27" t="s">
        <v>585</v>
      </c>
      <c r="C35" s="30">
        <v>0</v>
      </c>
      <c r="D35" s="30">
        <v>0</v>
      </c>
      <c r="E35" s="29">
        <v>0</v>
      </c>
    </row>
    <row r="36" spans="1:5" ht="16.5" customHeight="1">
      <c r="A36" s="35">
        <v>103060133</v>
      </c>
      <c r="B36" s="27" t="s">
        <v>587</v>
      </c>
      <c r="C36" s="30">
        <v>0</v>
      </c>
      <c r="D36" s="30">
        <v>0</v>
      </c>
      <c r="E36" s="29">
        <v>0</v>
      </c>
    </row>
    <row r="37" spans="1:5" ht="16.5" customHeight="1">
      <c r="A37" s="35">
        <v>103060134</v>
      </c>
      <c r="B37" s="27" t="s">
        <v>588</v>
      </c>
      <c r="C37" s="30">
        <v>0</v>
      </c>
      <c r="D37" s="30">
        <v>0</v>
      </c>
      <c r="E37" s="29">
        <v>0</v>
      </c>
    </row>
    <row r="38" spans="1:5" ht="16.5" customHeight="1">
      <c r="A38" s="35">
        <v>103060198</v>
      </c>
      <c r="B38" s="27" t="s">
        <v>589</v>
      </c>
      <c r="C38" s="30">
        <v>0</v>
      </c>
      <c r="D38" s="30">
        <v>0</v>
      </c>
      <c r="E38" s="29">
        <v>0</v>
      </c>
    </row>
    <row r="39" spans="1:5" ht="16.5" customHeight="1">
      <c r="A39" s="35">
        <v>1030602</v>
      </c>
      <c r="B39" s="25" t="s">
        <v>590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6.5" customHeight="1">
      <c r="A40" s="35">
        <v>103060202</v>
      </c>
      <c r="B40" s="27" t="s">
        <v>591</v>
      </c>
      <c r="C40" s="30">
        <v>0</v>
      </c>
      <c r="D40" s="30">
        <v>0</v>
      </c>
      <c r="E40" s="29">
        <v>0</v>
      </c>
    </row>
    <row r="41" spans="1:5" ht="16.5" customHeight="1">
      <c r="A41" s="35">
        <v>103060203</v>
      </c>
      <c r="B41" s="27" t="s">
        <v>592</v>
      </c>
      <c r="C41" s="30">
        <v>0</v>
      </c>
      <c r="D41" s="30">
        <v>0</v>
      </c>
      <c r="E41" s="29">
        <v>0</v>
      </c>
    </row>
    <row r="42" spans="1:5" ht="16.5" customHeight="1">
      <c r="A42" s="35">
        <v>103060204</v>
      </c>
      <c r="B42" s="27" t="s">
        <v>593</v>
      </c>
      <c r="C42" s="30">
        <v>0</v>
      </c>
      <c r="D42" s="30">
        <v>0</v>
      </c>
      <c r="E42" s="29">
        <v>0</v>
      </c>
    </row>
    <row r="43" spans="1:5" ht="16.5" customHeight="1">
      <c r="A43" s="35">
        <v>103060298</v>
      </c>
      <c r="B43" s="27" t="s">
        <v>594</v>
      </c>
      <c r="C43" s="30">
        <v>0</v>
      </c>
      <c r="D43" s="30">
        <v>0</v>
      </c>
      <c r="E43" s="29">
        <v>0</v>
      </c>
    </row>
    <row r="44" spans="1:5" ht="16.5" customHeight="1">
      <c r="A44" s="35">
        <v>1030603</v>
      </c>
      <c r="B44" s="25" t="s">
        <v>595</v>
      </c>
      <c r="C44" s="29">
        <f>SUM(C45:C49)</f>
        <v>0</v>
      </c>
      <c r="D44" s="29">
        <f>SUM(D45:D49)</f>
        <v>0</v>
      </c>
      <c r="E44" s="29">
        <f>SUM(E45:E49)</f>
        <v>0</v>
      </c>
    </row>
    <row r="45" spans="1:5" ht="16.5" customHeight="1">
      <c r="A45" s="35">
        <v>103060301</v>
      </c>
      <c r="B45" s="27" t="s">
        <v>596</v>
      </c>
      <c r="C45" s="30">
        <v>0</v>
      </c>
      <c r="D45" s="30">
        <v>0</v>
      </c>
      <c r="E45" s="29">
        <v>0</v>
      </c>
    </row>
    <row r="46" spans="1:5" ht="16.5" customHeight="1">
      <c r="A46" s="35">
        <v>103060304</v>
      </c>
      <c r="B46" s="27" t="s">
        <v>597</v>
      </c>
      <c r="C46" s="30">
        <v>0</v>
      </c>
      <c r="D46" s="30">
        <v>0</v>
      </c>
      <c r="E46" s="29">
        <v>0</v>
      </c>
    </row>
    <row r="47" spans="1:5" ht="16.5" customHeight="1">
      <c r="A47" s="35">
        <v>103060305</v>
      </c>
      <c r="B47" s="27" t="s">
        <v>598</v>
      </c>
      <c r="C47" s="30">
        <v>0</v>
      </c>
      <c r="D47" s="30">
        <v>0</v>
      </c>
      <c r="E47" s="29">
        <v>0</v>
      </c>
    </row>
    <row r="48" spans="1:5" ht="16.5" customHeight="1">
      <c r="A48" s="35">
        <v>103060307</v>
      </c>
      <c r="B48" s="27" t="s">
        <v>599</v>
      </c>
      <c r="C48" s="30">
        <v>0</v>
      </c>
      <c r="D48" s="30">
        <v>0</v>
      </c>
      <c r="E48" s="29">
        <v>0</v>
      </c>
    </row>
    <row r="49" spans="1:5" ht="16.5" customHeight="1">
      <c r="A49" s="35">
        <v>103060398</v>
      </c>
      <c r="B49" s="27" t="s">
        <v>600</v>
      </c>
      <c r="C49" s="30">
        <v>0</v>
      </c>
      <c r="D49" s="30">
        <v>0</v>
      </c>
      <c r="E49" s="29">
        <v>0</v>
      </c>
    </row>
    <row r="50" spans="1:5" ht="16.5" customHeight="1">
      <c r="A50" s="35">
        <v>1030604</v>
      </c>
      <c r="B50" s="25" t="s">
        <v>601</v>
      </c>
      <c r="C50" s="29">
        <f>SUM(C51:C53)</f>
        <v>0</v>
      </c>
      <c r="D50" s="29">
        <f>SUM(D51:D53)</f>
        <v>0</v>
      </c>
      <c r="E50" s="29">
        <f>SUM(E51:E53)</f>
        <v>0</v>
      </c>
    </row>
    <row r="51" spans="1:5" ht="16.5" customHeight="1">
      <c r="A51" s="35">
        <v>103060401</v>
      </c>
      <c r="B51" s="27" t="s">
        <v>602</v>
      </c>
      <c r="C51" s="30">
        <v>0</v>
      </c>
      <c r="D51" s="30">
        <v>0</v>
      </c>
      <c r="E51" s="29">
        <v>0</v>
      </c>
    </row>
    <row r="52" spans="1:5" ht="16.5" customHeight="1">
      <c r="A52" s="35">
        <v>103060402</v>
      </c>
      <c r="B52" s="27" t="s">
        <v>603</v>
      </c>
      <c r="C52" s="30">
        <v>0</v>
      </c>
      <c r="D52" s="30">
        <v>0</v>
      </c>
      <c r="E52" s="29">
        <v>0</v>
      </c>
    </row>
    <row r="53" spans="1:5" ht="16.5" customHeight="1">
      <c r="A53" s="35">
        <v>103060498</v>
      </c>
      <c r="B53" s="27" t="s">
        <v>604</v>
      </c>
      <c r="C53" s="30">
        <v>0</v>
      </c>
      <c r="D53" s="30">
        <v>0</v>
      </c>
      <c r="E53" s="29">
        <v>0</v>
      </c>
    </row>
    <row r="54" spans="1:5" ht="16.5" customHeight="1">
      <c r="A54" s="35">
        <v>1030698</v>
      </c>
      <c r="B54" s="25" t="s">
        <v>605</v>
      </c>
      <c r="C54" s="30">
        <v>0</v>
      </c>
      <c r="D54" s="30">
        <v>0</v>
      </c>
      <c r="E54" s="29">
        <v>0</v>
      </c>
    </row>
    <row r="56" ht="15" customHeight="1">
      <c r="B56" s="36" t="s">
        <v>608</v>
      </c>
    </row>
  </sheetData>
  <sheetProtection/>
  <mergeCells count="2">
    <mergeCell ref="A1:E1"/>
    <mergeCell ref="A2:E2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L26" sqref="L26"/>
    </sheetView>
  </sheetViews>
  <sheetFormatPr defaultColWidth="12.25390625" defaultRowHeight="15" customHeight="1"/>
  <cols>
    <col min="1" max="1" width="30.00390625" style="20" customWidth="1"/>
    <col min="2" max="2" width="13.125" style="20" customWidth="1"/>
    <col min="3" max="3" width="12.125" style="20" customWidth="1"/>
    <col min="4" max="4" width="12.50390625" style="20" customWidth="1"/>
    <col min="5" max="5" width="13.125" style="20" customWidth="1"/>
    <col min="6" max="6" width="12.25390625" style="20" customWidth="1"/>
    <col min="7" max="7" width="11.875" style="20" customWidth="1"/>
    <col min="8" max="9" width="12.625" style="20" customWidth="1"/>
    <col min="10" max="10" width="12.50390625" style="20" customWidth="1"/>
    <col min="11" max="16384" width="12.25390625" style="20" customWidth="1"/>
  </cols>
  <sheetData>
    <row r="1" spans="1:10" ht="33.75" customHeight="1">
      <c r="A1" s="21" t="s">
        <v>609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6.5" customHeight="1">
      <c r="A2" s="22" t="s">
        <v>610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6.5" customHeight="1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3.5" customHeight="1">
      <c r="A4" s="23" t="s">
        <v>238</v>
      </c>
      <c r="B4" s="24" t="s">
        <v>255</v>
      </c>
      <c r="C4" s="24" t="s">
        <v>611</v>
      </c>
      <c r="D4" s="24" t="s">
        <v>612</v>
      </c>
      <c r="E4" s="24" t="s">
        <v>613</v>
      </c>
      <c r="F4" s="24" t="s">
        <v>614</v>
      </c>
      <c r="G4" s="24" t="s">
        <v>615</v>
      </c>
      <c r="H4" s="24" t="s">
        <v>616</v>
      </c>
      <c r="I4" s="24" t="s">
        <v>617</v>
      </c>
      <c r="J4" s="24" t="s">
        <v>618</v>
      </c>
    </row>
    <row r="5" spans="1:10" ht="16.5" customHeight="1">
      <c r="A5" s="25" t="s">
        <v>619</v>
      </c>
      <c r="B5" s="26">
        <v>154.36</v>
      </c>
      <c r="C5" s="26"/>
      <c r="D5" s="26"/>
      <c r="E5" s="26">
        <v>99.69</v>
      </c>
      <c r="F5" s="26">
        <v>50.53</v>
      </c>
      <c r="G5" s="26"/>
      <c r="H5" s="26">
        <v>1.86</v>
      </c>
      <c r="I5" s="26">
        <v>2.28</v>
      </c>
      <c r="J5" s="29">
        <f>SUM(J6:J12)</f>
        <v>0</v>
      </c>
    </row>
    <row r="6" spans="1:10" ht="16.5" customHeight="1">
      <c r="A6" s="27" t="s">
        <v>620</v>
      </c>
      <c r="B6" s="26">
        <v>44.44</v>
      </c>
      <c r="C6" s="28"/>
      <c r="D6" s="28"/>
      <c r="E6" s="28">
        <v>34.89</v>
      </c>
      <c r="F6" s="28">
        <v>8.87</v>
      </c>
      <c r="G6" s="28"/>
      <c r="H6" s="28"/>
      <c r="I6" s="28">
        <v>0.68</v>
      </c>
      <c r="J6" s="30"/>
    </row>
    <row r="7" spans="1:10" ht="15" customHeight="1">
      <c r="A7" s="27" t="s">
        <v>621</v>
      </c>
      <c r="B7" s="26"/>
      <c r="C7" s="28"/>
      <c r="D7" s="28"/>
      <c r="E7" s="28"/>
      <c r="F7" s="28"/>
      <c r="G7" s="28"/>
      <c r="H7" s="28"/>
      <c r="I7" s="28"/>
      <c r="J7" s="30"/>
    </row>
    <row r="8" spans="1:10" ht="15" customHeight="1">
      <c r="A8" s="27" t="s">
        <v>622</v>
      </c>
      <c r="B8" s="26">
        <v>109.92</v>
      </c>
      <c r="C8" s="28"/>
      <c r="D8" s="28"/>
      <c r="E8" s="28">
        <v>64.8</v>
      </c>
      <c r="F8" s="28">
        <v>41.66</v>
      </c>
      <c r="G8" s="28"/>
      <c r="H8" s="28">
        <v>1.86</v>
      </c>
      <c r="I8" s="28">
        <v>1.6</v>
      </c>
      <c r="J8" s="30"/>
    </row>
    <row r="9" spans="1:10" ht="16.5" customHeight="1">
      <c r="A9" s="27" t="s">
        <v>623</v>
      </c>
      <c r="B9" s="26"/>
      <c r="C9" s="28"/>
      <c r="D9" s="28"/>
      <c r="E9" s="28"/>
      <c r="F9" s="28"/>
      <c r="G9" s="28"/>
      <c r="H9" s="28"/>
      <c r="I9" s="28"/>
      <c r="J9" s="30"/>
    </row>
    <row r="10" spans="1:10" ht="16.5" customHeight="1">
      <c r="A10" s="27" t="s">
        <v>624</v>
      </c>
      <c r="B10" s="29"/>
      <c r="C10" s="30"/>
      <c r="D10" s="30"/>
      <c r="E10" s="30"/>
      <c r="F10" s="30"/>
      <c r="G10" s="30"/>
      <c r="H10" s="30"/>
      <c r="I10" s="30"/>
      <c r="J10" s="30"/>
    </row>
    <row r="11" spans="1:10" ht="16.5" customHeight="1">
      <c r="A11" s="27" t="s">
        <v>625</v>
      </c>
      <c r="B11" s="29"/>
      <c r="C11" s="30"/>
      <c r="D11" s="30"/>
      <c r="E11" s="30"/>
      <c r="F11" s="30"/>
      <c r="G11" s="30"/>
      <c r="H11" s="30"/>
      <c r="I11" s="30"/>
      <c r="J11" s="30"/>
    </row>
    <row r="12" spans="1:10" ht="15" customHeight="1">
      <c r="A12" s="27" t="s">
        <v>626</v>
      </c>
      <c r="B12" s="29">
        <f>C12+D12+E12+F12+G12+H12+I12+J12</f>
        <v>0</v>
      </c>
      <c r="C12" s="30"/>
      <c r="D12" s="30"/>
      <c r="E12" s="30"/>
      <c r="F12" s="30"/>
      <c r="G12" s="30"/>
      <c r="H12" s="30"/>
      <c r="I12" s="30"/>
      <c r="J12" s="30"/>
    </row>
  </sheetData>
  <sheetProtection/>
  <mergeCells count="3">
    <mergeCell ref="A1:J1"/>
    <mergeCell ref="A2:J2"/>
    <mergeCell ref="A3:J3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workbookViewId="0" topLeftCell="A1">
      <selection activeCell="H28" sqref="H28"/>
    </sheetView>
  </sheetViews>
  <sheetFormatPr defaultColWidth="12.25390625" defaultRowHeight="15" customHeight="1"/>
  <cols>
    <col min="1" max="1" width="30.00390625" style="20" customWidth="1"/>
    <col min="2" max="2" width="13.125" style="20" customWidth="1"/>
    <col min="3" max="3" width="12.125" style="20" customWidth="1"/>
    <col min="4" max="4" width="12.50390625" style="20" customWidth="1"/>
    <col min="5" max="5" width="13.125" style="20" customWidth="1"/>
    <col min="6" max="6" width="12.25390625" style="20" customWidth="1"/>
    <col min="7" max="7" width="11.875" style="20" customWidth="1"/>
    <col min="8" max="9" width="12.625" style="20" customWidth="1"/>
    <col min="10" max="10" width="12.50390625" style="20" customWidth="1"/>
    <col min="11" max="16384" width="12.25390625" style="20" customWidth="1"/>
  </cols>
  <sheetData>
    <row r="1" spans="1:10" ht="33.75" customHeight="1">
      <c r="A1" s="21" t="s">
        <v>627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6.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43.5" customHeight="1">
      <c r="A3" s="23" t="s">
        <v>238</v>
      </c>
      <c r="B3" s="24" t="s">
        <v>255</v>
      </c>
      <c r="C3" s="24" t="s">
        <v>611</v>
      </c>
      <c r="D3" s="24" t="s">
        <v>612</v>
      </c>
      <c r="E3" s="24" t="s">
        <v>613</v>
      </c>
      <c r="F3" s="24" t="s">
        <v>614</v>
      </c>
      <c r="G3" s="24" t="s">
        <v>615</v>
      </c>
      <c r="H3" s="24" t="s">
        <v>616</v>
      </c>
      <c r="I3" s="24" t="s">
        <v>617</v>
      </c>
      <c r="J3" s="24" t="s">
        <v>618</v>
      </c>
    </row>
    <row r="4" spans="1:10" ht="16.5" customHeight="1">
      <c r="A4" s="25" t="s">
        <v>628</v>
      </c>
      <c r="B4" s="26">
        <v>154.36</v>
      </c>
      <c r="C4" s="26"/>
      <c r="D4" s="26"/>
      <c r="E4" s="26">
        <v>99.69</v>
      </c>
      <c r="F4" s="26">
        <v>50.53</v>
      </c>
      <c r="G4" s="26"/>
      <c r="H4" s="26">
        <v>1.86</v>
      </c>
      <c r="I4" s="26">
        <v>2.28</v>
      </c>
      <c r="J4" s="30"/>
    </row>
    <row r="5" spans="1:10" ht="16.5" customHeight="1">
      <c r="A5" s="27" t="s">
        <v>629</v>
      </c>
      <c r="B5" s="26">
        <v>154.36</v>
      </c>
      <c r="C5" s="26"/>
      <c r="D5" s="26"/>
      <c r="E5" s="26">
        <v>99.69</v>
      </c>
      <c r="F5" s="26">
        <v>50.53</v>
      </c>
      <c r="G5" s="26"/>
      <c r="H5" s="26">
        <v>1.86</v>
      </c>
      <c r="I5" s="26">
        <v>2.28</v>
      </c>
      <c r="J5" s="30"/>
    </row>
    <row r="6" spans="1:10" ht="16.5" customHeight="1">
      <c r="A6" s="27" t="s">
        <v>630</v>
      </c>
      <c r="B6" s="26"/>
      <c r="C6" s="28"/>
      <c r="D6" s="28"/>
      <c r="E6" s="28"/>
      <c r="F6" s="28"/>
      <c r="G6" s="28"/>
      <c r="H6" s="28"/>
      <c r="I6" s="28"/>
      <c r="J6" s="30"/>
    </row>
    <row r="7" spans="1:10" ht="16.5" customHeight="1">
      <c r="A7" s="27" t="s">
        <v>631</v>
      </c>
      <c r="B7" s="26"/>
      <c r="C7" s="28"/>
      <c r="D7" s="28"/>
      <c r="E7" s="28"/>
      <c r="F7" s="28"/>
      <c r="G7" s="28"/>
      <c r="H7" s="28"/>
      <c r="I7" s="28"/>
      <c r="J7" s="30"/>
    </row>
    <row r="8" spans="1:10" ht="15" customHeight="1">
      <c r="A8" s="27" t="s">
        <v>632</v>
      </c>
      <c r="B8" s="29"/>
      <c r="C8" s="30"/>
      <c r="D8" s="30"/>
      <c r="E8" s="30"/>
      <c r="F8" s="30"/>
      <c r="G8" s="30"/>
      <c r="H8" s="30"/>
      <c r="I8" s="30"/>
      <c r="J8" s="30"/>
    </row>
    <row r="9" spans="1:10" ht="16.5" customHeight="1">
      <c r="A9" s="25" t="s">
        <v>633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6.5" customHeight="1">
      <c r="A10" s="25" t="s">
        <v>634</v>
      </c>
      <c r="B10" s="29"/>
      <c r="C10" s="30"/>
      <c r="D10" s="30"/>
      <c r="E10" s="30"/>
      <c r="F10" s="30"/>
      <c r="G10" s="30"/>
      <c r="H10" s="30"/>
      <c r="I10" s="30"/>
      <c r="J10" s="30"/>
    </row>
  </sheetData>
  <sheetProtection/>
  <mergeCells count="2">
    <mergeCell ref="A1:J1"/>
    <mergeCell ref="A2:J2"/>
  </mergeCells>
  <printOptions gridLines="1"/>
  <pageMargins left="0.75" right="0.75" top="1" bottom="1" header="0" footer="0"/>
  <pageSetup horizontalDpi="600" verticalDpi="600" orientation="portrait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6" sqref="E6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5" t="s">
        <v>635</v>
      </c>
      <c r="B1" s="5"/>
    </row>
    <row r="2" spans="1:2" s="1" customFormat="1" ht="23.25" customHeight="1">
      <c r="A2" s="6"/>
      <c r="B2" s="7" t="s">
        <v>18</v>
      </c>
    </row>
    <row r="3" spans="1:2" s="2" customFormat="1" ht="49.5" customHeight="1">
      <c r="A3" s="8" t="s">
        <v>232</v>
      </c>
      <c r="B3" s="8" t="s">
        <v>636</v>
      </c>
    </row>
    <row r="4" spans="1:2" ht="49.5" customHeight="1">
      <c r="A4" s="9" t="s">
        <v>255</v>
      </c>
      <c r="B4" s="9">
        <v>1.11</v>
      </c>
    </row>
    <row r="5" spans="1:6" ht="49.5" customHeight="1">
      <c r="A5" s="10" t="s">
        <v>637</v>
      </c>
      <c r="B5" s="9"/>
      <c r="F5" s="11"/>
    </row>
    <row r="6" spans="1:2" ht="49.5" customHeight="1">
      <c r="A6" s="10" t="s">
        <v>638</v>
      </c>
      <c r="B6" s="9">
        <v>1.11</v>
      </c>
    </row>
    <row r="7" spans="1:2" ht="49.5" customHeight="1">
      <c r="A7" s="12" t="s">
        <v>639</v>
      </c>
      <c r="B7" s="13"/>
    </row>
    <row r="8" spans="1:2" ht="49.5" customHeight="1">
      <c r="A8" s="14" t="s">
        <v>640</v>
      </c>
      <c r="B8" s="13"/>
    </row>
    <row r="9" spans="1:2" ht="49.5" customHeight="1">
      <c r="A9" s="15" t="s">
        <v>641</v>
      </c>
      <c r="B9" s="16"/>
    </row>
    <row r="10" spans="1:2" ht="171.75" customHeight="1">
      <c r="A10" s="17" t="s">
        <v>642</v>
      </c>
      <c r="B10" s="18"/>
    </row>
    <row r="13" ht="14.25">
      <c r="E13" s="19"/>
    </row>
  </sheetData>
  <sheetProtection/>
  <mergeCells count="2">
    <mergeCell ref="A1:B1"/>
    <mergeCell ref="A10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9">
      <selection activeCell="B27" sqref="B27"/>
    </sheetView>
  </sheetViews>
  <sheetFormatPr defaultColWidth="9.00390625" defaultRowHeight="24.75" customHeight="1"/>
  <cols>
    <col min="1" max="1" width="31.50390625" style="116" customWidth="1"/>
    <col min="2" max="2" width="14.75390625" style="116" customWidth="1"/>
    <col min="3" max="3" width="35.125" style="117" customWidth="1"/>
    <col min="4" max="4" width="12.625" style="118" customWidth="1"/>
    <col min="5" max="16384" width="9.00390625" style="116" customWidth="1"/>
  </cols>
  <sheetData>
    <row r="1" spans="1:4" ht="15" customHeight="1">
      <c r="A1" s="119"/>
      <c r="B1" s="119"/>
      <c r="C1" s="120"/>
      <c r="D1" s="121"/>
    </row>
    <row r="2" spans="1:4" ht="36" customHeight="1">
      <c r="A2" s="122" t="s">
        <v>17</v>
      </c>
      <c r="B2" s="122"/>
      <c r="C2" s="122"/>
      <c r="D2" s="122"/>
    </row>
    <row r="3" spans="1:4" ht="18.75" customHeight="1">
      <c r="A3" s="119"/>
      <c r="B3" s="119"/>
      <c r="C3" s="120"/>
      <c r="D3" s="123" t="s">
        <v>18</v>
      </c>
    </row>
    <row r="4" spans="1:4" ht="24.75" customHeight="1">
      <c r="A4" s="124" t="s">
        <v>19</v>
      </c>
      <c r="B4" s="125" t="s">
        <v>20</v>
      </c>
      <c r="C4" s="126" t="s">
        <v>21</v>
      </c>
      <c r="D4" s="127" t="s">
        <v>20</v>
      </c>
    </row>
    <row r="5" spans="1:4" ht="27" customHeight="1">
      <c r="A5" s="92" t="s">
        <v>22</v>
      </c>
      <c r="B5" s="128">
        <f>B6+B7</f>
        <v>342.9</v>
      </c>
      <c r="C5" s="129" t="s">
        <v>23</v>
      </c>
      <c r="D5" s="127">
        <v>8675.53</v>
      </c>
    </row>
    <row r="6" spans="1:4" ht="27" customHeight="1">
      <c r="A6" s="130" t="s">
        <v>24</v>
      </c>
      <c r="B6" s="128">
        <v>339.48</v>
      </c>
      <c r="C6" s="131" t="s">
        <v>25</v>
      </c>
      <c r="D6" s="132">
        <v>1092.49</v>
      </c>
    </row>
    <row r="7" spans="1:4" ht="27" customHeight="1">
      <c r="A7" s="130" t="s">
        <v>26</v>
      </c>
      <c r="B7" s="133">
        <v>3.42</v>
      </c>
      <c r="C7" s="131" t="s">
        <v>27</v>
      </c>
      <c r="D7" s="132"/>
    </row>
    <row r="8" spans="1:4" ht="27" customHeight="1">
      <c r="A8" s="92" t="s">
        <v>28</v>
      </c>
      <c r="B8" s="125">
        <f>B9+B13</f>
        <v>8332.63</v>
      </c>
      <c r="C8" s="131" t="s">
        <v>29</v>
      </c>
      <c r="D8" s="132"/>
    </row>
    <row r="9" spans="1:4" ht="27" customHeight="1">
      <c r="A9" s="93" t="s">
        <v>30</v>
      </c>
      <c r="B9" s="125">
        <v>725</v>
      </c>
      <c r="C9" s="131" t="s">
        <v>31</v>
      </c>
      <c r="D9" s="132">
        <v>13</v>
      </c>
    </row>
    <row r="10" spans="1:4" ht="27" customHeight="1">
      <c r="A10" s="95" t="s">
        <v>32</v>
      </c>
      <c r="B10" s="99">
        <v>276.72</v>
      </c>
      <c r="C10" s="131" t="s">
        <v>33</v>
      </c>
      <c r="D10" s="132"/>
    </row>
    <row r="11" spans="1:4" ht="27" customHeight="1">
      <c r="A11" s="95" t="s">
        <v>34</v>
      </c>
      <c r="B11" s="133"/>
      <c r="C11" s="131" t="s">
        <v>35</v>
      </c>
      <c r="D11" s="132"/>
    </row>
    <row r="12" spans="1:4" ht="27" customHeight="1">
      <c r="A12" s="95" t="s">
        <v>36</v>
      </c>
      <c r="B12" s="99">
        <v>448.28</v>
      </c>
      <c r="C12" s="131" t="s">
        <v>37</v>
      </c>
      <c r="D12" s="132">
        <v>13.9</v>
      </c>
    </row>
    <row r="13" spans="1:4" ht="27" customHeight="1">
      <c r="A13" s="97" t="s">
        <v>38</v>
      </c>
      <c r="B13" s="125">
        <v>7607.63</v>
      </c>
      <c r="C13" s="131" t="s">
        <v>39</v>
      </c>
      <c r="D13" s="132">
        <v>180.57</v>
      </c>
    </row>
    <row r="14" spans="1:4" ht="27" customHeight="1">
      <c r="A14" s="95" t="s">
        <v>40</v>
      </c>
      <c r="B14" s="99">
        <v>41.73</v>
      </c>
      <c r="C14" s="131" t="s">
        <v>41</v>
      </c>
      <c r="D14" s="132">
        <v>24.94</v>
      </c>
    </row>
    <row r="15" spans="1:4" ht="27" customHeight="1">
      <c r="A15" s="95" t="s">
        <v>42</v>
      </c>
      <c r="B15" s="99"/>
      <c r="C15" s="131" t="s">
        <v>43</v>
      </c>
      <c r="D15" s="132"/>
    </row>
    <row r="16" spans="1:4" ht="27" customHeight="1">
      <c r="A16" s="95" t="s">
        <v>44</v>
      </c>
      <c r="B16" s="99">
        <v>49.97</v>
      </c>
      <c r="C16" s="131" t="s">
        <v>45</v>
      </c>
      <c r="D16" s="132">
        <v>40.6</v>
      </c>
    </row>
    <row r="17" spans="1:4" ht="27" customHeight="1">
      <c r="A17" s="95" t="s">
        <v>46</v>
      </c>
      <c r="B17" s="99">
        <v>30.78</v>
      </c>
      <c r="C17" s="131" t="s">
        <v>47</v>
      </c>
      <c r="D17" s="132">
        <v>419.99</v>
      </c>
    </row>
    <row r="18" spans="1:4" ht="27" customHeight="1">
      <c r="A18" s="95" t="s">
        <v>48</v>
      </c>
      <c r="B18" s="133">
        <v>77.29</v>
      </c>
      <c r="C18" s="131" t="s">
        <v>49</v>
      </c>
      <c r="D18" s="132">
        <v>14</v>
      </c>
    </row>
    <row r="19" spans="1:4" ht="27" customHeight="1">
      <c r="A19" s="95" t="s">
        <v>50</v>
      </c>
      <c r="B19" s="99"/>
      <c r="C19" s="131" t="s">
        <v>51</v>
      </c>
      <c r="D19" s="132"/>
    </row>
    <row r="20" spans="1:4" ht="27" customHeight="1">
      <c r="A20" s="95" t="s">
        <v>52</v>
      </c>
      <c r="B20" s="133">
        <v>68.4</v>
      </c>
      <c r="C20" s="131" t="s">
        <v>53</v>
      </c>
      <c r="D20" s="132">
        <v>23.56</v>
      </c>
    </row>
    <row r="21" spans="1:4" ht="27" customHeight="1">
      <c r="A21" s="95" t="s">
        <v>54</v>
      </c>
      <c r="B21" s="99">
        <v>712.56</v>
      </c>
      <c r="C21" s="131" t="s">
        <v>55</v>
      </c>
      <c r="D21" s="132"/>
    </row>
    <row r="22" spans="1:4" ht="27" customHeight="1">
      <c r="A22" s="95" t="s">
        <v>56</v>
      </c>
      <c r="B22" s="99"/>
      <c r="C22" s="131" t="s">
        <v>57</v>
      </c>
      <c r="D22" s="132"/>
    </row>
    <row r="23" spans="1:4" ht="27" customHeight="1">
      <c r="A23" s="95" t="s">
        <v>58</v>
      </c>
      <c r="B23" s="99">
        <v>1.5</v>
      </c>
      <c r="C23" s="131" t="s">
        <v>59</v>
      </c>
      <c r="D23" s="132"/>
    </row>
    <row r="24" spans="1:4" ht="27" customHeight="1">
      <c r="A24" s="95" t="s">
        <v>60</v>
      </c>
      <c r="B24" s="99">
        <v>25</v>
      </c>
      <c r="C24" s="131" t="s">
        <v>61</v>
      </c>
      <c r="D24" s="132">
        <v>85.22</v>
      </c>
    </row>
    <row r="25" spans="1:4" ht="27" customHeight="1">
      <c r="A25" s="95" t="s">
        <v>62</v>
      </c>
      <c r="B25" s="134"/>
      <c r="C25" s="131" t="s">
        <v>63</v>
      </c>
      <c r="D25" s="135"/>
    </row>
    <row r="26" spans="1:4" ht="27" customHeight="1">
      <c r="A26" s="95" t="s">
        <v>64</v>
      </c>
      <c r="B26" s="134"/>
      <c r="C26" s="131" t="s">
        <v>65</v>
      </c>
      <c r="D26" s="135"/>
    </row>
    <row r="27" spans="1:4" ht="27" customHeight="1">
      <c r="A27" s="95" t="s">
        <v>66</v>
      </c>
      <c r="B27" s="99">
        <v>6600.4</v>
      </c>
      <c r="C27" s="131" t="s">
        <v>67</v>
      </c>
      <c r="D27" s="99">
        <v>6767.26</v>
      </c>
    </row>
    <row r="28" spans="1:4" ht="27" customHeight="1">
      <c r="A28" s="136"/>
      <c r="B28" s="134"/>
      <c r="C28" s="131" t="s">
        <v>68</v>
      </c>
      <c r="D28" s="135"/>
    </row>
    <row r="29" spans="1:4" ht="27" customHeight="1">
      <c r="A29" s="136"/>
      <c r="B29" s="134"/>
      <c r="C29" s="131" t="s">
        <v>69</v>
      </c>
      <c r="D29" s="135"/>
    </row>
    <row r="30" spans="1:4" ht="27" customHeight="1">
      <c r="A30" s="136"/>
      <c r="B30" s="134"/>
      <c r="C30" s="137" t="s">
        <v>70</v>
      </c>
      <c r="D30" s="135"/>
    </row>
    <row r="31" spans="1:4" ht="27" customHeight="1">
      <c r="A31" s="136"/>
      <c r="B31" s="134"/>
      <c r="C31" s="138"/>
      <c r="D31" s="135"/>
    </row>
    <row r="32" spans="1:4" ht="27" customHeight="1">
      <c r="A32" s="124" t="s">
        <v>71</v>
      </c>
      <c r="B32" s="134">
        <v>8675.53</v>
      </c>
      <c r="C32" s="129" t="s">
        <v>72</v>
      </c>
      <c r="D32" s="132">
        <v>8675.53</v>
      </c>
    </row>
    <row r="33" spans="1:4" ht="27" customHeight="1">
      <c r="A33" s="98"/>
      <c r="B33" s="134"/>
      <c r="C33" s="138"/>
      <c r="D33" s="135"/>
    </row>
    <row r="34" spans="1:4" ht="27" customHeight="1">
      <c r="A34" s="92" t="s">
        <v>73</v>
      </c>
      <c r="B34" s="134">
        <v>0</v>
      </c>
      <c r="C34" s="129" t="s">
        <v>74</v>
      </c>
      <c r="D34" s="139"/>
    </row>
    <row r="35" spans="1:4" ht="21.75" customHeight="1">
      <c r="A35" s="124" t="s">
        <v>75</v>
      </c>
      <c r="B35" s="125">
        <v>8675.53</v>
      </c>
      <c r="C35" s="129" t="s">
        <v>76</v>
      </c>
      <c r="D35" s="139">
        <v>8675.53</v>
      </c>
    </row>
    <row r="36" spans="1:4" ht="24.75" customHeight="1">
      <c r="A36" s="119"/>
      <c r="B36" s="140"/>
      <c r="C36" s="120"/>
      <c r="D36" s="14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showGridLines="0" showZeros="0" workbookViewId="0" topLeftCell="A1">
      <selection activeCell="D11" sqref="D11"/>
    </sheetView>
  </sheetViews>
  <sheetFormatPr defaultColWidth="12.25390625" defaultRowHeight="16.5" customHeight="1"/>
  <cols>
    <col min="1" max="1" width="9.375" style="20" customWidth="1"/>
    <col min="2" max="2" width="50.125" style="20" customWidth="1"/>
    <col min="3" max="3" width="17.625" style="112" customWidth="1"/>
    <col min="4" max="16384" width="12.25390625" style="20" customWidth="1"/>
  </cols>
  <sheetData>
    <row r="1" spans="1:3" ht="33.75" customHeight="1">
      <c r="A1" s="101" t="s">
        <v>77</v>
      </c>
      <c r="B1" s="101"/>
      <c r="C1" s="113"/>
    </row>
    <row r="2" spans="1:3" ht="16.5" customHeight="1">
      <c r="A2" s="22" t="s">
        <v>78</v>
      </c>
      <c r="B2" s="22"/>
      <c r="C2" s="114"/>
    </row>
    <row r="3" spans="1:3" ht="16.5" customHeight="1">
      <c r="A3" s="23" t="s">
        <v>79</v>
      </c>
      <c r="B3" s="23" t="s">
        <v>80</v>
      </c>
      <c r="C3" s="115" t="s">
        <v>81</v>
      </c>
    </row>
    <row r="4" spans="1:3" ht="16.5" customHeight="1">
      <c r="A4" s="35"/>
      <c r="B4" s="23" t="s">
        <v>82</v>
      </c>
      <c r="C4" s="26">
        <v>339.48</v>
      </c>
    </row>
    <row r="5" spans="1:3" ht="16.5" customHeight="1">
      <c r="A5" s="35">
        <v>101</v>
      </c>
      <c r="B5" s="64" t="s">
        <v>83</v>
      </c>
      <c r="C5" s="26">
        <v>339.48</v>
      </c>
    </row>
    <row r="6" spans="1:3" ht="16.5" customHeight="1">
      <c r="A6" s="35">
        <v>10101</v>
      </c>
      <c r="B6" s="64" t="s">
        <v>84</v>
      </c>
      <c r="C6" s="26">
        <v>339.48</v>
      </c>
    </row>
    <row r="7" spans="1:3" ht="16.5" customHeight="1">
      <c r="A7" s="35">
        <v>1010104</v>
      </c>
      <c r="B7" s="64" t="s">
        <v>85</v>
      </c>
      <c r="C7" s="26">
        <v>339.48</v>
      </c>
    </row>
    <row r="8" spans="1:3" ht="16.5" customHeight="1">
      <c r="A8" s="35">
        <v>101010401</v>
      </c>
      <c r="B8" s="35" t="s">
        <v>86</v>
      </c>
      <c r="C8" s="26">
        <v>339.48</v>
      </c>
    </row>
  </sheetData>
  <sheetProtection/>
  <autoFilter ref="A3:C8"/>
  <mergeCells count="2">
    <mergeCell ref="A1:C1"/>
    <mergeCell ref="A2:C2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9"/>
  <sheetViews>
    <sheetView showGridLines="0" showZeros="0" workbookViewId="0" topLeftCell="A64">
      <selection activeCell="C6" sqref="C6"/>
    </sheetView>
  </sheetViews>
  <sheetFormatPr defaultColWidth="12.25390625" defaultRowHeight="16.5" customHeight="1"/>
  <cols>
    <col min="1" max="1" width="9.875" style="20" customWidth="1"/>
    <col min="2" max="2" width="47.375" style="20" customWidth="1"/>
    <col min="3" max="3" width="20.75390625" style="20" customWidth="1"/>
    <col min="4" max="16384" width="12.25390625" style="20" customWidth="1"/>
  </cols>
  <sheetData>
    <row r="1" spans="1:3" ht="33.75" customHeight="1">
      <c r="A1" s="21" t="s">
        <v>87</v>
      </c>
      <c r="B1" s="21"/>
      <c r="C1" s="21"/>
    </row>
    <row r="2" spans="1:3" ht="16.5" customHeight="1">
      <c r="A2" s="22" t="s">
        <v>18</v>
      </c>
      <c r="B2" s="22"/>
      <c r="C2" s="22"/>
    </row>
    <row r="3" spans="1:3" ht="17.25" customHeight="1">
      <c r="A3" s="23" t="s">
        <v>79</v>
      </c>
      <c r="B3" s="23" t="s">
        <v>80</v>
      </c>
      <c r="C3" s="23" t="s">
        <v>81</v>
      </c>
    </row>
    <row r="4" spans="1:3" ht="16.5" customHeight="1">
      <c r="A4" s="35"/>
      <c r="B4" s="23" t="s">
        <v>88</v>
      </c>
      <c r="C4" s="107">
        <v>8675.53</v>
      </c>
    </row>
    <row r="5" spans="1:3" ht="16.5" customHeight="1">
      <c r="A5" s="35">
        <v>201</v>
      </c>
      <c r="B5" s="64" t="s">
        <v>89</v>
      </c>
      <c r="C5" s="108">
        <v>1092.49</v>
      </c>
    </row>
    <row r="6" spans="1:3" ht="16.5" customHeight="1">
      <c r="A6" s="35">
        <v>20103</v>
      </c>
      <c r="B6" s="64" t="s">
        <v>90</v>
      </c>
      <c r="C6" s="109">
        <v>1040.59</v>
      </c>
    </row>
    <row r="7" spans="1:3" ht="16.5" customHeight="1">
      <c r="A7" s="35">
        <v>2010301</v>
      </c>
      <c r="B7" s="35" t="s">
        <v>91</v>
      </c>
      <c r="C7" s="109">
        <v>977.05</v>
      </c>
    </row>
    <row r="8" spans="1:3" ht="16.5" customHeight="1">
      <c r="A8" s="35">
        <v>2010302</v>
      </c>
      <c r="B8" s="35" t="s">
        <v>92</v>
      </c>
      <c r="C8" s="109">
        <v>22</v>
      </c>
    </row>
    <row r="9" spans="1:3" ht="16.5" customHeight="1">
      <c r="A9" s="35">
        <v>2010399</v>
      </c>
      <c r="B9" s="35" t="s">
        <v>93</v>
      </c>
      <c r="C9" s="109">
        <v>41.55</v>
      </c>
    </row>
    <row r="10" spans="1:3" ht="16.5" customHeight="1">
      <c r="A10" s="35">
        <v>20106</v>
      </c>
      <c r="B10" s="64" t="s">
        <v>94</v>
      </c>
      <c r="C10" s="109">
        <v>14</v>
      </c>
    </row>
    <row r="11" spans="1:3" ht="16.5" customHeight="1">
      <c r="A11" s="35">
        <v>2010699</v>
      </c>
      <c r="B11" s="35" t="s">
        <v>95</v>
      </c>
      <c r="C11" s="109">
        <v>14</v>
      </c>
    </row>
    <row r="12" spans="1:3" ht="16.5" customHeight="1">
      <c r="A12" s="35">
        <v>20113</v>
      </c>
      <c r="B12" s="64" t="s">
        <v>96</v>
      </c>
      <c r="C12" s="109">
        <v>9</v>
      </c>
    </row>
    <row r="13" spans="1:3" ht="16.5" customHeight="1">
      <c r="A13" s="35">
        <v>2011308</v>
      </c>
      <c r="B13" s="35" t="s">
        <v>97</v>
      </c>
      <c r="C13" s="109">
        <v>9</v>
      </c>
    </row>
    <row r="14" spans="1:3" ht="16.5" customHeight="1">
      <c r="A14" s="35">
        <v>20131</v>
      </c>
      <c r="B14" s="64" t="s">
        <v>98</v>
      </c>
      <c r="C14" s="109">
        <v>14.27</v>
      </c>
    </row>
    <row r="15" spans="1:3" ht="16.5" customHeight="1">
      <c r="A15" s="35">
        <v>2013199</v>
      </c>
      <c r="B15" s="35" t="s">
        <v>99</v>
      </c>
      <c r="C15" s="109">
        <v>14.27</v>
      </c>
    </row>
    <row r="16" spans="1:3" ht="16.5" customHeight="1">
      <c r="A16" s="35">
        <v>20136</v>
      </c>
      <c r="B16" s="64" t="s">
        <v>100</v>
      </c>
      <c r="C16" s="109">
        <v>10</v>
      </c>
    </row>
    <row r="17" spans="1:3" ht="16.5" customHeight="1">
      <c r="A17" s="35">
        <v>2013602</v>
      </c>
      <c r="B17" s="35" t="s">
        <v>92</v>
      </c>
      <c r="C17" s="109">
        <v>10</v>
      </c>
    </row>
    <row r="18" spans="1:3" ht="16.5" customHeight="1">
      <c r="A18" s="35">
        <v>20199</v>
      </c>
      <c r="B18" s="64" t="s">
        <v>101</v>
      </c>
      <c r="C18" s="109">
        <v>4.63</v>
      </c>
    </row>
    <row r="19" spans="1:3" ht="16.5" customHeight="1">
      <c r="A19" s="35">
        <v>2019999</v>
      </c>
      <c r="B19" s="35" t="s">
        <v>102</v>
      </c>
      <c r="C19" s="109">
        <v>4.63</v>
      </c>
    </row>
    <row r="20" spans="1:3" ht="16.5" customHeight="1">
      <c r="A20" s="35">
        <v>204</v>
      </c>
      <c r="B20" s="64" t="s">
        <v>103</v>
      </c>
      <c r="C20" s="109">
        <v>13</v>
      </c>
    </row>
    <row r="21" spans="1:3" ht="16.5" customHeight="1">
      <c r="A21" s="35">
        <v>20402</v>
      </c>
      <c r="B21" s="64" t="s">
        <v>104</v>
      </c>
      <c r="C21" s="109">
        <v>10</v>
      </c>
    </row>
    <row r="22" spans="1:3" ht="16.5" customHeight="1">
      <c r="A22" s="35">
        <v>2040202</v>
      </c>
      <c r="B22" s="35" t="s">
        <v>92</v>
      </c>
      <c r="C22" s="109">
        <v>10</v>
      </c>
    </row>
    <row r="23" spans="1:3" ht="16.5" customHeight="1">
      <c r="A23" s="35">
        <v>20406</v>
      </c>
      <c r="B23" s="64" t="s">
        <v>105</v>
      </c>
      <c r="C23" s="109">
        <v>3</v>
      </c>
    </row>
    <row r="24" spans="1:3" ht="16.5" customHeight="1">
      <c r="A24" s="35">
        <v>2040699</v>
      </c>
      <c r="B24" s="35" t="s">
        <v>106</v>
      </c>
      <c r="C24" s="109">
        <v>3</v>
      </c>
    </row>
    <row r="25" spans="1:3" ht="16.5" customHeight="1">
      <c r="A25" s="35">
        <v>207</v>
      </c>
      <c r="B25" s="64" t="s">
        <v>107</v>
      </c>
      <c r="C25" s="109">
        <v>13.9</v>
      </c>
    </row>
    <row r="26" spans="1:3" ht="16.5" customHeight="1">
      <c r="A26" s="35">
        <v>20701</v>
      </c>
      <c r="B26" s="64" t="s">
        <v>108</v>
      </c>
      <c r="C26" s="109">
        <v>10.9</v>
      </c>
    </row>
    <row r="27" spans="1:3" ht="16.5" customHeight="1">
      <c r="A27" s="35">
        <v>2070199</v>
      </c>
      <c r="B27" s="35" t="s">
        <v>109</v>
      </c>
      <c r="C27" s="109">
        <v>10.9</v>
      </c>
    </row>
    <row r="28" spans="1:3" ht="16.5" customHeight="1">
      <c r="A28" s="35">
        <v>20799</v>
      </c>
      <c r="B28" s="64" t="s">
        <v>110</v>
      </c>
      <c r="C28" s="109">
        <v>3</v>
      </c>
    </row>
    <row r="29" spans="1:3" ht="16.5" customHeight="1">
      <c r="A29" s="35">
        <v>2079999</v>
      </c>
      <c r="B29" s="35" t="s">
        <v>111</v>
      </c>
      <c r="C29" s="109">
        <v>3</v>
      </c>
    </row>
    <row r="30" spans="1:3" ht="16.5" customHeight="1">
      <c r="A30" s="35">
        <v>208</v>
      </c>
      <c r="B30" s="64" t="s">
        <v>112</v>
      </c>
      <c r="C30" s="109">
        <v>180.57</v>
      </c>
    </row>
    <row r="31" spans="1:3" ht="16.5" customHeight="1">
      <c r="A31" s="35">
        <v>20801</v>
      </c>
      <c r="B31" s="64" t="s">
        <v>113</v>
      </c>
      <c r="C31" s="109">
        <v>48.84</v>
      </c>
    </row>
    <row r="32" spans="1:3" ht="16.5" customHeight="1">
      <c r="A32" s="35">
        <v>2080107</v>
      </c>
      <c r="B32" s="35" t="s">
        <v>114</v>
      </c>
      <c r="C32" s="109">
        <v>48.84</v>
      </c>
    </row>
    <row r="33" spans="1:3" ht="16.5" customHeight="1">
      <c r="A33" s="35">
        <v>20802</v>
      </c>
      <c r="B33" s="64" t="s">
        <v>115</v>
      </c>
      <c r="C33" s="109">
        <v>18.7</v>
      </c>
    </row>
    <row r="34" spans="1:3" ht="16.5" customHeight="1">
      <c r="A34" s="35">
        <v>2080299</v>
      </c>
      <c r="B34" s="35" t="s">
        <v>116</v>
      </c>
      <c r="C34" s="109">
        <v>18.7</v>
      </c>
    </row>
    <row r="35" spans="1:3" ht="16.5" customHeight="1">
      <c r="A35" s="35">
        <v>20805</v>
      </c>
      <c r="B35" s="64" t="s">
        <v>117</v>
      </c>
      <c r="C35" s="109">
        <v>46.96</v>
      </c>
    </row>
    <row r="36" spans="1:3" ht="16.5" customHeight="1">
      <c r="A36" s="35">
        <v>2080505</v>
      </c>
      <c r="B36" s="35" t="s">
        <v>118</v>
      </c>
      <c r="C36" s="109">
        <v>46.96</v>
      </c>
    </row>
    <row r="37" spans="1:3" ht="16.5" customHeight="1">
      <c r="A37" s="35">
        <v>20807</v>
      </c>
      <c r="B37" s="64" t="s">
        <v>119</v>
      </c>
      <c r="C37" s="109">
        <v>59.5</v>
      </c>
    </row>
    <row r="38" spans="1:3" ht="12.75" customHeight="1">
      <c r="A38" s="35">
        <v>2080799</v>
      </c>
      <c r="B38" s="35" t="s">
        <v>120</v>
      </c>
      <c r="C38" s="109">
        <v>59.5</v>
      </c>
    </row>
    <row r="39" spans="1:3" ht="16.5" customHeight="1">
      <c r="A39" s="35">
        <v>20809</v>
      </c>
      <c r="B39" s="64" t="s">
        <v>121</v>
      </c>
      <c r="C39" s="109">
        <v>3.64</v>
      </c>
    </row>
    <row r="40" spans="1:3" ht="16.5" customHeight="1">
      <c r="A40" s="35">
        <v>2080999</v>
      </c>
      <c r="B40" s="35" t="s">
        <v>122</v>
      </c>
      <c r="C40" s="109">
        <v>3.64</v>
      </c>
    </row>
    <row r="41" spans="1:3" ht="16.5" customHeight="1">
      <c r="A41" s="35">
        <v>20899</v>
      </c>
      <c r="B41" s="64" t="s">
        <v>123</v>
      </c>
      <c r="C41" s="109">
        <v>2.93</v>
      </c>
    </row>
    <row r="42" spans="1:3" ht="16.5" customHeight="1">
      <c r="A42" s="35">
        <v>2089901</v>
      </c>
      <c r="B42" s="35" t="s">
        <v>124</v>
      </c>
      <c r="C42" s="109">
        <v>2.93</v>
      </c>
    </row>
    <row r="43" spans="1:3" ht="16.5" customHeight="1">
      <c r="A43" s="35">
        <v>210</v>
      </c>
      <c r="B43" s="64" t="s">
        <v>125</v>
      </c>
      <c r="C43" s="109">
        <v>24.94</v>
      </c>
    </row>
    <row r="44" spans="1:3" ht="16.5" customHeight="1">
      <c r="A44" s="35">
        <v>21011</v>
      </c>
      <c r="B44" s="64" t="s">
        <v>126</v>
      </c>
      <c r="C44" s="109">
        <v>24.94</v>
      </c>
    </row>
    <row r="45" spans="1:3" ht="16.5" customHeight="1">
      <c r="A45" s="35">
        <v>2101101</v>
      </c>
      <c r="B45" s="35" t="s">
        <v>127</v>
      </c>
      <c r="C45" s="109">
        <v>24.94</v>
      </c>
    </row>
    <row r="46" spans="1:3" ht="16.5" customHeight="1">
      <c r="A46" s="35">
        <v>212</v>
      </c>
      <c r="B46" s="64" t="s">
        <v>128</v>
      </c>
      <c r="C46" s="109">
        <v>40.6</v>
      </c>
    </row>
    <row r="47" spans="1:3" ht="16.5" customHeight="1">
      <c r="A47" s="35">
        <v>21202</v>
      </c>
      <c r="B47" s="64" t="s">
        <v>129</v>
      </c>
      <c r="C47" s="109">
        <v>5</v>
      </c>
    </row>
    <row r="48" spans="1:3" ht="16.5" customHeight="1">
      <c r="A48" s="35">
        <v>2120201</v>
      </c>
      <c r="B48" s="35" t="s">
        <v>130</v>
      </c>
      <c r="C48" s="109">
        <v>5</v>
      </c>
    </row>
    <row r="49" spans="1:3" ht="16.5" customHeight="1">
      <c r="A49" s="35">
        <v>21203</v>
      </c>
      <c r="B49" s="64" t="s">
        <v>131</v>
      </c>
      <c r="C49" s="109">
        <v>33.6</v>
      </c>
    </row>
    <row r="50" spans="1:3" ht="16.5" customHeight="1">
      <c r="A50" s="35">
        <v>2120303</v>
      </c>
      <c r="B50" s="35" t="s">
        <v>132</v>
      </c>
      <c r="C50" s="109">
        <v>23</v>
      </c>
    </row>
    <row r="51" spans="1:3" ht="16.5" customHeight="1">
      <c r="A51" s="35">
        <v>2120399</v>
      </c>
      <c r="B51" s="35" t="s">
        <v>133</v>
      </c>
      <c r="C51" s="109">
        <v>10.6</v>
      </c>
    </row>
    <row r="52" spans="1:3" ht="16.5" customHeight="1">
      <c r="A52" s="35">
        <v>21205</v>
      </c>
      <c r="B52" s="64" t="s">
        <v>134</v>
      </c>
      <c r="C52" s="109">
        <v>2</v>
      </c>
    </row>
    <row r="53" spans="1:3" ht="16.5" customHeight="1">
      <c r="A53" s="35">
        <v>2120501</v>
      </c>
      <c r="B53" s="35" t="s">
        <v>135</v>
      </c>
      <c r="C53" s="109">
        <v>2</v>
      </c>
    </row>
    <row r="54" spans="1:3" ht="16.5" customHeight="1">
      <c r="A54" s="35">
        <v>213</v>
      </c>
      <c r="B54" s="64" t="s">
        <v>136</v>
      </c>
      <c r="C54" s="109">
        <v>419.99</v>
      </c>
    </row>
    <row r="55" spans="1:3" ht="16.5" customHeight="1">
      <c r="A55" s="35">
        <v>21301</v>
      </c>
      <c r="B55" s="64" t="s">
        <v>137</v>
      </c>
      <c r="C55" s="109">
        <v>93.2</v>
      </c>
    </row>
    <row r="56" spans="1:3" ht="16.5" customHeight="1">
      <c r="A56" s="35">
        <v>2130122</v>
      </c>
      <c r="B56" s="35" t="s">
        <v>138</v>
      </c>
      <c r="C56" s="109">
        <v>2</v>
      </c>
    </row>
    <row r="57" spans="1:3" ht="16.5" customHeight="1">
      <c r="A57" s="35">
        <v>2130126</v>
      </c>
      <c r="B57" s="35" t="s">
        <v>139</v>
      </c>
      <c r="C57" s="109">
        <v>5</v>
      </c>
    </row>
    <row r="58" spans="1:3" ht="16.5" customHeight="1">
      <c r="A58" s="35">
        <v>2130142</v>
      </c>
      <c r="B58" s="35" t="s">
        <v>140</v>
      </c>
      <c r="C58" s="109">
        <v>10</v>
      </c>
    </row>
    <row r="59" spans="1:3" ht="16.5" customHeight="1">
      <c r="A59" s="35">
        <v>2130199</v>
      </c>
      <c r="B59" s="35" t="s">
        <v>141</v>
      </c>
      <c r="C59" s="109">
        <v>76.2</v>
      </c>
    </row>
    <row r="60" spans="1:3" ht="16.5" customHeight="1">
      <c r="A60" s="35">
        <v>21302</v>
      </c>
      <c r="B60" s="64" t="s">
        <v>142</v>
      </c>
      <c r="C60" s="109">
        <v>8.69</v>
      </c>
    </row>
    <row r="61" spans="1:3" ht="16.5" customHeight="1">
      <c r="A61" s="35">
        <v>2130299</v>
      </c>
      <c r="B61" s="35" t="s">
        <v>143</v>
      </c>
      <c r="C61" s="109">
        <v>8.69</v>
      </c>
    </row>
    <row r="62" spans="1:3" ht="16.5" customHeight="1">
      <c r="A62" s="35">
        <v>21303</v>
      </c>
      <c r="B62" s="64" t="s">
        <v>144</v>
      </c>
      <c r="C62" s="109">
        <v>79.15</v>
      </c>
    </row>
    <row r="63" spans="1:3" ht="16.5" customHeight="1">
      <c r="A63" s="35">
        <v>2130301</v>
      </c>
      <c r="B63" s="35" t="s">
        <v>91</v>
      </c>
      <c r="C63" s="109">
        <v>57.93</v>
      </c>
    </row>
    <row r="64" spans="1:3" ht="16.5" customHeight="1">
      <c r="A64" s="35">
        <v>2130306</v>
      </c>
      <c r="B64" s="35" t="s">
        <v>145</v>
      </c>
      <c r="C64" s="109">
        <v>14</v>
      </c>
    </row>
    <row r="65" spans="1:3" ht="16.5" customHeight="1">
      <c r="A65" s="35">
        <v>2130315</v>
      </c>
      <c r="B65" s="35" t="s">
        <v>146</v>
      </c>
      <c r="C65" s="109">
        <v>4.5</v>
      </c>
    </row>
    <row r="66" spans="1:3" ht="16.5" customHeight="1">
      <c r="A66" s="35">
        <v>2130399</v>
      </c>
      <c r="B66" s="35" t="s">
        <v>147</v>
      </c>
      <c r="C66" s="109">
        <v>2.72</v>
      </c>
    </row>
    <row r="67" spans="1:3" ht="16.5" customHeight="1">
      <c r="A67" s="35">
        <v>21305</v>
      </c>
      <c r="B67" s="64" t="s">
        <v>148</v>
      </c>
      <c r="C67" s="109">
        <v>2</v>
      </c>
    </row>
    <row r="68" spans="1:3" ht="16.5" customHeight="1">
      <c r="A68" s="35">
        <v>2130504</v>
      </c>
      <c r="B68" s="35" t="s">
        <v>149</v>
      </c>
      <c r="C68" s="109">
        <v>2</v>
      </c>
    </row>
    <row r="69" spans="1:3" s="20" customFormat="1" ht="16.5" customHeight="1">
      <c r="A69" s="35">
        <v>21307</v>
      </c>
      <c r="B69" s="64" t="s">
        <v>150</v>
      </c>
      <c r="C69" s="109">
        <v>223.94</v>
      </c>
    </row>
    <row r="70" spans="1:3" s="20" customFormat="1" ht="16.5" customHeight="1">
      <c r="A70" s="35">
        <v>2130705</v>
      </c>
      <c r="B70" s="35" t="s">
        <v>151</v>
      </c>
      <c r="C70" s="109">
        <v>223.94</v>
      </c>
    </row>
    <row r="71" spans="1:3" ht="16.5" customHeight="1">
      <c r="A71" s="35">
        <v>21308</v>
      </c>
      <c r="B71" s="64" t="s">
        <v>152</v>
      </c>
      <c r="C71" s="109">
        <v>3</v>
      </c>
    </row>
    <row r="72" spans="1:3" ht="16.5" customHeight="1">
      <c r="A72" s="35">
        <v>2130899</v>
      </c>
      <c r="B72" s="35" t="s">
        <v>153</v>
      </c>
      <c r="C72" s="109">
        <v>3</v>
      </c>
    </row>
    <row r="73" spans="1:3" ht="16.5" customHeight="1">
      <c r="A73" s="35">
        <v>21399</v>
      </c>
      <c r="B73" s="64" t="s">
        <v>154</v>
      </c>
      <c r="C73" s="109">
        <v>10</v>
      </c>
    </row>
    <row r="74" spans="1:3" ht="16.5" customHeight="1">
      <c r="A74" s="35">
        <v>2139999</v>
      </c>
      <c r="B74" s="35" t="s">
        <v>155</v>
      </c>
      <c r="C74" s="109">
        <v>10</v>
      </c>
    </row>
    <row r="75" spans="1:3" s="20" customFormat="1" ht="16.5" customHeight="1">
      <c r="A75" s="35">
        <v>214</v>
      </c>
      <c r="B75" s="64" t="s">
        <v>156</v>
      </c>
      <c r="C75" s="109">
        <v>14</v>
      </c>
    </row>
    <row r="76" spans="1:3" s="20" customFormat="1" ht="16.5" customHeight="1">
      <c r="A76" s="35">
        <v>21401</v>
      </c>
      <c r="B76" s="64" t="s">
        <v>157</v>
      </c>
      <c r="C76" s="109">
        <v>14</v>
      </c>
    </row>
    <row r="77" spans="1:3" ht="16.5" customHeight="1">
      <c r="A77" s="35">
        <v>2140110</v>
      </c>
      <c r="B77" s="35" t="s">
        <v>158</v>
      </c>
      <c r="C77" s="109">
        <v>10</v>
      </c>
    </row>
    <row r="78" spans="1:3" ht="16.5" customHeight="1">
      <c r="A78" s="35">
        <v>2140199</v>
      </c>
      <c r="B78" s="35" t="s">
        <v>159</v>
      </c>
      <c r="C78" s="109">
        <v>4</v>
      </c>
    </row>
    <row r="79" spans="1:3" ht="16.5" customHeight="1">
      <c r="A79" s="35">
        <v>216</v>
      </c>
      <c r="B79" s="64" t="s">
        <v>160</v>
      </c>
      <c r="C79" s="109">
        <v>23.56</v>
      </c>
    </row>
    <row r="80" spans="1:3" ht="16.5" customHeight="1">
      <c r="A80" s="35">
        <v>21602</v>
      </c>
      <c r="B80" s="64" t="s">
        <v>161</v>
      </c>
      <c r="C80" s="109">
        <v>23.56</v>
      </c>
    </row>
    <row r="81" spans="1:3" ht="16.5" customHeight="1">
      <c r="A81" s="35">
        <v>2160299</v>
      </c>
      <c r="B81" s="35" t="s">
        <v>162</v>
      </c>
      <c r="C81" s="109">
        <v>23.56</v>
      </c>
    </row>
    <row r="82" spans="1:3" ht="16.5" customHeight="1">
      <c r="A82" s="35">
        <v>221</v>
      </c>
      <c r="B82" s="64" t="s">
        <v>163</v>
      </c>
      <c r="C82" s="109">
        <v>85.22</v>
      </c>
    </row>
    <row r="83" spans="1:3" ht="16.5" customHeight="1">
      <c r="A83" s="35">
        <v>22101</v>
      </c>
      <c r="B83" s="64" t="s">
        <v>164</v>
      </c>
      <c r="C83" s="109">
        <v>50</v>
      </c>
    </row>
    <row r="84" spans="1:3" ht="16.5" customHeight="1">
      <c r="A84" s="35">
        <v>2210199</v>
      </c>
      <c r="B84" s="35" t="s">
        <v>165</v>
      </c>
      <c r="C84" s="109">
        <v>50</v>
      </c>
    </row>
    <row r="85" spans="1:3" ht="16.5" customHeight="1">
      <c r="A85" s="35">
        <v>22102</v>
      </c>
      <c r="B85" s="64" t="s">
        <v>166</v>
      </c>
      <c r="C85" s="109">
        <v>35.22</v>
      </c>
    </row>
    <row r="86" spans="1:3" ht="16.5" customHeight="1">
      <c r="A86" s="35">
        <v>2210201</v>
      </c>
      <c r="B86" s="35" t="s">
        <v>167</v>
      </c>
      <c r="C86" s="109">
        <v>35.22</v>
      </c>
    </row>
    <row r="87" spans="1:3" ht="16.5" customHeight="1">
      <c r="A87" s="110">
        <v>229</v>
      </c>
      <c r="B87" s="64" t="s">
        <v>168</v>
      </c>
      <c r="C87" s="111">
        <v>6767.26</v>
      </c>
    </row>
    <row r="88" spans="1:3" ht="16.5" customHeight="1">
      <c r="A88" s="110">
        <v>22999</v>
      </c>
      <c r="B88" s="64" t="s">
        <v>169</v>
      </c>
      <c r="C88" s="111">
        <v>6767.26</v>
      </c>
    </row>
    <row r="89" spans="1:3" ht="16.5" customHeight="1">
      <c r="A89" s="110">
        <v>2299901</v>
      </c>
      <c r="B89" s="110" t="s">
        <v>170</v>
      </c>
      <c r="C89" s="111">
        <v>6767.26</v>
      </c>
    </row>
  </sheetData>
  <sheetProtection/>
  <autoFilter ref="A4:C89"/>
  <mergeCells count="2">
    <mergeCell ref="A1:C1"/>
    <mergeCell ref="A2:C2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showGridLines="0" showZeros="0" workbookViewId="0" topLeftCell="A1">
      <selection activeCell="D34" sqref="D34"/>
    </sheetView>
  </sheetViews>
  <sheetFormatPr defaultColWidth="12.25390625" defaultRowHeight="15" customHeight="1"/>
  <cols>
    <col min="1" max="1" width="14.625" style="20" customWidth="1"/>
    <col min="2" max="2" width="42.25390625" style="20" customWidth="1"/>
    <col min="3" max="3" width="31.00390625" style="20" customWidth="1"/>
    <col min="4" max="16384" width="12.25390625" style="20" customWidth="1"/>
  </cols>
  <sheetData>
    <row r="1" spans="1:3" ht="42.75" customHeight="1">
      <c r="A1" s="101" t="s">
        <v>171</v>
      </c>
      <c r="B1" s="101"/>
      <c r="C1" s="101"/>
    </row>
    <row r="2" spans="1:3" ht="16.5" customHeight="1">
      <c r="A2" s="62"/>
      <c r="B2" s="62"/>
      <c r="C2" s="62"/>
    </row>
    <row r="3" spans="1:3" s="100" customFormat="1" ht="17.25" customHeight="1">
      <c r="A3" s="24" t="s">
        <v>79</v>
      </c>
      <c r="B3" s="24" t="s">
        <v>80</v>
      </c>
      <c r="C3" s="24" t="s">
        <v>172</v>
      </c>
    </row>
    <row r="4" spans="1:3" s="100" customFormat="1" ht="35.25" customHeight="1">
      <c r="A4" s="102"/>
      <c r="B4" s="102"/>
      <c r="C4" s="24"/>
    </row>
    <row r="5" spans="1:3" ht="17.25" customHeight="1">
      <c r="A5" s="35"/>
      <c r="B5" s="23" t="s">
        <v>88</v>
      </c>
      <c r="C5" s="103">
        <f>C6+C11+C22+C51</f>
        <v>1676.71</v>
      </c>
    </row>
    <row r="6" spans="1:3" ht="16.5" customHeight="1">
      <c r="A6" s="35">
        <v>501</v>
      </c>
      <c r="B6" s="64" t="s">
        <v>173</v>
      </c>
      <c r="C6" s="104">
        <f>C7+C8+C9+C10</f>
        <v>962.02</v>
      </c>
    </row>
    <row r="7" spans="1:3" ht="16.5" customHeight="1">
      <c r="A7" s="35">
        <v>50101</v>
      </c>
      <c r="B7" s="35" t="s">
        <v>174</v>
      </c>
      <c r="C7" s="105">
        <v>703.93</v>
      </c>
    </row>
    <row r="8" spans="1:3" ht="16.5" customHeight="1">
      <c r="A8" s="35">
        <v>50102</v>
      </c>
      <c r="B8" s="35" t="s">
        <v>175</v>
      </c>
      <c r="C8" s="105">
        <v>154.36</v>
      </c>
    </row>
    <row r="9" spans="1:3" ht="16.5" customHeight="1">
      <c r="A9" s="35">
        <v>50103</v>
      </c>
      <c r="B9" s="35" t="s">
        <v>176</v>
      </c>
      <c r="C9" s="105">
        <v>76.56</v>
      </c>
    </row>
    <row r="10" spans="1:3" ht="16.5" customHeight="1">
      <c r="A10" s="35">
        <v>50199</v>
      </c>
      <c r="B10" s="35" t="s">
        <v>177</v>
      </c>
      <c r="C10" s="105">
        <v>27.17</v>
      </c>
    </row>
    <row r="11" spans="1:3" ht="16.5" customHeight="1">
      <c r="A11" s="35">
        <v>502</v>
      </c>
      <c r="B11" s="64" t="s">
        <v>178</v>
      </c>
      <c r="C11" s="104">
        <f>SUM(C12:C21)</f>
        <v>702.52</v>
      </c>
    </row>
    <row r="12" spans="1:3" ht="16.5" customHeight="1">
      <c r="A12" s="35">
        <v>50201</v>
      </c>
      <c r="B12" s="35" t="s">
        <v>179</v>
      </c>
      <c r="C12" s="106">
        <v>57.72</v>
      </c>
    </row>
    <row r="13" spans="1:3" ht="16.5" customHeight="1">
      <c r="A13" s="35">
        <v>50202</v>
      </c>
      <c r="B13" s="35" t="s">
        <v>180</v>
      </c>
      <c r="C13" s="106">
        <v>1.23</v>
      </c>
    </row>
    <row r="14" spans="1:3" ht="16.5" customHeight="1">
      <c r="A14" s="35">
        <v>50203</v>
      </c>
      <c r="B14" s="35" t="s">
        <v>181</v>
      </c>
      <c r="C14" s="106">
        <v>0.82</v>
      </c>
    </row>
    <row r="15" spans="1:3" ht="16.5" customHeight="1">
      <c r="A15" s="35">
        <v>50204</v>
      </c>
      <c r="B15" s="35" t="s">
        <v>182</v>
      </c>
      <c r="C15" s="106">
        <v>3.12</v>
      </c>
    </row>
    <row r="16" spans="1:3" ht="16.5" customHeight="1">
      <c r="A16" s="35">
        <v>50205</v>
      </c>
      <c r="B16" s="35" t="s">
        <v>183</v>
      </c>
      <c r="C16" s="106">
        <v>481.44</v>
      </c>
    </row>
    <row r="17" spans="1:3" ht="16.5" customHeight="1">
      <c r="A17" s="35">
        <v>50206</v>
      </c>
      <c r="B17" s="35" t="s">
        <v>184</v>
      </c>
      <c r="C17" s="106">
        <v>1.11</v>
      </c>
    </row>
    <row r="18" spans="1:3" ht="16.5" customHeight="1">
      <c r="A18" s="35">
        <v>50207</v>
      </c>
      <c r="B18" s="35" t="s">
        <v>185</v>
      </c>
      <c r="C18" s="106"/>
    </row>
    <row r="19" spans="1:3" ht="16.5" customHeight="1">
      <c r="A19" s="35">
        <v>50208</v>
      </c>
      <c r="B19" s="35" t="s">
        <v>186</v>
      </c>
      <c r="C19" s="106"/>
    </row>
    <row r="20" spans="1:3" ht="16.5" customHeight="1">
      <c r="A20" s="35">
        <v>50209</v>
      </c>
      <c r="B20" s="35" t="s">
        <v>187</v>
      </c>
      <c r="C20" s="106">
        <v>0.94</v>
      </c>
    </row>
    <row r="21" spans="1:3" ht="16.5" customHeight="1">
      <c r="A21" s="35">
        <v>50299</v>
      </c>
      <c r="B21" s="35" t="s">
        <v>188</v>
      </c>
      <c r="C21" s="106">
        <v>156.14</v>
      </c>
    </row>
    <row r="22" spans="1:3" ht="16.5" customHeight="1">
      <c r="A22" s="35">
        <v>503</v>
      </c>
      <c r="B22" s="64" t="s">
        <v>189</v>
      </c>
      <c r="C22" s="103">
        <v>6.77</v>
      </c>
    </row>
    <row r="23" spans="1:3" ht="16.5" customHeight="1">
      <c r="A23" s="35">
        <v>50301</v>
      </c>
      <c r="B23" s="35" t="s">
        <v>190</v>
      </c>
      <c r="C23" s="106"/>
    </row>
    <row r="24" spans="1:3" ht="16.5" customHeight="1">
      <c r="A24" s="35">
        <v>50302</v>
      </c>
      <c r="B24" s="35" t="s">
        <v>191</v>
      </c>
      <c r="C24" s="106"/>
    </row>
    <row r="25" spans="1:3" ht="16.5" customHeight="1">
      <c r="A25" s="35">
        <v>50303</v>
      </c>
      <c r="B25" s="35" t="s">
        <v>192</v>
      </c>
      <c r="C25" s="106"/>
    </row>
    <row r="26" spans="1:3" ht="17.25" customHeight="1">
      <c r="A26" s="35">
        <v>50305</v>
      </c>
      <c r="B26" s="35" t="s">
        <v>193</v>
      </c>
      <c r="C26" s="106"/>
    </row>
    <row r="27" spans="1:3" ht="16.5" customHeight="1">
      <c r="A27" s="35">
        <v>50306</v>
      </c>
      <c r="B27" s="35" t="s">
        <v>194</v>
      </c>
      <c r="C27" s="106"/>
    </row>
    <row r="28" spans="1:3" ht="16.5" customHeight="1">
      <c r="A28" s="35">
        <v>50307</v>
      </c>
      <c r="B28" s="35" t="s">
        <v>195</v>
      </c>
      <c r="C28" s="106"/>
    </row>
    <row r="29" spans="1:3" ht="16.5" customHeight="1">
      <c r="A29" s="35">
        <v>50399</v>
      </c>
      <c r="B29" s="35" t="s">
        <v>196</v>
      </c>
      <c r="C29" s="106">
        <v>6.77</v>
      </c>
    </row>
    <row r="30" spans="1:3" ht="16.5" customHeight="1">
      <c r="A30" s="35">
        <v>504</v>
      </c>
      <c r="B30" s="64" t="s">
        <v>197</v>
      </c>
      <c r="C30" s="106"/>
    </row>
    <row r="31" spans="1:3" ht="16.5" customHeight="1">
      <c r="A31" s="35">
        <v>50401</v>
      </c>
      <c r="B31" s="35" t="s">
        <v>190</v>
      </c>
      <c r="C31" s="106"/>
    </row>
    <row r="32" spans="1:3" ht="16.5" customHeight="1">
      <c r="A32" s="35">
        <v>50402</v>
      </c>
      <c r="B32" s="35" t="s">
        <v>191</v>
      </c>
      <c r="C32" s="106"/>
    </row>
    <row r="33" spans="1:3" ht="16.5" customHeight="1">
      <c r="A33" s="35">
        <v>50403</v>
      </c>
      <c r="B33" s="35" t="s">
        <v>192</v>
      </c>
      <c r="C33" s="106"/>
    </row>
    <row r="34" spans="1:3" ht="16.5" customHeight="1">
      <c r="A34" s="35">
        <v>50404</v>
      </c>
      <c r="B34" s="35" t="s">
        <v>194</v>
      </c>
      <c r="C34" s="106"/>
    </row>
    <row r="35" spans="1:3" ht="16.5" customHeight="1">
      <c r="A35" s="35">
        <v>50405</v>
      </c>
      <c r="B35" s="35" t="s">
        <v>195</v>
      </c>
      <c r="C35" s="106"/>
    </row>
    <row r="36" spans="1:3" ht="17.25" customHeight="1">
      <c r="A36" s="35">
        <v>50499</v>
      </c>
      <c r="B36" s="35" t="s">
        <v>196</v>
      </c>
      <c r="C36" s="106"/>
    </row>
    <row r="37" spans="1:3" ht="16.5" customHeight="1">
      <c r="A37" s="35">
        <v>505</v>
      </c>
      <c r="B37" s="64" t="s">
        <v>198</v>
      </c>
      <c r="C37" s="106"/>
    </row>
    <row r="38" spans="1:3" ht="16.5" customHeight="1">
      <c r="A38" s="35">
        <v>50501</v>
      </c>
      <c r="B38" s="35" t="s">
        <v>199</v>
      </c>
      <c r="C38" s="106"/>
    </row>
    <row r="39" spans="1:3" ht="16.5" customHeight="1">
      <c r="A39" s="35">
        <v>50502</v>
      </c>
      <c r="B39" s="35" t="s">
        <v>200</v>
      </c>
      <c r="C39" s="106"/>
    </row>
    <row r="40" spans="1:3" ht="16.5" customHeight="1">
      <c r="A40" s="35">
        <v>50599</v>
      </c>
      <c r="B40" s="35" t="s">
        <v>201</v>
      </c>
      <c r="C40" s="106"/>
    </row>
    <row r="41" spans="1:3" ht="16.5" customHeight="1">
      <c r="A41" s="35">
        <v>506</v>
      </c>
      <c r="B41" s="64" t="s">
        <v>202</v>
      </c>
      <c r="C41" s="106"/>
    </row>
    <row r="42" spans="1:3" ht="16.5" customHeight="1">
      <c r="A42" s="35">
        <v>50601</v>
      </c>
      <c r="B42" s="35" t="s">
        <v>203</v>
      </c>
      <c r="C42" s="106"/>
    </row>
    <row r="43" spans="1:3" ht="16.5" customHeight="1">
      <c r="A43" s="35">
        <v>50602</v>
      </c>
      <c r="B43" s="35" t="s">
        <v>204</v>
      </c>
      <c r="C43" s="106"/>
    </row>
    <row r="44" spans="1:3" ht="16.5" customHeight="1">
      <c r="A44" s="35">
        <v>507</v>
      </c>
      <c r="B44" s="64" t="s">
        <v>205</v>
      </c>
      <c r="C44" s="106"/>
    </row>
    <row r="45" spans="1:3" ht="16.5" customHeight="1">
      <c r="A45" s="35">
        <v>50701</v>
      </c>
      <c r="B45" s="35" t="s">
        <v>206</v>
      </c>
      <c r="C45" s="106"/>
    </row>
    <row r="46" spans="1:3" ht="16.5" customHeight="1">
      <c r="A46" s="35">
        <v>50702</v>
      </c>
      <c r="B46" s="35" t="s">
        <v>207</v>
      </c>
      <c r="C46" s="106"/>
    </row>
    <row r="47" spans="1:3" ht="16.5" customHeight="1">
      <c r="A47" s="35">
        <v>50799</v>
      </c>
      <c r="B47" s="35" t="s">
        <v>208</v>
      </c>
      <c r="C47" s="106"/>
    </row>
    <row r="48" spans="1:3" ht="16.5" customHeight="1">
      <c r="A48" s="35">
        <v>508</v>
      </c>
      <c r="B48" s="64" t="s">
        <v>209</v>
      </c>
      <c r="C48" s="106"/>
    </row>
    <row r="49" spans="1:3" ht="16.5" customHeight="1">
      <c r="A49" s="35">
        <v>50801</v>
      </c>
      <c r="B49" s="35" t="s">
        <v>210</v>
      </c>
      <c r="C49" s="106"/>
    </row>
    <row r="50" spans="1:3" ht="17.25" customHeight="1">
      <c r="A50" s="35">
        <v>50802</v>
      </c>
      <c r="B50" s="35" t="s">
        <v>211</v>
      </c>
      <c r="C50" s="106"/>
    </row>
    <row r="51" spans="1:3" ht="16.5" customHeight="1">
      <c r="A51" s="35">
        <v>509</v>
      </c>
      <c r="B51" s="64" t="s">
        <v>212</v>
      </c>
      <c r="C51" s="103">
        <f>C52+C56</f>
        <v>5.4</v>
      </c>
    </row>
    <row r="52" spans="1:3" ht="16.5" customHeight="1">
      <c r="A52" s="35">
        <v>50901</v>
      </c>
      <c r="B52" s="35" t="s">
        <v>213</v>
      </c>
      <c r="C52" s="106">
        <v>2.28</v>
      </c>
    </row>
    <row r="53" spans="1:3" ht="16.5" customHeight="1">
      <c r="A53" s="35">
        <v>50902</v>
      </c>
      <c r="B53" s="35" t="s">
        <v>214</v>
      </c>
      <c r="C53" s="106"/>
    </row>
    <row r="54" spans="1:3" ht="16.5" customHeight="1">
      <c r="A54" s="35">
        <v>50903</v>
      </c>
      <c r="B54" s="35" t="s">
        <v>215</v>
      </c>
      <c r="C54" s="106"/>
    </row>
    <row r="55" spans="1:3" ht="16.5" customHeight="1">
      <c r="A55" s="35">
        <v>50905</v>
      </c>
      <c r="B55" s="35" t="s">
        <v>216</v>
      </c>
      <c r="C55" s="106"/>
    </row>
    <row r="56" spans="1:3" ht="16.5" customHeight="1">
      <c r="A56" s="35">
        <v>50999</v>
      </c>
      <c r="B56" s="35" t="s">
        <v>217</v>
      </c>
      <c r="C56" s="106">
        <v>3.12</v>
      </c>
    </row>
    <row r="57" spans="1:3" ht="16.5" customHeight="1">
      <c r="A57" s="35">
        <v>510</v>
      </c>
      <c r="B57" s="64" t="s">
        <v>218</v>
      </c>
      <c r="C57" s="106"/>
    </row>
    <row r="58" spans="1:3" ht="16.5" customHeight="1">
      <c r="A58" s="35">
        <v>51002</v>
      </c>
      <c r="B58" s="35" t="s">
        <v>219</v>
      </c>
      <c r="C58" s="106"/>
    </row>
    <row r="59" spans="1:3" ht="16.5" customHeight="1">
      <c r="A59" s="35">
        <v>51003</v>
      </c>
      <c r="B59" s="35" t="s">
        <v>220</v>
      </c>
      <c r="C59" s="106"/>
    </row>
    <row r="60" spans="1:3" ht="16.5" customHeight="1">
      <c r="A60" s="35">
        <v>511</v>
      </c>
      <c r="B60" s="64" t="s">
        <v>221</v>
      </c>
      <c r="C60" s="106"/>
    </row>
    <row r="61" spans="1:3" ht="16.5" customHeight="1">
      <c r="A61" s="35">
        <v>51101</v>
      </c>
      <c r="B61" s="35" t="s">
        <v>222</v>
      </c>
      <c r="C61" s="106"/>
    </row>
    <row r="62" spans="1:3" ht="16.5" customHeight="1">
      <c r="A62" s="35">
        <v>51102</v>
      </c>
      <c r="B62" s="35" t="s">
        <v>223</v>
      </c>
      <c r="C62" s="106"/>
    </row>
    <row r="63" spans="1:3" ht="16.5" customHeight="1">
      <c r="A63" s="35">
        <v>51103</v>
      </c>
      <c r="B63" s="35" t="s">
        <v>224</v>
      </c>
      <c r="C63" s="106"/>
    </row>
    <row r="64" spans="1:3" ht="16.5" customHeight="1">
      <c r="A64" s="35">
        <v>51104</v>
      </c>
      <c r="B64" s="35" t="s">
        <v>225</v>
      </c>
      <c r="C64" s="106"/>
    </row>
    <row r="65" spans="1:3" ht="16.5" customHeight="1">
      <c r="A65" s="35">
        <v>599</v>
      </c>
      <c r="B65" s="64" t="s">
        <v>226</v>
      </c>
      <c r="C65" s="106"/>
    </row>
    <row r="66" spans="1:3" ht="17.25" customHeight="1">
      <c r="A66" s="35">
        <v>59906</v>
      </c>
      <c r="B66" s="35" t="s">
        <v>227</v>
      </c>
      <c r="C66" s="106"/>
    </row>
    <row r="67" spans="1:3" ht="16.5" customHeight="1">
      <c r="A67" s="35">
        <v>59907</v>
      </c>
      <c r="B67" s="35" t="s">
        <v>228</v>
      </c>
      <c r="C67" s="106"/>
    </row>
    <row r="68" spans="1:3" ht="16.5" customHeight="1">
      <c r="A68" s="35">
        <v>59908</v>
      </c>
      <c r="B68" s="35" t="s">
        <v>229</v>
      </c>
      <c r="C68" s="106"/>
    </row>
    <row r="69" spans="1:3" ht="16.5" customHeight="1">
      <c r="A69" s="35">
        <v>59999</v>
      </c>
      <c r="B69" s="35" t="s">
        <v>230</v>
      </c>
      <c r="C69" s="106"/>
    </row>
  </sheetData>
  <sheetProtection/>
  <mergeCells count="4">
    <mergeCell ref="A1:C1"/>
    <mergeCell ref="A3:A4"/>
    <mergeCell ref="B3:B4"/>
    <mergeCell ref="C3:C4"/>
  </mergeCells>
  <printOptions gridLines="1"/>
  <pageMargins left="0.75" right="0.75" top="1" bottom="1" header="0" footer="0"/>
  <pageSetup horizontalDpi="600" verticalDpi="600" orientation="portrait"/>
  <headerFooter alignWithMargins="0">
    <oddHeader>&amp;C&amp;A</oddHeader>
    <oddFooter>&amp;CPage &amp;P</oddFooter>
  </headerFooter>
  <ignoredErrors>
    <ignoredError sqref="C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F22" sqref="F22"/>
    </sheetView>
  </sheetViews>
  <sheetFormatPr defaultColWidth="9.00390625" defaultRowHeight="19.5" customHeight="1"/>
  <cols>
    <col min="1" max="1" width="50.00390625" style="85" customWidth="1"/>
    <col min="2" max="2" width="25.625" style="86" customWidth="1"/>
    <col min="3" max="16384" width="9.00390625" style="87" customWidth="1"/>
  </cols>
  <sheetData>
    <row r="1" spans="1:2" ht="26.25" customHeight="1">
      <c r="A1" s="88" t="s">
        <v>231</v>
      </c>
      <c r="B1" s="88"/>
    </row>
    <row r="2" spans="1:2" ht="19.5" customHeight="1">
      <c r="A2" s="89"/>
      <c r="B2" s="31" t="s">
        <v>18</v>
      </c>
    </row>
    <row r="3" spans="1:2" ht="19.5" customHeight="1">
      <c r="A3" s="90" t="s">
        <v>232</v>
      </c>
      <c r="B3" s="91" t="s">
        <v>233</v>
      </c>
    </row>
    <row r="4" spans="1:2" ht="19.5" customHeight="1">
      <c r="A4" s="92" t="s">
        <v>234</v>
      </c>
      <c r="B4" s="91">
        <v>342.9</v>
      </c>
    </row>
    <row r="5" spans="1:2" ht="19.5" customHeight="1">
      <c r="A5" s="92" t="s">
        <v>28</v>
      </c>
      <c r="B5" s="91">
        <f>B6+B10</f>
        <v>8332.63</v>
      </c>
    </row>
    <row r="6" spans="1:2" ht="19.5" customHeight="1">
      <c r="A6" s="93" t="s">
        <v>235</v>
      </c>
      <c r="B6" s="94">
        <v>725</v>
      </c>
    </row>
    <row r="7" spans="1:2" ht="19.5" customHeight="1">
      <c r="A7" s="95" t="s">
        <v>32</v>
      </c>
      <c r="B7" s="96">
        <v>276.72</v>
      </c>
    </row>
    <row r="8" spans="1:2" ht="19.5" customHeight="1">
      <c r="A8" s="95" t="s">
        <v>34</v>
      </c>
      <c r="B8" s="96"/>
    </row>
    <row r="9" spans="1:2" ht="19.5" customHeight="1">
      <c r="A9" s="95" t="s">
        <v>36</v>
      </c>
      <c r="B9" s="96">
        <v>448.28</v>
      </c>
    </row>
    <row r="10" spans="1:2" ht="19.5" customHeight="1">
      <c r="A10" s="97" t="s">
        <v>38</v>
      </c>
      <c r="B10" s="94">
        <f>SUM(B11:B24)</f>
        <v>7607.63</v>
      </c>
    </row>
    <row r="11" spans="1:2" ht="19.5" customHeight="1">
      <c r="A11" s="95" t="s">
        <v>40</v>
      </c>
      <c r="B11" s="96">
        <v>41.73</v>
      </c>
    </row>
    <row r="12" spans="1:2" ht="19.5" customHeight="1">
      <c r="A12" s="95" t="s">
        <v>42</v>
      </c>
      <c r="B12" s="96"/>
    </row>
    <row r="13" spans="1:2" ht="19.5" customHeight="1">
      <c r="A13" s="95" t="s">
        <v>44</v>
      </c>
      <c r="B13" s="96">
        <v>49.97</v>
      </c>
    </row>
    <row r="14" spans="1:2" ht="19.5" customHeight="1">
      <c r="A14" s="95" t="s">
        <v>46</v>
      </c>
      <c r="B14" s="96">
        <v>30.78</v>
      </c>
    </row>
    <row r="15" spans="1:2" ht="19.5" customHeight="1">
      <c r="A15" s="95" t="s">
        <v>48</v>
      </c>
      <c r="B15" s="96">
        <v>77.29</v>
      </c>
    </row>
    <row r="16" spans="1:2" ht="19.5" customHeight="1">
      <c r="A16" s="95" t="s">
        <v>50</v>
      </c>
      <c r="B16" s="96"/>
    </row>
    <row r="17" spans="1:2" ht="19.5" customHeight="1">
      <c r="A17" s="95" t="s">
        <v>52</v>
      </c>
      <c r="B17" s="96">
        <v>68.4</v>
      </c>
    </row>
    <row r="18" spans="1:2" ht="19.5" customHeight="1">
      <c r="A18" s="95" t="s">
        <v>54</v>
      </c>
      <c r="B18" s="96">
        <v>712.56</v>
      </c>
    </row>
    <row r="19" spans="1:2" ht="19.5" customHeight="1">
      <c r="A19" s="95" t="s">
        <v>56</v>
      </c>
      <c r="B19" s="96"/>
    </row>
    <row r="20" spans="1:2" ht="19.5" customHeight="1">
      <c r="A20" s="95" t="s">
        <v>58</v>
      </c>
      <c r="B20" s="96">
        <v>1.5</v>
      </c>
    </row>
    <row r="21" spans="1:2" ht="19.5" customHeight="1">
      <c r="A21" s="95" t="s">
        <v>60</v>
      </c>
      <c r="B21" s="96">
        <v>25</v>
      </c>
    </row>
    <row r="22" spans="1:2" ht="19.5" customHeight="1">
      <c r="A22" s="95" t="s">
        <v>62</v>
      </c>
      <c r="B22" s="96"/>
    </row>
    <row r="23" spans="1:2" ht="19.5" customHeight="1">
      <c r="A23" s="98" t="s">
        <v>64</v>
      </c>
      <c r="B23" s="96"/>
    </row>
    <row r="24" spans="1:2" ht="19.5" customHeight="1">
      <c r="A24" s="98" t="s">
        <v>66</v>
      </c>
      <c r="B24" s="99">
        <v>6600.4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"/>
    </sheetView>
  </sheetViews>
  <sheetFormatPr defaultColWidth="9.00390625" defaultRowHeight="14.25"/>
  <cols>
    <col min="1" max="1" width="17.75390625" style="0" customWidth="1"/>
    <col min="2" max="2" width="18.875" style="0" customWidth="1"/>
    <col min="3" max="7" width="11.625" style="0" customWidth="1"/>
  </cols>
  <sheetData>
    <row r="1" spans="1:7" ht="78" customHeight="1">
      <c r="A1" s="71" t="s">
        <v>236</v>
      </c>
      <c r="B1" s="71"/>
      <c r="C1" s="71"/>
      <c r="D1" s="71"/>
      <c r="E1" s="71"/>
      <c r="F1" s="71"/>
      <c r="G1" s="71"/>
    </row>
    <row r="2" ht="21" customHeight="1">
      <c r="G2" s="72" t="s">
        <v>18</v>
      </c>
    </row>
    <row r="3" spans="1:7" ht="35.25" customHeight="1">
      <c r="A3" s="73" t="s">
        <v>237</v>
      </c>
      <c r="B3" s="74" t="s">
        <v>89</v>
      </c>
      <c r="C3" s="73" t="s">
        <v>238</v>
      </c>
      <c r="D3" s="73"/>
      <c r="E3" s="73"/>
      <c r="F3" s="73"/>
      <c r="G3" s="73"/>
    </row>
    <row r="4" spans="1:7" ht="35.25" customHeight="1">
      <c r="A4" s="73"/>
      <c r="B4" s="75"/>
      <c r="C4" s="73" t="s">
        <v>239</v>
      </c>
      <c r="D4" s="73" t="s">
        <v>240</v>
      </c>
      <c r="E4" s="73" t="s">
        <v>241</v>
      </c>
      <c r="F4" s="73" t="s">
        <v>242</v>
      </c>
      <c r="G4" s="73" t="s">
        <v>243</v>
      </c>
    </row>
    <row r="5" spans="1:7" ht="35.25" customHeight="1">
      <c r="A5" s="76" t="s">
        <v>244</v>
      </c>
      <c r="B5" s="73">
        <v>26</v>
      </c>
      <c r="C5" s="77"/>
      <c r="D5" s="78"/>
      <c r="E5" s="79"/>
      <c r="F5" s="79"/>
      <c r="G5" s="79"/>
    </row>
    <row r="6" spans="1:7" ht="35.25" customHeight="1">
      <c r="A6" s="76" t="s">
        <v>245</v>
      </c>
      <c r="B6" s="73">
        <v>26</v>
      </c>
      <c r="C6" s="77"/>
      <c r="D6" s="78"/>
      <c r="E6" s="79"/>
      <c r="F6" s="79"/>
      <c r="G6" s="79"/>
    </row>
    <row r="7" spans="1:7" ht="35.25" customHeight="1">
      <c r="A7" s="76" t="s">
        <v>246</v>
      </c>
      <c r="B7" s="73">
        <v>25</v>
      </c>
      <c r="C7" s="77"/>
      <c r="D7" s="78"/>
      <c r="E7" s="79"/>
      <c r="F7" s="79"/>
      <c r="G7" s="79"/>
    </row>
    <row r="8" spans="1:7" ht="35.25" customHeight="1">
      <c r="A8" s="76" t="s">
        <v>247</v>
      </c>
      <c r="B8" s="80">
        <v>27</v>
      </c>
      <c r="C8" s="77"/>
      <c r="D8" s="78"/>
      <c r="E8" s="79"/>
      <c r="F8" s="79"/>
      <c r="G8" s="79"/>
    </row>
    <row r="9" spans="1:7" ht="35.25" customHeight="1">
      <c r="A9" s="76" t="s">
        <v>248</v>
      </c>
      <c r="B9" s="80">
        <v>26</v>
      </c>
      <c r="C9" s="77"/>
      <c r="D9" s="78"/>
      <c r="E9" s="79"/>
      <c r="F9" s="79"/>
      <c r="G9" s="79"/>
    </row>
    <row r="10" spans="1:7" ht="35.25" customHeight="1">
      <c r="A10" s="81" t="s">
        <v>249</v>
      </c>
      <c r="B10" s="80">
        <v>25</v>
      </c>
      <c r="C10" s="77"/>
      <c r="D10" s="78"/>
      <c r="E10" s="79"/>
      <c r="F10" s="79"/>
      <c r="G10" s="79"/>
    </row>
    <row r="11" spans="1:7" ht="35.25" customHeight="1">
      <c r="A11" s="81" t="s">
        <v>250</v>
      </c>
      <c r="B11" s="80">
        <v>26</v>
      </c>
      <c r="C11" s="77"/>
      <c r="D11" s="78"/>
      <c r="E11" s="79"/>
      <c r="F11" s="79"/>
      <c r="G11" s="79"/>
    </row>
    <row r="12" spans="1:7" ht="35.25" customHeight="1">
      <c r="A12" s="81" t="s">
        <v>251</v>
      </c>
      <c r="B12" s="80">
        <v>26</v>
      </c>
      <c r="C12" s="77"/>
      <c r="D12" s="78"/>
      <c r="E12" s="79"/>
      <c r="F12" s="79"/>
      <c r="G12" s="79"/>
    </row>
    <row r="13" spans="1:7" ht="35.25" customHeight="1">
      <c r="A13" s="81" t="s">
        <v>252</v>
      </c>
      <c r="B13" s="80">
        <v>25</v>
      </c>
      <c r="C13" s="77"/>
      <c r="D13" s="78"/>
      <c r="E13" s="79"/>
      <c r="F13" s="79"/>
      <c r="G13" s="79"/>
    </row>
    <row r="14" spans="1:7" ht="35.25" customHeight="1">
      <c r="A14" s="81" t="s">
        <v>253</v>
      </c>
      <c r="B14" s="80">
        <v>27</v>
      </c>
      <c r="C14" s="77"/>
      <c r="D14" s="78"/>
      <c r="E14" s="79"/>
      <c r="F14" s="79"/>
      <c r="G14" s="79"/>
    </row>
    <row r="15" spans="1:7" ht="35.25" customHeight="1">
      <c r="A15" s="82" t="s">
        <v>254</v>
      </c>
      <c r="B15" s="82"/>
      <c r="C15" s="83"/>
      <c r="D15" s="78"/>
      <c r="E15" s="79"/>
      <c r="F15" s="79"/>
      <c r="G15" s="77">
        <v>17.72</v>
      </c>
    </row>
    <row r="16" spans="1:7" ht="35.25" customHeight="1">
      <c r="A16" s="84" t="s">
        <v>255</v>
      </c>
      <c r="B16" s="84">
        <f>SUM(B5:B15)</f>
        <v>259</v>
      </c>
      <c r="C16" s="83"/>
      <c r="D16" s="79"/>
      <c r="E16" s="79">
        <f>SUM(E5:E15)</f>
        <v>0</v>
      </c>
      <c r="F16" s="79">
        <f>SUM(F5:F15)</f>
        <v>0</v>
      </c>
      <c r="G16" s="77">
        <f>SUM(G5:G15)</f>
        <v>17.72</v>
      </c>
    </row>
  </sheetData>
  <sheetProtection/>
  <mergeCells count="4">
    <mergeCell ref="A1:G1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showGridLines="0" showZeros="0" workbookViewId="0" topLeftCell="A1">
      <selection activeCell="A1" sqref="A1:C1"/>
    </sheetView>
  </sheetViews>
  <sheetFormatPr defaultColWidth="8.25390625" defaultRowHeight="39.75" customHeight="1"/>
  <cols>
    <col min="1" max="1" width="13.375" style="39" customWidth="1"/>
    <col min="2" max="2" width="20.50390625" style="40" customWidth="1"/>
    <col min="3" max="3" width="26.50390625" style="39" customWidth="1"/>
    <col min="4" max="16384" width="8.25390625" style="39" customWidth="1"/>
  </cols>
  <sheetData>
    <row r="1" spans="1:3" ht="39.75" customHeight="1">
      <c r="A1" s="66" t="s">
        <v>256</v>
      </c>
      <c r="B1" s="67"/>
      <c r="C1" s="67"/>
    </row>
    <row r="2" spans="1:3" ht="39.75" customHeight="1">
      <c r="A2" s="43"/>
      <c r="B2" s="43"/>
      <c r="C2" s="44" t="s">
        <v>18</v>
      </c>
    </row>
    <row r="3" spans="1:3" ht="39.75" customHeight="1">
      <c r="A3" s="45" t="s">
        <v>257</v>
      </c>
      <c r="B3" s="46" t="s">
        <v>258</v>
      </c>
      <c r="C3" s="46" t="s">
        <v>259</v>
      </c>
    </row>
    <row r="4" spans="1:3" s="38" customFormat="1" ht="39.75" customHeight="1">
      <c r="A4" s="68" t="s">
        <v>260</v>
      </c>
      <c r="B4" s="47" t="s">
        <v>261</v>
      </c>
      <c r="C4" s="47" t="s">
        <v>261</v>
      </c>
    </row>
    <row r="5" spans="1:3" ht="39.75" customHeight="1">
      <c r="A5" s="69" t="s">
        <v>262</v>
      </c>
      <c r="B5" s="70"/>
      <c r="C5" s="70"/>
    </row>
  </sheetData>
  <sheetProtection/>
  <mergeCells count="2">
    <mergeCell ref="A1:C1"/>
    <mergeCell ref="A5:C5"/>
  </mergeCells>
  <printOptions gridLines="1"/>
  <pageMargins left="0.75" right="0.75" top="1" bottom="1" header="0" footer="0"/>
  <pageSetup horizontalDpi="600" verticalDpi="6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61"/>
  <sheetViews>
    <sheetView showGridLines="0" showZeros="0" workbookViewId="0" topLeftCell="A46">
      <selection activeCell="B61" sqref="B61"/>
    </sheetView>
  </sheetViews>
  <sheetFormatPr defaultColWidth="12.25390625" defaultRowHeight="15" customHeight="1"/>
  <cols>
    <col min="1" max="1" width="10.75390625" style="20" customWidth="1"/>
    <col min="2" max="2" width="59.00390625" style="20" customWidth="1"/>
    <col min="3" max="3" width="22.50390625" style="20" customWidth="1"/>
    <col min="4" max="16384" width="12.25390625" style="20" customWidth="1"/>
  </cols>
  <sheetData>
    <row r="1" spans="1:3" ht="40.5" customHeight="1">
      <c r="A1" s="21" t="s">
        <v>263</v>
      </c>
      <c r="B1" s="21"/>
      <c r="C1" s="21"/>
    </row>
    <row r="2" spans="1:3" ht="16.5" customHeight="1">
      <c r="A2" s="62"/>
      <c r="B2" s="62"/>
      <c r="C2" s="63" t="s">
        <v>78</v>
      </c>
    </row>
    <row r="3" spans="1:3" ht="16.5" customHeight="1">
      <c r="A3" s="23" t="s">
        <v>79</v>
      </c>
      <c r="B3" s="23" t="s">
        <v>80</v>
      </c>
      <c r="C3" s="23" t="s">
        <v>81</v>
      </c>
    </row>
    <row r="4" spans="1:3" ht="16.5" customHeight="1">
      <c r="A4" s="64"/>
      <c r="B4" s="23" t="s">
        <v>264</v>
      </c>
      <c r="C4" s="65"/>
    </row>
    <row r="5" spans="1:3" ht="16.5" customHeight="1">
      <c r="A5" s="35">
        <v>10301</v>
      </c>
      <c r="B5" s="25" t="s">
        <v>265</v>
      </c>
      <c r="C5" s="65"/>
    </row>
    <row r="6" spans="1:3" ht="16.5" customHeight="1">
      <c r="A6" s="35">
        <v>1030102</v>
      </c>
      <c r="B6" s="25" t="s">
        <v>266</v>
      </c>
      <c r="C6" s="29"/>
    </row>
    <row r="7" spans="1:3" ht="16.5" customHeight="1">
      <c r="A7" s="35">
        <v>103010201</v>
      </c>
      <c r="B7" s="27" t="s">
        <v>267</v>
      </c>
      <c r="C7" s="29"/>
    </row>
    <row r="8" spans="1:3" ht="16.5" customHeight="1">
      <c r="A8" s="35">
        <v>103010202</v>
      </c>
      <c r="B8" s="27" t="s">
        <v>268</v>
      </c>
      <c r="C8" s="29"/>
    </row>
    <row r="9" spans="1:3" ht="16.5" customHeight="1">
      <c r="A9" s="35">
        <v>1030106</v>
      </c>
      <c r="B9" s="25" t="s">
        <v>269</v>
      </c>
      <c r="C9" s="29"/>
    </row>
    <row r="10" spans="1:3" ht="16.5" customHeight="1">
      <c r="A10" s="35">
        <v>1030110</v>
      </c>
      <c r="B10" s="25" t="s">
        <v>270</v>
      </c>
      <c r="C10" s="29"/>
    </row>
    <row r="11" spans="1:3" ht="16.5" customHeight="1">
      <c r="A11" s="35">
        <v>1030112</v>
      </c>
      <c r="B11" s="25" t="s">
        <v>271</v>
      </c>
      <c r="C11" s="29"/>
    </row>
    <row r="12" spans="1:3" ht="16.5" customHeight="1">
      <c r="A12" s="35">
        <v>1030115</v>
      </c>
      <c r="B12" s="25" t="s">
        <v>272</v>
      </c>
      <c r="C12" s="29"/>
    </row>
    <row r="13" spans="1:3" ht="16.5" customHeight="1">
      <c r="A13" s="35">
        <v>1030121</v>
      </c>
      <c r="B13" s="25" t="s">
        <v>273</v>
      </c>
      <c r="C13" s="29"/>
    </row>
    <row r="14" spans="1:3" ht="16.5" customHeight="1">
      <c r="A14" s="35">
        <v>1030129</v>
      </c>
      <c r="B14" s="25" t="s">
        <v>274</v>
      </c>
      <c r="C14" s="29"/>
    </row>
    <row r="15" spans="1:3" ht="16.5" customHeight="1">
      <c r="A15" s="35">
        <v>1030146</v>
      </c>
      <c r="B15" s="25" t="s">
        <v>275</v>
      </c>
      <c r="C15" s="29"/>
    </row>
    <row r="16" spans="1:3" ht="16.5" customHeight="1">
      <c r="A16" s="35">
        <v>1030147</v>
      </c>
      <c r="B16" s="25" t="s">
        <v>276</v>
      </c>
      <c r="C16" s="29"/>
    </row>
    <row r="17" spans="1:3" ht="16.5" customHeight="1">
      <c r="A17" s="35">
        <v>1030148</v>
      </c>
      <c r="B17" s="25" t="s">
        <v>277</v>
      </c>
      <c r="C17" s="29"/>
    </row>
    <row r="18" spans="1:3" ht="16.5" customHeight="1">
      <c r="A18" s="35">
        <v>103014801</v>
      </c>
      <c r="B18" s="27" t="s">
        <v>278</v>
      </c>
      <c r="C18" s="29"/>
    </row>
    <row r="19" spans="1:3" ht="16.5" customHeight="1">
      <c r="A19" s="35">
        <v>103014802</v>
      </c>
      <c r="B19" s="27" t="s">
        <v>279</v>
      </c>
      <c r="C19" s="29"/>
    </row>
    <row r="20" spans="1:3" ht="16.5" customHeight="1">
      <c r="A20" s="35">
        <v>103014803</v>
      </c>
      <c r="B20" s="27" t="s">
        <v>280</v>
      </c>
      <c r="C20" s="29"/>
    </row>
    <row r="21" spans="1:3" ht="16.5" customHeight="1">
      <c r="A21" s="35">
        <v>103014898</v>
      </c>
      <c r="B21" s="27" t="s">
        <v>281</v>
      </c>
      <c r="C21" s="29"/>
    </row>
    <row r="22" spans="1:3" ht="16.5" customHeight="1">
      <c r="A22" s="35">
        <v>103014899</v>
      </c>
      <c r="B22" s="27" t="s">
        <v>282</v>
      </c>
      <c r="C22" s="29"/>
    </row>
    <row r="23" spans="1:3" ht="16.5" customHeight="1">
      <c r="A23" s="35">
        <v>1030149</v>
      </c>
      <c r="B23" s="25" t="s">
        <v>283</v>
      </c>
      <c r="C23" s="65"/>
    </row>
    <row r="24" spans="1:3" ht="16.5" customHeight="1">
      <c r="A24" s="35">
        <v>1030150</v>
      </c>
      <c r="B24" s="25" t="s">
        <v>284</v>
      </c>
      <c r="C24" s="29"/>
    </row>
    <row r="25" spans="1:3" ht="16.5" customHeight="1">
      <c r="A25" s="35">
        <v>103015001</v>
      </c>
      <c r="B25" s="27" t="s">
        <v>285</v>
      </c>
      <c r="C25" s="29"/>
    </row>
    <row r="26" spans="1:3" ht="16.5" customHeight="1">
      <c r="A26" s="35">
        <v>103015002</v>
      </c>
      <c r="B26" s="27" t="s">
        <v>286</v>
      </c>
      <c r="C26" s="29"/>
    </row>
    <row r="27" spans="1:3" ht="16.5" customHeight="1">
      <c r="A27" s="35">
        <v>1030152</v>
      </c>
      <c r="B27" s="25" t="s">
        <v>287</v>
      </c>
      <c r="C27" s="29"/>
    </row>
    <row r="28" spans="1:3" ht="16.5" customHeight="1">
      <c r="A28" s="35">
        <v>1030153</v>
      </c>
      <c r="B28" s="25" t="s">
        <v>288</v>
      </c>
      <c r="C28" s="29"/>
    </row>
    <row r="29" spans="1:3" ht="16.5" customHeight="1">
      <c r="A29" s="35">
        <v>1030154</v>
      </c>
      <c r="B29" s="25" t="s">
        <v>289</v>
      </c>
      <c r="C29" s="29"/>
    </row>
    <row r="30" spans="1:3" ht="16.5" customHeight="1">
      <c r="A30" s="35">
        <v>1030155</v>
      </c>
      <c r="B30" s="25" t="s">
        <v>290</v>
      </c>
      <c r="C30" s="29"/>
    </row>
    <row r="31" spans="1:3" ht="16.5" customHeight="1">
      <c r="A31" s="35">
        <v>103015501</v>
      </c>
      <c r="B31" s="27" t="s">
        <v>291</v>
      </c>
      <c r="C31" s="29"/>
    </row>
    <row r="32" spans="1:3" ht="16.5" customHeight="1">
      <c r="A32" s="35">
        <v>103015502</v>
      </c>
      <c r="B32" s="27" t="s">
        <v>292</v>
      </c>
      <c r="C32" s="29"/>
    </row>
    <row r="33" spans="1:3" ht="16.5" customHeight="1">
      <c r="A33" s="35">
        <v>1030156</v>
      </c>
      <c r="B33" s="25" t="s">
        <v>293</v>
      </c>
      <c r="C33" s="29"/>
    </row>
    <row r="34" spans="1:3" ht="16.5" customHeight="1">
      <c r="A34" s="35">
        <v>1030157</v>
      </c>
      <c r="B34" s="25" t="s">
        <v>294</v>
      </c>
      <c r="C34" s="29"/>
    </row>
    <row r="35" spans="1:3" ht="16.5" customHeight="1">
      <c r="A35" s="35">
        <v>1030158</v>
      </c>
      <c r="B35" s="25" t="s">
        <v>295</v>
      </c>
      <c r="C35" s="29"/>
    </row>
    <row r="36" spans="1:3" ht="16.5" customHeight="1">
      <c r="A36" s="35">
        <v>103015801</v>
      </c>
      <c r="B36" s="27" t="s">
        <v>296</v>
      </c>
      <c r="C36" s="29"/>
    </row>
    <row r="37" spans="1:3" ht="16.5" customHeight="1">
      <c r="A37" s="35">
        <v>103015802</v>
      </c>
      <c r="B37" s="27" t="s">
        <v>297</v>
      </c>
      <c r="C37" s="29"/>
    </row>
    <row r="38" spans="1:3" ht="16.5" customHeight="1">
      <c r="A38" s="35">
        <v>103015803</v>
      </c>
      <c r="B38" s="27" t="s">
        <v>298</v>
      </c>
      <c r="C38" s="29"/>
    </row>
    <row r="39" spans="1:3" ht="16.5" customHeight="1">
      <c r="A39" s="35">
        <v>1030159</v>
      </c>
      <c r="B39" s="25" t="s">
        <v>299</v>
      </c>
      <c r="C39" s="29">
        <v>0</v>
      </c>
    </row>
    <row r="40" spans="1:3" ht="16.5" customHeight="1">
      <c r="A40" s="35">
        <v>1030166</v>
      </c>
      <c r="B40" s="25" t="s">
        <v>300</v>
      </c>
      <c r="C40" s="29">
        <v>0</v>
      </c>
    </row>
    <row r="41" spans="1:3" ht="16.5" customHeight="1">
      <c r="A41" s="35">
        <v>1030168</v>
      </c>
      <c r="B41" s="25" t="s">
        <v>301</v>
      </c>
      <c r="C41" s="29">
        <v>0</v>
      </c>
    </row>
    <row r="42" spans="1:3" ht="16.5" customHeight="1">
      <c r="A42" s="35">
        <v>1030171</v>
      </c>
      <c r="B42" s="25" t="s">
        <v>302</v>
      </c>
      <c r="C42" s="29">
        <v>0</v>
      </c>
    </row>
    <row r="43" spans="1:3" ht="16.5" customHeight="1">
      <c r="A43" s="35">
        <v>1030175</v>
      </c>
      <c r="B43" s="25" t="s">
        <v>303</v>
      </c>
      <c r="C43" s="29">
        <f>SUM(C44:C45)</f>
        <v>0</v>
      </c>
    </row>
    <row r="44" spans="1:3" ht="16.5" customHeight="1">
      <c r="A44" s="35">
        <v>103017501</v>
      </c>
      <c r="B44" s="27" t="s">
        <v>304</v>
      </c>
      <c r="C44" s="29">
        <v>0</v>
      </c>
    </row>
    <row r="45" spans="1:3" ht="16.5" customHeight="1">
      <c r="A45" s="35">
        <v>103017502</v>
      </c>
      <c r="B45" s="27" t="s">
        <v>305</v>
      </c>
      <c r="C45" s="29">
        <v>0</v>
      </c>
    </row>
    <row r="46" spans="1:3" ht="16.5" customHeight="1">
      <c r="A46" s="35">
        <v>1030178</v>
      </c>
      <c r="B46" s="25" t="s">
        <v>306</v>
      </c>
      <c r="C46" s="29"/>
    </row>
    <row r="47" spans="1:3" ht="16.5" customHeight="1">
      <c r="A47" s="35">
        <v>1030180</v>
      </c>
      <c r="B47" s="25" t="s">
        <v>307</v>
      </c>
      <c r="C47" s="29">
        <f>SUM(C48:C54)</f>
        <v>0</v>
      </c>
    </row>
    <row r="48" spans="1:3" ht="16.5" customHeight="1">
      <c r="A48" s="35">
        <v>103018001</v>
      </c>
      <c r="B48" s="27" t="s">
        <v>308</v>
      </c>
      <c r="C48" s="29">
        <v>0</v>
      </c>
    </row>
    <row r="49" spans="1:3" ht="16.5" customHeight="1">
      <c r="A49" s="35">
        <v>103018002</v>
      </c>
      <c r="B49" s="27" t="s">
        <v>309</v>
      </c>
      <c r="C49" s="29">
        <v>0</v>
      </c>
    </row>
    <row r="50" spans="1:3" ht="16.5" customHeight="1">
      <c r="A50" s="35">
        <v>103018003</v>
      </c>
      <c r="B50" s="27" t="s">
        <v>310</v>
      </c>
      <c r="C50" s="29">
        <v>0</v>
      </c>
    </row>
    <row r="51" spans="1:3" ht="16.5" customHeight="1">
      <c r="A51" s="35">
        <v>103018004</v>
      </c>
      <c r="B51" s="27" t="s">
        <v>311</v>
      </c>
      <c r="C51" s="29">
        <v>0</v>
      </c>
    </row>
    <row r="52" spans="1:3" ht="16.5" customHeight="1">
      <c r="A52" s="35">
        <v>103018005</v>
      </c>
      <c r="B52" s="27" t="s">
        <v>312</v>
      </c>
      <c r="C52" s="29">
        <v>0</v>
      </c>
    </row>
    <row r="53" spans="1:3" ht="16.5" customHeight="1">
      <c r="A53" s="35">
        <v>103018006</v>
      </c>
      <c r="B53" s="27" t="s">
        <v>313</v>
      </c>
      <c r="C53" s="29">
        <v>0</v>
      </c>
    </row>
    <row r="54" spans="1:3" ht="16.5" customHeight="1">
      <c r="A54" s="35">
        <v>103018007</v>
      </c>
      <c r="B54" s="27" t="s">
        <v>314</v>
      </c>
      <c r="C54" s="29">
        <v>0</v>
      </c>
    </row>
    <row r="55" spans="1:3" ht="16.5" customHeight="1">
      <c r="A55" s="35">
        <v>1030199</v>
      </c>
      <c r="B55" s="25" t="s">
        <v>315</v>
      </c>
      <c r="C55" s="29">
        <v>0</v>
      </c>
    </row>
    <row r="56" spans="1:3" ht="16.5" customHeight="1">
      <c r="A56" s="35">
        <v>10310</v>
      </c>
      <c r="B56" s="25" t="s">
        <v>316</v>
      </c>
      <c r="C56" s="29">
        <f>SUM(C57:C59)</f>
        <v>0</v>
      </c>
    </row>
    <row r="57" spans="1:3" ht="16.5" customHeight="1">
      <c r="A57" s="35">
        <v>1031001</v>
      </c>
      <c r="B57" s="25" t="s">
        <v>317</v>
      </c>
      <c r="C57" s="29">
        <v>0</v>
      </c>
    </row>
    <row r="58" spans="1:3" ht="16.5" customHeight="1">
      <c r="A58" s="35">
        <v>1031002</v>
      </c>
      <c r="B58" s="25" t="s">
        <v>318</v>
      </c>
      <c r="C58" s="29">
        <v>0</v>
      </c>
    </row>
    <row r="59" spans="1:3" ht="16.5" customHeight="1">
      <c r="A59" s="35">
        <v>1031098</v>
      </c>
      <c r="B59" s="25" t="s">
        <v>319</v>
      </c>
      <c r="C59" s="29">
        <v>0</v>
      </c>
    </row>
    <row r="61" ht="15" customHeight="1">
      <c r="B61" s="20" t="s">
        <v>320</v>
      </c>
    </row>
  </sheetData>
  <sheetProtection/>
  <mergeCells count="1">
    <mergeCell ref="A1:C1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2021-11-17T11:49:44Z</cp:lastPrinted>
  <dcterms:created xsi:type="dcterms:W3CDTF">2018-06-11T00:48:43Z</dcterms:created>
  <dcterms:modified xsi:type="dcterms:W3CDTF">2023-10-19T02:15:19Z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73A739BE68D34892974C82AA23E81837_13</vt:lpwstr>
  </property>
</Properties>
</file>